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werson\OneDrive\Documentos\aprendizado\excel\"/>
    </mc:Choice>
  </mc:AlternateContent>
  <bookViews>
    <workbookView xWindow="0" yWindow="0" windowWidth="12936" windowHeight="4716" activeTab="1"/>
  </bookViews>
  <sheets>
    <sheet name="Sheet1" sheetId="1" r:id="rId1"/>
    <sheet name="Reporte-Relatorio" sheetId="2" r:id="rId2"/>
  </sheets>
  <definedNames>
    <definedName name="_xlnm._FilterDatabase" localSheetId="1" hidden="1">'Reporte-Relatorio'!$I$11:$K$87</definedName>
    <definedName name="_xlnm._FilterDatabase" localSheetId="0" hidden="1">Sheet1!$A$1:$S$301</definedName>
  </definedNames>
  <calcPr calcId="162913"/>
</workbook>
</file>

<file path=xl/calcChain.xml><?xml version="1.0" encoding="utf-8"?>
<calcChain xmlns="http://schemas.openxmlformats.org/spreadsheetml/2006/main">
  <c r="K13" i="2" l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2" i="2"/>
  <c r="C13" i="2"/>
  <c r="C14" i="2"/>
  <c r="C15" i="2"/>
  <c r="C16" i="2"/>
  <c r="C12" i="2"/>
  <c r="K87" i="2" l="1"/>
  <c r="G37" i="2"/>
  <c r="C17" i="2"/>
</calcChain>
</file>

<file path=xl/sharedStrings.xml><?xml version="1.0" encoding="utf-8"?>
<sst xmlns="http://schemas.openxmlformats.org/spreadsheetml/2006/main" count="2316" uniqueCount="562">
  <si>
    <t>Contribuinte_ID</t>
  </si>
  <si>
    <t>Nome</t>
  </si>
  <si>
    <t>CPF</t>
  </si>
  <si>
    <t>Ano_Referência</t>
  </si>
  <si>
    <t>Renda_Declarada(R$)</t>
  </si>
  <si>
    <t>Imposto_Devido(R$)</t>
  </si>
  <si>
    <t>Imposto_Pago(R$)</t>
  </si>
  <si>
    <t>Valor_Não_Declarado(R$)</t>
  </si>
  <si>
    <t>Déficit_Declaração(%)</t>
  </si>
  <si>
    <t>Situação</t>
  </si>
  <si>
    <t>Data_Envio</t>
  </si>
  <si>
    <t>Estado</t>
  </si>
  <si>
    <t>Fonte_de_Renda</t>
  </si>
  <si>
    <t>Número_de_Bens_Declarados</t>
  </si>
  <si>
    <t>Total_de_Deduções(R$)</t>
  </si>
  <si>
    <t>Imposto_Restituição(R$)</t>
  </si>
  <si>
    <t>Faixa_Imposto</t>
  </si>
  <si>
    <t>Recebeu_Multas?</t>
  </si>
  <si>
    <t>Valor_Multas(R$)</t>
  </si>
  <si>
    <t>Ana Clara Mendes</t>
  </si>
  <si>
    <t>316.713.644-30</t>
  </si>
  <si>
    <t>Auditoria</t>
  </si>
  <si>
    <t>2024-06-01</t>
  </si>
  <si>
    <t>MT</t>
  </si>
  <si>
    <t>Aposentado</t>
  </si>
  <si>
    <t>Não</t>
  </si>
  <si>
    <t>Eduardo Farias</t>
  </si>
  <si>
    <t>323.198.239-67</t>
  </si>
  <si>
    <t>Regular</t>
  </si>
  <si>
    <t>2024-04-14</t>
  </si>
  <si>
    <t>Empresário</t>
  </si>
  <si>
    <t>Vanessa Almeida</t>
  </si>
  <si>
    <t>915.138.815-84</t>
  </si>
  <si>
    <t>2025-01-04</t>
  </si>
  <si>
    <t>ES</t>
  </si>
  <si>
    <t>Sim</t>
  </si>
  <si>
    <t>Fernanda Lima</t>
  </si>
  <si>
    <t>650.535.878-53</t>
  </si>
  <si>
    <t>Notificação</t>
  </si>
  <si>
    <t>2024-06-24</t>
  </si>
  <si>
    <t>PE</t>
  </si>
  <si>
    <t>Empregado CLT</t>
  </si>
  <si>
    <t>Isento</t>
  </si>
  <si>
    <t>Paulo Henrique</t>
  </si>
  <si>
    <t>826.301.233-50</t>
  </si>
  <si>
    <t>2024-06-21</t>
  </si>
  <si>
    <t>Autônomo</t>
  </si>
  <si>
    <t>858.599.376-71</t>
  </si>
  <si>
    <t>2024-11-16</t>
  </si>
  <si>
    <t>PR</t>
  </si>
  <si>
    <t>340.667.924-30</t>
  </si>
  <si>
    <t>Pendência</t>
  </si>
  <si>
    <t>2025-02-28</t>
  </si>
  <si>
    <t>Investidor</t>
  </si>
  <si>
    <t>Thiago Nunes</t>
  </si>
  <si>
    <t>429.506.389-87</t>
  </si>
  <si>
    <t>2024-08-13</t>
  </si>
  <si>
    <t>PB</t>
  </si>
  <si>
    <t>João Pereira</t>
  </si>
  <si>
    <t>978.157.345-57</t>
  </si>
  <si>
    <t>2025-02-06</t>
  </si>
  <si>
    <t>AM</t>
  </si>
  <si>
    <t>887.215.203-52</t>
  </si>
  <si>
    <t>2024-03-18</t>
  </si>
  <si>
    <t>Gabriela Santos</t>
  </si>
  <si>
    <t>233.658.901-23</t>
  </si>
  <si>
    <t>2024-10-08</t>
  </si>
  <si>
    <t>RS</t>
  </si>
  <si>
    <t>991.517.103-54</t>
  </si>
  <si>
    <t>2024-03-24</t>
  </si>
  <si>
    <t>DF</t>
  </si>
  <si>
    <t>864.359.940-38</t>
  </si>
  <si>
    <t>2024-08-22</t>
  </si>
  <si>
    <t>CE</t>
  </si>
  <si>
    <t>Roberto Souza</t>
  </si>
  <si>
    <t>886.531.585-17</t>
  </si>
  <si>
    <t>2024-10-29</t>
  </si>
  <si>
    <t>Carlos Silva</t>
  </si>
  <si>
    <t>702.290.339-10</t>
  </si>
  <si>
    <t>2024-07-11</t>
  </si>
  <si>
    <t>Mariana Rocha</t>
  </si>
  <si>
    <t>391.769.168-77</t>
  </si>
  <si>
    <t>276.253.599-29</t>
  </si>
  <si>
    <t>2024-12-30</t>
  </si>
  <si>
    <t>114.913.880-68</t>
  </si>
  <si>
    <t>2024-10-31</t>
  </si>
  <si>
    <t>BA</t>
  </si>
  <si>
    <t>753.108.779-12</t>
  </si>
  <si>
    <t>2024-07-29</t>
  </si>
  <si>
    <t>SP</t>
  </si>
  <si>
    <t>666.691.399-44</t>
  </si>
  <si>
    <t>2024-04-30</t>
  </si>
  <si>
    <t>GO</t>
  </si>
  <si>
    <t>134.200.216-17</t>
  </si>
  <si>
    <t>2024-05-06</t>
  </si>
  <si>
    <t>670.737.747-81</t>
  </si>
  <si>
    <t>RJ</t>
  </si>
  <si>
    <t>668.776.347-60</t>
  </si>
  <si>
    <t>2024-11-13</t>
  </si>
  <si>
    <t>643.785.972-46</t>
  </si>
  <si>
    <t>2024-04-09</t>
  </si>
  <si>
    <t>495.913.523-83</t>
  </si>
  <si>
    <t>2024-07-19</t>
  </si>
  <si>
    <t>828.797.350-67</t>
  </si>
  <si>
    <t>2024-08-24</t>
  </si>
  <si>
    <t>391.795.707-73</t>
  </si>
  <si>
    <t>2024-07-28</t>
  </si>
  <si>
    <t>SC</t>
  </si>
  <si>
    <t>552.912.779-66</t>
  </si>
  <si>
    <t>773.418.870-12</t>
  </si>
  <si>
    <t>2024-12-26</t>
  </si>
  <si>
    <t>167.308.605-73</t>
  </si>
  <si>
    <t>2024-06-08</t>
  </si>
  <si>
    <t>MG</t>
  </si>
  <si>
    <t>585.582.283-54</t>
  </si>
  <si>
    <t>Lucas Oliveira</t>
  </si>
  <si>
    <t>278.420.649-79</t>
  </si>
  <si>
    <t>2024-12-09</t>
  </si>
  <si>
    <t>223.139.401-93</t>
  </si>
  <si>
    <t>2024-09-21</t>
  </si>
  <si>
    <t>631.951.588-61</t>
  </si>
  <si>
    <t>2024-10-09</t>
  </si>
  <si>
    <t>186.641.473-26</t>
  </si>
  <si>
    <t>2025-01-02</t>
  </si>
  <si>
    <t>412.308.359-45</t>
  </si>
  <si>
    <t>2024-03-14</t>
  </si>
  <si>
    <t>483.682.109-99</t>
  </si>
  <si>
    <t>2024-07-02</t>
  </si>
  <si>
    <t>560.857.887-57</t>
  </si>
  <si>
    <t>2024-08-16</t>
  </si>
  <si>
    <t>280.595.172-11</t>
  </si>
  <si>
    <t>2024-06-15</t>
  </si>
  <si>
    <t>963.514.411-29</t>
  </si>
  <si>
    <t>2024-10-19</t>
  </si>
  <si>
    <t>221.602.521-59</t>
  </si>
  <si>
    <t>2024-07-31</t>
  </si>
  <si>
    <t>553.908.564-86</t>
  </si>
  <si>
    <t>2025-02-10</t>
  </si>
  <si>
    <t>338.561.669-61</t>
  </si>
  <si>
    <t>2024-08-06</t>
  </si>
  <si>
    <t>716.363.812-41</t>
  </si>
  <si>
    <t>2025-01-18</t>
  </si>
  <si>
    <t>922.509.509-79</t>
  </si>
  <si>
    <t>2024-10-07</t>
  </si>
  <si>
    <t>763.124.736-83</t>
  </si>
  <si>
    <t>2024-11-28</t>
  </si>
  <si>
    <t>818.720.803-14</t>
  </si>
  <si>
    <t>2024-09-16</t>
  </si>
  <si>
    <t>436.245.398-82</t>
  </si>
  <si>
    <t>978.181.571-42</t>
  </si>
  <si>
    <t>2024-03-26</t>
  </si>
  <si>
    <t>517.892.542-49</t>
  </si>
  <si>
    <t>2024-11-20</t>
  </si>
  <si>
    <t>890.116.176-42</t>
  </si>
  <si>
    <t>629.226.486-27</t>
  </si>
  <si>
    <t>2024-10-22</t>
  </si>
  <si>
    <t>552.180.689-92</t>
  </si>
  <si>
    <t>2024-08-25</t>
  </si>
  <si>
    <t>736.526.278-65</t>
  </si>
  <si>
    <t>2024-12-10</t>
  </si>
  <si>
    <t>106.299.128-35</t>
  </si>
  <si>
    <t>2024-12-08</t>
  </si>
  <si>
    <t>993.209.630-72</t>
  </si>
  <si>
    <t>2024-06-13</t>
  </si>
  <si>
    <t>277.402.929-90</t>
  </si>
  <si>
    <t>2024-05-09</t>
  </si>
  <si>
    <t>882.360.141-64</t>
  </si>
  <si>
    <t>417.430.137-85</t>
  </si>
  <si>
    <t>2024-03-13</t>
  </si>
  <si>
    <t>195.266.589-77</t>
  </si>
  <si>
    <t>697.998.768-72</t>
  </si>
  <si>
    <t>2024-04-08</t>
  </si>
  <si>
    <t>130.997.365-43</t>
  </si>
  <si>
    <t>2024-07-03</t>
  </si>
  <si>
    <t>777.531.859-39</t>
  </si>
  <si>
    <t>2024-05-05</t>
  </si>
  <si>
    <t>452.813.945-22</t>
  </si>
  <si>
    <t>2025-02-21</t>
  </si>
  <si>
    <t>584.478.543-70</t>
  </si>
  <si>
    <t>2024-05-08</t>
  </si>
  <si>
    <t>444.814.107-33</t>
  </si>
  <si>
    <t>474.304.783-43</t>
  </si>
  <si>
    <t>2024-12-12</t>
  </si>
  <si>
    <t>915.505.978-85</t>
  </si>
  <si>
    <t>2024-03-17</t>
  </si>
  <si>
    <t>882.214.545-76</t>
  </si>
  <si>
    <t>2024-12-27</t>
  </si>
  <si>
    <t>588.942.987-43</t>
  </si>
  <si>
    <t>2024-11-17</t>
  </si>
  <si>
    <t>816.761.509-40</t>
  </si>
  <si>
    <t>2025-01-11</t>
  </si>
  <si>
    <t>695.590.995-32</t>
  </si>
  <si>
    <t>659.868.514-18</t>
  </si>
  <si>
    <t>2024-09-05</t>
  </si>
  <si>
    <t>408.742.716-71</t>
  </si>
  <si>
    <t>2025-02-13</t>
  </si>
  <si>
    <t>836.808.504-28</t>
  </si>
  <si>
    <t>2024-10-04</t>
  </si>
  <si>
    <t>617.505.877-87</t>
  </si>
  <si>
    <t>2024-12-04</t>
  </si>
  <si>
    <t>567.308.897-95</t>
  </si>
  <si>
    <t>2024-09-07</t>
  </si>
  <si>
    <t>554.317.910-81</t>
  </si>
  <si>
    <t>2024-11-29</t>
  </si>
  <si>
    <t>874.692.748-52</t>
  </si>
  <si>
    <t>2024-11-09</t>
  </si>
  <si>
    <t>516.357.296-46</t>
  </si>
  <si>
    <t>2024-07-07</t>
  </si>
  <si>
    <t>165.247.583-40</t>
  </si>
  <si>
    <t>2025-02-09</t>
  </si>
  <si>
    <t>271.941.390-29</t>
  </si>
  <si>
    <t>2024-07-24</t>
  </si>
  <si>
    <t>208.921.864-12</t>
  </si>
  <si>
    <t>2024-05-12</t>
  </si>
  <si>
    <t>153.537.869-32</t>
  </si>
  <si>
    <t>534.639.554-35</t>
  </si>
  <si>
    <t>2024-06-03</t>
  </si>
  <si>
    <t>979.914.295-23</t>
  </si>
  <si>
    <t>2024-10-24</t>
  </si>
  <si>
    <t>918.567.993-72</t>
  </si>
  <si>
    <t>2024-04-11</t>
  </si>
  <si>
    <t>772.870.926-63</t>
  </si>
  <si>
    <t>2024-05-30</t>
  </si>
  <si>
    <t>563.760.660-83</t>
  </si>
  <si>
    <t>2024-04-16</t>
  </si>
  <si>
    <t>595.323.154-68</t>
  </si>
  <si>
    <t>2024-06-26</t>
  </si>
  <si>
    <t>212.415.479-55</t>
  </si>
  <si>
    <t>811.945.877-51</t>
  </si>
  <si>
    <t>2024-11-04</t>
  </si>
  <si>
    <t>217.609.554-44</t>
  </si>
  <si>
    <t>2025-03-11</t>
  </si>
  <si>
    <t>633.187.354-46</t>
  </si>
  <si>
    <t>203.736.528-89</t>
  </si>
  <si>
    <t>713.669.154-82</t>
  </si>
  <si>
    <t>2024-03-20</t>
  </si>
  <si>
    <t>494.236.932-91</t>
  </si>
  <si>
    <t>2024-07-17</t>
  </si>
  <si>
    <t>244.430.117-31</t>
  </si>
  <si>
    <t>187.154.926-35</t>
  </si>
  <si>
    <t>2024-06-29</t>
  </si>
  <si>
    <t>358.944.396-81</t>
  </si>
  <si>
    <t>2024-04-28</t>
  </si>
  <si>
    <t>508.241.803-28</t>
  </si>
  <si>
    <t>2024-09-14</t>
  </si>
  <si>
    <t>280.147.778-34</t>
  </si>
  <si>
    <t>252.103.651-60</t>
  </si>
  <si>
    <t>181.303.522-42</t>
  </si>
  <si>
    <t>2024-04-06</t>
  </si>
  <si>
    <t>691.791.487-62</t>
  </si>
  <si>
    <t>2024-09-28</t>
  </si>
  <si>
    <t>834.924.699-14</t>
  </si>
  <si>
    <t>761.256.252-18</t>
  </si>
  <si>
    <t>2024-11-10</t>
  </si>
  <si>
    <t>169.568.503-75</t>
  </si>
  <si>
    <t>2024-07-18</t>
  </si>
  <si>
    <t>297.498.318-74</t>
  </si>
  <si>
    <t>547.650.926-52</t>
  </si>
  <si>
    <t>2024-06-05</t>
  </si>
  <si>
    <t>898.841.696-70</t>
  </si>
  <si>
    <t>117.993.215-29</t>
  </si>
  <si>
    <t>2024-09-09</t>
  </si>
  <si>
    <t>203.945.907-45</t>
  </si>
  <si>
    <t>857.650.184-96</t>
  </si>
  <si>
    <t>2024-03-25</t>
  </si>
  <si>
    <t>980.978.577-62</t>
  </si>
  <si>
    <t>2025-02-22</t>
  </si>
  <si>
    <t>733.484.531-91</t>
  </si>
  <si>
    <t>2024-09-22</t>
  </si>
  <si>
    <t>516.111.297-58</t>
  </si>
  <si>
    <t>2024-09-01</t>
  </si>
  <si>
    <t>861.278.205-21</t>
  </si>
  <si>
    <t>2024-07-05</t>
  </si>
  <si>
    <t>341.138.429-49</t>
  </si>
  <si>
    <t>2024-05-20</t>
  </si>
  <si>
    <t>396.319.714-99</t>
  </si>
  <si>
    <t>466.354.403-52</t>
  </si>
  <si>
    <t>995.643.174-29</t>
  </si>
  <si>
    <t>2025-03-09</t>
  </si>
  <si>
    <t>571.122.389-86</t>
  </si>
  <si>
    <t>282.454.878-58</t>
  </si>
  <si>
    <t>2025-01-17</t>
  </si>
  <si>
    <t>709.809.685-15</t>
  </si>
  <si>
    <t>2024-06-12</t>
  </si>
  <si>
    <t>347.518.269-28</t>
  </si>
  <si>
    <t>2024-04-01</t>
  </si>
  <si>
    <t>677.936.273-82</t>
  </si>
  <si>
    <t>2025-02-05</t>
  </si>
  <si>
    <t>293.963.327-67</t>
  </si>
  <si>
    <t>2024-03-27</t>
  </si>
  <si>
    <t>649.815.542-30</t>
  </si>
  <si>
    <t>2024-07-27</t>
  </si>
  <si>
    <t>552.870.962-89</t>
  </si>
  <si>
    <t>2025-03-04</t>
  </si>
  <si>
    <t>159.661.149-58</t>
  </si>
  <si>
    <t>2024-07-01</t>
  </si>
  <si>
    <t>726.741.898-28</t>
  </si>
  <si>
    <t>2024-08-21</t>
  </si>
  <si>
    <t>398.609.678-64</t>
  </si>
  <si>
    <t>2024-12-23</t>
  </si>
  <si>
    <t>220.587.780-42</t>
  </si>
  <si>
    <t>215.731.970-74</t>
  </si>
  <si>
    <t>2024-11-21</t>
  </si>
  <si>
    <t>632.683.370-99</t>
  </si>
  <si>
    <t>2024-08-23</t>
  </si>
  <si>
    <t>946.158.808-36</t>
  </si>
  <si>
    <t>754.546.935-16</t>
  </si>
  <si>
    <t>2024-03-16</t>
  </si>
  <si>
    <t>639.682.623-24</t>
  </si>
  <si>
    <t>188.529.664-92</t>
  </si>
  <si>
    <t>2025-03-02</t>
  </si>
  <si>
    <t>425.900.199-84</t>
  </si>
  <si>
    <t>2025-01-28</t>
  </si>
  <si>
    <t>414.707.373-38</t>
  </si>
  <si>
    <t>2024-12-31</t>
  </si>
  <si>
    <t>381.181.301-18</t>
  </si>
  <si>
    <t>2025-01-03</t>
  </si>
  <si>
    <t>905.194.680-91</t>
  </si>
  <si>
    <t>2024-12-29</t>
  </si>
  <si>
    <t>791.970.434-24</t>
  </si>
  <si>
    <t>681.967.714-88</t>
  </si>
  <si>
    <t>2024-07-30</t>
  </si>
  <si>
    <t>161.391.397-51</t>
  </si>
  <si>
    <t>2024-11-11</t>
  </si>
  <si>
    <t>349.568.889-98</t>
  </si>
  <si>
    <t>813.509.441-11</t>
  </si>
  <si>
    <t>832.381.780-87</t>
  </si>
  <si>
    <t>2024-03-21</t>
  </si>
  <si>
    <t>604.607.615-88</t>
  </si>
  <si>
    <t>2024-12-03</t>
  </si>
  <si>
    <t>702.870.476-64</t>
  </si>
  <si>
    <t>2024-10-02</t>
  </si>
  <si>
    <t>923.923.878-30</t>
  </si>
  <si>
    <t>329.931.771-85</t>
  </si>
  <si>
    <t>156.327.874-48</t>
  </si>
  <si>
    <t>976.922.487-74</t>
  </si>
  <si>
    <t>2024-03-30</t>
  </si>
  <si>
    <t>139.546.121-82</t>
  </si>
  <si>
    <t>961.991.498-27</t>
  </si>
  <si>
    <t>2024-08-09</t>
  </si>
  <si>
    <t>695.243.125-76</t>
  </si>
  <si>
    <t>2024-11-03</t>
  </si>
  <si>
    <t>654.182.379-32</t>
  </si>
  <si>
    <t>454.131.738-87</t>
  </si>
  <si>
    <t>2025-02-24</t>
  </si>
  <si>
    <t>926.740.585-94</t>
  </si>
  <si>
    <t>2024-08-12</t>
  </si>
  <si>
    <t>575.377.511-43</t>
  </si>
  <si>
    <t>2024-10-26</t>
  </si>
  <si>
    <t>644.323.187-29</t>
  </si>
  <si>
    <t>2024-06-23</t>
  </si>
  <si>
    <t>460.113.175-89</t>
  </si>
  <si>
    <t>129.577.825-68</t>
  </si>
  <si>
    <t>658.927.453-73</t>
  </si>
  <si>
    <t>766.135.967-43</t>
  </si>
  <si>
    <t>439.776.223-17</t>
  </si>
  <si>
    <t>2024-09-02</t>
  </si>
  <si>
    <t>830.231.712-22</t>
  </si>
  <si>
    <t>702.934.749-70</t>
  </si>
  <si>
    <t>721.563.221-45</t>
  </si>
  <si>
    <t>2024-09-25</t>
  </si>
  <si>
    <t>982.520.377-43</t>
  </si>
  <si>
    <t>732.458.122-78</t>
  </si>
  <si>
    <t>939.109.481-13</t>
  </si>
  <si>
    <t>2024-06-27</t>
  </si>
  <si>
    <t>157.497.908-43</t>
  </si>
  <si>
    <t>756.938.854-64</t>
  </si>
  <si>
    <t>2024-07-16</t>
  </si>
  <si>
    <t>907.619.454-99</t>
  </si>
  <si>
    <t>186.329.314-59</t>
  </si>
  <si>
    <t>2024-12-06</t>
  </si>
  <si>
    <t>171.213.900-65</t>
  </si>
  <si>
    <t>2024-04-18</t>
  </si>
  <si>
    <t>530.872.978-70</t>
  </si>
  <si>
    <t>366.363.697-86</t>
  </si>
  <si>
    <t>2025-02-12</t>
  </si>
  <si>
    <t>637.856.592-97</t>
  </si>
  <si>
    <t>2025-01-14</t>
  </si>
  <si>
    <t>866.954.100-11</t>
  </si>
  <si>
    <t>278.144.126-55</t>
  </si>
  <si>
    <t>534.747.144-10</t>
  </si>
  <si>
    <t>2024-06-04</t>
  </si>
  <si>
    <t>406.797.441-37</t>
  </si>
  <si>
    <t>2024-07-25</t>
  </si>
  <si>
    <t>930.432.438-24</t>
  </si>
  <si>
    <t>2024-08-30</t>
  </si>
  <si>
    <t>819.286.607-31</t>
  </si>
  <si>
    <t>2025-01-22</t>
  </si>
  <si>
    <t>699.348.987-72</t>
  </si>
  <si>
    <t>2024-12-20</t>
  </si>
  <si>
    <t>251.152.297-66</t>
  </si>
  <si>
    <t>502.332.574-62</t>
  </si>
  <si>
    <t>379.637.251-21</t>
  </si>
  <si>
    <t>413.883.576-66</t>
  </si>
  <si>
    <t>515.220.792-58</t>
  </si>
  <si>
    <t>2025-01-25</t>
  </si>
  <si>
    <t>936.227.958-64</t>
  </si>
  <si>
    <t>2024-04-24</t>
  </si>
  <si>
    <t>677.171.921-74</t>
  </si>
  <si>
    <t>2025-03-01</t>
  </si>
  <si>
    <t>115.739.759-70</t>
  </si>
  <si>
    <t>565.665.639-53</t>
  </si>
  <si>
    <t>2025-01-07</t>
  </si>
  <si>
    <t>870.787.659-72</t>
  </si>
  <si>
    <t>894.318.708-13</t>
  </si>
  <si>
    <t>181.847.899-62</t>
  </si>
  <si>
    <t>2025-01-20</t>
  </si>
  <si>
    <t>565.800.562-38</t>
  </si>
  <si>
    <t>2025-02-03</t>
  </si>
  <si>
    <t>959.229.536-50</t>
  </si>
  <si>
    <t>2024-07-23</t>
  </si>
  <si>
    <t>376.208.398-59</t>
  </si>
  <si>
    <t>429.978.280-30</t>
  </si>
  <si>
    <t>2024-04-27</t>
  </si>
  <si>
    <t>632.741.206-31</t>
  </si>
  <si>
    <t>2024-04-25</t>
  </si>
  <si>
    <t>749.596.925-98</t>
  </si>
  <si>
    <t>397.234.426-66</t>
  </si>
  <si>
    <t>2024-05-18</t>
  </si>
  <si>
    <t>150.982.808-29</t>
  </si>
  <si>
    <t>2024-09-18</t>
  </si>
  <si>
    <t>684.719.659-98</t>
  </si>
  <si>
    <t>2024-05-26</t>
  </si>
  <si>
    <t>492.365.173-22</t>
  </si>
  <si>
    <t>556.920.363-87</t>
  </si>
  <si>
    <t>541.321.391-33</t>
  </si>
  <si>
    <t>2024-12-11</t>
  </si>
  <si>
    <t>779.546.437-66</t>
  </si>
  <si>
    <t>145.223.728-19</t>
  </si>
  <si>
    <t>2024-05-16</t>
  </si>
  <si>
    <t>626.850.834-27</t>
  </si>
  <si>
    <t>2025-01-29</t>
  </si>
  <si>
    <t>455.314.685-68</t>
  </si>
  <si>
    <t>2025-03-08</t>
  </si>
  <si>
    <t>430.995.202-43</t>
  </si>
  <si>
    <t>2024-10-01</t>
  </si>
  <si>
    <t>812.946.964-99</t>
  </si>
  <si>
    <t>787.658.383-77</t>
  </si>
  <si>
    <t>2024-08-31</t>
  </si>
  <si>
    <t>210.273.279-92</t>
  </si>
  <si>
    <t>2024-08-17</t>
  </si>
  <si>
    <t>735.470.365-26</t>
  </si>
  <si>
    <t>2024-11-15</t>
  </si>
  <si>
    <t>981.762.582-78</t>
  </si>
  <si>
    <t>2024-05-27</t>
  </si>
  <si>
    <t>566.250.926-84</t>
  </si>
  <si>
    <t>2025-02-04</t>
  </si>
  <si>
    <t>127.470.459-96</t>
  </si>
  <si>
    <t>335.315.863-55</t>
  </si>
  <si>
    <t>2024-08-05</t>
  </si>
  <si>
    <t>829.590.144-33</t>
  </si>
  <si>
    <t>485.180.323-42</t>
  </si>
  <si>
    <t>2024-08-08</t>
  </si>
  <si>
    <t>404.564.289-60</t>
  </si>
  <si>
    <t>2025-02-27</t>
  </si>
  <si>
    <t>396.340.137-14</t>
  </si>
  <si>
    <t>628.228.497-88</t>
  </si>
  <si>
    <t>414.798.586-88</t>
  </si>
  <si>
    <t>314.535.917-75</t>
  </si>
  <si>
    <t>2025-01-15</t>
  </si>
  <si>
    <t>929.949.131-26</t>
  </si>
  <si>
    <t>2024-07-21</t>
  </si>
  <si>
    <t>437.731.424-80</t>
  </si>
  <si>
    <t>166.404.500-30</t>
  </si>
  <si>
    <t>2024-11-07</t>
  </si>
  <si>
    <t>477.714.406-87</t>
  </si>
  <si>
    <t>913.272.745-28</t>
  </si>
  <si>
    <t>2024-05-13</t>
  </si>
  <si>
    <t>182.483.124-11</t>
  </si>
  <si>
    <t>2024-08-07</t>
  </si>
  <si>
    <t>563.688.427-35</t>
  </si>
  <si>
    <t>213.275.460-81</t>
  </si>
  <si>
    <t>448.492.188-42</t>
  </si>
  <si>
    <t>2024-05-03</t>
  </si>
  <si>
    <t>592.230.866-41</t>
  </si>
  <si>
    <t>2024-09-06</t>
  </si>
  <si>
    <t>763.627.672-13</t>
  </si>
  <si>
    <t>543.955.807-86</t>
  </si>
  <si>
    <t>712.169.679-25</t>
  </si>
  <si>
    <t>2025-02-18</t>
  </si>
  <si>
    <t>771.652.967-95</t>
  </si>
  <si>
    <t>2024-05-11</t>
  </si>
  <si>
    <t>542.331.307-94</t>
  </si>
  <si>
    <t>365.310.278-72</t>
  </si>
  <si>
    <t>318.171.643-59</t>
  </si>
  <si>
    <t>767.274.394-81</t>
  </si>
  <si>
    <t>751.193.396-35</t>
  </si>
  <si>
    <t>500.382.854-54</t>
  </si>
  <si>
    <t>787.889.292-24</t>
  </si>
  <si>
    <t>2024-10-16</t>
  </si>
  <si>
    <t>380.490.452-53</t>
  </si>
  <si>
    <t>817.895.911-21</t>
  </si>
  <si>
    <t>2024-10-15</t>
  </si>
  <si>
    <t>265.450.627-33</t>
  </si>
  <si>
    <t>399.875.654-26</t>
  </si>
  <si>
    <t>542.536.943-92</t>
  </si>
  <si>
    <t>478.907.932-91</t>
  </si>
  <si>
    <t>2024-09-10</t>
  </si>
  <si>
    <t>878.825.291-77</t>
  </si>
  <si>
    <t>2025-03-12</t>
  </si>
  <si>
    <t>855.664.276-48</t>
  </si>
  <si>
    <t>793.640.676-52</t>
  </si>
  <si>
    <t>373.157.972-57</t>
  </si>
  <si>
    <t>2025-01-31</t>
  </si>
  <si>
    <t>791.637.642-18</t>
  </si>
  <si>
    <t>530.877.838-52</t>
  </si>
  <si>
    <t>579.879.496-80</t>
  </si>
  <si>
    <t>2025-01-10</t>
  </si>
  <si>
    <t>702.368.639-73</t>
  </si>
  <si>
    <t>2024-07-08</t>
  </si>
  <si>
    <t>672.558.346-14</t>
  </si>
  <si>
    <t>2024-06-30</t>
  </si>
  <si>
    <t>390.221.652-24</t>
  </si>
  <si>
    <t>395.152.947-76</t>
  </si>
  <si>
    <t>2024-06-28</t>
  </si>
  <si>
    <t>991.238.633-64</t>
  </si>
  <si>
    <t>2024-06-14</t>
  </si>
  <si>
    <t>756.420.989-48</t>
  </si>
  <si>
    <t>159.846.759-54</t>
  </si>
  <si>
    <t>691.187.908-96</t>
  </si>
  <si>
    <t>731.280.438-72</t>
  </si>
  <si>
    <t>104.438.608-32</t>
  </si>
  <si>
    <t>2024-04-21</t>
  </si>
  <si>
    <t>230.318.937-10</t>
  </si>
  <si>
    <t>459.733.179-25</t>
  </si>
  <si>
    <t>2024-10-20</t>
  </si>
  <si>
    <t>846.471.590-41</t>
  </si>
  <si>
    <t>2024-10-27</t>
  </si>
  <si>
    <t>579.539.110-28</t>
  </si>
  <si>
    <t>2024-09-15</t>
  </si>
  <si>
    <t>477.453.884-35</t>
  </si>
  <si>
    <t>2024-04-04</t>
  </si>
  <si>
    <t>521.919.639-91</t>
  </si>
  <si>
    <t>189.891.313-88</t>
  </si>
  <si>
    <t>654.928.948-17</t>
  </si>
  <si>
    <t>209.759.740-11</t>
  </si>
  <si>
    <t>643.808.784-93</t>
  </si>
  <si>
    <t>2024-12-15</t>
  </si>
  <si>
    <t>782.723.659-19</t>
  </si>
  <si>
    <t>682.506.582-85</t>
  </si>
  <si>
    <t>2025-01-13</t>
  </si>
  <si>
    <t>881.754.574-84</t>
  </si>
  <si>
    <t>232.166.423-18</t>
  </si>
  <si>
    <t>424.383.590-25</t>
  </si>
  <si>
    <t>852.348.545-53</t>
  </si>
  <si>
    <t>909.686.553-89</t>
  </si>
  <si>
    <t>324.573.741-22</t>
  </si>
  <si>
    <t>2024-10-23</t>
  </si>
  <si>
    <t>548.790.501-97</t>
  </si>
  <si>
    <t>2024-11-19</t>
  </si>
  <si>
    <t>843.945.834-57</t>
  </si>
  <si>
    <t>2024-08-29</t>
  </si>
  <si>
    <t>318.920.666-56</t>
  </si>
  <si>
    <t>369.499.330-65</t>
  </si>
  <si>
    <t>2024-06-18</t>
  </si>
  <si>
    <t>Total</t>
  </si>
  <si>
    <t>Quant.</t>
  </si>
  <si>
    <t>Faixa</t>
  </si>
  <si>
    <t>Faixa Imposto</t>
  </si>
  <si>
    <t>Quantidade por faixa</t>
  </si>
  <si>
    <t>Quantidade por Renda</t>
  </si>
  <si>
    <t>Quantidade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</si>
</sst>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72" formatCode="[$-F800]dddd\,\ mmmm\ dd\,\ yyyy"/>
  </numFmts>
  <fonts count="14" x14ac:knownFonts="1">
    <font>
      <sz val="12"/>
      <color rgb="FF000000"/>
      <name val="Calibri"/>
    </font>
    <font>
      <sz val="12"/>
      <color rgb="FF000000"/>
      <name val="Calibri"/>
    </font>
    <font>
      <sz val="11"/>
      <color rgb="FF9C6500"/>
      <name val="Calibri"/>
      <family val="2"/>
      <scheme val="minor"/>
    </font>
    <font>
      <sz val="12"/>
      <color theme="0"/>
      <name val="Calibri"/>
      <family val="2"/>
    </font>
    <font>
      <b/>
      <i/>
      <sz val="14"/>
      <color theme="0"/>
      <name val="Calibri"/>
      <family val="2"/>
    </font>
    <font>
      <sz val="14"/>
      <color rgb="FF9C6500"/>
      <name val="Calibri"/>
      <family val="2"/>
      <scheme val="minor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4"/>
      <color rgb="FF000000"/>
      <name val="Calibri"/>
      <family val="2"/>
    </font>
    <font>
      <sz val="14"/>
      <color rgb="FF00B050"/>
      <name val="Calibri"/>
      <family val="2"/>
    </font>
    <font>
      <b/>
      <i/>
      <sz val="16"/>
      <color rgb="FF00B050"/>
      <name val="Segoe UI"/>
      <family val="2"/>
    </font>
    <font>
      <sz val="12"/>
      <color rgb="FF000000"/>
      <name val="Segoe UI"/>
      <family val="2"/>
    </font>
    <font>
      <b/>
      <i/>
      <sz val="14"/>
      <color theme="0"/>
      <name val="Segoe UI"/>
      <family val="2"/>
    </font>
    <font>
      <sz val="14"/>
      <color rgb="FF9C65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rgb="FF00B050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rgb="FF00B050"/>
      </bottom>
      <diagonal/>
    </border>
    <border>
      <left style="medium">
        <color theme="6" tint="-0.499984740745262"/>
      </left>
      <right/>
      <top style="thin">
        <color rgb="FF00B050"/>
      </top>
      <bottom style="thin">
        <color rgb="FF00B050"/>
      </bottom>
      <diagonal/>
    </border>
    <border>
      <left/>
      <right style="medium">
        <color theme="6" tint="-0.499984740745262"/>
      </right>
      <top style="thin">
        <color rgb="FF00B050"/>
      </top>
      <bottom style="thin">
        <color rgb="FF00B050"/>
      </bottom>
      <diagonal/>
    </border>
    <border>
      <left style="medium">
        <color theme="6" tint="-0.499984740745262"/>
      </left>
      <right/>
      <top style="thin">
        <color rgb="FF00B050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thin">
        <color rgb="FF00B050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medium">
        <color theme="6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172" fontId="0" fillId="0" borderId="0" xfId="0" applyNumberFormat="1"/>
    <xf numFmtId="44" fontId="0" fillId="0" borderId="0" xfId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3" borderId="0" xfId="0" applyFill="1"/>
    <xf numFmtId="10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Fill="1" applyAlignment="1">
      <alignment horizontal="center" vertical="center"/>
    </xf>
    <xf numFmtId="10" fontId="5" fillId="0" borderId="0" xfId="2" applyNumberFormat="1" applyFont="1" applyFill="1" applyAlignment="1">
      <alignment horizontal="right" vertical="center"/>
    </xf>
    <xf numFmtId="0" fontId="9" fillId="0" borderId="0" xfId="0" applyFont="1" applyFill="1"/>
    <xf numFmtId="10" fontId="6" fillId="4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0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9" fontId="0" fillId="0" borderId="3" xfId="0" applyNumberFormat="1" applyBorder="1" applyAlignment="1">
      <alignment horizontal="left"/>
    </xf>
    <xf numFmtId="0" fontId="3" fillId="5" borderId="5" xfId="0" applyFont="1" applyFill="1" applyBorder="1"/>
    <xf numFmtId="0" fontId="3" fillId="5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0" fontId="7" fillId="4" borderId="7" xfId="0" applyNumberFormat="1" applyFont="1" applyFill="1" applyBorder="1" applyAlignment="1">
      <alignment horizontal="center" vertical="center"/>
    </xf>
    <xf numFmtId="0" fontId="0" fillId="0" borderId="3" xfId="0" applyBorder="1"/>
    <xf numFmtId="10" fontId="0" fillId="0" borderId="8" xfId="0" applyNumberFormat="1" applyBorder="1" applyAlignment="1">
      <alignment horizontal="left"/>
    </xf>
    <xf numFmtId="0" fontId="0" fillId="0" borderId="4" xfId="0" applyBorder="1"/>
    <xf numFmtId="0" fontId="0" fillId="0" borderId="8" xfId="0" applyNumberFormat="1" applyBorder="1" applyAlignment="1">
      <alignment horizontal="left"/>
    </xf>
    <xf numFmtId="0" fontId="3" fillId="5" borderId="9" xfId="0" applyFont="1" applyFill="1" applyBorder="1"/>
    <xf numFmtId="0" fontId="3" fillId="5" borderId="6" xfId="0" applyFont="1" applyFill="1" applyBorder="1"/>
    <xf numFmtId="0" fontId="3" fillId="6" borderId="5" xfId="0" applyFont="1" applyFill="1" applyBorder="1"/>
    <xf numFmtId="0" fontId="3" fillId="6" borderId="9" xfId="0" applyFont="1" applyFill="1" applyBorder="1"/>
    <xf numFmtId="0" fontId="10" fillId="7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 applyFill="1" applyAlignment="1">
      <alignment horizontal="center" vertical="center"/>
    </xf>
    <xf numFmtId="10" fontId="13" fillId="0" borderId="0" xfId="2" applyNumberFormat="1" applyFont="1" applyFill="1" applyAlignment="1">
      <alignment horizontal="right" vertical="center"/>
    </xf>
    <xf numFmtId="0" fontId="11" fillId="0" borderId="0" xfId="0" applyFont="1" applyAlignment="1">
      <alignment horizontal="center"/>
    </xf>
    <xf numFmtId="10" fontId="5" fillId="2" borderId="0" xfId="2" applyNumberFormat="1" applyFont="1" applyAlignment="1" applyProtection="1">
      <alignment horizontal="right" vertical="center"/>
      <protection locked="0"/>
    </xf>
  </cellXfs>
  <cellStyles count="3">
    <cellStyle name="Moeda" xfId="1" builtinId="4"/>
    <cellStyle name="Neutra" xfId="2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43542</xdr:rowOff>
    </xdr:from>
    <xdr:to>
      <xdr:col>0</xdr:col>
      <xdr:colOff>544286</xdr:colOff>
      <xdr:row>0</xdr:row>
      <xdr:rowOff>653142</xdr:rowOff>
    </xdr:to>
    <xdr:sp macro="" textlink="">
      <xdr:nvSpPr>
        <xdr:cNvPr id="2" name="Retângulo 1"/>
        <xdr:cNvSpPr/>
      </xdr:nvSpPr>
      <xdr:spPr>
        <a:xfrm>
          <a:off x="380999" y="43542"/>
          <a:ext cx="163287" cy="609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326571</xdr:colOff>
      <xdr:row>3</xdr:row>
      <xdr:rowOff>163284</xdr:rowOff>
    </xdr:from>
    <xdr:to>
      <xdr:col>14</xdr:col>
      <xdr:colOff>598713</xdr:colOff>
      <xdr:row>5</xdr:row>
      <xdr:rowOff>174170</xdr:rowOff>
    </xdr:to>
    <xdr:sp macro="" textlink="">
      <xdr:nvSpPr>
        <xdr:cNvPr id="3" name="CaixaDeTexto 2"/>
        <xdr:cNvSpPr txBox="1"/>
      </xdr:nvSpPr>
      <xdr:spPr>
        <a:xfrm>
          <a:off x="3222171" y="1306284"/>
          <a:ext cx="8762999" cy="511629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/>
            <a:t>Quantidade de pessoas por</a:t>
          </a:r>
          <a:r>
            <a:rPr lang="pt-BR" sz="1800" b="1" baseline="0"/>
            <a:t> faixa de Impostos</a:t>
          </a:r>
          <a:endParaRPr lang="pt-BR" sz="1800" b="1"/>
        </a:p>
      </xdr:txBody>
    </xdr:sp>
    <xdr:clientData/>
  </xdr:twoCellAnchor>
  <xdr:twoCellAnchor editAs="oneCell">
    <xdr:from>
      <xdr:col>1</xdr:col>
      <xdr:colOff>87087</xdr:colOff>
      <xdr:row>1</xdr:row>
      <xdr:rowOff>174173</xdr:rowOff>
    </xdr:from>
    <xdr:to>
      <xdr:col>1</xdr:col>
      <xdr:colOff>457201</xdr:colOff>
      <xdr:row>3</xdr:row>
      <xdr:rowOff>148829</xdr:rowOff>
    </xdr:to>
    <xdr:pic>
      <xdr:nvPicPr>
        <xdr:cNvPr id="4" name="Imagem 3" descr="Imbuto Black &lt;strong&gt;Filtro&lt;/strong&gt; · Grafica vettoriale gratuita su Pixabay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859973"/>
          <a:ext cx="370114" cy="431856"/>
        </a:xfrm>
        <a:prstGeom prst="rect">
          <a:avLst/>
        </a:prstGeom>
      </xdr:spPr>
    </xdr:pic>
    <xdr:clientData/>
  </xdr:twoCellAnchor>
  <xdr:twoCellAnchor>
    <xdr:from>
      <xdr:col>1</xdr:col>
      <xdr:colOff>239487</xdr:colOff>
      <xdr:row>2</xdr:row>
      <xdr:rowOff>76200</xdr:rowOff>
    </xdr:from>
    <xdr:to>
      <xdr:col>2</xdr:col>
      <xdr:colOff>359229</xdr:colOff>
      <xdr:row>3</xdr:row>
      <xdr:rowOff>141514</xdr:rowOff>
    </xdr:to>
    <xdr:sp macro="" textlink="">
      <xdr:nvSpPr>
        <xdr:cNvPr id="6" name="CaixaDeTexto 5"/>
        <xdr:cNvSpPr txBox="1"/>
      </xdr:nvSpPr>
      <xdr:spPr>
        <a:xfrm>
          <a:off x="914401" y="990600"/>
          <a:ext cx="1665514" cy="2939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3">
                  <a:lumMod val="75000"/>
                </a:schemeClr>
              </a:solidFill>
            </a:rPr>
            <a:t>Filtre aqui</a:t>
          </a:r>
        </a:p>
      </xdr:txBody>
    </xdr:sp>
    <xdr:clientData/>
  </xdr:twoCellAnchor>
  <xdr:twoCellAnchor>
    <xdr:from>
      <xdr:col>0</xdr:col>
      <xdr:colOff>217716</xdr:colOff>
      <xdr:row>0</xdr:row>
      <xdr:rowOff>152400</xdr:rowOff>
    </xdr:from>
    <xdr:to>
      <xdr:col>9</xdr:col>
      <xdr:colOff>859972</xdr:colOff>
      <xdr:row>0</xdr:row>
      <xdr:rowOff>544286</xdr:rowOff>
    </xdr:to>
    <xdr:sp macro="" textlink="">
      <xdr:nvSpPr>
        <xdr:cNvPr id="9" name="CaixaDeTexto 8"/>
        <xdr:cNvSpPr txBox="1"/>
      </xdr:nvSpPr>
      <xdr:spPr>
        <a:xfrm>
          <a:off x="217716" y="152400"/>
          <a:ext cx="8251370" cy="3918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Quantidade de pessoas por</a:t>
          </a:r>
          <a:r>
            <a:rPr lang="pt-BR" sz="2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faixa de Impostos</a:t>
          </a:r>
          <a:endParaRPr lang="pt-BR" sz="2800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4"/>
  <sheetViews>
    <sheetView topLeftCell="H1" zoomScale="70" zoomScaleNormal="70" workbookViewId="0">
      <selection activeCell="Q1" sqref="Q1:Q301"/>
    </sheetView>
  </sheetViews>
  <sheetFormatPr defaultRowHeight="14.4" x14ac:dyDescent="0.3"/>
  <cols>
    <col min="1" max="1" width="14.3984375" style="5" bestFit="1" customWidth="1"/>
    <col min="2" max="2" width="16.296875" bestFit="1" customWidth="1"/>
    <col min="3" max="3" width="13.59765625" bestFit="1" customWidth="1"/>
    <col min="4" max="4" width="14.19921875" style="4" bestFit="1" customWidth="1"/>
    <col min="5" max="5" width="20.19921875" style="3" bestFit="1" customWidth="1"/>
    <col min="6" max="6" width="19.296875" style="3" bestFit="1" customWidth="1"/>
    <col min="7" max="7" width="17.5" style="3" bestFit="1" customWidth="1"/>
    <col min="8" max="8" width="23.8984375" style="3" bestFit="1" customWidth="1"/>
    <col min="9" max="9" width="19.09765625" style="1" bestFit="1" customWidth="1"/>
    <col min="10" max="10" width="10.296875" bestFit="1" customWidth="1"/>
    <col min="11" max="11" width="26.796875" style="2" bestFit="1" customWidth="1"/>
    <col min="12" max="12" width="6.59765625" bestFit="1" customWidth="1"/>
    <col min="13" max="13" width="15.19921875" bestFit="1" customWidth="1"/>
    <col min="14" max="14" width="26.3984375" style="4" bestFit="1" customWidth="1"/>
    <col min="15" max="15" width="22.19921875" style="3" bestFit="1" customWidth="1"/>
    <col min="16" max="16" width="22.8984375" style="3" bestFit="1" customWidth="1"/>
    <col min="17" max="17" width="13.19921875" style="7" bestFit="1" customWidth="1"/>
    <col min="18" max="18" width="15.796875" bestFit="1" customWidth="1"/>
    <col min="19" max="19" width="16.69921875" style="3" bestFit="1" customWidth="1"/>
    <col min="20" max="20" width="8.59765625" customWidth="1"/>
  </cols>
  <sheetData>
    <row r="1" spans="1:19" ht="15.6" x14ac:dyDescent="0.3">
      <c r="A1" s="5" t="s">
        <v>0</v>
      </c>
      <c r="B1" t="s">
        <v>1</v>
      </c>
      <c r="C1" s="6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s="2" t="s">
        <v>10</v>
      </c>
      <c r="L1" t="s">
        <v>11</v>
      </c>
      <c r="M1" t="s">
        <v>12</v>
      </c>
      <c r="N1" s="4" t="s">
        <v>13</v>
      </c>
      <c r="O1" s="3" t="s">
        <v>14</v>
      </c>
      <c r="P1" s="3" t="s">
        <v>15</v>
      </c>
      <c r="Q1" s="8" t="s">
        <v>16</v>
      </c>
      <c r="R1" t="s">
        <v>17</v>
      </c>
      <c r="S1" s="3" t="s">
        <v>18</v>
      </c>
    </row>
    <row r="2" spans="1:19" ht="15.6" x14ac:dyDescent="0.3">
      <c r="A2" s="5">
        <v>64572</v>
      </c>
      <c r="B2" t="s">
        <v>19</v>
      </c>
      <c r="C2" t="s">
        <v>20</v>
      </c>
      <c r="D2" s="4">
        <v>2023</v>
      </c>
      <c r="E2" s="3">
        <v>447584.02</v>
      </c>
      <c r="F2" s="3">
        <v>29241.71</v>
      </c>
      <c r="G2" s="3">
        <v>25468.93</v>
      </c>
      <c r="H2" s="3">
        <v>47933.98</v>
      </c>
      <c r="I2" s="1">
        <v>38.31</v>
      </c>
      <c r="J2" t="s">
        <v>21</v>
      </c>
      <c r="K2" s="2" t="s">
        <v>22</v>
      </c>
      <c r="L2" t="s">
        <v>23</v>
      </c>
      <c r="M2" t="s">
        <v>24</v>
      </c>
      <c r="N2" s="4">
        <v>7</v>
      </c>
      <c r="O2" s="3">
        <v>4911.37</v>
      </c>
      <c r="P2" s="3">
        <v>9970.23</v>
      </c>
      <c r="Q2" s="7">
        <v>0.15</v>
      </c>
      <c r="R2" t="s">
        <v>25</v>
      </c>
      <c r="S2" s="3">
        <v>8006.2</v>
      </c>
    </row>
    <row r="3" spans="1:19" ht="15.6" x14ac:dyDescent="0.3">
      <c r="A3" s="5">
        <v>40192</v>
      </c>
      <c r="B3" t="s">
        <v>26</v>
      </c>
      <c r="C3" t="s">
        <v>27</v>
      </c>
      <c r="D3" s="4">
        <v>2022</v>
      </c>
      <c r="E3" s="3">
        <v>441533.52</v>
      </c>
      <c r="F3" s="3">
        <v>17890.66</v>
      </c>
      <c r="G3" s="3">
        <v>36430.160000000003</v>
      </c>
      <c r="H3" s="3">
        <v>2508.25</v>
      </c>
      <c r="I3" s="1">
        <v>22.25</v>
      </c>
      <c r="J3" t="s">
        <v>28</v>
      </c>
      <c r="K3" s="2" t="s">
        <v>29</v>
      </c>
      <c r="L3" t="s">
        <v>23</v>
      </c>
      <c r="M3" t="s">
        <v>30</v>
      </c>
      <c r="N3" s="4">
        <v>9</v>
      </c>
      <c r="O3" s="3">
        <v>19678.29</v>
      </c>
      <c r="P3" s="3">
        <v>1197.8699999999999</v>
      </c>
      <c r="Q3" s="7">
        <v>7.4999999999999997E-2</v>
      </c>
      <c r="R3" t="s">
        <v>25</v>
      </c>
      <c r="S3" s="3">
        <v>9488.0300000000007</v>
      </c>
    </row>
    <row r="4" spans="1:19" ht="15.6" x14ac:dyDescent="0.3">
      <c r="A4" s="5">
        <v>21644</v>
      </c>
      <c r="B4" t="s">
        <v>31</v>
      </c>
      <c r="C4" t="s">
        <v>32</v>
      </c>
      <c r="D4" s="4">
        <v>2022</v>
      </c>
      <c r="E4" s="3">
        <v>329692.17</v>
      </c>
      <c r="F4" s="3">
        <v>46345.71</v>
      </c>
      <c r="G4" s="3">
        <v>7421.09</v>
      </c>
      <c r="H4" s="3">
        <v>34927.910000000003</v>
      </c>
      <c r="I4" s="1">
        <v>36.409999999999997</v>
      </c>
      <c r="J4" t="s">
        <v>21</v>
      </c>
      <c r="K4" s="2" t="s">
        <v>33</v>
      </c>
      <c r="L4" t="s">
        <v>34</v>
      </c>
      <c r="M4" t="s">
        <v>24</v>
      </c>
      <c r="N4" s="4">
        <v>5</v>
      </c>
      <c r="O4" s="3">
        <v>26629.64</v>
      </c>
      <c r="P4" s="3">
        <v>4460.7</v>
      </c>
      <c r="Q4" s="7">
        <v>0.22500000000000001</v>
      </c>
      <c r="R4" t="s">
        <v>35</v>
      </c>
      <c r="S4" s="3">
        <v>1657.02</v>
      </c>
    </row>
    <row r="5" spans="1:19" ht="15.6" x14ac:dyDescent="0.3">
      <c r="A5" s="5">
        <v>85994</v>
      </c>
      <c r="B5" t="s">
        <v>36</v>
      </c>
      <c r="C5" t="s">
        <v>37</v>
      </c>
      <c r="D5" s="4">
        <v>2022</v>
      </c>
      <c r="E5" s="3">
        <v>86132.85</v>
      </c>
      <c r="F5" s="3">
        <v>22629.21</v>
      </c>
      <c r="G5" s="3">
        <v>34325.050000000003</v>
      </c>
      <c r="H5" s="3">
        <v>41732.69</v>
      </c>
      <c r="I5" s="1">
        <v>11.12</v>
      </c>
      <c r="J5" t="s">
        <v>38</v>
      </c>
      <c r="K5" s="2" t="s">
        <v>39</v>
      </c>
      <c r="L5" t="s">
        <v>40</v>
      </c>
      <c r="M5" t="s">
        <v>41</v>
      </c>
      <c r="N5" s="4">
        <v>0</v>
      </c>
      <c r="O5" s="3">
        <v>55156.3</v>
      </c>
      <c r="P5" s="3">
        <v>281.39999999999998</v>
      </c>
      <c r="Q5" s="9" t="s">
        <v>42</v>
      </c>
      <c r="R5" t="s">
        <v>35</v>
      </c>
      <c r="S5" s="3">
        <v>9559</v>
      </c>
    </row>
    <row r="6" spans="1:19" ht="15.6" x14ac:dyDescent="0.3">
      <c r="A6" s="5">
        <v>36759</v>
      </c>
      <c r="B6" t="s">
        <v>43</v>
      </c>
      <c r="C6" t="s">
        <v>44</v>
      </c>
      <c r="D6" s="4">
        <v>2022</v>
      </c>
      <c r="E6" s="3">
        <v>187734.63</v>
      </c>
      <c r="F6" s="3">
        <v>32695.75</v>
      </c>
      <c r="G6" s="3">
        <v>6083.1</v>
      </c>
      <c r="H6" s="3">
        <v>44798.03</v>
      </c>
      <c r="I6" s="1">
        <v>21.17</v>
      </c>
      <c r="J6" t="s">
        <v>28</v>
      </c>
      <c r="K6" s="2" t="s">
        <v>45</v>
      </c>
      <c r="L6" t="s">
        <v>23</v>
      </c>
      <c r="M6" t="s">
        <v>46</v>
      </c>
      <c r="N6" s="4">
        <v>1</v>
      </c>
      <c r="O6" s="3">
        <v>50179.63</v>
      </c>
      <c r="P6" s="3">
        <v>8649.17</v>
      </c>
      <c r="Q6" s="7">
        <v>0.22500000000000001</v>
      </c>
      <c r="R6" t="s">
        <v>25</v>
      </c>
      <c r="S6" s="3">
        <v>9761.4</v>
      </c>
    </row>
    <row r="7" spans="1:19" ht="15.6" x14ac:dyDescent="0.3">
      <c r="A7" s="5">
        <v>60382</v>
      </c>
      <c r="B7" t="s">
        <v>26</v>
      </c>
      <c r="C7" t="s">
        <v>47</v>
      </c>
      <c r="D7" s="4">
        <v>2022</v>
      </c>
      <c r="E7" s="3">
        <v>452659.58</v>
      </c>
      <c r="F7" s="3">
        <v>39130.730000000003</v>
      </c>
      <c r="G7" s="3">
        <v>37163.26</v>
      </c>
      <c r="H7" s="3">
        <v>14035.87</v>
      </c>
      <c r="I7" s="1">
        <v>16.28</v>
      </c>
      <c r="J7" t="s">
        <v>28</v>
      </c>
      <c r="K7" s="2" t="s">
        <v>48</v>
      </c>
      <c r="L7" t="s">
        <v>49</v>
      </c>
      <c r="M7" t="s">
        <v>30</v>
      </c>
      <c r="N7" s="4">
        <v>4</v>
      </c>
      <c r="O7" s="3">
        <v>32468.36</v>
      </c>
      <c r="P7" s="3">
        <v>1179.53</v>
      </c>
      <c r="Q7" s="7">
        <v>0.22500000000000001</v>
      </c>
      <c r="R7" t="s">
        <v>25</v>
      </c>
      <c r="S7" s="3">
        <v>83.31</v>
      </c>
    </row>
    <row r="8" spans="1:19" ht="15.6" x14ac:dyDescent="0.3">
      <c r="A8" s="5">
        <v>75364</v>
      </c>
      <c r="B8" t="s">
        <v>36</v>
      </c>
      <c r="C8" t="s">
        <v>50</v>
      </c>
      <c r="D8" s="4">
        <v>2023</v>
      </c>
      <c r="E8" s="3">
        <v>388559.21</v>
      </c>
      <c r="F8" s="3">
        <v>33447.879999999997</v>
      </c>
      <c r="G8" s="3">
        <v>28503.62</v>
      </c>
      <c r="H8" s="3">
        <v>43725.5</v>
      </c>
      <c r="I8" s="1">
        <v>26.79</v>
      </c>
      <c r="J8" t="s">
        <v>51</v>
      </c>
      <c r="K8" s="2" t="s">
        <v>52</v>
      </c>
      <c r="L8" t="s">
        <v>40</v>
      </c>
      <c r="M8" t="s">
        <v>53</v>
      </c>
      <c r="N8" s="4">
        <v>10</v>
      </c>
      <c r="O8" s="3">
        <v>2031.29</v>
      </c>
      <c r="P8" s="3">
        <v>3920.91</v>
      </c>
      <c r="Q8" s="7">
        <v>0.27500000000000002</v>
      </c>
      <c r="R8" t="s">
        <v>35</v>
      </c>
      <c r="S8" s="3">
        <v>3000.52</v>
      </c>
    </row>
    <row r="9" spans="1:19" ht="15.6" x14ac:dyDescent="0.3">
      <c r="A9" s="5">
        <v>60581</v>
      </c>
      <c r="B9" t="s">
        <v>54</v>
      </c>
      <c r="C9" t="s">
        <v>55</v>
      </c>
      <c r="D9" s="4">
        <v>2023</v>
      </c>
      <c r="E9" s="3">
        <v>31228.05</v>
      </c>
      <c r="F9" s="3">
        <v>36781.410000000003</v>
      </c>
      <c r="G9" s="3">
        <v>31022.63</v>
      </c>
      <c r="H9" s="3">
        <v>46622.48</v>
      </c>
      <c r="I9" s="1">
        <v>7.26</v>
      </c>
      <c r="J9" t="s">
        <v>28</v>
      </c>
      <c r="K9" s="2" t="s">
        <v>56</v>
      </c>
      <c r="L9" t="s">
        <v>57</v>
      </c>
      <c r="M9" t="s">
        <v>53</v>
      </c>
      <c r="N9" s="4">
        <v>3</v>
      </c>
      <c r="O9" s="3">
        <v>58896.22</v>
      </c>
      <c r="P9" s="3">
        <v>2883.35</v>
      </c>
      <c r="Q9" s="9" t="s">
        <v>42</v>
      </c>
      <c r="R9" t="s">
        <v>25</v>
      </c>
      <c r="S9" s="3">
        <v>9335.07</v>
      </c>
    </row>
    <row r="10" spans="1:19" ht="15.6" x14ac:dyDescent="0.3">
      <c r="A10" s="5">
        <v>93539</v>
      </c>
      <c r="B10" t="s">
        <v>58</v>
      </c>
      <c r="C10" t="s">
        <v>59</v>
      </c>
      <c r="D10" s="4">
        <v>2022</v>
      </c>
      <c r="E10" s="3">
        <v>287467.49</v>
      </c>
      <c r="F10" s="3">
        <v>40463.269999999997</v>
      </c>
      <c r="G10" s="3">
        <v>11153.73</v>
      </c>
      <c r="H10" s="3">
        <v>6465.59</v>
      </c>
      <c r="I10" s="1">
        <v>32.99</v>
      </c>
      <c r="J10" t="s">
        <v>28</v>
      </c>
      <c r="K10" s="2" t="s">
        <v>60</v>
      </c>
      <c r="L10" t="s">
        <v>61</v>
      </c>
      <c r="M10" t="s">
        <v>46</v>
      </c>
      <c r="N10" s="4">
        <v>8</v>
      </c>
      <c r="O10" s="3">
        <v>9850.35</v>
      </c>
      <c r="P10" s="3">
        <v>5272.69</v>
      </c>
      <c r="Q10" s="7">
        <v>0.27500000000000002</v>
      </c>
      <c r="R10" t="s">
        <v>35</v>
      </c>
      <c r="S10" s="3">
        <v>3317.78</v>
      </c>
    </row>
    <row r="11" spans="1:19" ht="15.6" x14ac:dyDescent="0.3">
      <c r="A11" s="5">
        <v>53399</v>
      </c>
      <c r="B11" t="s">
        <v>31</v>
      </c>
      <c r="C11" t="s">
        <v>62</v>
      </c>
      <c r="D11" s="4">
        <v>2024</v>
      </c>
      <c r="E11" s="3">
        <v>259807.87</v>
      </c>
      <c r="F11" s="3">
        <v>38554.86</v>
      </c>
      <c r="G11" s="3">
        <v>8330.4599999999991</v>
      </c>
      <c r="H11" s="3">
        <v>45681.39</v>
      </c>
      <c r="I11" s="1">
        <v>28.39</v>
      </c>
      <c r="J11" t="s">
        <v>28</v>
      </c>
      <c r="K11" s="2" t="s">
        <v>63</v>
      </c>
      <c r="L11" t="s">
        <v>49</v>
      </c>
      <c r="M11" t="s">
        <v>53</v>
      </c>
      <c r="N11" s="4">
        <v>8</v>
      </c>
      <c r="O11" s="3">
        <v>4781.51</v>
      </c>
      <c r="P11" s="3">
        <v>2615.04</v>
      </c>
      <c r="Q11" s="9" t="s">
        <v>42</v>
      </c>
      <c r="R11" t="s">
        <v>25</v>
      </c>
      <c r="S11" s="3">
        <v>8243.83</v>
      </c>
    </row>
    <row r="12" spans="1:19" ht="15.6" x14ac:dyDescent="0.3">
      <c r="A12" s="5">
        <v>40835</v>
      </c>
      <c r="B12" t="s">
        <v>64</v>
      </c>
      <c r="C12" t="s">
        <v>65</v>
      </c>
      <c r="D12" s="4">
        <v>2022</v>
      </c>
      <c r="E12" s="3">
        <v>80148.92</v>
      </c>
      <c r="F12" s="3">
        <v>49329.74</v>
      </c>
      <c r="G12" s="3">
        <v>18761.099999999999</v>
      </c>
      <c r="H12" s="3">
        <v>43983.62</v>
      </c>
      <c r="I12" s="1">
        <v>23.18</v>
      </c>
      <c r="J12" t="s">
        <v>21</v>
      </c>
      <c r="K12" s="2" t="s">
        <v>66</v>
      </c>
      <c r="L12" t="s">
        <v>67</v>
      </c>
      <c r="M12" t="s">
        <v>46</v>
      </c>
      <c r="N12" s="4">
        <v>4</v>
      </c>
      <c r="O12" s="3">
        <v>24031.39</v>
      </c>
      <c r="P12" s="3">
        <v>3830.5</v>
      </c>
      <c r="Q12" s="9" t="s">
        <v>42</v>
      </c>
      <c r="R12" t="s">
        <v>35</v>
      </c>
      <c r="S12" s="3">
        <v>5151.13</v>
      </c>
    </row>
    <row r="13" spans="1:19" ht="15.6" x14ac:dyDescent="0.3">
      <c r="A13" s="5">
        <v>87773</v>
      </c>
      <c r="B13" t="s">
        <v>58</v>
      </c>
      <c r="C13" t="s">
        <v>68</v>
      </c>
      <c r="D13" s="4">
        <v>2023</v>
      </c>
      <c r="E13" s="3">
        <v>40854.239999999998</v>
      </c>
      <c r="F13" s="3">
        <v>47428.57</v>
      </c>
      <c r="G13" s="3">
        <v>34491.9</v>
      </c>
      <c r="H13" s="3">
        <v>20777.32</v>
      </c>
      <c r="I13" s="1">
        <v>36.31</v>
      </c>
      <c r="J13" t="s">
        <v>38</v>
      </c>
      <c r="K13" s="2" t="s">
        <v>69</v>
      </c>
      <c r="L13" t="s">
        <v>70</v>
      </c>
      <c r="M13" t="s">
        <v>46</v>
      </c>
      <c r="N13" s="4">
        <v>3</v>
      </c>
      <c r="O13" s="3">
        <v>28275.23</v>
      </c>
      <c r="P13" s="3">
        <v>5083.7</v>
      </c>
      <c r="Q13" s="7">
        <v>0.27500000000000002</v>
      </c>
      <c r="R13" t="s">
        <v>35</v>
      </c>
      <c r="S13" s="3">
        <v>352.01</v>
      </c>
    </row>
    <row r="14" spans="1:19" ht="15.6" x14ac:dyDescent="0.3">
      <c r="A14" s="5">
        <v>81875</v>
      </c>
      <c r="B14" t="s">
        <v>54</v>
      </c>
      <c r="C14" t="s">
        <v>71</v>
      </c>
      <c r="D14" s="4">
        <v>2023</v>
      </c>
      <c r="E14" s="3">
        <v>250243.08</v>
      </c>
      <c r="F14" s="3">
        <v>19206.810000000001</v>
      </c>
      <c r="G14" s="3">
        <v>25847.439999999999</v>
      </c>
      <c r="H14" s="3">
        <v>12866.92</v>
      </c>
      <c r="I14" s="1">
        <v>18.66</v>
      </c>
      <c r="J14" t="s">
        <v>51</v>
      </c>
      <c r="K14" s="2" t="s">
        <v>72</v>
      </c>
      <c r="L14" t="s">
        <v>73</v>
      </c>
      <c r="M14" t="s">
        <v>30</v>
      </c>
      <c r="N14" s="4">
        <v>5</v>
      </c>
      <c r="O14" s="3">
        <v>43964.9</v>
      </c>
      <c r="P14" s="3">
        <v>8419.76</v>
      </c>
      <c r="Q14" s="7">
        <v>0.15</v>
      </c>
      <c r="R14" t="s">
        <v>35</v>
      </c>
      <c r="S14" s="3">
        <v>3957.84</v>
      </c>
    </row>
    <row r="15" spans="1:19" ht="15.6" x14ac:dyDescent="0.3">
      <c r="A15" s="5">
        <v>29230</v>
      </c>
      <c r="B15" t="s">
        <v>74</v>
      </c>
      <c r="C15" t="s">
        <v>75</v>
      </c>
      <c r="D15" s="4">
        <v>2022</v>
      </c>
      <c r="E15" s="3">
        <v>202855.32</v>
      </c>
      <c r="F15" s="3">
        <v>32635.05</v>
      </c>
      <c r="G15" s="3">
        <v>13383.61</v>
      </c>
      <c r="H15" s="3">
        <v>27979.22</v>
      </c>
      <c r="I15" s="1">
        <v>11.17</v>
      </c>
      <c r="J15" t="s">
        <v>28</v>
      </c>
      <c r="K15" s="2" t="s">
        <v>76</v>
      </c>
      <c r="L15" t="s">
        <v>57</v>
      </c>
      <c r="M15" t="s">
        <v>30</v>
      </c>
      <c r="N15" s="4">
        <v>6</v>
      </c>
      <c r="O15" s="3">
        <v>54769.54</v>
      </c>
      <c r="P15" s="3">
        <v>9479.75</v>
      </c>
      <c r="Q15" s="7">
        <v>0.22500000000000001</v>
      </c>
      <c r="R15" t="s">
        <v>35</v>
      </c>
      <c r="S15" s="3">
        <v>1370.32</v>
      </c>
    </row>
    <row r="16" spans="1:19" ht="15.6" x14ac:dyDescent="0.3">
      <c r="A16" s="5">
        <v>62937</v>
      </c>
      <c r="B16" t="s">
        <v>77</v>
      </c>
      <c r="C16" t="s">
        <v>78</v>
      </c>
      <c r="D16" s="4">
        <v>2022</v>
      </c>
      <c r="E16" s="3">
        <v>353875.41</v>
      </c>
      <c r="F16" s="3">
        <v>5716.09</v>
      </c>
      <c r="G16" s="3">
        <v>39274.339999999997</v>
      </c>
      <c r="H16" s="3">
        <v>17707.45</v>
      </c>
      <c r="I16" s="1">
        <v>31.6</v>
      </c>
      <c r="J16" t="s">
        <v>51</v>
      </c>
      <c r="K16" s="2" t="s">
        <v>79</v>
      </c>
      <c r="L16" t="s">
        <v>23</v>
      </c>
      <c r="M16" t="s">
        <v>46</v>
      </c>
      <c r="N16" s="4">
        <v>2</v>
      </c>
      <c r="O16" s="3">
        <v>6567.44</v>
      </c>
      <c r="P16" s="3">
        <v>3065.24</v>
      </c>
      <c r="Q16" s="9" t="s">
        <v>42</v>
      </c>
      <c r="R16" t="s">
        <v>25</v>
      </c>
      <c r="S16" s="3">
        <v>527.4</v>
      </c>
    </row>
    <row r="17" spans="1:19" ht="15.6" x14ac:dyDescent="0.3">
      <c r="A17" s="5">
        <v>82894</v>
      </c>
      <c r="B17" t="s">
        <v>80</v>
      </c>
      <c r="C17" t="s">
        <v>81</v>
      </c>
      <c r="D17" s="4">
        <v>2022</v>
      </c>
      <c r="E17" s="3">
        <v>346076.28</v>
      </c>
      <c r="F17" s="3">
        <v>5980.77</v>
      </c>
      <c r="G17" s="3">
        <v>18692.09</v>
      </c>
      <c r="H17" s="3">
        <v>24663.64</v>
      </c>
      <c r="I17" s="1">
        <v>20.239999999999998</v>
      </c>
      <c r="J17" t="s">
        <v>38</v>
      </c>
      <c r="K17" s="2" t="s">
        <v>79</v>
      </c>
      <c r="L17" t="s">
        <v>40</v>
      </c>
      <c r="M17" t="s">
        <v>46</v>
      </c>
      <c r="N17" s="4">
        <v>1</v>
      </c>
      <c r="O17" s="3">
        <v>36679.72</v>
      </c>
      <c r="P17" s="3">
        <v>3672.44</v>
      </c>
      <c r="Q17" s="7">
        <v>0.27500000000000002</v>
      </c>
      <c r="R17" t="s">
        <v>35</v>
      </c>
      <c r="S17" s="3">
        <v>136.08000000000001</v>
      </c>
    </row>
    <row r="18" spans="1:19" ht="15.6" x14ac:dyDescent="0.3">
      <c r="A18" s="5">
        <v>44095</v>
      </c>
      <c r="B18" t="s">
        <v>80</v>
      </c>
      <c r="C18" t="s">
        <v>82</v>
      </c>
      <c r="D18" s="4">
        <v>2023</v>
      </c>
      <c r="E18" s="3">
        <v>494406.48</v>
      </c>
      <c r="F18" s="3">
        <v>8588.49</v>
      </c>
      <c r="G18" s="3">
        <v>18825.919999999998</v>
      </c>
      <c r="H18" s="3">
        <v>31279.34</v>
      </c>
      <c r="I18" s="1">
        <v>30.13</v>
      </c>
      <c r="J18" t="s">
        <v>28</v>
      </c>
      <c r="K18" s="2" t="s">
        <v>83</v>
      </c>
      <c r="L18" t="s">
        <v>67</v>
      </c>
      <c r="M18" t="s">
        <v>46</v>
      </c>
      <c r="N18" s="4">
        <v>9</v>
      </c>
      <c r="O18" s="3">
        <v>53600.55</v>
      </c>
      <c r="P18" s="3">
        <v>7396.83</v>
      </c>
      <c r="Q18" s="9" t="s">
        <v>42</v>
      </c>
      <c r="R18" t="s">
        <v>35</v>
      </c>
      <c r="S18" s="3">
        <v>8055.18</v>
      </c>
    </row>
    <row r="19" spans="1:19" ht="15.6" x14ac:dyDescent="0.3">
      <c r="A19" s="5">
        <v>47584</v>
      </c>
      <c r="B19" t="s">
        <v>80</v>
      </c>
      <c r="C19" t="s">
        <v>84</v>
      </c>
      <c r="D19" s="4">
        <v>2023</v>
      </c>
      <c r="E19" s="3">
        <v>186000.77</v>
      </c>
      <c r="F19" s="3">
        <v>41650.35</v>
      </c>
      <c r="G19" s="3">
        <v>2272.37</v>
      </c>
      <c r="H19" s="3">
        <v>33480.65</v>
      </c>
      <c r="I19" s="1">
        <v>12</v>
      </c>
      <c r="J19" t="s">
        <v>51</v>
      </c>
      <c r="K19" s="2" t="s">
        <v>85</v>
      </c>
      <c r="L19" t="s">
        <v>86</v>
      </c>
      <c r="M19" t="s">
        <v>41</v>
      </c>
      <c r="N19" s="4">
        <v>6</v>
      </c>
      <c r="O19" s="3">
        <v>16539.28</v>
      </c>
      <c r="P19" s="3">
        <v>9818.2999999999993</v>
      </c>
      <c r="Q19" s="9" t="s">
        <v>42</v>
      </c>
      <c r="R19" t="s">
        <v>35</v>
      </c>
      <c r="S19" s="3">
        <v>6549.2</v>
      </c>
    </row>
    <row r="20" spans="1:19" ht="15.6" x14ac:dyDescent="0.3">
      <c r="A20" s="5">
        <v>48662</v>
      </c>
      <c r="B20" t="s">
        <v>64</v>
      </c>
      <c r="C20" t="s">
        <v>87</v>
      </c>
      <c r="D20" s="4">
        <v>2022</v>
      </c>
      <c r="E20" s="3">
        <v>368691.91</v>
      </c>
      <c r="F20" s="3">
        <v>45013.26</v>
      </c>
      <c r="G20" s="3">
        <v>1605.58</v>
      </c>
      <c r="H20" s="3">
        <v>20034.189999999999</v>
      </c>
      <c r="I20" s="1">
        <v>30.98</v>
      </c>
      <c r="J20" t="s">
        <v>51</v>
      </c>
      <c r="K20" s="2" t="s">
        <v>88</v>
      </c>
      <c r="L20" t="s">
        <v>89</v>
      </c>
      <c r="M20" t="s">
        <v>30</v>
      </c>
      <c r="N20" s="4">
        <v>4</v>
      </c>
      <c r="O20" s="3">
        <v>57557.1</v>
      </c>
      <c r="P20" s="3">
        <v>1899.39</v>
      </c>
      <c r="Q20" s="7">
        <v>0.15</v>
      </c>
      <c r="R20" t="s">
        <v>35</v>
      </c>
      <c r="S20" s="3">
        <v>6734.89</v>
      </c>
    </row>
    <row r="21" spans="1:19" ht="15.6" x14ac:dyDescent="0.3">
      <c r="A21" s="5">
        <v>89048</v>
      </c>
      <c r="B21" t="s">
        <v>80</v>
      </c>
      <c r="C21" t="s">
        <v>90</v>
      </c>
      <c r="D21" s="4">
        <v>2023</v>
      </c>
      <c r="E21" s="3">
        <v>333486.24</v>
      </c>
      <c r="F21" s="3">
        <v>13291</v>
      </c>
      <c r="G21" s="3">
        <v>7425.08</v>
      </c>
      <c r="H21" s="3">
        <v>37405.339999999997</v>
      </c>
      <c r="I21" s="1">
        <v>5.44</v>
      </c>
      <c r="J21" t="s">
        <v>28</v>
      </c>
      <c r="K21" s="2" t="s">
        <v>91</v>
      </c>
      <c r="L21" t="s">
        <v>92</v>
      </c>
      <c r="M21" t="s">
        <v>41</v>
      </c>
      <c r="N21" s="4">
        <v>6</v>
      </c>
      <c r="O21" s="3">
        <v>9591.7199999999993</v>
      </c>
      <c r="P21" s="3">
        <v>1375.83</v>
      </c>
      <c r="Q21" s="7">
        <v>0.27500000000000002</v>
      </c>
      <c r="R21" t="s">
        <v>35</v>
      </c>
      <c r="S21" s="3">
        <v>6164.18</v>
      </c>
    </row>
    <row r="22" spans="1:19" ht="15.6" x14ac:dyDescent="0.3">
      <c r="A22" s="5">
        <v>90781</v>
      </c>
      <c r="B22" t="s">
        <v>58</v>
      </c>
      <c r="C22" t="s">
        <v>93</v>
      </c>
      <c r="D22" s="4">
        <v>2023</v>
      </c>
      <c r="E22" s="3">
        <v>184418.48</v>
      </c>
      <c r="F22" s="3">
        <v>40836.230000000003</v>
      </c>
      <c r="G22" s="3">
        <v>24057.13</v>
      </c>
      <c r="H22" s="3">
        <v>1077.98</v>
      </c>
      <c r="I22" s="1">
        <v>28.83</v>
      </c>
      <c r="J22" t="s">
        <v>21</v>
      </c>
      <c r="K22" s="2" t="s">
        <v>94</v>
      </c>
      <c r="L22" t="s">
        <v>40</v>
      </c>
      <c r="M22" t="s">
        <v>24</v>
      </c>
      <c r="N22" s="4">
        <v>7</v>
      </c>
      <c r="O22" s="3">
        <v>39553.550000000003</v>
      </c>
      <c r="P22" s="3">
        <v>5579.95</v>
      </c>
      <c r="Q22" s="7">
        <v>0.22500000000000001</v>
      </c>
      <c r="R22" t="s">
        <v>35</v>
      </c>
      <c r="S22" s="3">
        <v>4695.8</v>
      </c>
    </row>
    <row r="23" spans="1:19" ht="15.6" x14ac:dyDescent="0.3">
      <c r="A23" s="5">
        <v>30125</v>
      </c>
      <c r="B23" t="s">
        <v>31</v>
      </c>
      <c r="C23" t="s">
        <v>95</v>
      </c>
      <c r="D23" s="4">
        <v>2022</v>
      </c>
      <c r="E23" s="3">
        <v>242384.72</v>
      </c>
      <c r="F23" s="3">
        <v>31623.74</v>
      </c>
      <c r="G23" s="3">
        <v>29329.55</v>
      </c>
      <c r="H23" s="3">
        <v>21117.25</v>
      </c>
      <c r="I23" s="1">
        <v>8.64</v>
      </c>
      <c r="J23" t="s">
        <v>21</v>
      </c>
      <c r="K23" s="2" t="s">
        <v>91</v>
      </c>
      <c r="L23" t="s">
        <v>96</v>
      </c>
      <c r="M23" t="s">
        <v>30</v>
      </c>
      <c r="N23" s="4">
        <v>6</v>
      </c>
      <c r="O23" s="3">
        <v>11357.65</v>
      </c>
      <c r="P23" s="3">
        <v>164.23</v>
      </c>
      <c r="Q23" s="9" t="s">
        <v>42</v>
      </c>
      <c r="R23" t="s">
        <v>35</v>
      </c>
      <c r="S23" s="3">
        <v>9370.06</v>
      </c>
    </row>
    <row r="24" spans="1:19" ht="15.6" x14ac:dyDescent="0.3">
      <c r="A24" s="5">
        <v>19153</v>
      </c>
      <c r="B24" t="s">
        <v>80</v>
      </c>
      <c r="C24" t="s">
        <v>97</v>
      </c>
      <c r="D24" s="4">
        <v>2022</v>
      </c>
      <c r="E24" s="3">
        <v>132368.34</v>
      </c>
      <c r="F24" s="3">
        <v>6588.26</v>
      </c>
      <c r="G24" s="3">
        <v>902.63</v>
      </c>
      <c r="H24" s="3">
        <v>9051.91</v>
      </c>
      <c r="I24" s="1">
        <v>37.549999999999997</v>
      </c>
      <c r="J24" t="s">
        <v>51</v>
      </c>
      <c r="K24" s="2" t="s">
        <v>98</v>
      </c>
      <c r="L24" t="s">
        <v>57</v>
      </c>
      <c r="M24" t="s">
        <v>30</v>
      </c>
      <c r="N24" s="4">
        <v>10</v>
      </c>
      <c r="O24" s="3">
        <v>35710.39</v>
      </c>
      <c r="P24" s="3">
        <v>1506.06</v>
      </c>
      <c r="Q24" s="7">
        <v>0.27500000000000002</v>
      </c>
      <c r="R24" t="s">
        <v>25</v>
      </c>
      <c r="S24" s="3">
        <v>5577.07</v>
      </c>
    </row>
    <row r="25" spans="1:19" ht="15.6" x14ac:dyDescent="0.3">
      <c r="A25" s="5">
        <v>18989</v>
      </c>
      <c r="B25" t="s">
        <v>77</v>
      </c>
      <c r="C25" t="s">
        <v>99</v>
      </c>
      <c r="D25" s="4">
        <v>2023</v>
      </c>
      <c r="E25" s="3">
        <v>462248.54</v>
      </c>
      <c r="F25" s="3">
        <v>33650.370000000003</v>
      </c>
      <c r="G25" s="3">
        <v>39001.39</v>
      </c>
      <c r="H25" s="3">
        <v>21756.16</v>
      </c>
      <c r="I25" s="1">
        <v>24.14</v>
      </c>
      <c r="J25" t="s">
        <v>21</v>
      </c>
      <c r="K25" s="2" t="s">
        <v>100</v>
      </c>
      <c r="L25" t="s">
        <v>23</v>
      </c>
      <c r="M25" t="s">
        <v>24</v>
      </c>
      <c r="N25" s="4">
        <v>10</v>
      </c>
      <c r="O25" s="3">
        <v>32314.240000000002</v>
      </c>
      <c r="P25" s="3">
        <v>1948.19</v>
      </c>
      <c r="Q25" s="7">
        <v>0.15</v>
      </c>
      <c r="R25" t="s">
        <v>25</v>
      </c>
      <c r="S25" s="3">
        <v>2222.11</v>
      </c>
    </row>
    <row r="26" spans="1:19" ht="15.6" x14ac:dyDescent="0.3">
      <c r="A26" s="5">
        <v>49361</v>
      </c>
      <c r="B26" t="s">
        <v>19</v>
      </c>
      <c r="C26" t="s">
        <v>101</v>
      </c>
      <c r="D26" s="4">
        <v>2023</v>
      </c>
      <c r="E26" s="3">
        <v>254565.92</v>
      </c>
      <c r="F26" s="3">
        <v>28012.66</v>
      </c>
      <c r="G26" s="3">
        <v>28482.720000000001</v>
      </c>
      <c r="H26" s="3">
        <v>45854.59</v>
      </c>
      <c r="I26" s="1">
        <v>6.95</v>
      </c>
      <c r="J26" t="s">
        <v>21</v>
      </c>
      <c r="K26" s="2" t="s">
        <v>102</v>
      </c>
      <c r="L26" t="s">
        <v>61</v>
      </c>
      <c r="M26" t="s">
        <v>41</v>
      </c>
      <c r="N26" s="4">
        <v>10</v>
      </c>
      <c r="O26" s="3">
        <v>26095.4</v>
      </c>
      <c r="P26" s="3">
        <v>8909.9699999999993</v>
      </c>
      <c r="Q26" s="7">
        <v>0.22500000000000001</v>
      </c>
      <c r="R26" t="s">
        <v>35</v>
      </c>
      <c r="S26" s="3">
        <v>403.42</v>
      </c>
    </row>
    <row r="27" spans="1:19" ht="15.6" x14ac:dyDescent="0.3">
      <c r="A27" s="5">
        <v>12896</v>
      </c>
      <c r="B27" t="s">
        <v>31</v>
      </c>
      <c r="C27" t="s">
        <v>103</v>
      </c>
      <c r="D27" s="4">
        <v>2024</v>
      </c>
      <c r="E27" s="3">
        <v>210728.13</v>
      </c>
      <c r="F27" s="3">
        <v>22664.83</v>
      </c>
      <c r="G27" s="3">
        <v>23422.11</v>
      </c>
      <c r="H27" s="3">
        <v>45830.91</v>
      </c>
      <c r="I27" s="1">
        <v>27.65</v>
      </c>
      <c r="J27" t="s">
        <v>21</v>
      </c>
      <c r="K27" s="2" t="s">
        <v>104</v>
      </c>
      <c r="L27" t="s">
        <v>40</v>
      </c>
      <c r="M27" t="s">
        <v>24</v>
      </c>
      <c r="N27" s="4">
        <v>2</v>
      </c>
      <c r="O27" s="3">
        <v>32461.05</v>
      </c>
      <c r="P27" s="3">
        <v>7960.41</v>
      </c>
      <c r="Q27" s="9" t="s">
        <v>42</v>
      </c>
      <c r="R27" t="s">
        <v>25</v>
      </c>
      <c r="S27" s="3">
        <v>1826.77</v>
      </c>
    </row>
    <row r="28" spans="1:19" ht="15.6" x14ac:dyDescent="0.3">
      <c r="A28" s="5">
        <v>72620</v>
      </c>
      <c r="B28" t="s">
        <v>19</v>
      </c>
      <c r="C28" t="s">
        <v>105</v>
      </c>
      <c r="D28" s="4">
        <v>2024</v>
      </c>
      <c r="E28" s="3">
        <v>379199.72</v>
      </c>
      <c r="F28" s="3">
        <v>23802.84</v>
      </c>
      <c r="G28" s="3">
        <v>36303.83</v>
      </c>
      <c r="H28" s="3">
        <v>38283.46</v>
      </c>
      <c r="I28" s="1">
        <v>37.72</v>
      </c>
      <c r="J28" t="s">
        <v>21</v>
      </c>
      <c r="K28" s="2" t="s">
        <v>106</v>
      </c>
      <c r="L28" t="s">
        <v>107</v>
      </c>
      <c r="M28" t="s">
        <v>41</v>
      </c>
      <c r="N28" s="4">
        <v>7</v>
      </c>
      <c r="O28" s="3">
        <v>20151.259999999998</v>
      </c>
      <c r="P28" s="3">
        <v>1981.34</v>
      </c>
      <c r="Q28" s="7">
        <v>0.22500000000000001</v>
      </c>
      <c r="R28" t="s">
        <v>35</v>
      </c>
      <c r="S28" s="3">
        <v>8018.91</v>
      </c>
    </row>
    <row r="29" spans="1:19" ht="15.6" x14ac:dyDescent="0.3">
      <c r="A29" s="5">
        <v>61873</v>
      </c>
      <c r="B29" t="s">
        <v>43</v>
      </c>
      <c r="C29" t="s">
        <v>108</v>
      </c>
      <c r="D29" s="4">
        <v>2024</v>
      </c>
      <c r="E29" s="3">
        <v>68580.77</v>
      </c>
      <c r="F29" s="3">
        <v>44168.01</v>
      </c>
      <c r="G29" s="3">
        <v>33462.129999999997</v>
      </c>
      <c r="H29" s="3">
        <v>38640.97</v>
      </c>
      <c r="I29" s="1">
        <v>32.6</v>
      </c>
      <c r="J29" t="s">
        <v>21</v>
      </c>
      <c r="K29" s="2" t="s">
        <v>98</v>
      </c>
      <c r="L29" t="s">
        <v>92</v>
      </c>
      <c r="M29" t="s">
        <v>30</v>
      </c>
      <c r="N29" s="4">
        <v>7</v>
      </c>
      <c r="O29" s="3">
        <v>32234.35</v>
      </c>
      <c r="P29" s="3">
        <v>8580.4500000000007</v>
      </c>
      <c r="Q29" s="9" t="s">
        <v>42</v>
      </c>
      <c r="R29" t="s">
        <v>35</v>
      </c>
      <c r="S29" s="3">
        <v>9069.5</v>
      </c>
    </row>
    <row r="30" spans="1:19" ht="15.6" x14ac:dyDescent="0.3">
      <c r="A30" s="5">
        <v>72636</v>
      </c>
      <c r="B30" t="s">
        <v>80</v>
      </c>
      <c r="C30" t="s">
        <v>109</v>
      </c>
      <c r="D30" s="4">
        <v>2024</v>
      </c>
      <c r="E30" s="3">
        <v>275202.56</v>
      </c>
      <c r="F30" s="3">
        <v>9421.48</v>
      </c>
      <c r="G30" s="3">
        <v>13648.38</v>
      </c>
      <c r="H30" s="3">
        <v>32844.03</v>
      </c>
      <c r="I30" s="1">
        <v>14.45</v>
      </c>
      <c r="J30" t="s">
        <v>21</v>
      </c>
      <c r="K30" s="2" t="s">
        <v>110</v>
      </c>
      <c r="L30" t="s">
        <v>96</v>
      </c>
      <c r="M30" t="s">
        <v>53</v>
      </c>
      <c r="N30" s="4">
        <v>4</v>
      </c>
      <c r="O30" s="3">
        <v>6968.34</v>
      </c>
      <c r="P30" s="3">
        <v>9959.2099999999991</v>
      </c>
      <c r="Q30" s="7">
        <v>7.4999999999999997E-2</v>
      </c>
      <c r="R30" t="s">
        <v>25</v>
      </c>
      <c r="S30" s="3">
        <v>7743.43</v>
      </c>
    </row>
    <row r="31" spans="1:19" ht="15.6" x14ac:dyDescent="0.3">
      <c r="A31" s="5">
        <v>28640</v>
      </c>
      <c r="B31" t="s">
        <v>19</v>
      </c>
      <c r="C31" t="s">
        <v>111</v>
      </c>
      <c r="D31" s="4">
        <v>2024</v>
      </c>
      <c r="E31" s="3">
        <v>52267.78</v>
      </c>
      <c r="F31" s="3">
        <v>10201.4</v>
      </c>
      <c r="G31" s="3">
        <v>24746.78</v>
      </c>
      <c r="H31" s="3">
        <v>22841.42</v>
      </c>
      <c r="I31" s="1">
        <v>38.56</v>
      </c>
      <c r="J31" t="s">
        <v>51</v>
      </c>
      <c r="K31" s="2" t="s">
        <v>112</v>
      </c>
      <c r="L31" t="s">
        <v>113</v>
      </c>
      <c r="M31" t="s">
        <v>53</v>
      </c>
      <c r="N31" s="4">
        <v>5</v>
      </c>
      <c r="O31" s="3">
        <v>35787.1</v>
      </c>
      <c r="P31" s="3">
        <v>4897.6400000000003</v>
      </c>
      <c r="Q31" s="7">
        <v>0.15</v>
      </c>
      <c r="R31" t="s">
        <v>35</v>
      </c>
      <c r="S31" s="3">
        <v>715.65</v>
      </c>
    </row>
    <row r="32" spans="1:19" ht="15.6" x14ac:dyDescent="0.3">
      <c r="A32" s="5">
        <v>76718</v>
      </c>
      <c r="B32" t="s">
        <v>77</v>
      </c>
      <c r="C32" t="s">
        <v>114</v>
      </c>
      <c r="D32" s="4">
        <v>2024</v>
      </c>
      <c r="E32" s="3">
        <v>433680.85</v>
      </c>
      <c r="F32" s="3">
        <v>45259.839999999997</v>
      </c>
      <c r="G32" s="3">
        <v>32031.8</v>
      </c>
      <c r="H32" s="3">
        <v>47862.46</v>
      </c>
      <c r="I32" s="1">
        <v>36.520000000000003</v>
      </c>
      <c r="J32" t="s">
        <v>51</v>
      </c>
      <c r="K32" s="2" t="s">
        <v>63</v>
      </c>
      <c r="L32" t="s">
        <v>40</v>
      </c>
      <c r="M32" t="s">
        <v>30</v>
      </c>
      <c r="N32" s="4">
        <v>3</v>
      </c>
      <c r="O32" s="3">
        <v>35525.15</v>
      </c>
      <c r="P32" s="3">
        <v>3724.75</v>
      </c>
      <c r="Q32" s="7">
        <v>7.4999999999999997E-2</v>
      </c>
      <c r="R32" t="s">
        <v>35</v>
      </c>
      <c r="S32" s="3">
        <v>3355.17</v>
      </c>
    </row>
    <row r="33" spans="1:19" ht="15.6" x14ac:dyDescent="0.3">
      <c r="A33" s="5">
        <v>83825</v>
      </c>
      <c r="B33" t="s">
        <v>115</v>
      </c>
      <c r="C33" t="s">
        <v>116</v>
      </c>
      <c r="D33" s="4">
        <v>2024</v>
      </c>
      <c r="E33" s="3">
        <v>96137.77</v>
      </c>
      <c r="F33" s="3">
        <v>16055.12</v>
      </c>
      <c r="G33" s="3">
        <v>44841.82</v>
      </c>
      <c r="H33" s="3">
        <v>37102.74</v>
      </c>
      <c r="I33" s="1">
        <v>7.7</v>
      </c>
      <c r="J33" t="s">
        <v>21</v>
      </c>
      <c r="K33" s="2" t="s">
        <v>117</v>
      </c>
      <c r="L33" t="s">
        <v>89</v>
      </c>
      <c r="M33" t="s">
        <v>24</v>
      </c>
      <c r="N33" s="4">
        <v>9</v>
      </c>
      <c r="O33" s="3">
        <v>5888.99</v>
      </c>
      <c r="P33" s="3">
        <v>1581.03</v>
      </c>
      <c r="Q33" s="7">
        <v>0.22500000000000001</v>
      </c>
      <c r="R33" t="s">
        <v>35</v>
      </c>
      <c r="S33" s="3">
        <v>2488.02</v>
      </c>
    </row>
    <row r="34" spans="1:19" ht="15.6" x14ac:dyDescent="0.3">
      <c r="A34" s="5">
        <v>60051</v>
      </c>
      <c r="B34" t="s">
        <v>43</v>
      </c>
      <c r="C34" t="s">
        <v>118</v>
      </c>
      <c r="D34" s="4">
        <v>2024</v>
      </c>
      <c r="E34" s="3">
        <v>61523.38</v>
      </c>
      <c r="F34" s="3">
        <v>1836.01</v>
      </c>
      <c r="G34" s="3">
        <v>19180.29</v>
      </c>
      <c r="H34" s="3">
        <v>48530.5</v>
      </c>
      <c r="I34" s="1">
        <v>34.35</v>
      </c>
      <c r="J34" t="s">
        <v>28</v>
      </c>
      <c r="K34" s="2" t="s">
        <v>119</v>
      </c>
      <c r="L34" t="s">
        <v>86</v>
      </c>
      <c r="M34" t="s">
        <v>41</v>
      </c>
      <c r="N34" s="4">
        <v>5</v>
      </c>
      <c r="O34" s="3">
        <v>22321.8</v>
      </c>
      <c r="P34" s="3">
        <v>706.3</v>
      </c>
      <c r="Q34" s="7">
        <v>7.4999999999999997E-2</v>
      </c>
      <c r="R34" t="s">
        <v>25</v>
      </c>
      <c r="S34" s="3">
        <v>6081.12</v>
      </c>
    </row>
    <row r="35" spans="1:19" ht="15.6" x14ac:dyDescent="0.3">
      <c r="A35" s="5">
        <v>69829</v>
      </c>
      <c r="B35" t="s">
        <v>64</v>
      </c>
      <c r="C35" t="s">
        <v>120</v>
      </c>
      <c r="D35" s="4">
        <v>2024</v>
      </c>
      <c r="E35" s="3">
        <v>312084.96999999997</v>
      </c>
      <c r="F35" s="3">
        <v>35044.75</v>
      </c>
      <c r="G35" s="3">
        <v>23740.16</v>
      </c>
      <c r="H35" s="3">
        <v>42657.97</v>
      </c>
      <c r="I35" s="1">
        <v>28.76</v>
      </c>
      <c r="J35" t="s">
        <v>51</v>
      </c>
      <c r="K35" s="2" t="s">
        <v>121</v>
      </c>
      <c r="L35" t="s">
        <v>40</v>
      </c>
      <c r="M35" t="s">
        <v>30</v>
      </c>
      <c r="N35" s="4">
        <v>0</v>
      </c>
      <c r="O35" s="3">
        <v>58866.55</v>
      </c>
      <c r="P35" s="3">
        <v>6360.49</v>
      </c>
      <c r="Q35" s="7">
        <v>0.27500000000000002</v>
      </c>
      <c r="R35" t="s">
        <v>35</v>
      </c>
      <c r="S35" s="3">
        <v>6417.7</v>
      </c>
    </row>
    <row r="36" spans="1:19" ht="15.6" x14ac:dyDescent="0.3">
      <c r="A36" s="5">
        <v>43715</v>
      </c>
      <c r="B36" t="s">
        <v>77</v>
      </c>
      <c r="C36" t="s">
        <v>122</v>
      </c>
      <c r="D36" s="4">
        <v>2022</v>
      </c>
      <c r="E36" s="3">
        <v>110219.96</v>
      </c>
      <c r="F36" s="3">
        <v>26156.34</v>
      </c>
      <c r="G36" s="3">
        <v>43452.480000000003</v>
      </c>
      <c r="H36" s="3">
        <v>4070.58</v>
      </c>
      <c r="I36" s="1">
        <v>9.0500000000000007</v>
      </c>
      <c r="J36" t="s">
        <v>51</v>
      </c>
      <c r="K36" s="2" t="s">
        <v>123</v>
      </c>
      <c r="L36" t="s">
        <v>96</v>
      </c>
      <c r="M36" t="s">
        <v>24</v>
      </c>
      <c r="N36" s="4">
        <v>4</v>
      </c>
      <c r="O36" s="3">
        <v>53913.65</v>
      </c>
      <c r="P36" s="3">
        <v>3106.1</v>
      </c>
      <c r="Q36" s="7">
        <v>0.15</v>
      </c>
      <c r="R36" t="s">
        <v>25</v>
      </c>
      <c r="S36" s="3">
        <v>1434.8</v>
      </c>
    </row>
    <row r="37" spans="1:19" ht="15.6" x14ac:dyDescent="0.3">
      <c r="A37" s="5">
        <v>49784</v>
      </c>
      <c r="B37" t="s">
        <v>74</v>
      </c>
      <c r="C37" t="s">
        <v>124</v>
      </c>
      <c r="D37" s="4">
        <v>2023</v>
      </c>
      <c r="E37" s="3">
        <v>63995.22</v>
      </c>
      <c r="F37" s="3">
        <v>1604.49</v>
      </c>
      <c r="G37" s="3">
        <v>35994.89</v>
      </c>
      <c r="H37" s="3">
        <v>13383.64</v>
      </c>
      <c r="I37" s="1">
        <v>18.84</v>
      </c>
      <c r="J37" t="s">
        <v>21</v>
      </c>
      <c r="K37" s="2" t="s">
        <v>125</v>
      </c>
      <c r="L37" t="s">
        <v>86</v>
      </c>
      <c r="M37" t="s">
        <v>46</v>
      </c>
      <c r="N37" s="4">
        <v>2</v>
      </c>
      <c r="O37" s="3">
        <v>31841.73</v>
      </c>
      <c r="P37" s="3">
        <v>1947.34</v>
      </c>
      <c r="Q37" s="7">
        <v>0.15</v>
      </c>
      <c r="R37" t="s">
        <v>35</v>
      </c>
      <c r="S37" s="3">
        <v>3693.03</v>
      </c>
    </row>
    <row r="38" spans="1:19" ht="15.6" x14ac:dyDescent="0.3">
      <c r="A38" s="5">
        <v>98346</v>
      </c>
      <c r="B38" t="s">
        <v>77</v>
      </c>
      <c r="C38" t="s">
        <v>126</v>
      </c>
      <c r="D38" s="4">
        <v>2024</v>
      </c>
      <c r="E38" s="3">
        <v>181359.57</v>
      </c>
      <c r="F38" s="3">
        <v>32876.32</v>
      </c>
      <c r="G38" s="3">
        <v>16581.5</v>
      </c>
      <c r="H38" s="3">
        <v>33450.5</v>
      </c>
      <c r="I38" s="1">
        <v>15.59</v>
      </c>
      <c r="J38" t="s">
        <v>28</v>
      </c>
      <c r="K38" s="2" t="s">
        <v>127</v>
      </c>
      <c r="L38" t="s">
        <v>73</v>
      </c>
      <c r="M38" t="s">
        <v>46</v>
      </c>
      <c r="N38" s="4">
        <v>9</v>
      </c>
      <c r="O38" s="3">
        <v>23943.119999999999</v>
      </c>
      <c r="P38" s="3">
        <v>155.05000000000001</v>
      </c>
      <c r="Q38" s="7">
        <v>7.4999999999999997E-2</v>
      </c>
      <c r="R38" t="s">
        <v>25</v>
      </c>
      <c r="S38" s="3">
        <v>7867.79</v>
      </c>
    </row>
    <row r="39" spans="1:19" ht="15.6" x14ac:dyDescent="0.3">
      <c r="A39" s="5">
        <v>67861</v>
      </c>
      <c r="B39" t="s">
        <v>80</v>
      </c>
      <c r="C39" t="s">
        <v>128</v>
      </c>
      <c r="D39" s="4">
        <v>2023</v>
      </c>
      <c r="E39" s="3">
        <v>127534.47</v>
      </c>
      <c r="F39" s="3">
        <v>17568.47</v>
      </c>
      <c r="G39" s="3">
        <v>38182.15</v>
      </c>
      <c r="H39" s="3">
        <v>19618.27</v>
      </c>
      <c r="I39" s="1">
        <v>31.48</v>
      </c>
      <c r="J39" t="s">
        <v>28</v>
      </c>
      <c r="K39" s="2" t="s">
        <v>129</v>
      </c>
      <c r="L39" t="s">
        <v>23</v>
      </c>
      <c r="M39" t="s">
        <v>30</v>
      </c>
      <c r="N39" s="4">
        <v>8</v>
      </c>
      <c r="O39" s="3">
        <v>58744.22</v>
      </c>
      <c r="P39" s="3">
        <v>6702.59</v>
      </c>
      <c r="Q39" s="7">
        <v>0.15</v>
      </c>
      <c r="R39" t="s">
        <v>25</v>
      </c>
      <c r="S39" s="3">
        <v>9973.76</v>
      </c>
    </row>
    <row r="40" spans="1:19" ht="15.6" x14ac:dyDescent="0.3">
      <c r="A40" s="5">
        <v>32798</v>
      </c>
      <c r="B40" t="s">
        <v>31</v>
      </c>
      <c r="C40" t="s">
        <v>130</v>
      </c>
      <c r="D40" s="4">
        <v>2024</v>
      </c>
      <c r="E40" s="3">
        <v>83270.41</v>
      </c>
      <c r="F40" s="3">
        <v>16930.28</v>
      </c>
      <c r="G40" s="3">
        <v>41792.76</v>
      </c>
      <c r="H40" s="3">
        <v>38953.32</v>
      </c>
      <c r="I40" s="1">
        <v>7.78</v>
      </c>
      <c r="J40" t="s">
        <v>21</v>
      </c>
      <c r="K40" s="2" t="s">
        <v>131</v>
      </c>
      <c r="L40" t="s">
        <v>67</v>
      </c>
      <c r="M40" t="s">
        <v>46</v>
      </c>
      <c r="N40" s="4">
        <v>10</v>
      </c>
      <c r="O40" s="3">
        <v>30799.81</v>
      </c>
      <c r="P40" s="3">
        <v>8726.66</v>
      </c>
      <c r="Q40" s="9" t="s">
        <v>42</v>
      </c>
      <c r="R40" t="s">
        <v>35</v>
      </c>
      <c r="S40" s="3">
        <v>2187.21</v>
      </c>
    </row>
    <row r="41" spans="1:19" ht="15.6" x14ac:dyDescent="0.3">
      <c r="A41" s="5">
        <v>49476</v>
      </c>
      <c r="B41" t="s">
        <v>77</v>
      </c>
      <c r="C41" t="s">
        <v>132</v>
      </c>
      <c r="D41" s="4">
        <v>2024</v>
      </c>
      <c r="E41" s="3">
        <v>268640.7</v>
      </c>
      <c r="F41" s="3">
        <v>9832.3799999999992</v>
      </c>
      <c r="G41" s="3">
        <v>4510.97</v>
      </c>
      <c r="H41" s="3">
        <v>49235.22</v>
      </c>
      <c r="I41" s="1">
        <v>17.95</v>
      </c>
      <c r="J41" t="s">
        <v>51</v>
      </c>
      <c r="K41" s="2" t="s">
        <v>133</v>
      </c>
      <c r="L41" t="s">
        <v>96</v>
      </c>
      <c r="M41" t="s">
        <v>24</v>
      </c>
      <c r="N41" s="4">
        <v>4</v>
      </c>
      <c r="O41" s="3">
        <v>3671.27</v>
      </c>
      <c r="P41" s="3">
        <v>7587.7</v>
      </c>
      <c r="Q41" s="7">
        <v>7.4999999999999997E-2</v>
      </c>
      <c r="R41" t="s">
        <v>25</v>
      </c>
      <c r="S41" s="3">
        <v>198.09</v>
      </c>
    </row>
    <row r="42" spans="1:19" ht="15.6" x14ac:dyDescent="0.3">
      <c r="A42" s="5">
        <v>38388</v>
      </c>
      <c r="B42" t="s">
        <v>54</v>
      </c>
      <c r="C42" t="s">
        <v>134</v>
      </c>
      <c r="D42" s="4">
        <v>2023</v>
      </c>
      <c r="E42" s="3">
        <v>137990.20000000001</v>
      </c>
      <c r="F42" s="3">
        <v>36877.06</v>
      </c>
      <c r="G42" s="3">
        <v>28753.27</v>
      </c>
      <c r="H42" s="3">
        <v>1086.4000000000001</v>
      </c>
      <c r="I42" s="1">
        <v>14.5</v>
      </c>
      <c r="J42" t="s">
        <v>21</v>
      </c>
      <c r="K42" s="2" t="s">
        <v>135</v>
      </c>
      <c r="L42" t="s">
        <v>86</v>
      </c>
      <c r="M42" t="s">
        <v>46</v>
      </c>
      <c r="N42" s="4">
        <v>5</v>
      </c>
      <c r="O42" s="3">
        <v>4924.49</v>
      </c>
      <c r="P42" s="3">
        <v>7808.28</v>
      </c>
      <c r="Q42" s="7">
        <v>7.4999999999999997E-2</v>
      </c>
      <c r="R42" t="s">
        <v>35</v>
      </c>
      <c r="S42" s="3">
        <v>2544.1</v>
      </c>
    </row>
    <row r="43" spans="1:19" ht="15.6" x14ac:dyDescent="0.3">
      <c r="A43" s="5">
        <v>29880</v>
      </c>
      <c r="B43" t="s">
        <v>80</v>
      </c>
      <c r="C43" t="s">
        <v>136</v>
      </c>
      <c r="D43" s="4">
        <v>2024</v>
      </c>
      <c r="E43" s="3">
        <v>407723.73</v>
      </c>
      <c r="F43" s="3">
        <v>8120.24</v>
      </c>
      <c r="G43" s="3">
        <v>24671.1</v>
      </c>
      <c r="H43" s="3">
        <v>36189.89</v>
      </c>
      <c r="I43" s="1">
        <v>26.09</v>
      </c>
      <c r="J43" t="s">
        <v>21</v>
      </c>
      <c r="K43" s="2" t="s">
        <v>137</v>
      </c>
      <c r="L43" t="s">
        <v>61</v>
      </c>
      <c r="M43" t="s">
        <v>53</v>
      </c>
      <c r="N43" s="4">
        <v>7</v>
      </c>
      <c r="O43" s="3">
        <v>21742.09</v>
      </c>
      <c r="P43" s="3">
        <v>4198.25</v>
      </c>
      <c r="Q43" s="7">
        <v>0.27500000000000002</v>
      </c>
      <c r="R43" t="s">
        <v>25</v>
      </c>
      <c r="S43" s="3">
        <v>2793.59</v>
      </c>
    </row>
    <row r="44" spans="1:19" ht="15.6" x14ac:dyDescent="0.3">
      <c r="A44" s="5">
        <v>75862</v>
      </c>
      <c r="B44" t="s">
        <v>64</v>
      </c>
      <c r="C44" t="s">
        <v>138</v>
      </c>
      <c r="D44" s="4">
        <v>2023</v>
      </c>
      <c r="E44" s="3">
        <v>286731.12</v>
      </c>
      <c r="F44" s="3">
        <v>12043.4</v>
      </c>
      <c r="G44" s="3">
        <v>41765.78</v>
      </c>
      <c r="H44" s="3">
        <v>39446.51</v>
      </c>
      <c r="I44" s="1">
        <v>21.57</v>
      </c>
      <c r="J44" t="s">
        <v>21</v>
      </c>
      <c r="K44" s="2" t="s">
        <v>139</v>
      </c>
      <c r="L44" t="s">
        <v>89</v>
      </c>
      <c r="M44" t="s">
        <v>41</v>
      </c>
      <c r="N44" s="4">
        <v>7</v>
      </c>
      <c r="O44" s="3">
        <v>58826.42</v>
      </c>
      <c r="P44" s="3">
        <v>6033.2</v>
      </c>
      <c r="Q44" s="7">
        <v>7.4999999999999997E-2</v>
      </c>
      <c r="R44" t="s">
        <v>25</v>
      </c>
      <c r="S44" s="3">
        <v>1062.1300000000001</v>
      </c>
    </row>
    <row r="45" spans="1:19" ht="15.6" x14ac:dyDescent="0.3">
      <c r="A45" s="5">
        <v>49128</v>
      </c>
      <c r="B45" t="s">
        <v>31</v>
      </c>
      <c r="C45" t="s">
        <v>140</v>
      </c>
      <c r="D45" s="4">
        <v>2024</v>
      </c>
      <c r="E45" s="3">
        <v>379242.16</v>
      </c>
      <c r="F45" s="3">
        <v>19200.95</v>
      </c>
      <c r="G45" s="3">
        <v>39795.25</v>
      </c>
      <c r="H45" s="3">
        <v>17824.04</v>
      </c>
      <c r="I45" s="1">
        <v>30.94</v>
      </c>
      <c r="J45" t="s">
        <v>28</v>
      </c>
      <c r="K45" s="2" t="s">
        <v>141</v>
      </c>
      <c r="L45" t="s">
        <v>107</v>
      </c>
      <c r="M45" t="s">
        <v>30</v>
      </c>
      <c r="N45" s="4">
        <v>0</v>
      </c>
      <c r="O45" s="3">
        <v>21471.95</v>
      </c>
      <c r="P45" s="3">
        <v>3396.08</v>
      </c>
      <c r="Q45" s="7">
        <v>0.15</v>
      </c>
      <c r="R45" t="s">
        <v>35</v>
      </c>
      <c r="S45" s="3">
        <v>7699.53</v>
      </c>
    </row>
    <row r="46" spans="1:19" ht="15.6" x14ac:dyDescent="0.3">
      <c r="A46" s="5">
        <v>72024</v>
      </c>
      <c r="B46" t="s">
        <v>31</v>
      </c>
      <c r="C46" t="s">
        <v>142</v>
      </c>
      <c r="D46" s="4">
        <v>2022</v>
      </c>
      <c r="E46" s="3">
        <v>117090.84</v>
      </c>
      <c r="F46" s="3">
        <v>40398.730000000003</v>
      </c>
      <c r="G46" s="3">
        <v>27758.97</v>
      </c>
      <c r="H46" s="3">
        <v>6330.76</v>
      </c>
      <c r="I46" s="1">
        <v>28.88</v>
      </c>
      <c r="J46" t="s">
        <v>51</v>
      </c>
      <c r="K46" s="2" t="s">
        <v>143</v>
      </c>
      <c r="L46" t="s">
        <v>92</v>
      </c>
      <c r="M46" t="s">
        <v>53</v>
      </c>
      <c r="N46" s="4">
        <v>2</v>
      </c>
      <c r="O46" s="3">
        <v>21176.720000000001</v>
      </c>
      <c r="P46" s="3">
        <v>3372.61</v>
      </c>
      <c r="Q46" s="9" t="s">
        <v>42</v>
      </c>
      <c r="R46" t="s">
        <v>35</v>
      </c>
      <c r="S46" s="3">
        <v>5525.43</v>
      </c>
    </row>
    <row r="47" spans="1:19" ht="15.6" x14ac:dyDescent="0.3">
      <c r="A47" s="5">
        <v>43033</v>
      </c>
      <c r="B47" t="s">
        <v>19</v>
      </c>
      <c r="C47" t="s">
        <v>144</v>
      </c>
      <c r="D47" s="4">
        <v>2022</v>
      </c>
      <c r="E47" s="3">
        <v>194318.04</v>
      </c>
      <c r="F47" s="3">
        <v>46621.88</v>
      </c>
      <c r="G47" s="3">
        <v>16731.04</v>
      </c>
      <c r="H47" s="3">
        <v>12108.11</v>
      </c>
      <c r="I47" s="1">
        <v>21.49</v>
      </c>
      <c r="J47" t="s">
        <v>21</v>
      </c>
      <c r="K47" s="2" t="s">
        <v>145</v>
      </c>
      <c r="L47" t="s">
        <v>86</v>
      </c>
      <c r="M47" t="s">
        <v>30</v>
      </c>
      <c r="N47" s="4">
        <v>1</v>
      </c>
      <c r="O47" s="3">
        <v>36134.57</v>
      </c>
      <c r="P47" s="3">
        <v>1441.24</v>
      </c>
      <c r="Q47" s="7">
        <v>0.27500000000000002</v>
      </c>
      <c r="R47" t="s">
        <v>25</v>
      </c>
      <c r="S47" s="3">
        <v>2731.81</v>
      </c>
    </row>
    <row r="48" spans="1:19" ht="15.6" x14ac:dyDescent="0.3">
      <c r="A48" s="5">
        <v>42918</v>
      </c>
      <c r="B48" t="s">
        <v>58</v>
      </c>
      <c r="C48" t="s">
        <v>146</v>
      </c>
      <c r="D48" s="4">
        <v>2022</v>
      </c>
      <c r="E48" s="3">
        <v>370720.07</v>
      </c>
      <c r="F48" s="3">
        <v>32576.32</v>
      </c>
      <c r="G48" s="3">
        <v>27574.37</v>
      </c>
      <c r="H48" s="3">
        <v>11789.53</v>
      </c>
      <c r="I48" s="1">
        <v>37.08</v>
      </c>
      <c r="J48" t="s">
        <v>51</v>
      </c>
      <c r="K48" s="2" t="s">
        <v>147</v>
      </c>
      <c r="L48" t="s">
        <v>34</v>
      </c>
      <c r="M48" t="s">
        <v>53</v>
      </c>
      <c r="N48" s="4">
        <v>9</v>
      </c>
      <c r="O48" s="3">
        <v>16460.330000000002</v>
      </c>
      <c r="P48" s="3">
        <v>9160.2199999999993</v>
      </c>
      <c r="Q48" s="7">
        <v>0.27500000000000002</v>
      </c>
      <c r="R48" t="s">
        <v>25</v>
      </c>
      <c r="S48" s="3">
        <v>2161.44</v>
      </c>
    </row>
    <row r="49" spans="1:19" ht="15.6" x14ac:dyDescent="0.3">
      <c r="A49" s="5">
        <v>86829</v>
      </c>
      <c r="B49" t="s">
        <v>31</v>
      </c>
      <c r="C49" t="s">
        <v>148</v>
      </c>
      <c r="D49" s="4">
        <v>2023</v>
      </c>
      <c r="E49" s="3">
        <v>306865.89</v>
      </c>
      <c r="F49" s="3">
        <v>5544.54</v>
      </c>
      <c r="G49" s="3">
        <v>5933.12</v>
      </c>
      <c r="H49" s="3">
        <v>19347.38</v>
      </c>
      <c r="I49" s="1">
        <v>6.72</v>
      </c>
      <c r="J49" t="s">
        <v>28</v>
      </c>
      <c r="K49" s="2" t="s">
        <v>29</v>
      </c>
      <c r="L49" t="s">
        <v>23</v>
      </c>
      <c r="M49" t="s">
        <v>24</v>
      </c>
      <c r="N49" s="4">
        <v>2</v>
      </c>
      <c r="O49" s="3">
        <v>10265.719999999999</v>
      </c>
      <c r="P49" s="3">
        <v>4341.2</v>
      </c>
      <c r="Q49" s="7">
        <v>0.22500000000000001</v>
      </c>
      <c r="R49" t="s">
        <v>35</v>
      </c>
      <c r="S49" s="3">
        <v>635.76</v>
      </c>
    </row>
    <row r="50" spans="1:19" ht="15.6" x14ac:dyDescent="0.3">
      <c r="A50" s="5">
        <v>22468</v>
      </c>
      <c r="B50" t="s">
        <v>54</v>
      </c>
      <c r="C50" t="s">
        <v>149</v>
      </c>
      <c r="D50" s="4">
        <v>2024</v>
      </c>
      <c r="E50" s="3">
        <v>336693.92</v>
      </c>
      <c r="F50" s="3">
        <v>6383.77</v>
      </c>
      <c r="G50" s="3">
        <v>44950.77</v>
      </c>
      <c r="H50" s="3">
        <v>11478.87</v>
      </c>
      <c r="I50" s="1">
        <v>39.36</v>
      </c>
      <c r="J50" t="s">
        <v>28</v>
      </c>
      <c r="K50" s="2" t="s">
        <v>150</v>
      </c>
      <c r="L50" t="s">
        <v>34</v>
      </c>
      <c r="M50" t="s">
        <v>46</v>
      </c>
      <c r="N50" s="4">
        <v>5</v>
      </c>
      <c r="O50" s="3">
        <v>4602.83</v>
      </c>
      <c r="P50" s="3">
        <v>3940.48</v>
      </c>
      <c r="Q50" s="7">
        <v>0.22500000000000001</v>
      </c>
      <c r="R50" t="s">
        <v>35</v>
      </c>
      <c r="S50" s="3">
        <v>3832.22</v>
      </c>
    </row>
    <row r="51" spans="1:19" ht="15.6" x14ac:dyDescent="0.3">
      <c r="A51" s="5">
        <v>50567</v>
      </c>
      <c r="B51" t="s">
        <v>74</v>
      </c>
      <c r="C51" t="s">
        <v>151</v>
      </c>
      <c r="D51" s="4">
        <v>2024</v>
      </c>
      <c r="E51" s="3">
        <v>393331.62</v>
      </c>
      <c r="F51" s="3">
        <v>27371.4</v>
      </c>
      <c r="G51" s="3">
        <v>38604.1</v>
      </c>
      <c r="H51" s="3">
        <v>30911.49</v>
      </c>
      <c r="I51" s="1">
        <v>12.89</v>
      </c>
      <c r="J51" t="s">
        <v>38</v>
      </c>
      <c r="K51" s="2" t="s">
        <v>152</v>
      </c>
      <c r="L51" t="s">
        <v>67</v>
      </c>
      <c r="M51" t="s">
        <v>41</v>
      </c>
      <c r="N51" s="4">
        <v>6</v>
      </c>
      <c r="O51" s="3">
        <v>33515.360000000001</v>
      </c>
      <c r="P51" s="3">
        <v>3473.01</v>
      </c>
      <c r="Q51" s="7">
        <v>0.27500000000000002</v>
      </c>
      <c r="R51" t="s">
        <v>25</v>
      </c>
      <c r="S51" s="3">
        <v>8430.4599999999991</v>
      </c>
    </row>
    <row r="52" spans="1:19" ht="15.6" x14ac:dyDescent="0.3">
      <c r="A52" s="5">
        <v>46794</v>
      </c>
      <c r="B52" t="s">
        <v>58</v>
      </c>
      <c r="C52" t="s">
        <v>153</v>
      </c>
      <c r="D52" s="4">
        <v>2024</v>
      </c>
      <c r="E52" s="3">
        <v>345591.63</v>
      </c>
      <c r="F52" s="3">
        <v>10435.129999999999</v>
      </c>
      <c r="G52" s="3">
        <v>21529.55</v>
      </c>
      <c r="H52" s="3">
        <v>14751.48</v>
      </c>
      <c r="I52" s="1">
        <v>28.07</v>
      </c>
      <c r="J52" t="s">
        <v>51</v>
      </c>
      <c r="K52" s="2" t="s">
        <v>104</v>
      </c>
      <c r="L52" t="s">
        <v>89</v>
      </c>
      <c r="M52" t="s">
        <v>41</v>
      </c>
      <c r="N52" s="4">
        <v>6</v>
      </c>
      <c r="O52" s="3">
        <v>17235.650000000001</v>
      </c>
      <c r="P52" s="3">
        <v>3051.39</v>
      </c>
      <c r="Q52" s="7">
        <v>0.22500000000000001</v>
      </c>
      <c r="R52" t="s">
        <v>25</v>
      </c>
      <c r="S52" s="3">
        <v>7671.33</v>
      </c>
    </row>
    <row r="53" spans="1:19" ht="15.6" x14ac:dyDescent="0.3">
      <c r="A53" s="5">
        <v>42055</v>
      </c>
      <c r="B53" t="s">
        <v>31</v>
      </c>
      <c r="C53" t="s">
        <v>154</v>
      </c>
      <c r="D53" s="4">
        <v>2023</v>
      </c>
      <c r="E53" s="3">
        <v>493692.58</v>
      </c>
      <c r="F53" s="3">
        <v>6879.9</v>
      </c>
      <c r="G53" s="3">
        <v>30665.39</v>
      </c>
      <c r="H53" s="3">
        <v>18085.68</v>
      </c>
      <c r="I53" s="1">
        <v>28.01</v>
      </c>
      <c r="J53" t="s">
        <v>21</v>
      </c>
      <c r="K53" s="2" t="s">
        <v>155</v>
      </c>
      <c r="L53" t="s">
        <v>73</v>
      </c>
      <c r="M53" t="s">
        <v>30</v>
      </c>
      <c r="N53" s="4">
        <v>4</v>
      </c>
      <c r="O53" s="3">
        <v>42901.16</v>
      </c>
      <c r="P53" s="3">
        <v>3227.91</v>
      </c>
      <c r="Q53" s="9" t="s">
        <v>42</v>
      </c>
      <c r="R53" t="s">
        <v>35</v>
      </c>
      <c r="S53" s="3">
        <v>3911.78</v>
      </c>
    </row>
    <row r="54" spans="1:19" ht="15.6" x14ac:dyDescent="0.3">
      <c r="A54" s="5">
        <v>21037</v>
      </c>
      <c r="B54" t="s">
        <v>43</v>
      </c>
      <c r="C54" t="s">
        <v>156</v>
      </c>
      <c r="D54" s="4">
        <v>2024</v>
      </c>
      <c r="E54" s="3">
        <v>278889.71999999997</v>
      </c>
      <c r="F54" s="3">
        <v>24282.55</v>
      </c>
      <c r="G54" s="3">
        <v>31146.39</v>
      </c>
      <c r="H54" s="3">
        <v>30456.31</v>
      </c>
      <c r="I54" s="1">
        <v>37.4</v>
      </c>
      <c r="J54" t="s">
        <v>51</v>
      </c>
      <c r="K54" s="2" t="s">
        <v>157</v>
      </c>
      <c r="L54" t="s">
        <v>113</v>
      </c>
      <c r="M54" t="s">
        <v>24</v>
      </c>
      <c r="N54" s="4">
        <v>5</v>
      </c>
      <c r="O54" s="3">
        <v>27356.06</v>
      </c>
      <c r="P54" s="3">
        <v>5083.22</v>
      </c>
      <c r="Q54" s="9" t="s">
        <v>42</v>
      </c>
      <c r="R54" t="s">
        <v>25</v>
      </c>
      <c r="S54" s="3">
        <v>5442.06</v>
      </c>
    </row>
    <row r="55" spans="1:19" ht="15.6" x14ac:dyDescent="0.3">
      <c r="A55" s="5">
        <v>67122</v>
      </c>
      <c r="B55" t="s">
        <v>115</v>
      </c>
      <c r="C55" t="s">
        <v>158</v>
      </c>
      <c r="D55" s="4">
        <v>2024</v>
      </c>
      <c r="E55" s="3">
        <v>261853.49</v>
      </c>
      <c r="F55" s="3">
        <v>4320.2</v>
      </c>
      <c r="G55" s="3">
        <v>35742.51</v>
      </c>
      <c r="H55" s="3">
        <v>14471.82</v>
      </c>
      <c r="I55" s="1">
        <v>24.26</v>
      </c>
      <c r="J55" t="s">
        <v>28</v>
      </c>
      <c r="K55" s="2" t="s">
        <v>159</v>
      </c>
      <c r="L55" t="s">
        <v>57</v>
      </c>
      <c r="M55" t="s">
        <v>41</v>
      </c>
      <c r="N55" s="4">
        <v>3</v>
      </c>
      <c r="O55" s="3">
        <v>22787.17</v>
      </c>
      <c r="P55" s="3">
        <v>8707.91</v>
      </c>
      <c r="Q55" s="7">
        <v>0.27500000000000002</v>
      </c>
      <c r="R55" t="s">
        <v>35</v>
      </c>
      <c r="S55" s="3">
        <v>3526.09</v>
      </c>
    </row>
    <row r="56" spans="1:19" ht="15.6" x14ac:dyDescent="0.3">
      <c r="A56" s="5">
        <v>90209</v>
      </c>
      <c r="B56" t="s">
        <v>26</v>
      </c>
      <c r="C56" t="s">
        <v>160</v>
      </c>
      <c r="D56" s="4">
        <v>2023</v>
      </c>
      <c r="E56" s="3">
        <v>348410.51</v>
      </c>
      <c r="F56" s="3">
        <v>9484.44</v>
      </c>
      <c r="G56" s="3">
        <v>32825.43</v>
      </c>
      <c r="H56" s="3">
        <v>25151.02</v>
      </c>
      <c r="I56" s="1">
        <v>19.920000000000002</v>
      </c>
      <c r="J56" t="s">
        <v>21</v>
      </c>
      <c r="K56" s="2" t="s">
        <v>161</v>
      </c>
      <c r="L56" t="s">
        <v>96</v>
      </c>
      <c r="M56" t="s">
        <v>41</v>
      </c>
      <c r="N56" s="4">
        <v>0</v>
      </c>
      <c r="O56" s="3">
        <v>47583.97</v>
      </c>
      <c r="P56" s="3">
        <v>3795.98</v>
      </c>
      <c r="Q56" s="7">
        <v>0.27500000000000002</v>
      </c>
      <c r="R56" t="s">
        <v>35</v>
      </c>
      <c r="S56" s="3">
        <v>6800.92</v>
      </c>
    </row>
    <row r="57" spans="1:19" ht="15.6" x14ac:dyDescent="0.3">
      <c r="A57" s="5">
        <v>45168</v>
      </c>
      <c r="B57" t="s">
        <v>74</v>
      </c>
      <c r="C57" t="s">
        <v>162</v>
      </c>
      <c r="D57" s="4">
        <v>2024</v>
      </c>
      <c r="E57" s="3">
        <v>382982.51</v>
      </c>
      <c r="F57" s="3">
        <v>29645.09</v>
      </c>
      <c r="G57" s="3">
        <v>3118.22</v>
      </c>
      <c r="H57" s="3">
        <v>30091.1</v>
      </c>
      <c r="I57" s="1">
        <v>39.799999999999997</v>
      </c>
      <c r="J57" t="s">
        <v>28</v>
      </c>
      <c r="K57" s="2" t="s">
        <v>163</v>
      </c>
      <c r="L57" t="s">
        <v>89</v>
      </c>
      <c r="M57" t="s">
        <v>30</v>
      </c>
      <c r="N57" s="4">
        <v>2</v>
      </c>
      <c r="O57" s="3">
        <v>36242.480000000003</v>
      </c>
      <c r="P57" s="3">
        <v>3118.95</v>
      </c>
      <c r="Q57" s="7">
        <v>0.15</v>
      </c>
      <c r="R57" t="s">
        <v>25</v>
      </c>
      <c r="S57" s="3">
        <v>9737.69</v>
      </c>
    </row>
    <row r="58" spans="1:19" ht="15.6" x14ac:dyDescent="0.3">
      <c r="A58" s="5">
        <v>16728</v>
      </c>
      <c r="B58" t="s">
        <v>36</v>
      </c>
      <c r="C58" t="s">
        <v>164</v>
      </c>
      <c r="D58" s="4">
        <v>2024</v>
      </c>
      <c r="E58" s="3">
        <v>284281.21000000002</v>
      </c>
      <c r="F58" s="3">
        <v>7616.96</v>
      </c>
      <c r="G58" s="3">
        <v>44522.61</v>
      </c>
      <c r="H58" s="3">
        <v>3772.03</v>
      </c>
      <c r="I58" s="1">
        <v>12.81</v>
      </c>
      <c r="J58" t="s">
        <v>21</v>
      </c>
      <c r="K58" s="2" t="s">
        <v>165</v>
      </c>
      <c r="L58" t="s">
        <v>57</v>
      </c>
      <c r="M58" t="s">
        <v>24</v>
      </c>
      <c r="N58" s="4">
        <v>3</v>
      </c>
      <c r="O58" s="3">
        <v>31528.15</v>
      </c>
      <c r="P58" s="3">
        <v>1804.1</v>
      </c>
      <c r="Q58" s="7">
        <v>7.4999999999999997E-2</v>
      </c>
      <c r="R58" t="s">
        <v>35</v>
      </c>
      <c r="S58" s="3">
        <v>2698.93</v>
      </c>
    </row>
    <row r="59" spans="1:19" ht="15.6" x14ac:dyDescent="0.3">
      <c r="A59" s="5">
        <v>12446</v>
      </c>
      <c r="B59" t="s">
        <v>54</v>
      </c>
      <c r="C59" t="s">
        <v>166</v>
      </c>
      <c r="D59" s="4">
        <v>2023</v>
      </c>
      <c r="E59" s="3">
        <v>409533.61</v>
      </c>
      <c r="F59" s="3">
        <v>49737.56</v>
      </c>
      <c r="G59" s="3">
        <v>35806.94</v>
      </c>
      <c r="H59" s="3">
        <v>26090.32</v>
      </c>
      <c r="I59" s="1">
        <v>24.36</v>
      </c>
      <c r="J59" t="s">
        <v>51</v>
      </c>
      <c r="K59" s="2" t="s">
        <v>88</v>
      </c>
      <c r="L59" t="s">
        <v>67</v>
      </c>
      <c r="M59" t="s">
        <v>41</v>
      </c>
      <c r="N59" s="4">
        <v>10</v>
      </c>
      <c r="O59" s="3">
        <v>32483.95</v>
      </c>
      <c r="P59" s="3">
        <v>2648.28</v>
      </c>
      <c r="Q59" s="7">
        <v>7.4999999999999997E-2</v>
      </c>
      <c r="R59" t="s">
        <v>25</v>
      </c>
      <c r="S59" s="3">
        <v>9704.65</v>
      </c>
    </row>
    <row r="60" spans="1:19" ht="15.6" x14ac:dyDescent="0.3">
      <c r="A60" s="5">
        <v>10359</v>
      </c>
      <c r="B60" t="s">
        <v>115</v>
      </c>
      <c r="C60" t="s">
        <v>167</v>
      </c>
      <c r="D60" s="4">
        <v>2022</v>
      </c>
      <c r="E60" s="3">
        <v>301421.56</v>
      </c>
      <c r="F60" s="3">
        <v>46751.33</v>
      </c>
      <c r="G60" s="3">
        <v>36040.15</v>
      </c>
      <c r="H60" s="3">
        <v>1519.95</v>
      </c>
      <c r="I60" s="1">
        <v>5.9</v>
      </c>
      <c r="J60" t="s">
        <v>51</v>
      </c>
      <c r="K60" s="2" t="s">
        <v>168</v>
      </c>
      <c r="L60" t="s">
        <v>34</v>
      </c>
      <c r="M60" t="s">
        <v>46</v>
      </c>
      <c r="N60" s="4">
        <v>6</v>
      </c>
      <c r="O60" s="3">
        <v>15919.91</v>
      </c>
      <c r="P60" s="3">
        <v>528.77</v>
      </c>
      <c r="Q60" s="7">
        <v>0.15</v>
      </c>
      <c r="R60" t="s">
        <v>25</v>
      </c>
      <c r="S60" s="3">
        <v>8468.89</v>
      </c>
    </row>
    <row r="61" spans="1:19" ht="15.6" x14ac:dyDescent="0.3">
      <c r="A61" s="5">
        <v>75558</v>
      </c>
      <c r="B61" t="s">
        <v>64</v>
      </c>
      <c r="C61" t="s">
        <v>169</v>
      </c>
      <c r="D61" s="4">
        <v>2022</v>
      </c>
      <c r="E61" s="3">
        <v>155747.70000000001</v>
      </c>
      <c r="F61" s="3">
        <v>2742.29</v>
      </c>
      <c r="G61" s="3">
        <v>15319.4</v>
      </c>
      <c r="H61" s="3">
        <v>31918.39</v>
      </c>
      <c r="I61" s="1">
        <v>33.39</v>
      </c>
      <c r="J61" t="s">
        <v>38</v>
      </c>
      <c r="K61" s="2" t="s">
        <v>150</v>
      </c>
      <c r="L61" t="s">
        <v>92</v>
      </c>
      <c r="M61" t="s">
        <v>24</v>
      </c>
      <c r="N61" s="4">
        <v>7</v>
      </c>
      <c r="O61" s="3">
        <v>1954.95</v>
      </c>
      <c r="P61" s="3">
        <v>5579.62</v>
      </c>
      <c r="Q61" s="7">
        <v>0.22500000000000001</v>
      </c>
      <c r="R61" t="s">
        <v>35</v>
      </c>
      <c r="S61" s="3">
        <v>9770.0499999999993</v>
      </c>
    </row>
    <row r="62" spans="1:19" ht="15.6" x14ac:dyDescent="0.3">
      <c r="A62" s="5">
        <v>93757</v>
      </c>
      <c r="B62" t="s">
        <v>64</v>
      </c>
      <c r="C62" t="s">
        <v>170</v>
      </c>
      <c r="D62" s="4">
        <v>2023</v>
      </c>
      <c r="E62" s="3">
        <v>250032.95</v>
      </c>
      <c r="F62" s="3">
        <v>19841.919999999998</v>
      </c>
      <c r="G62" s="3">
        <v>20095.400000000001</v>
      </c>
      <c r="H62" s="3">
        <v>10445.75</v>
      </c>
      <c r="I62" s="1">
        <v>31.04</v>
      </c>
      <c r="J62" t="s">
        <v>21</v>
      </c>
      <c r="K62" s="2" t="s">
        <v>171</v>
      </c>
      <c r="L62" t="s">
        <v>40</v>
      </c>
      <c r="M62" t="s">
        <v>41</v>
      </c>
      <c r="N62" s="4">
        <v>10</v>
      </c>
      <c r="O62" s="3">
        <v>36711.33</v>
      </c>
      <c r="P62" s="3">
        <v>5196.1400000000003</v>
      </c>
      <c r="Q62" s="7">
        <v>0.27500000000000002</v>
      </c>
      <c r="R62" t="s">
        <v>25</v>
      </c>
      <c r="S62" s="3">
        <v>7696.74</v>
      </c>
    </row>
    <row r="63" spans="1:19" ht="15.6" x14ac:dyDescent="0.3">
      <c r="A63" s="5">
        <v>33778</v>
      </c>
      <c r="B63" t="s">
        <v>115</v>
      </c>
      <c r="C63" t="s">
        <v>172</v>
      </c>
      <c r="D63" s="4">
        <v>2022</v>
      </c>
      <c r="E63" s="3">
        <v>172368.42</v>
      </c>
      <c r="F63" s="3">
        <v>31828.83</v>
      </c>
      <c r="G63" s="3">
        <v>27008.41</v>
      </c>
      <c r="H63" s="3">
        <v>24730.22</v>
      </c>
      <c r="I63" s="1">
        <v>39.75</v>
      </c>
      <c r="J63" t="s">
        <v>21</v>
      </c>
      <c r="K63" s="2" t="s">
        <v>173</v>
      </c>
      <c r="L63" t="s">
        <v>113</v>
      </c>
      <c r="M63" t="s">
        <v>46</v>
      </c>
      <c r="N63" s="4">
        <v>6</v>
      </c>
      <c r="O63" s="3">
        <v>30461.73</v>
      </c>
      <c r="P63" s="3">
        <v>1018.76</v>
      </c>
      <c r="Q63" s="7">
        <v>0.15</v>
      </c>
      <c r="R63" t="s">
        <v>35</v>
      </c>
      <c r="S63" s="3">
        <v>5390.05</v>
      </c>
    </row>
    <row r="64" spans="1:19" ht="15.6" x14ac:dyDescent="0.3">
      <c r="A64" s="5">
        <v>54263</v>
      </c>
      <c r="B64" t="s">
        <v>77</v>
      </c>
      <c r="C64" t="s">
        <v>174</v>
      </c>
      <c r="D64" s="4">
        <v>2024</v>
      </c>
      <c r="E64" s="3">
        <v>226034.69</v>
      </c>
      <c r="F64" s="3">
        <v>33018.49</v>
      </c>
      <c r="G64" s="3">
        <v>43754.53</v>
      </c>
      <c r="H64" s="3">
        <v>47760.25</v>
      </c>
      <c r="I64" s="1">
        <v>26.93</v>
      </c>
      <c r="J64" t="s">
        <v>28</v>
      </c>
      <c r="K64" s="2" t="s">
        <v>175</v>
      </c>
      <c r="L64" t="s">
        <v>89</v>
      </c>
      <c r="M64" t="s">
        <v>24</v>
      </c>
      <c r="N64" s="4">
        <v>9</v>
      </c>
      <c r="O64" s="3">
        <v>20318.43</v>
      </c>
      <c r="P64" s="3">
        <v>5510.84</v>
      </c>
      <c r="Q64" s="7">
        <v>7.4999999999999997E-2</v>
      </c>
      <c r="R64" t="s">
        <v>35</v>
      </c>
      <c r="S64" s="3">
        <v>5649.56</v>
      </c>
    </row>
    <row r="65" spans="1:19" ht="15.6" x14ac:dyDescent="0.3">
      <c r="A65" s="5">
        <v>74634</v>
      </c>
      <c r="B65" t="s">
        <v>36</v>
      </c>
      <c r="C65" t="s">
        <v>176</v>
      </c>
      <c r="D65" s="4">
        <v>2023</v>
      </c>
      <c r="E65" s="3">
        <v>481194.76</v>
      </c>
      <c r="F65" s="3">
        <v>27867.4</v>
      </c>
      <c r="G65" s="3">
        <v>24015.58</v>
      </c>
      <c r="H65" s="3">
        <v>44621.02</v>
      </c>
      <c r="I65" s="1">
        <v>34.5</v>
      </c>
      <c r="J65" t="s">
        <v>51</v>
      </c>
      <c r="K65" s="2" t="s">
        <v>177</v>
      </c>
      <c r="L65" t="s">
        <v>96</v>
      </c>
      <c r="M65" t="s">
        <v>53</v>
      </c>
      <c r="N65" s="4">
        <v>0</v>
      </c>
      <c r="O65" s="3">
        <v>53839.34</v>
      </c>
      <c r="P65" s="3">
        <v>8970.8700000000008</v>
      </c>
      <c r="Q65" s="7">
        <v>0.22500000000000001</v>
      </c>
      <c r="R65" t="s">
        <v>25</v>
      </c>
      <c r="S65" s="3">
        <v>6113.32</v>
      </c>
    </row>
    <row r="66" spans="1:19" ht="15.6" x14ac:dyDescent="0.3">
      <c r="A66" s="5">
        <v>24031</v>
      </c>
      <c r="B66" t="s">
        <v>31</v>
      </c>
      <c r="C66" t="s">
        <v>178</v>
      </c>
      <c r="D66" s="4">
        <v>2022</v>
      </c>
      <c r="E66" s="3">
        <v>53177.120000000003</v>
      </c>
      <c r="F66" s="3">
        <v>7430.88</v>
      </c>
      <c r="G66" s="3">
        <v>21333.39</v>
      </c>
      <c r="H66" s="3">
        <v>20054.45</v>
      </c>
      <c r="I66" s="1">
        <v>29.48</v>
      </c>
      <c r="J66" t="s">
        <v>51</v>
      </c>
      <c r="K66" s="2" t="s">
        <v>179</v>
      </c>
      <c r="L66" t="s">
        <v>92</v>
      </c>
      <c r="M66" t="s">
        <v>46</v>
      </c>
      <c r="N66" s="4">
        <v>7</v>
      </c>
      <c r="O66" s="3">
        <v>56600.81</v>
      </c>
      <c r="P66" s="3">
        <v>2456.67</v>
      </c>
      <c r="Q66" s="7">
        <v>0.27500000000000002</v>
      </c>
      <c r="R66" t="s">
        <v>35</v>
      </c>
      <c r="S66" s="3">
        <v>6671.1</v>
      </c>
    </row>
    <row r="67" spans="1:19" ht="15.6" x14ac:dyDescent="0.3">
      <c r="A67" s="5">
        <v>25196</v>
      </c>
      <c r="B67" t="s">
        <v>19</v>
      </c>
      <c r="C67" t="s">
        <v>180</v>
      </c>
      <c r="D67" s="4">
        <v>2024</v>
      </c>
      <c r="E67" s="3">
        <v>38089.599999999999</v>
      </c>
      <c r="F67" s="3">
        <v>8320.06</v>
      </c>
      <c r="G67" s="3">
        <v>24225.57</v>
      </c>
      <c r="H67" s="3">
        <v>1294.31</v>
      </c>
      <c r="I67" s="1">
        <v>25.45</v>
      </c>
      <c r="J67" t="s">
        <v>28</v>
      </c>
      <c r="K67" s="2" t="s">
        <v>102</v>
      </c>
      <c r="L67" t="s">
        <v>96</v>
      </c>
      <c r="M67" t="s">
        <v>41</v>
      </c>
      <c r="N67" s="4">
        <v>5</v>
      </c>
      <c r="O67" s="3">
        <v>47317.91</v>
      </c>
      <c r="P67" s="3">
        <v>624.4</v>
      </c>
      <c r="Q67" s="7">
        <v>7.4999999999999997E-2</v>
      </c>
      <c r="R67" t="s">
        <v>35</v>
      </c>
      <c r="S67" s="3">
        <v>4702.4399999999996</v>
      </c>
    </row>
    <row r="68" spans="1:19" ht="15.6" x14ac:dyDescent="0.3">
      <c r="A68" s="5">
        <v>92368</v>
      </c>
      <c r="B68" t="s">
        <v>58</v>
      </c>
      <c r="C68" t="s">
        <v>181</v>
      </c>
      <c r="D68" s="4">
        <v>2023</v>
      </c>
      <c r="E68" s="3">
        <v>237057.85</v>
      </c>
      <c r="F68" s="3">
        <v>11284.3</v>
      </c>
      <c r="G68" s="3">
        <v>4303.6499999999996</v>
      </c>
      <c r="H68" s="3">
        <v>32041.24</v>
      </c>
      <c r="I68" s="1">
        <v>5.26</v>
      </c>
      <c r="J68" t="s">
        <v>51</v>
      </c>
      <c r="K68" s="2" t="s">
        <v>182</v>
      </c>
      <c r="L68" t="s">
        <v>89</v>
      </c>
      <c r="M68" t="s">
        <v>30</v>
      </c>
      <c r="N68" s="4">
        <v>1</v>
      </c>
      <c r="O68" s="3">
        <v>49647.79</v>
      </c>
      <c r="P68" s="3">
        <v>3014.09</v>
      </c>
      <c r="Q68" s="7">
        <v>0.22500000000000001</v>
      </c>
      <c r="R68" t="s">
        <v>35</v>
      </c>
      <c r="S68" s="3">
        <v>1495.14</v>
      </c>
    </row>
    <row r="69" spans="1:19" ht="15.6" x14ac:dyDescent="0.3">
      <c r="A69" s="5">
        <v>78830</v>
      </c>
      <c r="B69" t="s">
        <v>77</v>
      </c>
      <c r="C69" t="s">
        <v>183</v>
      </c>
      <c r="D69" s="4">
        <v>2024</v>
      </c>
      <c r="E69" s="3">
        <v>491116.47</v>
      </c>
      <c r="F69" s="3">
        <v>7697.2</v>
      </c>
      <c r="G69" s="3">
        <v>23356.06</v>
      </c>
      <c r="H69" s="3">
        <v>8963.9599999999991</v>
      </c>
      <c r="I69" s="1">
        <v>36.1</v>
      </c>
      <c r="J69" t="s">
        <v>28</v>
      </c>
      <c r="K69" s="2" t="s">
        <v>184</v>
      </c>
      <c r="L69" t="s">
        <v>49</v>
      </c>
      <c r="M69" t="s">
        <v>24</v>
      </c>
      <c r="N69" s="4">
        <v>7</v>
      </c>
      <c r="O69" s="3">
        <v>42355.519999999997</v>
      </c>
      <c r="P69" s="3">
        <v>2966.86</v>
      </c>
      <c r="Q69" s="7">
        <v>0.27500000000000002</v>
      </c>
      <c r="R69" t="s">
        <v>25</v>
      </c>
      <c r="S69" s="3">
        <v>7245.44</v>
      </c>
    </row>
    <row r="70" spans="1:19" ht="15.6" x14ac:dyDescent="0.3">
      <c r="A70" s="5">
        <v>38252</v>
      </c>
      <c r="B70" t="s">
        <v>74</v>
      </c>
      <c r="C70" t="s">
        <v>185</v>
      </c>
      <c r="D70" s="4">
        <v>2024</v>
      </c>
      <c r="E70" s="3">
        <v>342584.57</v>
      </c>
      <c r="F70" s="3">
        <v>25766.66</v>
      </c>
      <c r="G70" s="3">
        <v>40844.86</v>
      </c>
      <c r="H70" s="3">
        <v>46063.8</v>
      </c>
      <c r="I70" s="1">
        <v>31.01</v>
      </c>
      <c r="J70" t="s">
        <v>51</v>
      </c>
      <c r="K70" s="2" t="s">
        <v>186</v>
      </c>
      <c r="L70" t="s">
        <v>86</v>
      </c>
      <c r="M70" t="s">
        <v>24</v>
      </c>
      <c r="N70" s="4">
        <v>3</v>
      </c>
      <c r="O70" s="3">
        <v>40227.67</v>
      </c>
      <c r="P70" s="3">
        <v>4688.71</v>
      </c>
      <c r="Q70" s="9" t="s">
        <v>42</v>
      </c>
      <c r="R70" t="s">
        <v>25</v>
      </c>
      <c r="S70" s="3">
        <v>7683.36</v>
      </c>
    </row>
    <row r="71" spans="1:19" ht="15.6" x14ac:dyDescent="0.3">
      <c r="A71" s="5">
        <v>74655</v>
      </c>
      <c r="B71" t="s">
        <v>31</v>
      </c>
      <c r="C71" t="s">
        <v>187</v>
      </c>
      <c r="D71" s="4">
        <v>2022</v>
      </c>
      <c r="E71" s="3">
        <v>310166.95</v>
      </c>
      <c r="F71" s="3">
        <v>13161.22</v>
      </c>
      <c r="G71" s="3">
        <v>13937.02</v>
      </c>
      <c r="H71" s="3">
        <v>12227.05</v>
      </c>
      <c r="I71" s="1">
        <v>34.61</v>
      </c>
      <c r="J71" t="s">
        <v>28</v>
      </c>
      <c r="K71" s="2" t="s">
        <v>188</v>
      </c>
      <c r="L71" t="s">
        <v>70</v>
      </c>
      <c r="M71" t="s">
        <v>53</v>
      </c>
      <c r="N71" s="4">
        <v>4</v>
      </c>
      <c r="O71" s="3">
        <v>48539.21</v>
      </c>
      <c r="P71" s="3">
        <v>1109.79</v>
      </c>
      <c r="Q71" s="7">
        <v>0.22500000000000001</v>
      </c>
      <c r="R71" t="s">
        <v>35</v>
      </c>
      <c r="S71" s="3">
        <v>9132.0400000000009</v>
      </c>
    </row>
    <row r="72" spans="1:19" ht="15.6" x14ac:dyDescent="0.3">
      <c r="A72" s="5">
        <v>38095</v>
      </c>
      <c r="B72" t="s">
        <v>31</v>
      </c>
      <c r="C72" t="s">
        <v>189</v>
      </c>
      <c r="D72" s="4">
        <v>2022</v>
      </c>
      <c r="E72" s="3">
        <v>471504.57</v>
      </c>
      <c r="F72" s="3">
        <v>12293.6</v>
      </c>
      <c r="G72" s="3">
        <v>17791.509999999998</v>
      </c>
      <c r="H72" s="3">
        <v>20549.54</v>
      </c>
      <c r="I72" s="1">
        <v>27.29</v>
      </c>
      <c r="J72" t="s">
        <v>21</v>
      </c>
      <c r="K72" s="2" t="s">
        <v>190</v>
      </c>
      <c r="L72" t="s">
        <v>61</v>
      </c>
      <c r="M72" t="s">
        <v>53</v>
      </c>
      <c r="N72" s="4">
        <v>6</v>
      </c>
      <c r="O72" s="3">
        <v>42027.93</v>
      </c>
      <c r="P72" s="3">
        <v>6380.67</v>
      </c>
      <c r="Q72" s="7">
        <v>0.15</v>
      </c>
      <c r="R72" t="s">
        <v>25</v>
      </c>
      <c r="S72" s="3">
        <v>720.2</v>
      </c>
    </row>
    <row r="73" spans="1:19" ht="15.6" x14ac:dyDescent="0.3">
      <c r="A73" s="5">
        <v>53717</v>
      </c>
      <c r="B73" t="s">
        <v>19</v>
      </c>
      <c r="C73" t="s">
        <v>191</v>
      </c>
      <c r="D73" s="4">
        <v>2022</v>
      </c>
      <c r="E73" s="3">
        <v>225530.02</v>
      </c>
      <c r="F73" s="3">
        <v>23938.76</v>
      </c>
      <c r="G73" s="3">
        <v>4528.07</v>
      </c>
      <c r="H73" s="3">
        <v>41305.46</v>
      </c>
      <c r="I73" s="1">
        <v>34.29</v>
      </c>
      <c r="J73" t="s">
        <v>21</v>
      </c>
      <c r="K73" s="2" t="s">
        <v>106</v>
      </c>
      <c r="L73" t="s">
        <v>96</v>
      </c>
      <c r="M73" t="s">
        <v>41</v>
      </c>
      <c r="N73" s="4">
        <v>9</v>
      </c>
      <c r="O73" s="3">
        <v>19581.97</v>
      </c>
      <c r="P73" s="3">
        <v>540.92999999999995</v>
      </c>
      <c r="Q73" s="7">
        <v>7.4999999999999997E-2</v>
      </c>
      <c r="R73" t="s">
        <v>25</v>
      </c>
      <c r="S73" s="3">
        <v>3958.38</v>
      </c>
    </row>
    <row r="74" spans="1:19" ht="15.6" x14ac:dyDescent="0.3">
      <c r="A74" s="5">
        <v>70531</v>
      </c>
      <c r="B74" t="s">
        <v>58</v>
      </c>
      <c r="C74" t="s">
        <v>192</v>
      </c>
      <c r="D74" s="4">
        <v>2023</v>
      </c>
      <c r="E74" s="3">
        <v>357353.42</v>
      </c>
      <c r="F74" s="3">
        <v>44557.41</v>
      </c>
      <c r="G74" s="3">
        <v>41397.19</v>
      </c>
      <c r="H74" s="3">
        <v>17520.060000000001</v>
      </c>
      <c r="I74" s="1">
        <v>8.74</v>
      </c>
      <c r="J74" t="s">
        <v>51</v>
      </c>
      <c r="K74" s="2" t="s">
        <v>193</v>
      </c>
      <c r="L74" t="s">
        <v>67</v>
      </c>
      <c r="M74" t="s">
        <v>46</v>
      </c>
      <c r="N74" s="4">
        <v>3</v>
      </c>
      <c r="O74" s="3">
        <v>29523.64</v>
      </c>
      <c r="P74" s="3">
        <v>9471.86</v>
      </c>
      <c r="Q74" s="7">
        <v>7.4999999999999997E-2</v>
      </c>
      <c r="R74" t="s">
        <v>35</v>
      </c>
      <c r="S74" s="3">
        <v>9774.31</v>
      </c>
    </row>
    <row r="75" spans="1:19" ht="15.6" x14ac:dyDescent="0.3">
      <c r="A75" s="5">
        <v>66317</v>
      </c>
      <c r="B75" t="s">
        <v>19</v>
      </c>
      <c r="C75" t="s">
        <v>194</v>
      </c>
      <c r="D75" s="4">
        <v>2022</v>
      </c>
      <c r="E75" s="3">
        <v>137586.76</v>
      </c>
      <c r="F75" s="3">
        <v>30449.11</v>
      </c>
      <c r="G75" s="3">
        <v>37477.14</v>
      </c>
      <c r="H75" s="3">
        <v>18933.21</v>
      </c>
      <c r="I75" s="1">
        <v>34.94</v>
      </c>
      <c r="J75" t="s">
        <v>28</v>
      </c>
      <c r="K75" s="2" t="s">
        <v>195</v>
      </c>
      <c r="L75" t="s">
        <v>70</v>
      </c>
      <c r="M75" t="s">
        <v>53</v>
      </c>
      <c r="N75" s="4">
        <v>7</v>
      </c>
      <c r="O75" s="3">
        <v>31319.95</v>
      </c>
      <c r="P75" s="3">
        <v>2247.9899999999998</v>
      </c>
      <c r="Q75" s="7">
        <v>0.22500000000000001</v>
      </c>
      <c r="R75" t="s">
        <v>25</v>
      </c>
      <c r="S75" s="3">
        <v>1439.97</v>
      </c>
    </row>
    <row r="76" spans="1:19" ht="15.6" x14ac:dyDescent="0.3">
      <c r="A76" s="5">
        <v>63583</v>
      </c>
      <c r="B76" t="s">
        <v>58</v>
      </c>
      <c r="C76" t="s">
        <v>196</v>
      </c>
      <c r="D76" s="4">
        <v>2022</v>
      </c>
      <c r="E76" s="3">
        <v>31728.38</v>
      </c>
      <c r="F76" s="3">
        <v>14081.1</v>
      </c>
      <c r="G76" s="3">
        <v>6807.21</v>
      </c>
      <c r="H76" s="3">
        <v>3548.48</v>
      </c>
      <c r="I76" s="1">
        <v>39.5</v>
      </c>
      <c r="J76" t="s">
        <v>38</v>
      </c>
      <c r="K76" s="2" t="s">
        <v>197</v>
      </c>
      <c r="L76" t="s">
        <v>67</v>
      </c>
      <c r="M76" t="s">
        <v>53</v>
      </c>
      <c r="N76" s="4">
        <v>1</v>
      </c>
      <c r="O76" s="3">
        <v>3236.52</v>
      </c>
      <c r="P76" s="3">
        <v>6699.61</v>
      </c>
      <c r="Q76" s="7">
        <v>0.22500000000000001</v>
      </c>
      <c r="R76" t="s">
        <v>25</v>
      </c>
      <c r="S76" s="3">
        <v>89.56</v>
      </c>
    </row>
    <row r="77" spans="1:19" ht="15.6" x14ac:dyDescent="0.3">
      <c r="A77" s="5">
        <v>80669</v>
      </c>
      <c r="B77" t="s">
        <v>80</v>
      </c>
      <c r="C77" t="s">
        <v>198</v>
      </c>
      <c r="D77" s="4">
        <v>2022</v>
      </c>
      <c r="E77" s="3">
        <v>200302.05</v>
      </c>
      <c r="F77" s="3">
        <v>35713.25</v>
      </c>
      <c r="G77" s="3">
        <v>34657.22</v>
      </c>
      <c r="H77" s="3">
        <v>18354.77</v>
      </c>
      <c r="I77" s="1">
        <v>26.13</v>
      </c>
      <c r="J77" t="s">
        <v>38</v>
      </c>
      <c r="K77" s="2" t="s">
        <v>199</v>
      </c>
      <c r="L77" t="s">
        <v>86</v>
      </c>
      <c r="M77" t="s">
        <v>30</v>
      </c>
      <c r="N77" s="4">
        <v>5</v>
      </c>
      <c r="O77" s="3">
        <v>27709.3</v>
      </c>
      <c r="P77" s="3">
        <v>1122.1099999999999</v>
      </c>
      <c r="Q77" s="7">
        <v>7.4999999999999997E-2</v>
      </c>
      <c r="R77" t="s">
        <v>25</v>
      </c>
      <c r="S77" s="3">
        <v>6980.28</v>
      </c>
    </row>
    <row r="78" spans="1:19" ht="15.6" x14ac:dyDescent="0.3">
      <c r="A78" s="5">
        <v>71459</v>
      </c>
      <c r="B78" t="s">
        <v>58</v>
      </c>
      <c r="C78" t="s">
        <v>200</v>
      </c>
      <c r="D78" s="4">
        <v>2023</v>
      </c>
      <c r="E78" s="3">
        <v>415143.77</v>
      </c>
      <c r="F78" s="3">
        <v>11498.05</v>
      </c>
      <c r="G78" s="3">
        <v>10235.36</v>
      </c>
      <c r="H78" s="3">
        <v>25459.96</v>
      </c>
      <c r="I78" s="1">
        <v>39.15</v>
      </c>
      <c r="J78" t="s">
        <v>21</v>
      </c>
      <c r="K78" s="2" t="s">
        <v>201</v>
      </c>
      <c r="L78" t="s">
        <v>107</v>
      </c>
      <c r="M78" t="s">
        <v>53</v>
      </c>
      <c r="N78" s="4">
        <v>7</v>
      </c>
      <c r="O78" s="3">
        <v>30019.59</v>
      </c>
      <c r="P78" s="3">
        <v>6193.34</v>
      </c>
      <c r="Q78" s="7">
        <v>7.4999999999999997E-2</v>
      </c>
      <c r="R78" t="s">
        <v>35</v>
      </c>
      <c r="S78" s="3">
        <v>610.22</v>
      </c>
    </row>
    <row r="79" spans="1:19" ht="15.6" x14ac:dyDescent="0.3">
      <c r="A79" s="5">
        <v>22896</v>
      </c>
      <c r="B79" t="s">
        <v>43</v>
      </c>
      <c r="C79" t="s">
        <v>202</v>
      </c>
      <c r="D79" s="4">
        <v>2023</v>
      </c>
      <c r="E79" s="3">
        <v>193116.94</v>
      </c>
      <c r="F79" s="3">
        <v>44805.919999999998</v>
      </c>
      <c r="G79" s="3">
        <v>1139.42</v>
      </c>
      <c r="H79" s="3">
        <v>11845.22</v>
      </c>
      <c r="I79" s="1">
        <v>37.64</v>
      </c>
      <c r="J79" t="s">
        <v>28</v>
      </c>
      <c r="K79" s="2" t="s">
        <v>203</v>
      </c>
      <c r="L79" t="s">
        <v>57</v>
      </c>
      <c r="M79" t="s">
        <v>46</v>
      </c>
      <c r="N79" s="4">
        <v>2</v>
      </c>
      <c r="O79" s="3">
        <v>50895.51</v>
      </c>
      <c r="P79" s="3">
        <v>2521.3000000000002</v>
      </c>
      <c r="Q79" s="7">
        <v>0.27500000000000002</v>
      </c>
      <c r="R79" t="s">
        <v>35</v>
      </c>
      <c r="S79" s="3">
        <v>3178.93</v>
      </c>
    </row>
    <row r="80" spans="1:19" ht="15.6" x14ac:dyDescent="0.3">
      <c r="A80" s="5">
        <v>55207</v>
      </c>
      <c r="B80" t="s">
        <v>74</v>
      </c>
      <c r="C80" t="s">
        <v>204</v>
      </c>
      <c r="D80" s="4">
        <v>2023</v>
      </c>
      <c r="E80" s="3">
        <v>372276.28</v>
      </c>
      <c r="F80" s="3">
        <v>34237.39</v>
      </c>
      <c r="G80" s="3">
        <v>22765.74</v>
      </c>
      <c r="H80" s="3">
        <v>47027.08</v>
      </c>
      <c r="I80" s="1">
        <v>30.13</v>
      </c>
      <c r="J80" t="s">
        <v>38</v>
      </c>
      <c r="K80" s="2" t="s">
        <v>205</v>
      </c>
      <c r="L80" t="s">
        <v>40</v>
      </c>
      <c r="M80" t="s">
        <v>46</v>
      </c>
      <c r="N80" s="4">
        <v>7</v>
      </c>
      <c r="O80" s="3">
        <v>44154.33</v>
      </c>
      <c r="P80" s="3">
        <v>1034.43</v>
      </c>
      <c r="Q80" s="7">
        <v>0.15</v>
      </c>
      <c r="R80" t="s">
        <v>25</v>
      </c>
      <c r="S80" s="3">
        <v>3370.05</v>
      </c>
    </row>
    <row r="81" spans="1:19" ht="15.6" x14ac:dyDescent="0.3">
      <c r="A81" s="5">
        <v>26236</v>
      </c>
      <c r="B81" t="s">
        <v>58</v>
      </c>
      <c r="C81" t="s">
        <v>206</v>
      </c>
      <c r="D81" s="4">
        <v>2022</v>
      </c>
      <c r="E81" s="3">
        <v>286242.53999999998</v>
      </c>
      <c r="F81" s="3">
        <v>20331.82</v>
      </c>
      <c r="G81" s="3">
        <v>5797.04</v>
      </c>
      <c r="H81" s="3">
        <v>42354.06</v>
      </c>
      <c r="I81" s="1">
        <v>35.04</v>
      </c>
      <c r="J81" t="s">
        <v>28</v>
      </c>
      <c r="K81" s="2" t="s">
        <v>207</v>
      </c>
      <c r="L81" t="s">
        <v>70</v>
      </c>
      <c r="M81" t="s">
        <v>46</v>
      </c>
      <c r="N81" s="4">
        <v>7</v>
      </c>
      <c r="O81" s="3">
        <v>22210.080000000002</v>
      </c>
      <c r="P81" s="3">
        <v>8869.4599999999991</v>
      </c>
      <c r="Q81" s="7">
        <v>7.4999999999999997E-2</v>
      </c>
      <c r="R81" t="s">
        <v>25</v>
      </c>
      <c r="S81" s="3">
        <v>1865.18</v>
      </c>
    </row>
    <row r="82" spans="1:19" ht="15.6" x14ac:dyDescent="0.3">
      <c r="A82" s="5">
        <v>51483</v>
      </c>
      <c r="B82" t="s">
        <v>80</v>
      </c>
      <c r="C82" t="s">
        <v>208</v>
      </c>
      <c r="D82" s="4">
        <v>2023</v>
      </c>
      <c r="E82" s="3">
        <v>58971.12</v>
      </c>
      <c r="F82" s="3">
        <v>12267.7</v>
      </c>
      <c r="G82" s="3">
        <v>25518.66</v>
      </c>
      <c r="H82" s="3">
        <v>9793.2099999999991</v>
      </c>
      <c r="I82" s="1">
        <v>33.85</v>
      </c>
      <c r="J82" t="s">
        <v>38</v>
      </c>
      <c r="K82" s="2" t="s">
        <v>209</v>
      </c>
      <c r="L82" t="s">
        <v>67</v>
      </c>
      <c r="M82" t="s">
        <v>41</v>
      </c>
      <c r="N82" s="4">
        <v>8</v>
      </c>
      <c r="O82" s="3">
        <v>30945.71</v>
      </c>
      <c r="P82" s="3">
        <v>597.65</v>
      </c>
      <c r="Q82" s="7">
        <v>0.22500000000000001</v>
      </c>
      <c r="R82" t="s">
        <v>35</v>
      </c>
      <c r="S82" s="3">
        <v>525.63</v>
      </c>
    </row>
    <row r="83" spans="1:19" ht="15.6" x14ac:dyDescent="0.3">
      <c r="A83" s="5">
        <v>31999</v>
      </c>
      <c r="B83" t="s">
        <v>36</v>
      </c>
      <c r="C83" t="s">
        <v>210</v>
      </c>
      <c r="D83" s="4">
        <v>2023</v>
      </c>
      <c r="E83" s="3">
        <v>377557.94</v>
      </c>
      <c r="F83" s="3">
        <v>1287.82</v>
      </c>
      <c r="G83" s="3">
        <v>43863.56</v>
      </c>
      <c r="H83" s="3">
        <v>9543.4500000000007</v>
      </c>
      <c r="I83" s="1">
        <v>8.01</v>
      </c>
      <c r="J83" t="s">
        <v>28</v>
      </c>
      <c r="K83" s="2" t="s">
        <v>211</v>
      </c>
      <c r="L83" t="s">
        <v>107</v>
      </c>
      <c r="M83" t="s">
        <v>41</v>
      </c>
      <c r="N83" s="4">
        <v>5</v>
      </c>
      <c r="O83" s="3">
        <v>59174.96</v>
      </c>
      <c r="P83" s="3">
        <v>9265.43</v>
      </c>
      <c r="Q83" s="7">
        <v>7.4999999999999997E-2</v>
      </c>
      <c r="R83" t="s">
        <v>25</v>
      </c>
      <c r="S83" s="3">
        <v>1621.83</v>
      </c>
    </row>
    <row r="84" spans="1:19" ht="15.6" x14ac:dyDescent="0.3">
      <c r="A84" s="5">
        <v>26254</v>
      </c>
      <c r="B84" t="s">
        <v>115</v>
      </c>
      <c r="C84" t="s">
        <v>212</v>
      </c>
      <c r="D84" s="4">
        <v>2024</v>
      </c>
      <c r="E84" s="3">
        <v>453757.26</v>
      </c>
      <c r="F84" s="3">
        <v>26509.69</v>
      </c>
      <c r="G84" s="3">
        <v>3129.75</v>
      </c>
      <c r="H84" s="3">
        <v>47044.18</v>
      </c>
      <c r="I84" s="1">
        <v>14.17</v>
      </c>
      <c r="J84" t="s">
        <v>38</v>
      </c>
      <c r="K84" s="2" t="s">
        <v>213</v>
      </c>
      <c r="L84" t="s">
        <v>40</v>
      </c>
      <c r="M84" t="s">
        <v>30</v>
      </c>
      <c r="N84" s="4">
        <v>8</v>
      </c>
      <c r="O84" s="3">
        <v>11064.58</v>
      </c>
      <c r="P84" s="3">
        <v>8719.68</v>
      </c>
      <c r="Q84" s="9" t="s">
        <v>42</v>
      </c>
      <c r="R84" t="s">
        <v>25</v>
      </c>
      <c r="S84" s="3">
        <v>6908.33</v>
      </c>
    </row>
    <row r="85" spans="1:19" ht="15.6" x14ac:dyDescent="0.3">
      <c r="A85" s="5">
        <v>26934</v>
      </c>
      <c r="B85" t="s">
        <v>64</v>
      </c>
      <c r="C85" t="s">
        <v>214</v>
      </c>
      <c r="D85" s="4">
        <v>2023</v>
      </c>
      <c r="E85" s="3">
        <v>43988.79</v>
      </c>
      <c r="F85" s="3">
        <v>19735.099999999999</v>
      </c>
      <c r="G85" s="3">
        <v>26777.49</v>
      </c>
      <c r="H85" s="3">
        <v>2825.87</v>
      </c>
      <c r="I85" s="1">
        <v>13.61</v>
      </c>
      <c r="J85" t="s">
        <v>28</v>
      </c>
      <c r="K85" s="2" t="s">
        <v>98</v>
      </c>
      <c r="L85" t="s">
        <v>34</v>
      </c>
      <c r="M85" t="s">
        <v>30</v>
      </c>
      <c r="N85" s="4">
        <v>7</v>
      </c>
      <c r="O85" s="3">
        <v>21098.46</v>
      </c>
      <c r="P85" s="3">
        <v>940.27</v>
      </c>
      <c r="Q85" s="7">
        <v>0.27500000000000002</v>
      </c>
      <c r="R85" t="s">
        <v>25</v>
      </c>
      <c r="S85" s="3">
        <v>3563.42</v>
      </c>
    </row>
    <row r="86" spans="1:19" ht="15.6" x14ac:dyDescent="0.3">
      <c r="A86" s="5">
        <v>89464</v>
      </c>
      <c r="B86" t="s">
        <v>77</v>
      </c>
      <c r="C86" t="s">
        <v>215</v>
      </c>
      <c r="D86" s="4">
        <v>2023</v>
      </c>
      <c r="E86" s="3">
        <v>246201.84</v>
      </c>
      <c r="F86" s="3">
        <v>16475.78</v>
      </c>
      <c r="G86" s="3">
        <v>41110.769999999997</v>
      </c>
      <c r="H86" s="3">
        <v>49857.83</v>
      </c>
      <c r="I86" s="1">
        <v>5.71</v>
      </c>
      <c r="J86" t="s">
        <v>51</v>
      </c>
      <c r="K86" s="2" t="s">
        <v>216</v>
      </c>
      <c r="L86" t="s">
        <v>34</v>
      </c>
      <c r="M86" t="s">
        <v>30</v>
      </c>
      <c r="N86" s="4">
        <v>2</v>
      </c>
      <c r="O86" s="3">
        <v>58457.77</v>
      </c>
      <c r="P86" s="3">
        <v>1034.42</v>
      </c>
      <c r="Q86" s="7">
        <v>0.15</v>
      </c>
      <c r="R86" t="s">
        <v>25</v>
      </c>
      <c r="S86" s="3">
        <v>7832.17</v>
      </c>
    </row>
    <row r="87" spans="1:19" ht="15.6" x14ac:dyDescent="0.3">
      <c r="A87" s="5">
        <v>86790</v>
      </c>
      <c r="B87" t="s">
        <v>54</v>
      </c>
      <c r="C87" t="s">
        <v>217</v>
      </c>
      <c r="D87" s="4">
        <v>2023</v>
      </c>
      <c r="E87" s="3">
        <v>329371.62</v>
      </c>
      <c r="F87" s="3">
        <v>13690.1</v>
      </c>
      <c r="G87" s="3">
        <v>37450.78</v>
      </c>
      <c r="H87" s="3">
        <v>9105.85</v>
      </c>
      <c r="I87" s="1">
        <v>31.34</v>
      </c>
      <c r="J87" t="s">
        <v>21</v>
      </c>
      <c r="K87" s="2" t="s">
        <v>218</v>
      </c>
      <c r="L87" t="s">
        <v>70</v>
      </c>
      <c r="M87" t="s">
        <v>41</v>
      </c>
      <c r="N87" s="4">
        <v>1</v>
      </c>
      <c r="O87" s="3">
        <v>6471.14</v>
      </c>
      <c r="P87" s="3">
        <v>2546.91</v>
      </c>
      <c r="Q87" s="7">
        <v>0.27500000000000002</v>
      </c>
      <c r="R87" t="s">
        <v>25</v>
      </c>
      <c r="S87" s="3">
        <v>9483.0499999999993</v>
      </c>
    </row>
    <row r="88" spans="1:19" ht="15.6" x14ac:dyDescent="0.3">
      <c r="A88" s="5">
        <v>83996</v>
      </c>
      <c r="B88" t="s">
        <v>26</v>
      </c>
      <c r="C88" t="s">
        <v>219</v>
      </c>
      <c r="D88" s="4">
        <v>2023</v>
      </c>
      <c r="E88" s="3">
        <v>393183.54</v>
      </c>
      <c r="F88" s="3">
        <v>7679.09</v>
      </c>
      <c r="G88" s="3">
        <v>4405.88</v>
      </c>
      <c r="H88" s="3">
        <v>49030.81</v>
      </c>
      <c r="I88" s="1">
        <v>29.12</v>
      </c>
      <c r="J88" t="s">
        <v>28</v>
      </c>
      <c r="K88" s="2" t="s">
        <v>220</v>
      </c>
      <c r="L88" t="s">
        <v>61</v>
      </c>
      <c r="M88" t="s">
        <v>30</v>
      </c>
      <c r="N88" s="4">
        <v>2</v>
      </c>
      <c r="O88" s="3">
        <v>18338.14</v>
      </c>
      <c r="P88" s="3">
        <v>201.79</v>
      </c>
      <c r="Q88" s="7">
        <v>0.15</v>
      </c>
      <c r="R88" t="s">
        <v>35</v>
      </c>
      <c r="S88" s="3">
        <v>7708.16</v>
      </c>
    </row>
    <row r="89" spans="1:19" ht="15.6" x14ac:dyDescent="0.3">
      <c r="A89" s="5">
        <v>24027</v>
      </c>
      <c r="B89" t="s">
        <v>26</v>
      </c>
      <c r="C89" t="s">
        <v>221</v>
      </c>
      <c r="D89" s="4">
        <v>2024</v>
      </c>
      <c r="E89" s="3">
        <v>238041.56</v>
      </c>
      <c r="F89" s="3">
        <v>31558.67</v>
      </c>
      <c r="G89" s="3">
        <v>25874.639999999999</v>
      </c>
      <c r="H89" s="3">
        <v>6830.31</v>
      </c>
      <c r="I89" s="1">
        <v>13.83</v>
      </c>
      <c r="J89" t="s">
        <v>21</v>
      </c>
      <c r="K89" s="2" t="s">
        <v>222</v>
      </c>
      <c r="L89" t="s">
        <v>107</v>
      </c>
      <c r="M89" t="s">
        <v>41</v>
      </c>
      <c r="N89" s="4">
        <v>1</v>
      </c>
      <c r="O89" s="3">
        <v>57534.01</v>
      </c>
      <c r="P89" s="3">
        <v>587.52</v>
      </c>
      <c r="Q89" s="7">
        <v>0.15</v>
      </c>
      <c r="R89" t="s">
        <v>35</v>
      </c>
      <c r="S89" s="3">
        <v>2326.23</v>
      </c>
    </row>
    <row r="90" spans="1:19" ht="15.6" x14ac:dyDescent="0.3">
      <c r="A90" s="5">
        <v>54442</v>
      </c>
      <c r="B90" t="s">
        <v>31</v>
      </c>
      <c r="C90" t="s">
        <v>223</v>
      </c>
      <c r="D90" s="4">
        <v>2024</v>
      </c>
      <c r="E90" s="3">
        <v>456834.6</v>
      </c>
      <c r="F90" s="3">
        <v>1775.85</v>
      </c>
      <c r="G90" s="3">
        <v>34529.760000000002</v>
      </c>
      <c r="H90" s="3">
        <v>29820.240000000002</v>
      </c>
      <c r="I90" s="1">
        <v>17.489999999999998</v>
      </c>
      <c r="J90" t="s">
        <v>28</v>
      </c>
      <c r="K90" s="2" t="s">
        <v>224</v>
      </c>
      <c r="L90" t="s">
        <v>23</v>
      </c>
      <c r="M90" t="s">
        <v>53</v>
      </c>
      <c r="N90" s="4">
        <v>10</v>
      </c>
      <c r="O90" s="3">
        <v>43572.72</v>
      </c>
      <c r="P90" s="3">
        <v>879.2</v>
      </c>
      <c r="Q90" s="7">
        <v>0.15</v>
      </c>
      <c r="R90" t="s">
        <v>25</v>
      </c>
      <c r="S90" s="3">
        <v>5512.09</v>
      </c>
    </row>
    <row r="91" spans="1:19" ht="15.6" x14ac:dyDescent="0.3">
      <c r="A91" s="5">
        <v>74193</v>
      </c>
      <c r="B91" t="s">
        <v>36</v>
      </c>
      <c r="C91" t="s">
        <v>225</v>
      </c>
      <c r="D91" s="4">
        <v>2022</v>
      </c>
      <c r="E91" s="3">
        <v>386494.31</v>
      </c>
      <c r="F91" s="3">
        <v>17804.400000000001</v>
      </c>
      <c r="G91" s="3">
        <v>36565.660000000003</v>
      </c>
      <c r="H91" s="3">
        <v>19270.03</v>
      </c>
      <c r="I91" s="1">
        <v>29.77</v>
      </c>
      <c r="J91" t="s">
        <v>51</v>
      </c>
      <c r="K91" s="2" t="s">
        <v>226</v>
      </c>
      <c r="L91" t="s">
        <v>57</v>
      </c>
      <c r="M91" t="s">
        <v>41</v>
      </c>
      <c r="N91" s="4">
        <v>8</v>
      </c>
      <c r="O91" s="3">
        <v>54267.56</v>
      </c>
      <c r="P91" s="3">
        <v>6612.65</v>
      </c>
      <c r="Q91" s="7">
        <v>0.22500000000000001</v>
      </c>
      <c r="R91" t="s">
        <v>35</v>
      </c>
      <c r="S91" s="3">
        <v>2288.54</v>
      </c>
    </row>
    <row r="92" spans="1:19" ht="15.6" x14ac:dyDescent="0.3">
      <c r="A92" s="5">
        <v>59005</v>
      </c>
      <c r="B92" t="s">
        <v>54</v>
      </c>
      <c r="C92" t="s">
        <v>227</v>
      </c>
      <c r="D92" s="4">
        <v>2024</v>
      </c>
      <c r="E92" s="3">
        <v>362407.53</v>
      </c>
      <c r="F92" s="3">
        <v>33411.75</v>
      </c>
      <c r="G92" s="3">
        <v>34574.239999999998</v>
      </c>
      <c r="H92" s="3">
        <v>9068.5499999999993</v>
      </c>
      <c r="I92" s="1">
        <v>8.7200000000000006</v>
      </c>
      <c r="J92" t="s">
        <v>28</v>
      </c>
      <c r="K92" s="2" t="s">
        <v>22</v>
      </c>
      <c r="L92" t="s">
        <v>92</v>
      </c>
      <c r="M92" t="s">
        <v>41</v>
      </c>
      <c r="N92" s="4">
        <v>7</v>
      </c>
      <c r="O92" s="3">
        <v>58682.41</v>
      </c>
      <c r="P92" s="3">
        <v>9511.31</v>
      </c>
      <c r="Q92" s="7">
        <v>0.22500000000000001</v>
      </c>
      <c r="R92" t="s">
        <v>35</v>
      </c>
      <c r="S92" s="3">
        <v>2215.17</v>
      </c>
    </row>
    <row r="93" spans="1:19" ht="15.6" x14ac:dyDescent="0.3">
      <c r="A93" s="5">
        <v>91363</v>
      </c>
      <c r="B93" t="s">
        <v>54</v>
      </c>
      <c r="C93" t="s">
        <v>228</v>
      </c>
      <c r="D93" s="4">
        <v>2023</v>
      </c>
      <c r="E93" s="3">
        <v>124265.55</v>
      </c>
      <c r="F93" s="3">
        <v>4106.33</v>
      </c>
      <c r="G93" s="3">
        <v>20497.09</v>
      </c>
      <c r="H93" s="3">
        <v>14246.94</v>
      </c>
      <c r="I93" s="1">
        <v>23.81</v>
      </c>
      <c r="J93" t="s">
        <v>38</v>
      </c>
      <c r="K93" s="2" t="s">
        <v>229</v>
      </c>
      <c r="L93" t="s">
        <v>89</v>
      </c>
      <c r="M93" t="s">
        <v>24</v>
      </c>
      <c r="N93" s="4">
        <v>8</v>
      </c>
      <c r="O93" s="3">
        <v>41898.03</v>
      </c>
      <c r="P93" s="3">
        <v>8943.31</v>
      </c>
      <c r="Q93" s="7">
        <v>0.22500000000000001</v>
      </c>
      <c r="R93" t="s">
        <v>35</v>
      </c>
      <c r="S93" s="3">
        <v>7592.91</v>
      </c>
    </row>
    <row r="94" spans="1:19" ht="15.6" x14ac:dyDescent="0.3">
      <c r="A94" s="5">
        <v>35427</v>
      </c>
      <c r="B94" t="s">
        <v>43</v>
      </c>
      <c r="C94" t="s">
        <v>230</v>
      </c>
      <c r="D94" s="4">
        <v>2024</v>
      </c>
      <c r="E94" s="3">
        <v>30588.61</v>
      </c>
      <c r="F94" s="3">
        <v>8452.4599999999991</v>
      </c>
      <c r="G94" s="3">
        <v>9358.2900000000009</v>
      </c>
      <c r="H94" s="3">
        <v>38903.11</v>
      </c>
      <c r="I94" s="1">
        <v>31.14</v>
      </c>
      <c r="J94" t="s">
        <v>38</v>
      </c>
      <c r="K94" s="2" t="s">
        <v>231</v>
      </c>
      <c r="L94" t="s">
        <v>40</v>
      </c>
      <c r="M94" t="s">
        <v>30</v>
      </c>
      <c r="N94" s="4">
        <v>10</v>
      </c>
      <c r="O94" s="3">
        <v>7221.37</v>
      </c>
      <c r="P94" s="3">
        <v>8805.77</v>
      </c>
      <c r="Q94" s="7">
        <v>0.22500000000000001</v>
      </c>
      <c r="R94" t="s">
        <v>35</v>
      </c>
      <c r="S94" s="3">
        <v>2134.1</v>
      </c>
    </row>
    <row r="95" spans="1:19" ht="15.6" x14ac:dyDescent="0.3">
      <c r="A95" s="5">
        <v>73505</v>
      </c>
      <c r="B95" t="s">
        <v>80</v>
      </c>
      <c r="C95" t="s">
        <v>232</v>
      </c>
      <c r="D95" s="4">
        <v>2022</v>
      </c>
      <c r="E95" s="3">
        <v>111738.72</v>
      </c>
      <c r="F95" s="3">
        <v>7123.83</v>
      </c>
      <c r="G95" s="3">
        <v>31733.51</v>
      </c>
      <c r="H95" s="3">
        <v>26355.26</v>
      </c>
      <c r="I95" s="1">
        <v>15.24</v>
      </c>
      <c r="J95" t="s">
        <v>51</v>
      </c>
      <c r="K95" s="2" t="s">
        <v>106</v>
      </c>
      <c r="L95" t="s">
        <v>89</v>
      </c>
      <c r="M95" t="s">
        <v>30</v>
      </c>
      <c r="N95" s="4">
        <v>6</v>
      </c>
      <c r="O95" s="3">
        <v>51845.02</v>
      </c>
      <c r="P95" s="3">
        <v>7941.17</v>
      </c>
      <c r="Q95" s="7">
        <v>0.27500000000000002</v>
      </c>
      <c r="R95" t="s">
        <v>35</v>
      </c>
      <c r="S95" s="3">
        <v>1471.86</v>
      </c>
    </row>
    <row r="96" spans="1:19" ht="15.6" x14ac:dyDescent="0.3">
      <c r="A96" s="5">
        <v>19007</v>
      </c>
      <c r="B96" t="s">
        <v>58</v>
      </c>
      <c r="C96" t="s">
        <v>233</v>
      </c>
      <c r="D96" s="4">
        <v>2023</v>
      </c>
      <c r="E96" s="3">
        <v>419171.83</v>
      </c>
      <c r="F96" s="3">
        <v>45599.44</v>
      </c>
      <c r="G96" s="3">
        <v>3045.67</v>
      </c>
      <c r="H96" s="3">
        <v>10973.09</v>
      </c>
      <c r="I96" s="1">
        <v>14.43</v>
      </c>
      <c r="J96" t="s">
        <v>28</v>
      </c>
      <c r="K96" s="2" t="s">
        <v>83</v>
      </c>
      <c r="L96" t="s">
        <v>86</v>
      </c>
      <c r="M96" t="s">
        <v>46</v>
      </c>
      <c r="N96" s="4">
        <v>3</v>
      </c>
      <c r="O96" s="3">
        <v>54766.68</v>
      </c>
      <c r="P96" s="3">
        <v>9356.15</v>
      </c>
      <c r="Q96" s="7">
        <v>0.27500000000000002</v>
      </c>
      <c r="R96" t="s">
        <v>35</v>
      </c>
      <c r="S96" s="3">
        <v>5846.89</v>
      </c>
    </row>
    <row r="97" spans="1:19" ht="15.6" x14ac:dyDescent="0.3">
      <c r="A97" s="5">
        <v>95015</v>
      </c>
      <c r="B97" t="s">
        <v>26</v>
      </c>
      <c r="C97" t="s">
        <v>234</v>
      </c>
      <c r="D97" s="4">
        <v>2022</v>
      </c>
      <c r="E97" s="3">
        <v>122535.63</v>
      </c>
      <c r="F97" s="3">
        <v>6157.63</v>
      </c>
      <c r="G97" s="3">
        <v>35630.239999999998</v>
      </c>
      <c r="H97" s="3">
        <v>8564.7900000000009</v>
      </c>
      <c r="I97" s="1">
        <v>12.22</v>
      </c>
      <c r="J97" t="s">
        <v>38</v>
      </c>
      <c r="K97" s="2" t="s">
        <v>235</v>
      </c>
      <c r="L97" t="s">
        <v>113</v>
      </c>
      <c r="M97" t="s">
        <v>46</v>
      </c>
      <c r="N97" s="4">
        <v>8</v>
      </c>
      <c r="O97" s="3">
        <v>2333.2199999999998</v>
      </c>
      <c r="P97" s="3">
        <v>9412.3700000000008</v>
      </c>
      <c r="Q97" s="7">
        <v>0.15</v>
      </c>
      <c r="R97" t="s">
        <v>25</v>
      </c>
      <c r="S97" s="3">
        <v>4969.3500000000004</v>
      </c>
    </row>
    <row r="98" spans="1:19" ht="15.6" x14ac:dyDescent="0.3">
      <c r="A98" s="5">
        <v>56167</v>
      </c>
      <c r="B98" t="s">
        <v>19</v>
      </c>
      <c r="C98" t="s">
        <v>236</v>
      </c>
      <c r="D98" s="4">
        <v>2022</v>
      </c>
      <c r="E98" s="3">
        <v>258708.27</v>
      </c>
      <c r="F98" s="3">
        <v>32584.76</v>
      </c>
      <c r="G98" s="3">
        <v>6743.99</v>
      </c>
      <c r="H98" s="3">
        <v>19239.63</v>
      </c>
      <c r="I98" s="1">
        <v>20.02</v>
      </c>
      <c r="J98" t="s">
        <v>51</v>
      </c>
      <c r="K98" s="2" t="s">
        <v>237</v>
      </c>
      <c r="L98" t="s">
        <v>61</v>
      </c>
      <c r="M98" t="s">
        <v>46</v>
      </c>
      <c r="N98" s="4">
        <v>1</v>
      </c>
      <c r="O98" s="3">
        <v>6947.34</v>
      </c>
      <c r="P98" s="3">
        <v>9897.43</v>
      </c>
      <c r="Q98" s="9" t="s">
        <v>42</v>
      </c>
      <c r="R98" t="s">
        <v>35</v>
      </c>
      <c r="S98" s="3">
        <v>8595.2199999999993</v>
      </c>
    </row>
    <row r="99" spans="1:19" ht="15.6" x14ac:dyDescent="0.3">
      <c r="A99" s="5">
        <v>86748</v>
      </c>
      <c r="B99" t="s">
        <v>115</v>
      </c>
      <c r="C99" t="s">
        <v>238</v>
      </c>
      <c r="D99" s="4">
        <v>2022</v>
      </c>
      <c r="E99" s="3">
        <v>362986.26</v>
      </c>
      <c r="F99" s="3">
        <v>40599.78</v>
      </c>
      <c r="G99" s="3">
        <v>3143.64</v>
      </c>
      <c r="H99" s="3">
        <v>46138.86</v>
      </c>
      <c r="I99" s="1">
        <v>39.17</v>
      </c>
      <c r="J99" t="s">
        <v>51</v>
      </c>
      <c r="K99" s="2" t="s">
        <v>211</v>
      </c>
      <c r="L99" t="s">
        <v>67</v>
      </c>
      <c r="M99" t="s">
        <v>24</v>
      </c>
      <c r="N99" s="4">
        <v>6</v>
      </c>
      <c r="O99" s="3">
        <v>51959.839999999997</v>
      </c>
      <c r="P99" s="3">
        <v>4855.1000000000004</v>
      </c>
      <c r="Q99" s="7">
        <v>0.27500000000000002</v>
      </c>
      <c r="R99" t="s">
        <v>25</v>
      </c>
      <c r="S99" s="3">
        <v>5054.53</v>
      </c>
    </row>
    <row r="100" spans="1:19" ht="15.6" x14ac:dyDescent="0.3">
      <c r="A100" s="5">
        <v>16551</v>
      </c>
      <c r="B100" t="s">
        <v>64</v>
      </c>
      <c r="C100" t="s">
        <v>239</v>
      </c>
      <c r="D100" s="4">
        <v>2024</v>
      </c>
      <c r="E100" s="3">
        <v>429184.17</v>
      </c>
      <c r="F100" s="3">
        <v>18614.37</v>
      </c>
      <c r="G100" s="3">
        <v>14317.1</v>
      </c>
      <c r="H100" s="3">
        <v>40087.410000000003</v>
      </c>
      <c r="I100" s="1">
        <v>14.02</v>
      </c>
      <c r="J100" t="s">
        <v>21</v>
      </c>
      <c r="K100" s="2" t="s">
        <v>240</v>
      </c>
      <c r="L100" t="s">
        <v>73</v>
      </c>
      <c r="M100" t="s">
        <v>41</v>
      </c>
      <c r="N100" s="4">
        <v>3</v>
      </c>
      <c r="O100" s="3">
        <v>30742.47</v>
      </c>
      <c r="P100" s="3">
        <v>4954.45</v>
      </c>
      <c r="Q100" s="9" t="s">
        <v>42</v>
      </c>
      <c r="R100" t="s">
        <v>35</v>
      </c>
      <c r="S100" s="3">
        <v>9604.93</v>
      </c>
    </row>
    <row r="101" spans="1:19" ht="15.6" x14ac:dyDescent="0.3">
      <c r="A101" s="5">
        <v>24333</v>
      </c>
      <c r="B101" t="s">
        <v>58</v>
      </c>
      <c r="C101" t="s">
        <v>241</v>
      </c>
      <c r="D101" s="4">
        <v>2024</v>
      </c>
      <c r="E101" s="3">
        <v>136693.09</v>
      </c>
      <c r="F101" s="3">
        <v>22499.13</v>
      </c>
      <c r="G101" s="3">
        <v>758.74</v>
      </c>
      <c r="H101" s="3">
        <v>4901.4799999999996</v>
      </c>
      <c r="I101" s="1">
        <v>32.229999999999997</v>
      </c>
      <c r="J101" t="s">
        <v>28</v>
      </c>
      <c r="K101" s="2" t="s">
        <v>242</v>
      </c>
      <c r="L101" t="s">
        <v>67</v>
      </c>
      <c r="M101" t="s">
        <v>24</v>
      </c>
      <c r="N101" s="4">
        <v>10</v>
      </c>
      <c r="O101" s="3">
        <v>7795.51</v>
      </c>
      <c r="P101" s="3">
        <v>822.35</v>
      </c>
      <c r="Q101" s="7">
        <v>7.4999999999999997E-2</v>
      </c>
      <c r="R101" t="s">
        <v>25</v>
      </c>
      <c r="S101" s="3">
        <v>446.86</v>
      </c>
    </row>
    <row r="102" spans="1:19" ht="15.6" x14ac:dyDescent="0.3">
      <c r="A102" s="5">
        <v>96906</v>
      </c>
      <c r="B102" t="s">
        <v>19</v>
      </c>
      <c r="C102" t="s">
        <v>243</v>
      </c>
      <c r="D102" s="4">
        <v>2024</v>
      </c>
      <c r="E102" s="3">
        <v>123319.8</v>
      </c>
      <c r="F102" s="3">
        <v>6357.13</v>
      </c>
      <c r="G102" s="3">
        <v>39690.339999999997</v>
      </c>
      <c r="H102" s="3">
        <v>31679.55</v>
      </c>
      <c r="I102" s="1">
        <v>38.72</v>
      </c>
      <c r="J102" t="s">
        <v>28</v>
      </c>
      <c r="K102" s="2" t="s">
        <v>244</v>
      </c>
      <c r="L102" t="s">
        <v>34</v>
      </c>
      <c r="M102" t="s">
        <v>46</v>
      </c>
      <c r="N102" s="4">
        <v>6</v>
      </c>
      <c r="O102" s="3">
        <v>38031.4</v>
      </c>
      <c r="P102" s="3">
        <v>869.79</v>
      </c>
      <c r="Q102" s="7">
        <v>0.15</v>
      </c>
      <c r="R102" t="s">
        <v>25</v>
      </c>
      <c r="S102" s="3">
        <v>9429.5499999999993</v>
      </c>
    </row>
    <row r="103" spans="1:19" ht="15.6" x14ac:dyDescent="0.3">
      <c r="A103" s="5">
        <v>19859</v>
      </c>
      <c r="B103" t="s">
        <v>19</v>
      </c>
      <c r="C103" t="s">
        <v>245</v>
      </c>
      <c r="D103" s="4">
        <v>2022</v>
      </c>
      <c r="E103" s="3">
        <v>358879.25</v>
      </c>
      <c r="F103" s="3">
        <v>6934.86</v>
      </c>
      <c r="G103" s="3">
        <v>34663.379999999997</v>
      </c>
      <c r="H103" s="3">
        <v>37397.9</v>
      </c>
      <c r="I103" s="1">
        <v>39.409999999999997</v>
      </c>
      <c r="J103" t="s">
        <v>28</v>
      </c>
      <c r="K103" s="2" t="s">
        <v>104</v>
      </c>
      <c r="L103" t="s">
        <v>89</v>
      </c>
      <c r="M103" t="s">
        <v>24</v>
      </c>
      <c r="N103" s="4">
        <v>8</v>
      </c>
      <c r="O103" s="3">
        <v>50121.59</v>
      </c>
      <c r="P103" s="3">
        <v>1258.1400000000001</v>
      </c>
      <c r="Q103" s="7">
        <v>0.27500000000000002</v>
      </c>
      <c r="R103" t="s">
        <v>35</v>
      </c>
      <c r="S103" s="3">
        <v>4304.0600000000004</v>
      </c>
    </row>
    <row r="104" spans="1:19" ht="15.6" x14ac:dyDescent="0.3">
      <c r="A104" s="5">
        <v>27688</v>
      </c>
      <c r="B104" t="s">
        <v>43</v>
      </c>
      <c r="C104" t="s">
        <v>246</v>
      </c>
      <c r="D104" s="4">
        <v>2022</v>
      </c>
      <c r="E104" s="3">
        <v>187690.34</v>
      </c>
      <c r="F104" s="3">
        <v>2784.22</v>
      </c>
      <c r="G104" s="3">
        <v>16958.900000000001</v>
      </c>
      <c r="H104" s="3">
        <v>9112.41</v>
      </c>
      <c r="I104" s="1">
        <v>27.23</v>
      </c>
      <c r="J104" t="s">
        <v>51</v>
      </c>
      <c r="K104" s="2" t="s">
        <v>220</v>
      </c>
      <c r="L104" t="s">
        <v>23</v>
      </c>
      <c r="M104" t="s">
        <v>30</v>
      </c>
      <c r="N104" s="4">
        <v>9</v>
      </c>
      <c r="O104" s="3">
        <v>45732.97</v>
      </c>
      <c r="P104" s="3">
        <v>8331.93</v>
      </c>
      <c r="Q104" s="9" t="s">
        <v>42</v>
      </c>
      <c r="R104" t="s">
        <v>25</v>
      </c>
      <c r="S104" s="3">
        <v>5599.49</v>
      </c>
    </row>
    <row r="105" spans="1:19" ht="15.6" x14ac:dyDescent="0.3">
      <c r="A105" s="5">
        <v>31053</v>
      </c>
      <c r="B105" t="s">
        <v>19</v>
      </c>
      <c r="C105" t="s">
        <v>247</v>
      </c>
      <c r="D105" s="4">
        <v>2024</v>
      </c>
      <c r="E105" s="3">
        <v>157166.93</v>
      </c>
      <c r="F105" s="3">
        <v>8678.75</v>
      </c>
      <c r="G105" s="3">
        <v>10407.75</v>
      </c>
      <c r="H105" s="3">
        <v>40739.43</v>
      </c>
      <c r="I105" s="1">
        <v>17.190000000000001</v>
      </c>
      <c r="J105" t="s">
        <v>28</v>
      </c>
      <c r="K105" s="2" t="s">
        <v>248</v>
      </c>
      <c r="L105" t="s">
        <v>89</v>
      </c>
      <c r="M105" t="s">
        <v>30</v>
      </c>
      <c r="N105" s="4">
        <v>4</v>
      </c>
      <c r="O105" s="3">
        <v>9345.76</v>
      </c>
      <c r="P105" s="3">
        <v>7091.65</v>
      </c>
      <c r="Q105" s="7">
        <v>0.15</v>
      </c>
      <c r="R105" t="s">
        <v>35</v>
      </c>
      <c r="S105" s="3">
        <v>7021.6</v>
      </c>
    </row>
    <row r="106" spans="1:19" ht="15.6" x14ac:dyDescent="0.3">
      <c r="A106" s="5">
        <v>98077</v>
      </c>
      <c r="B106" t="s">
        <v>54</v>
      </c>
      <c r="C106" t="s">
        <v>249</v>
      </c>
      <c r="D106" s="4">
        <v>2023</v>
      </c>
      <c r="E106" s="3">
        <v>66094.320000000007</v>
      </c>
      <c r="F106" s="3">
        <v>23472.04</v>
      </c>
      <c r="G106" s="3">
        <v>40111.03</v>
      </c>
      <c r="H106" s="3">
        <v>37726.949999999997</v>
      </c>
      <c r="I106" s="1">
        <v>35.07</v>
      </c>
      <c r="J106" t="s">
        <v>51</v>
      </c>
      <c r="K106" s="2" t="s">
        <v>250</v>
      </c>
      <c r="L106" t="s">
        <v>73</v>
      </c>
      <c r="M106" t="s">
        <v>46</v>
      </c>
      <c r="N106" s="4">
        <v>5</v>
      </c>
      <c r="O106" s="3">
        <v>10309.67</v>
      </c>
      <c r="P106" s="3">
        <v>3390.34</v>
      </c>
      <c r="Q106" s="9" t="s">
        <v>42</v>
      </c>
      <c r="R106" t="s">
        <v>35</v>
      </c>
      <c r="S106" s="3">
        <v>3377.79</v>
      </c>
    </row>
    <row r="107" spans="1:19" ht="15.6" x14ac:dyDescent="0.3">
      <c r="A107" s="5">
        <v>98954</v>
      </c>
      <c r="B107" t="s">
        <v>115</v>
      </c>
      <c r="C107" t="s">
        <v>251</v>
      </c>
      <c r="D107" s="4">
        <v>2024</v>
      </c>
      <c r="E107" s="3">
        <v>227934.59</v>
      </c>
      <c r="F107" s="3">
        <v>29855.279999999999</v>
      </c>
      <c r="G107" s="3">
        <v>32785.58</v>
      </c>
      <c r="H107" s="3">
        <v>22101.11</v>
      </c>
      <c r="I107" s="1">
        <v>17.75</v>
      </c>
      <c r="J107" t="s">
        <v>38</v>
      </c>
      <c r="K107" s="2" t="s">
        <v>159</v>
      </c>
      <c r="L107" t="s">
        <v>89</v>
      </c>
      <c r="M107" t="s">
        <v>46</v>
      </c>
      <c r="N107" s="4">
        <v>9</v>
      </c>
      <c r="O107" s="3">
        <v>13367.29</v>
      </c>
      <c r="P107" s="3">
        <v>3191.37</v>
      </c>
      <c r="Q107" s="7">
        <v>7.4999999999999997E-2</v>
      </c>
      <c r="R107" t="s">
        <v>35</v>
      </c>
      <c r="S107" s="3">
        <v>1516.86</v>
      </c>
    </row>
    <row r="108" spans="1:19" ht="15.6" x14ac:dyDescent="0.3">
      <c r="A108" s="5">
        <v>19993</v>
      </c>
      <c r="B108" t="s">
        <v>54</v>
      </c>
      <c r="C108" t="s">
        <v>252</v>
      </c>
      <c r="D108" s="4">
        <v>2023</v>
      </c>
      <c r="E108" s="3">
        <v>67786.09</v>
      </c>
      <c r="F108" s="3">
        <v>47256.42</v>
      </c>
      <c r="G108" s="3">
        <v>32359.96</v>
      </c>
      <c r="H108" s="3">
        <v>12391.12</v>
      </c>
      <c r="I108" s="1">
        <v>7.85</v>
      </c>
      <c r="J108" t="s">
        <v>38</v>
      </c>
      <c r="K108" s="2" t="s">
        <v>253</v>
      </c>
      <c r="L108" t="s">
        <v>107</v>
      </c>
      <c r="M108" t="s">
        <v>24</v>
      </c>
      <c r="N108" s="4">
        <v>10</v>
      </c>
      <c r="O108" s="3">
        <v>8070.51</v>
      </c>
      <c r="P108" s="3">
        <v>5690.3</v>
      </c>
      <c r="Q108" s="7">
        <v>0.22500000000000001</v>
      </c>
      <c r="R108" t="s">
        <v>25</v>
      </c>
      <c r="S108" s="3">
        <v>4552.55</v>
      </c>
    </row>
    <row r="109" spans="1:19" ht="15.6" x14ac:dyDescent="0.3">
      <c r="A109" s="5">
        <v>27923</v>
      </c>
      <c r="B109" t="s">
        <v>19</v>
      </c>
      <c r="C109" t="s">
        <v>254</v>
      </c>
      <c r="D109" s="4">
        <v>2024</v>
      </c>
      <c r="E109" s="3">
        <v>186480.71</v>
      </c>
      <c r="F109" s="3">
        <v>25526.2</v>
      </c>
      <c r="G109" s="3">
        <v>15567.12</v>
      </c>
      <c r="H109" s="3">
        <v>20674.810000000001</v>
      </c>
      <c r="I109" s="1">
        <v>23.47</v>
      </c>
      <c r="J109" t="s">
        <v>28</v>
      </c>
      <c r="K109" s="2" t="s">
        <v>255</v>
      </c>
      <c r="L109" t="s">
        <v>40</v>
      </c>
      <c r="M109" t="s">
        <v>41</v>
      </c>
      <c r="N109" s="4">
        <v>10</v>
      </c>
      <c r="O109" s="3">
        <v>58646.45</v>
      </c>
      <c r="P109" s="3">
        <v>5428.92</v>
      </c>
      <c r="Q109" s="9" t="s">
        <v>42</v>
      </c>
      <c r="R109" t="s">
        <v>35</v>
      </c>
      <c r="S109" s="3">
        <v>933.97</v>
      </c>
    </row>
    <row r="110" spans="1:19" ht="15.6" x14ac:dyDescent="0.3">
      <c r="A110" s="5">
        <v>32355</v>
      </c>
      <c r="B110" t="s">
        <v>64</v>
      </c>
      <c r="C110" t="s">
        <v>256</v>
      </c>
      <c r="D110" s="4">
        <v>2022</v>
      </c>
      <c r="E110" s="3">
        <v>108028.49</v>
      </c>
      <c r="F110" s="3">
        <v>20620.95</v>
      </c>
      <c r="G110" s="3">
        <v>23434.61</v>
      </c>
      <c r="H110" s="3">
        <v>37016.79</v>
      </c>
      <c r="I110" s="1">
        <v>31.14</v>
      </c>
      <c r="J110" t="s">
        <v>38</v>
      </c>
      <c r="K110" s="2" t="s">
        <v>60</v>
      </c>
      <c r="L110" t="s">
        <v>86</v>
      </c>
      <c r="M110" t="s">
        <v>41</v>
      </c>
      <c r="N110" s="4">
        <v>7</v>
      </c>
      <c r="O110" s="3">
        <v>14819.97</v>
      </c>
      <c r="P110" s="3">
        <v>6982.59</v>
      </c>
      <c r="Q110" s="7">
        <v>0.22500000000000001</v>
      </c>
      <c r="R110" t="s">
        <v>25</v>
      </c>
      <c r="S110" s="3">
        <v>6028.92</v>
      </c>
    </row>
    <row r="111" spans="1:19" ht="15.6" x14ac:dyDescent="0.3">
      <c r="A111" s="5">
        <v>85175</v>
      </c>
      <c r="B111" t="s">
        <v>115</v>
      </c>
      <c r="C111" t="s">
        <v>257</v>
      </c>
      <c r="D111" s="4">
        <v>2022</v>
      </c>
      <c r="E111" s="3">
        <v>92171.08</v>
      </c>
      <c r="F111" s="3">
        <v>36638.81</v>
      </c>
      <c r="G111" s="3">
        <v>11183.72</v>
      </c>
      <c r="H111" s="3">
        <v>36411.93</v>
      </c>
      <c r="I111" s="1">
        <v>15.74</v>
      </c>
      <c r="J111" t="s">
        <v>38</v>
      </c>
      <c r="K111" s="2" t="s">
        <v>258</v>
      </c>
      <c r="L111" t="s">
        <v>89</v>
      </c>
      <c r="M111" t="s">
        <v>41</v>
      </c>
      <c r="N111" s="4">
        <v>8</v>
      </c>
      <c r="O111" s="3">
        <v>1506.84</v>
      </c>
      <c r="P111" s="3">
        <v>4238.75</v>
      </c>
      <c r="Q111" s="7">
        <v>0.15</v>
      </c>
      <c r="R111" t="s">
        <v>35</v>
      </c>
      <c r="S111" s="3">
        <v>4477.9399999999996</v>
      </c>
    </row>
    <row r="112" spans="1:19" ht="15.6" x14ac:dyDescent="0.3">
      <c r="A112" s="5">
        <v>74905</v>
      </c>
      <c r="B112" t="s">
        <v>36</v>
      </c>
      <c r="C112" t="s">
        <v>259</v>
      </c>
      <c r="D112" s="4">
        <v>2023</v>
      </c>
      <c r="E112" s="3">
        <v>60890.25</v>
      </c>
      <c r="F112" s="3">
        <v>8739.83</v>
      </c>
      <c r="G112" s="3">
        <v>37730.43</v>
      </c>
      <c r="H112" s="3">
        <v>27318.77</v>
      </c>
      <c r="I112" s="1">
        <v>26.34</v>
      </c>
      <c r="J112" t="s">
        <v>21</v>
      </c>
      <c r="K112" s="2" t="s">
        <v>52</v>
      </c>
      <c r="L112" t="s">
        <v>107</v>
      </c>
      <c r="M112" t="s">
        <v>24</v>
      </c>
      <c r="N112" s="4">
        <v>3</v>
      </c>
      <c r="O112" s="3">
        <v>15511.54</v>
      </c>
      <c r="P112" s="3">
        <v>2901.38</v>
      </c>
      <c r="Q112" s="7">
        <v>7.4999999999999997E-2</v>
      </c>
      <c r="R112" t="s">
        <v>25</v>
      </c>
      <c r="S112" s="3">
        <v>9967.93</v>
      </c>
    </row>
    <row r="113" spans="1:19" ht="15.6" x14ac:dyDescent="0.3">
      <c r="A113" s="5">
        <v>47043</v>
      </c>
      <c r="B113" t="s">
        <v>26</v>
      </c>
      <c r="C113" t="s">
        <v>260</v>
      </c>
      <c r="D113" s="4">
        <v>2024</v>
      </c>
      <c r="E113" s="3">
        <v>219562.05</v>
      </c>
      <c r="F113" s="3">
        <v>10678.46</v>
      </c>
      <c r="G113" s="3">
        <v>16600.099999999999</v>
      </c>
      <c r="H113" s="3">
        <v>36541.5</v>
      </c>
      <c r="I113" s="1">
        <v>30.8</v>
      </c>
      <c r="J113" t="s">
        <v>38</v>
      </c>
      <c r="K113" s="2" t="s">
        <v>261</v>
      </c>
      <c r="L113" t="s">
        <v>57</v>
      </c>
      <c r="M113" t="s">
        <v>30</v>
      </c>
      <c r="N113" s="4">
        <v>7</v>
      </c>
      <c r="O113" s="3">
        <v>18349</v>
      </c>
      <c r="P113" s="3">
        <v>8194.18</v>
      </c>
      <c r="Q113" s="7">
        <v>7.4999999999999997E-2</v>
      </c>
      <c r="R113" t="s">
        <v>25</v>
      </c>
      <c r="S113" s="3">
        <v>8595.93</v>
      </c>
    </row>
    <row r="114" spans="1:19" ht="15.6" x14ac:dyDescent="0.3">
      <c r="A114" s="5">
        <v>40458</v>
      </c>
      <c r="B114" t="s">
        <v>31</v>
      </c>
      <c r="C114" t="s">
        <v>262</v>
      </c>
      <c r="D114" s="4">
        <v>2023</v>
      </c>
      <c r="E114" s="3">
        <v>141443.87</v>
      </c>
      <c r="F114" s="3">
        <v>23578.01</v>
      </c>
      <c r="G114" s="3">
        <v>22772.06</v>
      </c>
      <c r="H114" s="3">
        <v>35673.660000000003</v>
      </c>
      <c r="I114" s="1">
        <v>18.98</v>
      </c>
      <c r="J114" t="s">
        <v>28</v>
      </c>
      <c r="K114" s="2" t="s">
        <v>143</v>
      </c>
      <c r="L114" t="s">
        <v>92</v>
      </c>
      <c r="M114" t="s">
        <v>41</v>
      </c>
      <c r="N114" s="4">
        <v>7</v>
      </c>
      <c r="O114" s="3">
        <v>47327.35</v>
      </c>
      <c r="P114" s="3">
        <v>5578.74</v>
      </c>
      <c r="Q114" s="9" t="s">
        <v>42</v>
      </c>
      <c r="R114" t="s">
        <v>35</v>
      </c>
      <c r="S114" s="3">
        <v>8550.41</v>
      </c>
    </row>
    <row r="115" spans="1:19" ht="15.6" x14ac:dyDescent="0.3">
      <c r="A115" s="5">
        <v>15632</v>
      </c>
      <c r="B115" t="s">
        <v>115</v>
      </c>
      <c r="C115" t="s">
        <v>263</v>
      </c>
      <c r="D115" s="4">
        <v>2023</v>
      </c>
      <c r="E115" s="3">
        <v>117649.44</v>
      </c>
      <c r="F115" s="3">
        <v>23668.14</v>
      </c>
      <c r="G115" s="3">
        <v>21126.46</v>
      </c>
      <c r="H115" s="3">
        <v>31803.5</v>
      </c>
      <c r="I115" s="1">
        <v>7.07</v>
      </c>
      <c r="J115" t="s">
        <v>51</v>
      </c>
      <c r="K115" s="2" t="s">
        <v>264</v>
      </c>
      <c r="L115" t="s">
        <v>92</v>
      </c>
      <c r="M115" t="s">
        <v>46</v>
      </c>
      <c r="N115" s="4">
        <v>8</v>
      </c>
      <c r="O115" s="3">
        <v>39858.239999999998</v>
      </c>
      <c r="P115" s="3">
        <v>4081.72</v>
      </c>
      <c r="Q115" s="9" t="s">
        <v>42</v>
      </c>
      <c r="R115" t="s">
        <v>35</v>
      </c>
      <c r="S115" s="3">
        <v>1534.51</v>
      </c>
    </row>
    <row r="116" spans="1:19" ht="15.6" x14ac:dyDescent="0.3">
      <c r="A116" s="5">
        <v>52831</v>
      </c>
      <c r="B116" t="s">
        <v>77</v>
      </c>
      <c r="C116" t="s">
        <v>265</v>
      </c>
      <c r="D116" s="4">
        <v>2023</v>
      </c>
      <c r="E116" s="3">
        <v>330859.37</v>
      </c>
      <c r="F116" s="3">
        <v>45386.36</v>
      </c>
      <c r="G116" s="3">
        <v>30088.560000000001</v>
      </c>
      <c r="H116" s="3">
        <v>28432.240000000002</v>
      </c>
      <c r="I116" s="1">
        <v>18.25</v>
      </c>
      <c r="J116" t="s">
        <v>38</v>
      </c>
      <c r="K116" s="2" t="s">
        <v>266</v>
      </c>
      <c r="L116" t="s">
        <v>34</v>
      </c>
      <c r="M116" t="s">
        <v>41</v>
      </c>
      <c r="N116" s="4">
        <v>7</v>
      </c>
      <c r="O116" s="3">
        <v>37528.29</v>
      </c>
      <c r="P116" s="3">
        <v>1069.8800000000001</v>
      </c>
      <c r="Q116" s="9" t="s">
        <v>42</v>
      </c>
      <c r="R116" t="s">
        <v>35</v>
      </c>
      <c r="S116" s="3">
        <v>2574.9899999999998</v>
      </c>
    </row>
    <row r="117" spans="1:19" ht="15.6" x14ac:dyDescent="0.3">
      <c r="A117" s="5">
        <v>62271</v>
      </c>
      <c r="B117" t="s">
        <v>77</v>
      </c>
      <c r="C117" t="s">
        <v>267</v>
      </c>
      <c r="D117" s="4">
        <v>2024</v>
      </c>
      <c r="E117" s="3">
        <v>354221.32</v>
      </c>
      <c r="F117" s="3">
        <v>35544.78</v>
      </c>
      <c r="G117" s="3">
        <v>29446.16</v>
      </c>
      <c r="H117" s="3">
        <v>44202.67</v>
      </c>
      <c r="I117" s="1">
        <v>36.74</v>
      </c>
      <c r="J117" t="s">
        <v>51</v>
      </c>
      <c r="K117" s="2" t="s">
        <v>268</v>
      </c>
      <c r="L117" t="s">
        <v>70</v>
      </c>
      <c r="M117" t="s">
        <v>46</v>
      </c>
      <c r="N117" s="4">
        <v>10</v>
      </c>
      <c r="O117" s="3">
        <v>17464</v>
      </c>
      <c r="P117" s="3">
        <v>3820.88</v>
      </c>
      <c r="Q117" s="9" t="s">
        <v>42</v>
      </c>
      <c r="R117" t="s">
        <v>25</v>
      </c>
      <c r="S117" s="3">
        <v>3529.73</v>
      </c>
    </row>
    <row r="118" spans="1:19" ht="15.6" x14ac:dyDescent="0.3">
      <c r="A118" s="5">
        <v>42014</v>
      </c>
      <c r="B118" t="s">
        <v>31</v>
      </c>
      <c r="C118" t="s">
        <v>269</v>
      </c>
      <c r="D118" s="4">
        <v>2024</v>
      </c>
      <c r="E118" s="3">
        <v>332414.93</v>
      </c>
      <c r="F118" s="3">
        <v>48007.26</v>
      </c>
      <c r="G118" s="3">
        <v>5271.55</v>
      </c>
      <c r="H118" s="3">
        <v>39347.81</v>
      </c>
      <c r="I118" s="1">
        <v>7.67</v>
      </c>
      <c r="J118" t="s">
        <v>21</v>
      </c>
      <c r="K118" s="2" t="s">
        <v>270</v>
      </c>
      <c r="L118" t="s">
        <v>57</v>
      </c>
      <c r="M118" t="s">
        <v>53</v>
      </c>
      <c r="N118" s="4">
        <v>6</v>
      </c>
      <c r="O118" s="3">
        <v>54828.08</v>
      </c>
      <c r="P118" s="3">
        <v>9962.2999999999993</v>
      </c>
      <c r="Q118" s="9" t="s">
        <v>42</v>
      </c>
      <c r="R118" t="s">
        <v>25</v>
      </c>
      <c r="S118" s="3">
        <v>7372.9</v>
      </c>
    </row>
    <row r="119" spans="1:19" ht="15.6" x14ac:dyDescent="0.3">
      <c r="A119" s="5">
        <v>16549</v>
      </c>
      <c r="B119" t="s">
        <v>26</v>
      </c>
      <c r="C119" t="s">
        <v>271</v>
      </c>
      <c r="D119" s="4">
        <v>2023</v>
      </c>
      <c r="E119" s="3">
        <v>160790.41</v>
      </c>
      <c r="F119" s="3">
        <v>30937.26</v>
      </c>
      <c r="G119" s="3">
        <v>18359.060000000001</v>
      </c>
      <c r="H119" s="3">
        <v>37026.400000000001</v>
      </c>
      <c r="I119" s="1">
        <v>34.04</v>
      </c>
      <c r="J119" t="s">
        <v>51</v>
      </c>
      <c r="K119" s="2" t="s">
        <v>272</v>
      </c>
      <c r="L119" t="s">
        <v>57</v>
      </c>
      <c r="M119" t="s">
        <v>30</v>
      </c>
      <c r="N119" s="4">
        <v>6</v>
      </c>
      <c r="O119" s="3">
        <v>23080.27</v>
      </c>
      <c r="P119" s="3">
        <v>9051.9599999999991</v>
      </c>
      <c r="Q119" s="7">
        <v>0.27500000000000002</v>
      </c>
      <c r="R119" t="s">
        <v>35</v>
      </c>
      <c r="S119" s="3">
        <v>668.15</v>
      </c>
    </row>
    <row r="120" spans="1:19" ht="15.6" x14ac:dyDescent="0.3">
      <c r="A120" s="5">
        <v>16385</v>
      </c>
      <c r="B120" t="s">
        <v>54</v>
      </c>
      <c r="C120" t="s">
        <v>273</v>
      </c>
      <c r="D120" s="4">
        <v>2024</v>
      </c>
      <c r="E120" s="3">
        <v>460176.25</v>
      </c>
      <c r="F120" s="3">
        <v>38154.46</v>
      </c>
      <c r="G120" s="3">
        <v>26388.29</v>
      </c>
      <c r="H120" s="3">
        <v>44259.34</v>
      </c>
      <c r="I120" s="1">
        <v>9.9</v>
      </c>
      <c r="J120" t="s">
        <v>21</v>
      </c>
      <c r="K120" s="2" t="s">
        <v>274</v>
      </c>
      <c r="L120" t="s">
        <v>92</v>
      </c>
      <c r="M120" t="s">
        <v>24</v>
      </c>
      <c r="N120" s="4">
        <v>9</v>
      </c>
      <c r="O120" s="3">
        <v>47540.86</v>
      </c>
      <c r="P120" s="3">
        <v>4946.38</v>
      </c>
      <c r="Q120" s="7">
        <v>0.27500000000000002</v>
      </c>
      <c r="R120" t="s">
        <v>35</v>
      </c>
      <c r="S120" s="3">
        <v>3012.92</v>
      </c>
    </row>
    <row r="121" spans="1:19" ht="15.6" x14ac:dyDescent="0.3">
      <c r="A121" s="5">
        <v>57546</v>
      </c>
      <c r="B121" t="s">
        <v>43</v>
      </c>
      <c r="C121" t="s">
        <v>275</v>
      </c>
      <c r="D121" s="4">
        <v>2023</v>
      </c>
      <c r="E121" s="3">
        <v>469997.08</v>
      </c>
      <c r="F121" s="3">
        <v>27397.31</v>
      </c>
      <c r="G121" s="3">
        <v>39474.81</v>
      </c>
      <c r="H121" s="3">
        <v>47559.66</v>
      </c>
      <c r="I121" s="1">
        <v>9.68</v>
      </c>
      <c r="J121" t="s">
        <v>38</v>
      </c>
      <c r="K121" s="2" t="s">
        <v>242</v>
      </c>
      <c r="L121" t="s">
        <v>49</v>
      </c>
      <c r="M121" t="s">
        <v>41</v>
      </c>
      <c r="N121" s="4">
        <v>3</v>
      </c>
      <c r="O121" s="3">
        <v>49145.66</v>
      </c>
      <c r="P121" s="3">
        <v>1119.55</v>
      </c>
      <c r="Q121" s="7">
        <v>0.15</v>
      </c>
      <c r="R121" t="s">
        <v>35</v>
      </c>
      <c r="S121" s="3">
        <v>7271.4</v>
      </c>
    </row>
    <row r="122" spans="1:19" ht="15.6" x14ac:dyDescent="0.3">
      <c r="A122" s="5">
        <v>34117</v>
      </c>
      <c r="B122" t="s">
        <v>115</v>
      </c>
      <c r="C122" t="s">
        <v>276</v>
      </c>
      <c r="D122" s="4">
        <v>2023</v>
      </c>
      <c r="E122" s="3">
        <v>469896.27</v>
      </c>
      <c r="F122" s="3">
        <v>20796.45</v>
      </c>
      <c r="G122" s="3">
        <v>9608.48</v>
      </c>
      <c r="H122" s="3">
        <v>23164.84</v>
      </c>
      <c r="I122" s="1">
        <v>18.2</v>
      </c>
      <c r="J122" t="s">
        <v>38</v>
      </c>
      <c r="K122" s="2" t="s">
        <v>216</v>
      </c>
      <c r="L122" t="s">
        <v>40</v>
      </c>
      <c r="M122" t="s">
        <v>30</v>
      </c>
      <c r="N122" s="4">
        <v>2</v>
      </c>
      <c r="O122" s="3">
        <v>3106.94</v>
      </c>
      <c r="P122" s="3">
        <v>7072.23</v>
      </c>
      <c r="Q122" s="7">
        <v>0.15</v>
      </c>
      <c r="R122" t="s">
        <v>35</v>
      </c>
      <c r="S122" s="3">
        <v>269.70999999999998</v>
      </c>
    </row>
    <row r="123" spans="1:19" ht="15.6" x14ac:dyDescent="0.3">
      <c r="A123" s="5">
        <v>18976</v>
      </c>
      <c r="B123" t="s">
        <v>58</v>
      </c>
      <c r="C123" t="s">
        <v>277</v>
      </c>
      <c r="D123" s="4">
        <v>2024</v>
      </c>
      <c r="E123" s="3">
        <v>300282.25</v>
      </c>
      <c r="F123" s="3">
        <v>43999.83</v>
      </c>
      <c r="G123" s="3">
        <v>1700.5</v>
      </c>
      <c r="H123" s="3">
        <v>35986.97</v>
      </c>
      <c r="I123" s="1">
        <v>24.94</v>
      </c>
      <c r="J123" t="s">
        <v>21</v>
      </c>
      <c r="K123" s="2" t="s">
        <v>278</v>
      </c>
      <c r="L123" t="s">
        <v>107</v>
      </c>
      <c r="M123" t="s">
        <v>53</v>
      </c>
      <c r="N123" s="4">
        <v>7</v>
      </c>
      <c r="O123" s="3">
        <v>21451.29</v>
      </c>
      <c r="P123" s="3">
        <v>7286.09</v>
      </c>
      <c r="Q123" s="7">
        <v>0.15</v>
      </c>
      <c r="R123" t="s">
        <v>35</v>
      </c>
      <c r="S123" s="3">
        <v>5412.63</v>
      </c>
    </row>
    <row r="124" spans="1:19" ht="15.6" x14ac:dyDescent="0.3">
      <c r="A124" s="5">
        <v>71788</v>
      </c>
      <c r="B124" t="s">
        <v>74</v>
      </c>
      <c r="C124" t="s">
        <v>279</v>
      </c>
      <c r="D124" s="4">
        <v>2024</v>
      </c>
      <c r="E124" s="3">
        <v>292327.7</v>
      </c>
      <c r="F124" s="3">
        <v>2369.38</v>
      </c>
      <c r="G124" s="3">
        <v>17731.02</v>
      </c>
      <c r="H124" s="3">
        <v>22814.31</v>
      </c>
      <c r="I124" s="1">
        <v>19.64</v>
      </c>
      <c r="J124" t="s">
        <v>21</v>
      </c>
      <c r="K124" s="2" t="s">
        <v>147</v>
      </c>
      <c r="L124" t="s">
        <v>34</v>
      </c>
      <c r="M124" t="s">
        <v>24</v>
      </c>
      <c r="N124" s="4">
        <v>7</v>
      </c>
      <c r="O124" s="3">
        <v>47902.94</v>
      </c>
      <c r="P124" s="3">
        <v>2468.5700000000002</v>
      </c>
      <c r="Q124" s="7">
        <v>0.15</v>
      </c>
      <c r="R124" t="s">
        <v>25</v>
      </c>
      <c r="S124" s="3">
        <v>4146.8599999999997</v>
      </c>
    </row>
    <row r="125" spans="1:19" ht="15.6" x14ac:dyDescent="0.3">
      <c r="A125" s="5">
        <v>91611</v>
      </c>
      <c r="B125" t="s">
        <v>64</v>
      </c>
      <c r="C125" t="s">
        <v>280</v>
      </c>
      <c r="D125" s="4">
        <v>2023</v>
      </c>
      <c r="E125" s="3">
        <v>252898.28</v>
      </c>
      <c r="F125" s="3">
        <v>32050.43</v>
      </c>
      <c r="G125" s="3">
        <v>28154.23</v>
      </c>
      <c r="H125" s="3">
        <v>30881.41</v>
      </c>
      <c r="I125" s="1">
        <v>19.05</v>
      </c>
      <c r="J125" t="s">
        <v>38</v>
      </c>
      <c r="K125" s="2" t="s">
        <v>281</v>
      </c>
      <c r="L125" t="s">
        <v>61</v>
      </c>
      <c r="M125" t="s">
        <v>24</v>
      </c>
      <c r="N125" s="4">
        <v>9</v>
      </c>
      <c r="O125" s="3">
        <v>37817.51</v>
      </c>
      <c r="P125" s="3">
        <v>9553.2000000000007</v>
      </c>
      <c r="Q125" s="7">
        <v>0.27500000000000002</v>
      </c>
      <c r="R125" t="s">
        <v>35</v>
      </c>
      <c r="S125" s="3">
        <v>5832.26</v>
      </c>
    </row>
    <row r="126" spans="1:19" ht="15.6" x14ac:dyDescent="0.3">
      <c r="A126" s="5">
        <v>27284</v>
      </c>
      <c r="B126" t="s">
        <v>64</v>
      </c>
      <c r="C126" t="s">
        <v>282</v>
      </c>
      <c r="D126" s="4">
        <v>2024</v>
      </c>
      <c r="E126" s="3">
        <v>405129.05</v>
      </c>
      <c r="F126" s="3">
        <v>40036.980000000003</v>
      </c>
      <c r="G126" s="3">
        <v>33090.29</v>
      </c>
      <c r="H126" s="3">
        <v>39394.18</v>
      </c>
      <c r="I126" s="1">
        <v>27.07</v>
      </c>
      <c r="J126" t="s">
        <v>38</v>
      </c>
      <c r="K126" s="2" t="s">
        <v>283</v>
      </c>
      <c r="L126" t="s">
        <v>49</v>
      </c>
      <c r="M126" t="s">
        <v>24</v>
      </c>
      <c r="N126" s="4">
        <v>5</v>
      </c>
      <c r="O126" s="3">
        <v>2606.1999999999998</v>
      </c>
      <c r="P126" s="3">
        <v>2152.8000000000002</v>
      </c>
      <c r="Q126" s="9" t="s">
        <v>42</v>
      </c>
      <c r="R126" t="s">
        <v>35</v>
      </c>
      <c r="S126" s="3">
        <v>5503.92</v>
      </c>
    </row>
    <row r="127" spans="1:19" ht="15.6" x14ac:dyDescent="0.3">
      <c r="A127" s="5">
        <v>69457</v>
      </c>
      <c r="B127" t="s">
        <v>19</v>
      </c>
      <c r="C127" t="s">
        <v>284</v>
      </c>
      <c r="D127" s="4">
        <v>2024</v>
      </c>
      <c r="E127" s="3">
        <v>185985.63</v>
      </c>
      <c r="F127" s="3">
        <v>24636.080000000002</v>
      </c>
      <c r="G127" s="3">
        <v>13607.16</v>
      </c>
      <c r="H127" s="3">
        <v>8560.27</v>
      </c>
      <c r="I127" s="1">
        <v>10.98</v>
      </c>
      <c r="J127" t="s">
        <v>21</v>
      </c>
      <c r="K127" s="2" t="s">
        <v>285</v>
      </c>
      <c r="L127" t="s">
        <v>96</v>
      </c>
      <c r="M127" t="s">
        <v>24</v>
      </c>
      <c r="N127" s="4">
        <v>2</v>
      </c>
      <c r="O127" s="3">
        <v>2715.66</v>
      </c>
      <c r="P127" s="3">
        <v>4660.18</v>
      </c>
      <c r="Q127" s="9" t="s">
        <v>42</v>
      </c>
      <c r="R127" t="s">
        <v>35</v>
      </c>
      <c r="S127" s="3">
        <v>6341.2</v>
      </c>
    </row>
    <row r="128" spans="1:19" ht="15.6" x14ac:dyDescent="0.3">
      <c r="A128" s="5">
        <v>69722</v>
      </c>
      <c r="B128" t="s">
        <v>77</v>
      </c>
      <c r="C128" t="s">
        <v>286</v>
      </c>
      <c r="D128" s="4">
        <v>2023</v>
      </c>
      <c r="E128" s="3">
        <v>363783.62</v>
      </c>
      <c r="F128" s="3">
        <v>18601.95</v>
      </c>
      <c r="G128" s="3">
        <v>21952.92</v>
      </c>
      <c r="H128" s="3">
        <v>19035.669999999998</v>
      </c>
      <c r="I128" s="1">
        <v>31.73</v>
      </c>
      <c r="J128" t="s">
        <v>21</v>
      </c>
      <c r="K128" s="2" t="s">
        <v>287</v>
      </c>
      <c r="L128" t="s">
        <v>107</v>
      </c>
      <c r="M128" t="s">
        <v>24</v>
      </c>
      <c r="N128" s="4">
        <v>8</v>
      </c>
      <c r="O128" s="3">
        <v>58388</v>
      </c>
      <c r="P128" s="3">
        <v>6265.57</v>
      </c>
      <c r="Q128" s="7">
        <v>7.4999999999999997E-2</v>
      </c>
      <c r="R128" t="s">
        <v>35</v>
      </c>
      <c r="S128" s="3">
        <v>6836.08</v>
      </c>
    </row>
    <row r="129" spans="1:19" ht="15.6" x14ac:dyDescent="0.3">
      <c r="A129" s="5">
        <v>78217</v>
      </c>
      <c r="B129" t="s">
        <v>19</v>
      </c>
      <c r="C129" t="s">
        <v>288</v>
      </c>
      <c r="D129" s="4">
        <v>2023</v>
      </c>
      <c r="E129" s="3">
        <v>67304.649999999994</v>
      </c>
      <c r="F129" s="3">
        <v>17343.7</v>
      </c>
      <c r="G129" s="3">
        <v>11973.39</v>
      </c>
      <c r="H129" s="3">
        <v>47559.76</v>
      </c>
      <c r="I129" s="1">
        <v>38.19</v>
      </c>
      <c r="J129" t="s">
        <v>51</v>
      </c>
      <c r="K129" s="2" t="s">
        <v>289</v>
      </c>
      <c r="L129" t="s">
        <v>86</v>
      </c>
      <c r="M129" t="s">
        <v>46</v>
      </c>
      <c r="N129" s="4">
        <v>0</v>
      </c>
      <c r="O129" s="3">
        <v>56512.56</v>
      </c>
      <c r="P129" s="3">
        <v>2344.0500000000002</v>
      </c>
      <c r="Q129" s="7">
        <v>0.22500000000000001</v>
      </c>
      <c r="R129" t="s">
        <v>25</v>
      </c>
      <c r="S129" s="3">
        <v>1075.6099999999999</v>
      </c>
    </row>
    <row r="130" spans="1:19" ht="15.6" x14ac:dyDescent="0.3">
      <c r="A130" s="5">
        <v>17638</v>
      </c>
      <c r="B130" t="s">
        <v>58</v>
      </c>
      <c r="C130" t="s">
        <v>290</v>
      </c>
      <c r="D130" s="4">
        <v>2024</v>
      </c>
      <c r="E130" s="3">
        <v>493414.01</v>
      </c>
      <c r="F130" s="3">
        <v>16655.72</v>
      </c>
      <c r="G130" s="3">
        <v>10395.75</v>
      </c>
      <c r="H130" s="3">
        <v>4418.68</v>
      </c>
      <c r="I130" s="1">
        <v>24.24</v>
      </c>
      <c r="J130" t="s">
        <v>51</v>
      </c>
      <c r="K130" s="2" t="s">
        <v>291</v>
      </c>
      <c r="L130" t="s">
        <v>49</v>
      </c>
      <c r="M130" t="s">
        <v>30</v>
      </c>
      <c r="N130" s="4">
        <v>10</v>
      </c>
      <c r="O130" s="3">
        <v>59097.45</v>
      </c>
      <c r="P130" s="3">
        <v>1782.65</v>
      </c>
      <c r="Q130" s="7">
        <v>0.22500000000000001</v>
      </c>
      <c r="R130" t="s">
        <v>35</v>
      </c>
      <c r="S130" s="3">
        <v>8440</v>
      </c>
    </row>
    <row r="131" spans="1:19" ht="15.6" x14ac:dyDescent="0.3">
      <c r="A131" s="5">
        <v>90745</v>
      </c>
      <c r="B131" t="s">
        <v>36</v>
      </c>
      <c r="C131" t="s">
        <v>292</v>
      </c>
      <c r="D131" s="4">
        <v>2023</v>
      </c>
      <c r="E131" s="3">
        <v>141125.54</v>
      </c>
      <c r="F131" s="3">
        <v>31746.14</v>
      </c>
      <c r="G131" s="3">
        <v>25619.33</v>
      </c>
      <c r="H131" s="3">
        <v>42597.4</v>
      </c>
      <c r="I131" s="1">
        <v>6.14</v>
      </c>
      <c r="J131" t="s">
        <v>38</v>
      </c>
      <c r="K131" s="2" t="s">
        <v>293</v>
      </c>
      <c r="L131" t="s">
        <v>49</v>
      </c>
      <c r="M131" t="s">
        <v>30</v>
      </c>
      <c r="N131" s="4">
        <v>6</v>
      </c>
      <c r="O131" s="3">
        <v>12227.38</v>
      </c>
      <c r="P131" s="3">
        <v>817.98</v>
      </c>
      <c r="Q131" s="7">
        <v>0.22500000000000001</v>
      </c>
      <c r="R131" t="s">
        <v>35</v>
      </c>
      <c r="S131" s="3">
        <v>6423</v>
      </c>
    </row>
    <row r="132" spans="1:19" ht="15.6" x14ac:dyDescent="0.3">
      <c r="A132" s="5">
        <v>73015</v>
      </c>
      <c r="B132" t="s">
        <v>58</v>
      </c>
      <c r="C132" t="s">
        <v>294</v>
      </c>
      <c r="D132" s="4">
        <v>2024</v>
      </c>
      <c r="E132" s="3">
        <v>128330.82</v>
      </c>
      <c r="F132" s="3">
        <v>7256.86</v>
      </c>
      <c r="G132" s="3">
        <v>23546.57</v>
      </c>
      <c r="H132" s="3">
        <v>37495.56</v>
      </c>
      <c r="I132" s="1">
        <v>24.71</v>
      </c>
      <c r="J132" t="s">
        <v>21</v>
      </c>
      <c r="K132" s="2" t="s">
        <v>295</v>
      </c>
      <c r="L132" t="s">
        <v>49</v>
      </c>
      <c r="M132" t="s">
        <v>30</v>
      </c>
      <c r="N132" s="4">
        <v>2</v>
      </c>
      <c r="O132" s="3">
        <v>56644.93</v>
      </c>
      <c r="P132" s="3">
        <v>5315.57</v>
      </c>
      <c r="Q132" s="9" t="s">
        <v>42</v>
      </c>
      <c r="R132" t="s">
        <v>25</v>
      </c>
      <c r="S132" s="3">
        <v>8222.09</v>
      </c>
    </row>
    <row r="133" spans="1:19" ht="15.6" x14ac:dyDescent="0.3">
      <c r="A133" s="5">
        <v>49024</v>
      </c>
      <c r="B133" t="s">
        <v>64</v>
      </c>
      <c r="C133" t="s">
        <v>296</v>
      </c>
      <c r="D133" s="4">
        <v>2022</v>
      </c>
      <c r="E133" s="3">
        <v>198143.94</v>
      </c>
      <c r="F133" s="3">
        <v>31956.13</v>
      </c>
      <c r="G133" s="3">
        <v>2788.69</v>
      </c>
      <c r="H133" s="3">
        <v>2152.35</v>
      </c>
      <c r="I133" s="1">
        <v>23.4</v>
      </c>
      <c r="J133" t="s">
        <v>28</v>
      </c>
      <c r="K133" s="2" t="s">
        <v>297</v>
      </c>
      <c r="L133" t="s">
        <v>23</v>
      </c>
      <c r="M133" t="s">
        <v>53</v>
      </c>
      <c r="N133" s="4">
        <v>8</v>
      </c>
      <c r="O133" s="3">
        <v>57376.57</v>
      </c>
      <c r="P133" s="3">
        <v>5828.16</v>
      </c>
      <c r="Q133" s="7">
        <v>0.27500000000000002</v>
      </c>
      <c r="R133" t="s">
        <v>25</v>
      </c>
      <c r="S133" s="3">
        <v>6713.33</v>
      </c>
    </row>
    <row r="134" spans="1:19" ht="15.6" x14ac:dyDescent="0.3">
      <c r="A134" s="5">
        <v>60459</v>
      </c>
      <c r="B134" t="s">
        <v>31</v>
      </c>
      <c r="C134" t="s">
        <v>298</v>
      </c>
      <c r="D134" s="4">
        <v>2023</v>
      </c>
      <c r="E134" s="3">
        <v>106383.81</v>
      </c>
      <c r="F134" s="3">
        <v>3737.56</v>
      </c>
      <c r="G134" s="3">
        <v>44075.99</v>
      </c>
      <c r="H134" s="3">
        <v>38452.870000000003</v>
      </c>
      <c r="I134" s="1">
        <v>26.28</v>
      </c>
      <c r="J134" t="s">
        <v>51</v>
      </c>
      <c r="K134" s="2" t="s">
        <v>299</v>
      </c>
      <c r="L134" t="s">
        <v>40</v>
      </c>
      <c r="M134" t="s">
        <v>41</v>
      </c>
      <c r="N134" s="4">
        <v>4</v>
      </c>
      <c r="O134" s="3">
        <v>48763.66</v>
      </c>
      <c r="P134" s="3">
        <v>2975.06</v>
      </c>
      <c r="Q134" s="9" t="s">
        <v>42</v>
      </c>
      <c r="R134" t="s">
        <v>35</v>
      </c>
      <c r="S134" s="3">
        <v>9789.73</v>
      </c>
    </row>
    <row r="135" spans="1:19" ht="15.6" x14ac:dyDescent="0.3">
      <c r="A135" s="5">
        <v>36777</v>
      </c>
      <c r="B135" t="s">
        <v>64</v>
      </c>
      <c r="C135" t="s">
        <v>300</v>
      </c>
      <c r="D135" s="4">
        <v>2024</v>
      </c>
      <c r="E135" s="3">
        <v>43062.83</v>
      </c>
      <c r="F135" s="3">
        <v>34406.46</v>
      </c>
      <c r="G135" s="3">
        <v>1344.29</v>
      </c>
      <c r="H135" s="3">
        <v>18432.560000000001</v>
      </c>
      <c r="I135" s="1">
        <v>20.6</v>
      </c>
      <c r="J135" t="s">
        <v>51</v>
      </c>
      <c r="K135" s="2" t="s">
        <v>226</v>
      </c>
      <c r="L135" t="s">
        <v>86</v>
      </c>
      <c r="M135" t="s">
        <v>24</v>
      </c>
      <c r="N135" s="4">
        <v>4</v>
      </c>
      <c r="O135" s="3">
        <v>24466.84</v>
      </c>
      <c r="P135" s="3">
        <v>8080.97</v>
      </c>
      <c r="Q135" s="7">
        <v>0.27500000000000002</v>
      </c>
      <c r="R135" t="s">
        <v>25</v>
      </c>
      <c r="S135" s="3">
        <v>9170.92</v>
      </c>
    </row>
    <row r="136" spans="1:19" ht="15.6" x14ac:dyDescent="0.3">
      <c r="A136" s="5">
        <v>90400</v>
      </c>
      <c r="B136" t="s">
        <v>115</v>
      </c>
      <c r="C136" t="s">
        <v>301</v>
      </c>
      <c r="D136" s="4">
        <v>2022</v>
      </c>
      <c r="E136" s="3">
        <v>237255.55</v>
      </c>
      <c r="F136" s="3">
        <v>19435.490000000002</v>
      </c>
      <c r="G136" s="3">
        <v>21104.16</v>
      </c>
      <c r="H136" s="3">
        <v>26467.93</v>
      </c>
      <c r="I136" s="1">
        <v>27.07</v>
      </c>
      <c r="J136" t="s">
        <v>28</v>
      </c>
      <c r="K136" s="2" t="s">
        <v>302</v>
      </c>
      <c r="L136" t="s">
        <v>113</v>
      </c>
      <c r="M136" t="s">
        <v>41</v>
      </c>
      <c r="N136" s="4">
        <v>0</v>
      </c>
      <c r="O136" s="3">
        <v>6393.11</v>
      </c>
      <c r="P136" s="3">
        <v>7999.06</v>
      </c>
      <c r="Q136" s="9" t="s">
        <v>42</v>
      </c>
      <c r="R136" t="s">
        <v>35</v>
      </c>
      <c r="S136" s="3">
        <v>3076.13</v>
      </c>
    </row>
    <row r="137" spans="1:19" ht="15.6" x14ac:dyDescent="0.3">
      <c r="A137" s="5">
        <v>34405</v>
      </c>
      <c r="B137" t="s">
        <v>80</v>
      </c>
      <c r="C137" t="s">
        <v>303</v>
      </c>
      <c r="D137" s="4">
        <v>2023</v>
      </c>
      <c r="E137" s="3">
        <v>199896.11</v>
      </c>
      <c r="F137" s="3">
        <v>10086.33</v>
      </c>
      <c r="G137" s="3">
        <v>22004.78</v>
      </c>
      <c r="H137" s="3">
        <v>25274.17</v>
      </c>
      <c r="I137" s="1">
        <v>16.899999999999999</v>
      </c>
      <c r="J137" t="s">
        <v>21</v>
      </c>
      <c r="K137" s="2" t="s">
        <v>304</v>
      </c>
      <c r="L137" t="s">
        <v>61</v>
      </c>
      <c r="M137" t="s">
        <v>41</v>
      </c>
      <c r="N137" s="4">
        <v>1</v>
      </c>
      <c r="O137" s="3">
        <v>58981.56</v>
      </c>
      <c r="P137" s="3">
        <v>703.16</v>
      </c>
      <c r="Q137" s="7">
        <v>0.15</v>
      </c>
      <c r="R137" t="s">
        <v>35</v>
      </c>
      <c r="S137" s="3">
        <v>4949</v>
      </c>
    </row>
    <row r="138" spans="1:19" ht="15.6" x14ac:dyDescent="0.3">
      <c r="A138" s="5">
        <v>58356</v>
      </c>
      <c r="B138" t="s">
        <v>19</v>
      </c>
      <c r="C138" t="s">
        <v>305</v>
      </c>
      <c r="D138" s="4">
        <v>2022</v>
      </c>
      <c r="E138" s="3">
        <v>258151.62</v>
      </c>
      <c r="F138" s="3">
        <v>28890.52</v>
      </c>
      <c r="G138" s="3">
        <v>8415.75</v>
      </c>
      <c r="H138" s="3">
        <v>19687.259999999998</v>
      </c>
      <c r="I138" s="1">
        <v>24.03</v>
      </c>
      <c r="J138" t="s">
        <v>21</v>
      </c>
      <c r="K138" s="2" t="s">
        <v>270</v>
      </c>
      <c r="L138" t="s">
        <v>86</v>
      </c>
      <c r="M138" t="s">
        <v>41</v>
      </c>
      <c r="N138" s="4">
        <v>8</v>
      </c>
      <c r="O138" s="3">
        <v>41116.78</v>
      </c>
      <c r="P138" s="3">
        <v>6758.39</v>
      </c>
      <c r="Q138" s="7">
        <v>0.15</v>
      </c>
      <c r="R138" t="s">
        <v>25</v>
      </c>
      <c r="S138" s="3">
        <v>7666.06</v>
      </c>
    </row>
    <row r="139" spans="1:19" ht="15.6" x14ac:dyDescent="0.3">
      <c r="A139" s="5">
        <v>21444</v>
      </c>
      <c r="B139" t="s">
        <v>19</v>
      </c>
      <c r="C139" t="s">
        <v>306</v>
      </c>
      <c r="D139" s="4">
        <v>2024</v>
      </c>
      <c r="E139" s="3">
        <v>355401.15</v>
      </c>
      <c r="F139" s="3">
        <v>40099.07</v>
      </c>
      <c r="G139" s="3">
        <v>11903.02</v>
      </c>
      <c r="H139" s="3">
        <v>40570.699999999997</v>
      </c>
      <c r="I139" s="1">
        <v>39.19</v>
      </c>
      <c r="J139" t="s">
        <v>28</v>
      </c>
      <c r="K139" s="2" t="s">
        <v>307</v>
      </c>
      <c r="L139" t="s">
        <v>96</v>
      </c>
      <c r="M139" t="s">
        <v>53</v>
      </c>
      <c r="N139" s="4">
        <v>3</v>
      </c>
      <c r="O139" s="3">
        <v>47765.93</v>
      </c>
      <c r="P139" s="3">
        <v>924.4</v>
      </c>
      <c r="Q139" s="7">
        <v>0.22500000000000001</v>
      </c>
      <c r="R139" t="s">
        <v>25</v>
      </c>
      <c r="S139" s="3">
        <v>7347.14</v>
      </c>
    </row>
    <row r="140" spans="1:19" ht="15.6" x14ac:dyDescent="0.3">
      <c r="A140" s="5">
        <v>11689</v>
      </c>
      <c r="B140" t="s">
        <v>43</v>
      </c>
      <c r="C140" t="s">
        <v>308</v>
      </c>
      <c r="D140" s="4">
        <v>2023</v>
      </c>
      <c r="E140" s="3">
        <v>202427.92</v>
      </c>
      <c r="F140" s="3">
        <v>49864.62</v>
      </c>
      <c r="G140" s="3">
        <v>33148.92</v>
      </c>
      <c r="H140" s="3">
        <v>34990.17</v>
      </c>
      <c r="I140" s="1">
        <v>12.97</v>
      </c>
      <c r="J140" t="s">
        <v>21</v>
      </c>
      <c r="K140" s="2" t="s">
        <v>66</v>
      </c>
      <c r="L140" t="s">
        <v>86</v>
      </c>
      <c r="M140" t="s">
        <v>41</v>
      </c>
      <c r="N140" s="4">
        <v>0</v>
      </c>
      <c r="O140" s="3">
        <v>19905.03</v>
      </c>
      <c r="P140" s="3">
        <v>6397.91</v>
      </c>
      <c r="Q140" s="7">
        <v>0.15</v>
      </c>
      <c r="R140" t="s">
        <v>25</v>
      </c>
      <c r="S140" s="3">
        <v>3122.62</v>
      </c>
    </row>
    <row r="141" spans="1:19" ht="15.6" x14ac:dyDescent="0.3">
      <c r="A141" s="5">
        <v>74602</v>
      </c>
      <c r="B141" t="s">
        <v>115</v>
      </c>
      <c r="C141" t="s">
        <v>309</v>
      </c>
      <c r="D141" s="4">
        <v>2022</v>
      </c>
      <c r="E141" s="3">
        <v>364708.89</v>
      </c>
      <c r="F141" s="3">
        <v>40966.01</v>
      </c>
      <c r="G141" s="3">
        <v>25101.63</v>
      </c>
      <c r="H141" s="3">
        <v>39041.58</v>
      </c>
      <c r="I141" s="1">
        <v>23.77</v>
      </c>
      <c r="J141" t="s">
        <v>21</v>
      </c>
      <c r="K141" s="2" t="s">
        <v>310</v>
      </c>
      <c r="L141" t="s">
        <v>34</v>
      </c>
      <c r="M141" t="s">
        <v>41</v>
      </c>
      <c r="N141" s="4">
        <v>8</v>
      </c>
      <c r="O141" s="3">
        <v>24165.93</v>
      </c>
      <c r="P141" s="3">
        <v>5070.4399999999996</v>
      </c>
      <c r="Q141" s="7">
        <v>7.4999999999999997E-2</v>
      </c>
      <c r="R141" t="s">
        <v>25</v>
      </c>
      <c r="S141" s="3">
        <v>1368.17</v>
      </c>
    </row>
    <row r="142" spans="1:19" ht="15.6" x14ac:dyDescent="0.3">
      <c r="A142" s="5">
        <v>95029</v>
      </c>
      <c r="B142" t="s">
        <v>54</v>
      </c>
      <c r="C142" t="s">
        <v>311</v>
      </c>
      <c r="D142" s="4">
        <v>2022</v>
      </c>
      <c r="E142" s="3">
        <v>135123.94</v>
      </c>
      <c r="F142" s="3">
        <v>48224.28</v>
      </c>
      <c r="G142" s="3">
        <v>8598.1299999999992</v>
      </c>
      <c r="H142" s="3">
        <v>19550.46</v>
      </c>
      <c r="I142" s="1">
        <v>8.64</v>
      </c>
      <c r="J142" t="s">
        <v>51</v>
      </c>
      <c r="K142" s="2" t="s">
        <v>312</v>
      </c>
      <c r="L142" t="s">
        <v>92</v>
      </c>
      <c r="M142" t="s">
        <v>46</v>
      </c>
      <c r="N142" s="4">
        <v>5</v>
      </c>
      <c r="O142" s="3">
        <v>27392.38</v>
      </c>
      <c r="P142" s="3">
        <v>584.23</v>
      </c>
      <c r="Q142" s="9" t="s">
        <v>42</v>
      </c>
      <c r="R142" t="s">
        <v>25</v>
      </c>
      <c r="S142" s="3">
        <v>5578.71</v>
      </c>
    </row>
    <row r="143" spans="1:19" ht="15.6" x14ac:dyDescent="0.3">
      <c r="A143" s="5">
        <v>97443</v>
      </c>
      <c r="B143" t="s">
        <v>77</v>
      </c>
      <c r="C143" t="s">
        <v>313</v>
      </c>
      <c r="D143" s="4">
        <v>2022</v>
      </c>
      <c r="E143" s="3">
        <v>154515.6</v>
      </c>
      <c r="F143" s="3">
        <v>31602.36</v>
      </c>
      <c r="G143" s="3">
        <v>11502.96</v>
      </c>
      <c r="H143" s="3">
        <v>32748.91</v>
      </c>
      <c r="I143" s="1">
        <v>37.01</v>
      </c>
      <c r="J143" t="s">
        <v>28</v>
      </c>
      <c r="K143" s="2" t="s">
        <v>314</v>
      </c>
      <c r="L143" t="s">
        <v>57</v>
      </c>
      <c r="M143" t="s">
        <v>24</v>
      </c>
      <c r="N143" s="4">
        <v>6</v>
      </c>
      <c r="O143" s="3">
        <v>50277.01</v>
      </c>
      <c r="P143" s="3">
        <v>7991.1</v>
      </c>
      <c r="Q143" s="9" t="s">
        <v>42</v>
      </c>
      <c r="R143" t="s">
        <v>35</v>
      </c>
      <c r="S143" s="3">
        <v>9785.2999999999993</v>
      </c>
    </row>
    <row r="144" spans="1:19" ht="15.6" x14ac:dyDescent="0.3">
      <c r="A144" s="5">
        <v>53014</v>
      </c>
      <c r="B144" t="s">
        <v>58</v>
      </c>
      <c r="C144" t="s">
        <v>315</v>
      </c>
      <c r="D144" s="4">
        <v>2024</v>
      </c>
      <c r="E144" s="3">
        <v>385327.34</v>
      </c>
      <c r="F144" s="3">
        <v>48835.92</v>
      </c>
      <c r="G144" s="3">
        <v>43962.86</v>
      </c>
      <c r="H144" s="3">
        <v>37935.730000000003</v>
      </c>
      <c r="I144" s="1">
        <v>22.69</v>
      </c>
      <c r="J144" t="s">
        <v>51</v>
      </c>
      <c r="K144" s="2" t="s">
        <v>316</v>
      </c>
      <c r="L144" t="s">
        <v>61</v>
      </c>
      <c r="M144" t="s">
        <v>24</v>
      </c>
      <c r="N144" s="4">
        <v>0</v>
      </c>
      <c r="O144" s="3">
        <v>35647.49</v>
      </c>
      <c r="P144" s="3">
        <v>2393.17</v>
      </c>
      <c r="Q144" s="7">
        <v>0.22500000000000001</v>
      </c>
      <c r="R144" t="s">
        <v>25</v>
      </c>
      <c r="S144" s="3">
        <v>7287.44</v>
      </c>
    </row>
    <row r="145" spans="1:19" ht="15.6" x14ac:dyDescent="0.3">
      <c r="A145" s="5">
        <v>48228</v>
      </c>
      <c r="B145" t="s">
        <v>74</v>
      </c>
      <c r="C145" t="s">
        <v>317</v>
      </c>
      <c r="D145" s="4">
        <v>2022</v>
      </c>
      <c r="E145" s="3">
        <v>216649.51</v>
      </c>
      <c r="F145" s="3">
        <v>23668.81</v>
      </c>
      <c r="G145" s="3">
        <v>35292.550000000003</v>
      </c>
      <c r="H145" s="3">
        <v>12219.01</v>
      </c>
      <c r="I145" s="1">
        <v>12.76</v>
      </c>
      <c r="J145" t="s">
        <v>51</v>
      </c>
      <c r="K145" s="2" t="s">
        <v>318</v>
      </c>
      <c r="L145" t="s">
        <v>86</v>
      </c>
      <c r="M145" t="s">
        <v>24</v>
      </c>
      <c r="N145" s="4">
        <v>9</v>
      </c>
      <c r="O145" s="3">
        <v>32144.59</v>
      </c>
      <c r="P145" s="3">
        <v>5003.78</v>
      </c>
      <c r="Q145" s="7">
        <v>0.15</v>
      </c>
      <c r="R145" t="s">
        <v>25</v>
      </c>
      <c r="S145" s="3">
        <v>5657.76</v>
      </c>
    </row>
    <row r="146" spans="1:19" ht="15.6" x14ac:dyDescent="0.3">
      <c r="A146" s="5">
        <v>75996</v>
      </c>
      <c r="B146" t="s">
        <v>36</v>
      </c>
      <c r="C146" t="s">
        <v>319</v>
      </c>
      <c r="D146" s="4">
        <v>2022</v>
      </c>
      <c r="E146" s="3">
        <v>391840.12</v>
      </c>
      <c r="F146" s="3">
        <v>7345.78</v>
      </c>
      <c r="G146" s="3">
        <v>34956.04</v>
      </c>
      <c r="H146" s="3">
        <v>16668.990000000002</v>
      </c>
      <c r="I146" s="1">
        <v>38.18</v>
      </c>
      <c r="J146" t="s">
        <v>28</v>
      </c>
      <c r="K146" s="2" t="s">
        <v>297</v>
      </c>
      <c r="L146" t="s">
        <v>67</v>
      </c>
      <c r="M146" t="s">
        <v>46</v>
      </c>
      <c r="N146" s="4">
        <v>2</v>
      </c>
      <c r="O146" s="3">
        <v>33574.370000000003</v>
      </c>
      <c r="P146" s="3">
        <v>723.63</v>
      </c>
      <c r="Q146" s="7">
        <v>0.22500000000000001</v>
      </c>
      <c r="R146" t="s">
        <v>35</v>
      </c>
      <c r="S146" s="3">
        <v>5119.29</v>
      </c>
    </row>
    <row r="147" spans="1:19" ht="15.6" x14ac:dyDescent="0.3">
      <c r="A147" s="5">
        <v>90712</v>
      </c>
      <c r="B147" t="s">
        <v>64</v>
      </c>
      <c r="C147" t="s">
        <v>320</v>
      </c>
      <c r="D147" s="4">
        <v>2024</v>
      </c>
      <c r="E147" s="3">
        <v>475077.72</v>
      </c>
      <c r="F147" s="3">
        <v>47297.45</v>
      </c>
      <c r="G147" s="3">
        <v>3950.99</v>
      </c>
      <c r="H147" s="3">
        <v>34277.129999999997</v>
      </c>
      <c r="I147" s="1">
        <v>33.04</v>
      </c>
      <c r="J147" t="s">
        <v>28</v>
      </c>
      <c r="K147" s="2" t="s">
        <v>321</v>
      </c>
      <c r="L147" t="s">
        <v>92</v>
      </c>
      <c r="M147" t="s">
        <v>24</v>
      </c>
      <c r="N147" s="4">
        <v>6</v>
      </c>
      <c r="O147" s="3">
        <v>14304.12</v>
      </c>
      <c r="P147" s="3">
        <v>7630.51</v>
      </c>
      <c r="Q147" s="7">
        <v>0.22500000000000001</v>
      </c>
      <c r="R147" t="s">
        <v>25</v>
      </c>
      <c r="S147" s="3">
        <v>2902.37</v>
      </c>
    </row>
    <row r="148" spans="1:19" ht="15.6" x14ac:dyDescent="0.3">
      <c r="A148" s="5">
        <v>31767</v>
      </c>
      <c r="B148" t="s">
        <v>64</v>
      </c>
      <c r="C148" t="s">
        <v>322</v>
      </c>
      <c r="D148" s="4">
        <v>2023</v>
      </c>
      <c r="E148" s="3">
        <v>414183.38</v>
      </c>
      <c r="F148" s="3">
        <v>12902.36</v>
      </c>
      <c r="G148" s="3">
        <v>30730.29</v>
      </c>
      <c r="H148" s="3">
        <v>45263.62</v>
      </c>
      <c r="I148" s="1">
        <v>33.96</v>
      </c>
      <c r="J148" t="s">
        <v>51</v>
      </c>
      <c r="K148" s="2" t="s">
        <v>323</v>
      </c>
      <c r="L148" t="s">
        <v>40</v>
      </c>
      <c r="M148" t="s">
        <v>53</v>
      </c>
      <c r="N148" s="4">
        <v>6</v>
      </c>
      <c r="O148" s="3">
        <v>13647.29</v>
      </c>
      <c r="P148" s="3">
        <v>3707.51</v>
      </c>
      <c r="Q148" s="7">
        <v>7.4999999999999997E-2</v>
      </c>
      <c r="R148" t="s">
        <v>25</v>
      </c>
      <c r="S148" s="3">
        <v>2549.89</v>
      </c>
    </row>
    <row r="149" spans="1:19" ht="15.6" x14ac:dyDescent="0.3">
      <c r="A149" s="5">
        <v>57367</v>
      </c>
      <c r="B149" t="s">
        <v>43</v>
      </c>
      <c r="C149" t="s">
        <v>324</v>
      </c>
      <c r="D149" s="4">
        <v>2023</v>
      </c>
      <c r="E149" s="3">
        <v>443985.25</v>
      </c>
      <c r="F149" s="3">
        <v>44548.15</v>
      </c>
      <c r="G149" s="3">
        <v>11341.14</v>
      </c>
      <c r="H149" s="3">
        <v>39599.56</v>
      </c>
      <c r="I149" s="1">
        <v>31.27</v>
      </c>
      <c r="J149" t="s">
        <v>51</v>
      </c>
      <c r="K149" s="2" t="s">
        <v>205</v>
      </c>
      <c r="L149" t="s">
        <v>96</v>
      </c>
      <c r="M149" t="s">
        <v>30</v>
      </c>
      <c r="N149" s="4">
        <v>8</v>
      </c>
      <c r="O149" s="3">
        <v>51971.74</v>
      </c>
      <c r="P149" s="3">
        <v>5488.37</v>
      </c>
      <c r="Q149" s="7">
        <v>0.22500000000000001</v>
      </c>
      <c r="R149" t="s">
        <v>35</v>
      </c>
      <c r="S149" s="3">
        <v>4409.18</v>
      </c>
    </row>
    <row r="150" spans="1:19" ht="15.6" x14ac:dyDescent="0.3">
      <c r="A150" s="5">
        <v>53490</v>
      </c>
      <c r="B150" t="s">
        <v>77</v>
      </c>
      <c r="C150" t="s">
        <v>325</v>
      </c>
      <c r="D150" s="4">
        <v>2024</v>
      </c>
      <c r="E150" s="3">
        <v>40510.31</v>
      </c>
      <c r="F150" s="3">
        <v>24552.720000000001</v>
      </c>
      <c r="G150" s="3">
        <v>4776.3900000000003</v>
      </c>
      <c r="H150" s="3">
        <v>3837.8</v>
      </c>
      <c r="I150" s="1">
        <v>27.01</v>
      </c>
      <c r="J150" t="s">
        <v>28</v>
      </c>
      <c r="K150" s="2" t="s">
        <v>302</v>
      </c>
      <c r="L150" t="s">
        <v>70</v>
      </c>
      <c r="M150" t="s">
        <v>46</v>
      </c>
      <c r="N150" s="4">
        <v>2</v>
      </c>
      <c r="O150" s="3">
        <v>11915.77</v>
      </c>
      <c r="P150" s="3">
        <v>8485.75</v>
      </c>
      <c r="Q150" s="7">
        <v>7.4999999999999997E-2</v>
      </c>
      <c r="R150" t="s">
        <v>35</v>
      </c>
      <c r="S150" s="3">
        <v>8970.25</v>
      </c>
    </row>
    <row r="151" spans="1:19" ht="15.6" x14ac:dyDescent="0.3">
      <c r="A151" s="5">
        <v>91500</v>
      </c>
      <c r="B151" t="s">
        <v>58</v>
      </c>
      <c r="C151" t="s">
        <v>326</v>
      </c>
      <c r="D151" s="4">
        <v>2023</v>
      </c>
      <c r="E151" s="3">
        <v>38427.339999999997</v>
      </c>
      <c r="F151" s="3">
        <v>39302.33</v>
      </c>
      <c r="G151" s="3">
        <v>3019.52</v>
      </c>
      <c r="H151" s="3">
        <v>37613.85</v>
      </c>
      <c r="I151" s="1">
        <v>19.79</v>
      </c>
      <c r="J151" t="s">
        <v>21</v>
      </c>
      <c r="K151" s="2" t="s">
        <v>327</v>
      </c>
      <c r="L151" t="s">
        <v>49</v>
      </c>
      <c r="M151" t="s">
        <v>53</v>
      </c>
      <c r="N151" s="4">
        <v>7</v>
      </c>
      <c r="O151" s="3">
        <v>35876.1</v>
      </c>
      <c r="P151" s="3">
        <v>7856.72</v>
      </c>
      <c r="Q151" s="9" t="s">
        <v>42</v>
      </c>
      <c r="R151" t="s">
        <v>35</v>
      </c>
      <c r="S151" s="3">
        <v>853.72</v>
      </c>
    </row>
    <row r="152" spans="1:19" ht="15.6" x14ac:dyDescent="0.3">
      <c r="A152" s="5">
        <v>22312</v>
      </c>
      <c r="B152" t="s">
        <v>64</v>
      </c>
      <c r="C152" t="s">
        <v>328</v>
      </c>
      <c r="D152" s="4">
        <v>2024</v>
      </c>
      <c r="E152" s="3">
        <v>48779.16</v>
      </c>
      <c r="F152" s="3">
        <v>23427.38</v>
      </c>
      <c r="G152" s="3">
        <v>38834.53</v>
      </c>
      <c r="H152" s="3">
        <v>39610.83</v>
      </c>
      <c r="I152" s="1">
        <v>34.24</v>
      </c>
      <c r="J152" t="s">
        <v>21</v>
      </c>
      <c r="K152" s="2" t="s">
        <v>329</v>
      </c>
      <c r="L152" t="s">
        <v>86</v>
      </c>
      <c r="M152" t="s">
        <v>24</v>
      </c>
      <c r="N152" s="4">
        <v>1</v>
      </c>
      <c r="O152" s="3">
        <v>12063.77</v>
      </c>
      <c r="P152" s="3">
        <v>8015.65</v>
      </c>
      <c r="Q152" s="7">
        <v>0.27500000000000002</v>
      </c>
      <c r="R152" t="s">
        <v>25</v>
      </c>
      <c r="S152" s="3">
        <v>9255.0300000000007</v>
      </c>
    </row>
    <row r="153" spans="1:19" ht="15.6" x14ac:dyDescent="0.3">
      <c r="A153" s="5">
        <v>94328</v>
      </c>
      <c r="B153" t="s">
        <v>58</v>
      </c>
      <c r="C153" t="s">
        <v>330</v>
      </c>
      <c r="D153" s="4">
        <v>2024</v>
      </c>
      <c r="E153" s="3">
        <v>32029.33</v>
      </c>
      <c r="F153" s="3">
        <v>27265.08</v>
      </c>
      <c r="G153" s="3">
        <v>15087.91</v>
      </c>
      <c r="H153" s="3">
        <v>44484.63</v>
      </c>
      <c r="I153" s="1">
        <v>27.29</v>
      </c>
      <c r="J153" t="s">
        <v>28</v>
      </c>
      <c r="K153" s="2" t="s">
        <v>331</v>
      </c>
      <c r="L153" t="s">
        <v>73</v>
      </c>
      <c r="M153" t="s">
        <v>41</v>
      </c>
      <c r="N153" s="4">
        <v>3</v>
      </c>
      <c r="O153" s="3">
        <v>48364.59</v>
      </c>
      <c r="P153" s="3">
        <v>686.65</v>
      </c>
      <c r="Q153" s="7">
        <v>0.15</v>
      </c>
      <c r="R153" t="s">
        <v>25</v>
      </c>
      <c r="S153" s="3">
        <v>5271.13</v>
      </c>
    </row>
    <row r="154" spans="1:19" ht="15.6" x14ac:dyDescent="0.3">
      <c r="A154" s="5">
        <v>76916</v>
      </c>
      <c r="B154" t="s">
        <v>19</v>
      </c>
      <c r="C154" t="s">
        <v>332</v>
      </c>
      <c r="D154" s="4">
        <v>2024</v>
      </c>
      <c r="E154" s="3">
        <v>133025.07999999999</v>
      </c>
      <c r="F154" s="3">
        <v>28814.799999999999</v>
      </c>
      <c r="G154" s="3">
        <v>22856.48</v>
      </c>
      <c r="H154" s="3">
        <v>3655.48</v>
      </c>
      <c r="I154" s="1">
        <v>22.4</v>
      </c>
      <c r="J154" t="s">
        <v>38</v>
      </c>
      <c r="K154" s="2" t="s">
        <v>135</v>
      </c>
      <c r="L154" t="s">
        <v>113</v>
      </c>
      <c r="M154" t="s">
        <v>53</v>
      </c>
      <c r="N154" s="4">
        <v>9</v>
      </c>
      <c r="O154" s="3">
        <v>15138.8</v>
      </c>
      <c r="P154" s="3">
        <v>3709.44</v>
      </c>
      <c r="Q154" s="7">
        <v>0.27500000000000002</v>
      </c>
      <c r="R154" t="s">
        <v>25</v>
      </c>
      <c r="S154" s="3">
        <v>6407.37</v>
      </c>
    </row>
    <row r="155" spans="1:19" ht="15.6" x14ac:dyDescent="0.3">
      <c r="A155" s="5">
        <v>95572</v>
      </c>
      <c r="B155" t="s">
        <v>77</v>
      </c>
      <c r="C155" t="s">
        <v>333</v>
      </c>
      <c r="D155" s="4">
        <v>2024</v>
      </c>
      <c r="E155" s="3">
        <v>445031.42</v>
      </c>
      <c r="F155" s="3">
        <v>23419.200000000001</v>
      </c>
      <c r="G155" s="3">
        <v>40544.94</v>
      </c>
      <c r="H155" s="3">
        <v>27567.88</v>
      </c>
      <c r="I155" s="1">
        <v>12.37</v>
      </c>
      <c r="J155" t="s">
        <v>51</v>
      </c>
      <c r="K155" s="2" t="s">
        <v>137</v>
      </c>
      <c r="L155" t="s">
        <v>57</v>
      </c>
      <c r="M155" t="s">
        <v>46</v>
      </c>
      <c r="N155" s="4">
        <v>0</v>
      </c>
      <c r="O155" s="3">
        <v>47379.38</v>
      </c>
      <c r="P155" s="3">
        <v>7956.15</v>
      </c>
      <c r="Q155" s="9" t="s">
        <v>42</v>
      </c>
      <c r="R155" t="s">
        <v>35</v>
      </c>
      <c r="S155" s="3">
        <v>1257.5999999999999</v>
      </c>
    </row>
    <row r="156" spans="1:19" ht="15.6" x14ac:dyDescent="0.3">
      <c r="A156" s="5">
        <v>58087</v>
      </c>
      <c r="B156" t="s">
        <v>80</v>
      </c>
      <c r="C156" t="s">
        <v>334</v>
      </c>
      <c r="D156" s="4">
        <v>2022</v>
      </c>
      <c r="E156" s="3">
        <v>281629.03999999998</v>
      </c>
      <c r="F156" s="3">
        <v>8685.6200000000008</v>
      </c>
      <c r="G156" s="3">
        <v>39580.35</v>
      </c>
      <c r="H156" s="3">
        <v>31154.91</v>
      </c>
      <c r="I156" s="1">
        <v>37.92</v>
      </c>
      <c r="J156" t="s">
        <v>51</v>
      </c>
      <c r="K156" s="2" t="s">
        <v>299</v>
      </c>
      <c r="L156" t="s">
        <v>96</v>
      </c>
      <c r="M156" t="s">
        <v>24</v>
      </c>
      <c r="N156" s="4">
        <v>4</v>
      </c>
      <c r="O156" s="3">
        <v>35766.74</v>
      </c>
      <c r="P156" s="3">
        <v>3294.54</v>
      </c>
      <c r="Q156" s="7">
        <v>0.15</v>
      </c>
      <c r="R156" t="s">
        <v>35</v>
      </c>
      <c r="S156" s="3">
        <v>1100.1099999999999</v>
      </c>
    </row>
    <row r="157" spans="1:19" ht="15.6" x14ac:dyDescent="0.3">
      <c r="A157" s="5">
        <v>73063</v>
      </c>
      <c r="B157" t="s">
        <v>36</v>
      </c>
      <c r="C157" t="s">
        <v>335</v>
      </c>
      <c r="D157" s="4">
        <v>2022</v>
      </c>
      <c r="E157" s="3">
        <v>410158.2</v>
      </c>
      <c r="F157" s="3">
        <v>6517.73</v>
      </c>
      <c r="G157" s="3">
        <v>14146.65</v>
      </c>
      <c r="H157" s="3">
        <v>46531.83</v>
      </c>
      <c r="I157" s="1">
        <v>36.4</v>
      </c>
      <c r="J157" t="s">
        <v>51</v>
      </c>
      <c r="K157" s="2" t="s">
        <v>336</v>
      </c>
      <c r="L157" t="s">
        <v>113</v>
      </c>
      <c r="M157" t="s">
        <v>41</v>
      </c>
      <c r="N157" s="4">
        <v>5</v>
      </c>
      <c r="O157" s="3">
        <v>40551.01</v>
      </c>
      <c r="P157" s="3">
        <v>1170.4000000000001</v>
      </c>
      <c r="Q157" s="9" t="s">
        <v>42</v>
      </c>
      <c r="R157" t="s">
        <v>25</v>
      </c>
      <c r="S157" s="3">
        <v>7861.31</v>
      </c>
    </row>
    <row r="158" spans="1:19" ht="15.6" x14ac:dyDescent="0.3">
      <c r="A158" s="5">
        <v>65317</v>
      </c>
      <c r="B158" t="s">
        <v>36</v>
      </c>
      <c r="C158" t="s">
        <v>337</v>
      </c>
      <c r="D158" s="4">
        <v>2022</v>
      </c>
      <c r="E158" s="3">
        <v>36339.129999999997</v>
      </c>
      <c r="F158" s="3">
        <v>20130.849999999999</v>
      </c>
      <c r="G158" s="3">
        <v>20355.93</v>
      </c>
      <c r="H158" s="3">
        <v>44299.22</v>
      </c>
      <c r="I158" s="1">
        <v>30.22</v>
      </c>
      <c r="J158" t="s">
        <v>51</v>
      </c>
      <c r="K158" s="2" t="s">
        <v>168</v>
      </c>
      <c r="L158" t="s">
        <v>57</v>
      </c>
      <c r="M158" t="s">
        <v>30</v>
      </c>
      <c r="N158" s="4">
        <v>6</v>
      </c>
      <c r="O158" s="3">
        <v>58849.77</v>
      </c>
      <c r="P158" s="3">
        <v>2.2599999999999998</v>
      </c>
      <c r="Q158" s="7">
        <v>0.27500000000000002</v>
      </c>
      <c r="R158" t="s">
        <v>35</v>
      </c>
      <c r="S158" s="3">
        <v>4694.8500000000004</v>
      </c>
    </row>
    <row r="159" spans="1:19" ht="15.6" x14ac:dyDescent="0.3">
      <c r="A159" s="5">
        <v>97347</v>
      </c>
      <c r="B159" t="s">
        <v>58</v>
      </c>
      <c r="C159" t="s">
        <v>338</v>
      </c>
      <c r="D159" s="4">
        <v>2024</v>
      </c>
      <c r="E159" s="3">
        <v>111072.87</v>
      </c>
      <c r="F159" s="3">
        <v>4757.6499999999996</v>
      </c>
      <c r="G159" s="3">
        <v>19838.310000000001</v>
      </c>
      <c r="H159" s="3">
        <v>43705.3</v>
      </c>
      <c r="I159" s="1">
        <v>22.16</v>
      </c>
      <c r="J159" t="s">
        <v>51</v>
      </c>
      <c r="K159" s="2" t="s">
        <v>339</v>
      </c>
      <c r="L159" t="s">
        <v>86</v>
      </c>
      <c r="M159" t="s">
        <v>41</v>
      </c>
      <c r="N159" s="4">
        <v>3</v>
      </c>
      <c r="O159" s="3">
        <v>3319.07</v>
      </c>
      <c r="P159" s="3">
        <v>480.41</v>
      </c>
      <c r="Q159" s="7">
        <v>0.15</v>
      </c>
      <c r="R159" t="s">
        <v>25</v>
      </c>
      <c r="S159" s="3">
        <v>1486.75</v>
      </c>
    </row>
    <row r="160" spans="1:19" ht="15.6" x14ac:dyDescent="0.3">
      <c r="A160" s="5">
        <v>16986</v>
      </c>
      <c r="B160" t="s">
        <v>80</v>
      </c>
      <c r="C160" t="s">
        <v>340</v>
      </c>
      <c r="D160" s="4">
        <v>2022</v>
      </c>
      <c r="E160" s="3">
        <v>284502.15000000002</v>
      </c>
      <c r="F160" s="3">
        <v>44810.67</v>
      </c>
      <c r="G160" s="3">
        <v>25848.09</v>
      </c>
      <c r="H160" s="3">
        <v>18623.939999999999</v>
      </c>
      <c r="I160" s="1">
        <v>13.12</v>
      </c>
      <c r="J160" t="s">
        <v>21</v>
      </c>
      <c r="K160" s="2" t="s">
        <v>341</v>
      </c>
      <c r="L160" t="s">
        <v>61</v>
      </c>
      <c r="M160" t="s">
        <v>53</v>
      </c>
      <c r="N160" s="4">
        <v>2</v>
      </c>
      <c r="O160" s="3">
        <v>37143.879999999997</v>
      </c>
      <c r="P160" s="3">
        <v>9914.33</v>
      </c>
      <c r="Q160" s="7">
        <v>0.22500000000000001</v>
      </c>
      <c r="R160" t="s">
        <v>35</v>
      </c>
      <c r="S160" s="3">
        <v>4428.3100000000004</v>
      </c>
    </row>
    <row r="161" spans="1:19" ht="15.6" x14ac:dyDescent="0.3">
      <c r="A161" s="5">
        <v>72044</v>
      </c>
      <c r="B161" t="s">
        <v>43</v>
      </c>
      <c r="C161" t="s">
        <v>342</v>
      </c>
      <c r="D161" s="4">
        <v>2023</v>
      </c>
      <c r="E161" s="3">
        <v>442825.16</v>
      </c>
      <c r="F161" s="3">
        <v>41560.31</v>
      </c>
      <c r="G161" s="3">
        <v>5856</v>
      </c>
      <c r="H161" s="3">
        <v>26126.51</v>
      </c>
      <c r="I161" s="1">
        <v>37.159999999999997</v>
      </c>
      <c r="J161" t="s">
        <v>21</v>
      </c>
      <c r="K161" s="2" t="s">
        <v>209</v>
      </c>
      <c r="L161" t="s">
        <v>67</v>
      </c>
      <c r="M161" t="s">
        <v>24</v>
      </c>
      <c r="N161" s="4">
        <v>9</v>
      </c>
      <c r="O161" s="3">
        <v>23293.05</v>
      </c>
      <c r="P161" s="3">
        <v>645.32000000000005</v>
      </c>
      <c r="Q161" s="7">
        <v>0.27500000000000002</v>
      </c>
      <c r="R161" t="s">
        <v>25</v>
      </c>
      <c r="S161" s="3">
        <v>9587.27</v>
      </c>
    </row>
    <row r="162" spans="1:19" ht="15.6" x14ac:dyDescent="0.3">
      <c r="A162" s="5">
        <v>30467</v>
      </c>
      <c r="B162" t="s">
        <v>43</v>
      </c>
      <c r="C162" t="s">
        <v>343</v>
      </c>
      <c r="D162" s="4">
        <v>2023</v>
      </c>
      <c r="E162" s="3">
        <v>57986.36</v>
      </c>
      <c r="F162" s="3">
        <v>34088.660000000003</v>
      </c>
      <c r="G162" s="3">
        <v>34107.42</v>
      </c>
      <c r="H162" s="3">
        <v>8032.71</v>
      </c>
      <c r="I162" s="1">
        <v>19</v>
      </c>
      <c r="J162" t="s">
        <v>51</v>
      </c>
      <c r="K162" s="2" t="s">
        <v>344</v>
      </c>
      <c r="L162" t="s">
        <v>92</v>
      </c>
      <c r="M162" t="s">
        <v>41</v>
      </c>
      <c r="N162" s="4">
        <v>6</v>
      </c>
      <c r="O162" s="3">
        <v>40927.980000000003</v>
      </c>
      <c r="P162" s="3">
        <v>8260.44</v>
      </c>
      <c r="Q162" s="7">
        <v>0.22500000000000001</v>
      </c>
      <c r="R162" t="s">
        <v>25</v>
      </c>
      <c r="S162" s="3">
        <v>2324.29</v>
      </c>
    </row>
    <row r="163" spans="1:19" ht="15.6" x14ac:dyDescent="0.3">
      <c r="A163" s="5">
        <v>64252</v>
      </c>
      <c r="B163" t="s">
        <v>31</v>
      </c>
      <c r="C163" t="s">
        <v>345</v>
      </c>
      <c r="D163" s="4">
        <v>2023</v>
      </c>
      <c r="E163" s="3">
        <v>402837.9</v>
      </c>
      <c r="F163" s="3">
        <v>10290.129999999999</v>
      </c>
      <c r="G163" s="3">
        <v>10803.81</v>
      </c>
      <c r="H163" s="3">
        <v>26297.23</v>
      </c>
      <c r="I163" s="1">
        <v>36.71</v>
      </c>
      <c r="J163" t="s">
        <v>21</v>
      </c>
      <c r="K163" s="2" t="s">
        <v>346</v>
      </c>
      <c r="L163" t="s">
        <v>73</v>
      </c>
      <c r="M163" t="s">
        <v>53</v>
      </c>
      <c r="N163" s="4">
        <v>9</v>
      </c>
      <c r="O163" s="3">
        <v>33725.47</v>
      </c>
      <c r="P163" s="3">
        <v>2786.22</v>
      </c>
      <c r="Q163" s="7">
        <v>0.27500000000000002</v>
      </c>
      <c r="R163" t="s">
        <v>35</v>
      </c>
      <c r="S163" s="3">
        <v>9252.56</v>
      </c>
    </row>
    <row r="164" spans="1:19" ht="15.6" x14ac:dyDescent="0.3">
      <c r="A164" s="5">
        <v>98003</v>
      </c>
      <c r="B164" t="s">
        <v>31</v>
      </c>
      <c r="C164" t="s">
        <v>347</v>
      </c>
      <c r="D164" s="4">
        <v>2022</v>
      </c>
      <c r="E164" s="3">
        <v>96088.68</v>
      </c>
      <c r="F164" s="3">
        <v>43397.919999999998</v>
      </c>
      <c r="G164" s="3">
        <v>3787.22</v>
      </c>
      <c r="H164" s="3">
        <v>46316.03</v>
      </c>
      <c r="I164" s="1">
        <v>6.32</v>
      </c>
      <c r="J164" t="s">
        <v>28</v>
      </c>
      <c r="K164" s="2" t="s">
        <v>348</v>
      </c>
      <c r="L164" t="s">
        <v>40</v>
      </c>
      <c r="M164" t="s">
        <v>30</v>
      </c>
      <c r="N164" s="4">
        <v>1</v>
      </c>
      <c r="O164" s="3">
        <v>5921.15</v>
      </c>
      <c r="P164" s="3">
        <v>9937.1</v>
      </c>
      <c r="Q164" s="9" t="s">
        <v>42</v>
      </c>
      <c r="R164" t="s">
        <v>25</v>
      </c>
      <c r="S164" s="3">
        <v>9905.4599999999991</v>
      </c>
    </row>
    <row r="165" spans="1:19" ht="15.6" x14ac:dyDescent="0.3">
      <c r="A165" s="5">
        <v>85323</v>
      </c>
      <c r="B165" t="s">
        <v>19</v>
      </c>
      <c r="C165" t="s">
        <v>349</v>
      </c>
      <c r="D165" s="4">
        <v>2023</v>
      </c>
      <c r="E165" s="3">
        <v>230042.32</v>
      </c>
      <c r="F165" s="3">
        <v>48043.86</v>
      </c>
      <c r="G165" s="3">
        <v>4554.6899999999996</v>
      </c>
      <c r="H165" s="3">
        <v>11731.8</v>
      </c>
      <c r="I165" s="1">
        <v>13.98</v>
      </c>
      <c r="J165" t="s">
        <v>51</v>
      </c>
      <c r="K165" s="2" t="s">
        <v>350</v>
      </c>
      <c r="L165" t="s">
        <v>67</v>
      </c>
      <c r="M165" t="s">
        <v>46</v>
      </c>
      <c r="N165" s="4">
        <v>3</v>
      </c>
      <c r="O165" s="3">
        <v>13091.86</v>
      </c>
      <c r="P165" s="3">
        <v>5988.9</v>
      </c>
      <c r="Q165" s="7">
        <v>0.15</v>
      </c>
      <c r="R165" t="s">
        <v>25</v>
      </c>
      <c r="S165" s="3">
        <v>4462.57</v>
      </c>
    </row>
    <row r="166" spans="1:19" ht="15.6" x14ac:dyDescent="0.3">
      <c r="A166" s="5">
        <v>42037</v>
      </c>
      <c r="B166" t="s">
        <v>80</v>
      </c>
      <c r="C166" t="s">
        <v>351</v>
      </c>
      <c r="D166" s="4">
        <v>2024</v>
      </c>
      <c r="E166" s="3">
        <v>376441.35</v>
      </c>
      <c r="F166" s="3">
        <v>7452.07</v>
      </c>
      <c r="G166" s="3">
        <v>17193.919999999998</v>
      </c>
      <c r="H166" s="3">
        <v>7376.77</v>
      </c>
      <c r="I166" s="1">
        <v>31.11</v>
      </c>
      <c r="J166" t="s">
        <v>21</v>
      </c>
      <c r="K166" s="2" t="s">
        <v>173</v>
      </c>
      <c r="L166" t="s">
        <v>67</v>
      </c>
      <c r="M166" t="s">
        <v>30</v>
      </c>
      <c r="N166" s="4">
        <v>6</v>
      </c>
      <c r="O166" s="3">
        <v>30632.16</v>
      </c>
      <c r="P166" s="3">
        <v>9223.1</v>
      </c>
      <c r="Q166" s="7">
        <v>0.15</v>
      </c>
      <c r="R166" t="s">
        <v>25</v>
      </c>
      <c r="S166" s="3">
        <v>7414.64</v>
      </c>
    </row>
    <row r="167" spans="1:19" ht="15.6" x14ac:dyDescent="0.3">
      <c r="A167" s="5">
        <v>73505</v>
      </c>
      <c r="B167" t="s">
        <v>58</v>
      </c>
      <c r="C167" t="s">
        <v>352</v>
      </c>
      <c r="D167" s="4">
        <v>2023</v>
      </c>
      <c r="E167" s="3">
        <v>196041.52</v>
      </c>
      <c r="F167" s="3">
        <v>17051.36</v>
      </c>
      <c r="G167" s="3">
        <v>796.49</v>
      </c>
      <c r="H167" s="3">
        <v>3038.15</v>
      </c>
      <c r="I167" s="1">
        <v>11.39</v>
      </c>
      <c r="J167" t="s">
        <v>21</v>
      </c>
      <c r="K167" s="2" t="s">
        <v>22</v>
      </c>
      <c r="L167" t="s">
        <v>107</v>
      </c>
      <c r="M167" t="s">
        <v>46</v>
      </c>
      <c r="N167" s="4">
        <v>1</v>
      </c>
      <c r="O167" s="3">
        <v>33249.919999999998</v>
      </c>
      <c r="P167" s="3">
        <v>811.47</v>
      </c>
      <c r="Q167" s="7">
        <v>7.4999999999999997E-2</v>
      </c>
      <c r="R167" t="s">
        <v>25</v>
      </c>
      <c r="S167" s="3">
        <v>736.08</v>
      </c>
    </row>
    <row r="168" spans="1:19" ht="15.6" x14ac:dyDescent="0.3">
      <c r="A168" s="5">
        <v>64740</v>
      </c>
      <c r="B168" t="s">
        <v>36</v>
      </c>
      <c r="C168" t="s">
        <v>353</v>
      </c>
      <c r="D168" s="4">
        <v>2023</v>
      </c>
      <c r="E168" s="3">
        <v>385102.15</v>
      </c>
      <c r="F168" s="3">
        <v>21690.37</v>
      </c>
      <c r="G168" s="3">
        <v>1106.95</v>
      </c>
      <c r="H168" s="3">
        <v>20525.62</v>
      </c>
      <c r="I168" s="1">
        <v>10.78</v>
      </c>
      <c r="J168" t="s">
        <v>51</v>
      </c>
      <c r="K168" s="2" t="s">
        <v>312</v>
      </c>
      <c r="L168" t="s">
        <v>49</v>
      </c>
      <c r="M168" t="s">
        <v>46</v>
      </c>
      <c r="N168" s="4">
        <v>4</v>
      </c>
      <c r="O168" s="3">
        <v>43745.37</v>
      </c>
      <c r="P168" s="3">
        <v>595.62</v>
      </c>
      <c r="Q168" s="7">
        <v>0.27500000000000002</v>
      </c>
      <c r="R168" t="s">
        <v>25</v>
      </c>
      <c r="S168" s="3">
        <v>6877.22</v>
      </c>
    </row>
    <row r="169" spans="1:19" ht="15.6" x14ac:dyDescent="0.3">
      <c r="A169" s="5">
        <v>66366</v>
      </c>
      <c r="B169" t="s">
        <v>43</v>
      </c>
      <c r="C169" t="s">
        <v>354</v>
      </c>
      <c r="D169" s="4">
        <v>2024</v>
      </c>
      <c r="E169" s="3">
        <v>211608.04</v>
      </c>
      <c r="F169" s="3">
        <v>40804.6</v>
      </c>
      <c r="G169" s="3">
        <v>28932.27</v>
      </c>
      <c r="H169" s="3">
        <v>35303.01</v>
      </c>
      <c r="I169" s="1">
        <v>19.97</v>
      </c>
      <c r="J169" t="s">
        <v>28</v>
      </c>
      <c r="K169" s="2" t="s">
        <v>302</v>
      </c>
      <c r="L169" t="s">
        <v>23</v>
      </c>
      <c r="M169" t="s">
        <v>41</v>
      </c>
      <c r="N169" s="4">
        <v>6</v>
      </c>
      <c r="O169" s="3">
        <v>10528.66</v>
      </c>
      <c r="P169" s="3">
        <v>1967.34</v>
      </c>
      <c r="Q169" s="7">
        <v>0.15</v>
      </c>
      <c r="R169" t="s">
        <v>25</v>
      </c>
      <c r="S169" s="3">
        <v>8212.4599999999991</v>
      </c>
    </row>
    <row r="170" spans="1:19" ht="15.6" x14ac:dyDescent="0.3">
      <c r="A170" s="5">
        <v>32469</v>
      </c>
      <c r="B170" t="s">
        <v>54</v>
      </c>
      <c r="C170" t="s">
        <v>355</v>
      </c>
      <c r="D170" s="4">
        <v>2023</v>
      </c>
      <c r="E170" s="3">
        <v>78217.31</v>
      </c>
      <c r="F170" s="3">
        <v>26751.93</v>
      </c>
      <c r="G170" s="3">
        <v>41981.13</v>
      </c>
      <c r="H170" s="3">
        <v>36588.53</v>
      </c>
      <c r="I170" s="1">
        <v>28.75</v>
      </c>
      <c r="J170" t="s">
        <v>21</v>
      </c>
      <c r="K170" s="2" t="s">
        <v>356</v>
      </c>
      <c r="L170" t="s">
        <v>113</v>
      </c>
      <c r="M170" t="s">
        <v>41</v>
      </c>
      <c r="N170" s="4">
        <v>2</v>
      </c>
      <c r="O170" s="3">
        <v>38730.54</v>
      </c>
      <c r="P170" s="3">
        <v>1142.31</v>
      </c>
      <c r="Q170" s="7">
        <v>0.22500000000000001</v>
      </c>
      <c r="R170" t="s">
        <v>35</v>
      </c>
      <c r="S170" s="3">
        <v>6527.1</v>
      </c>
    </row>
    <row r="171" spans="1:19" ht="15.6" x14ac:dyDescent="0.3">
      <c r="A171" s="5">
        <v>66141</v>
      </c>
      <c r="B171" t="s">
        <v>77</v>
      </c>
      <c r="C171" t="s">
        <v>357</v>
      </c>
      <c r="D171" s="4">
        <v>2024</v>
      </c>
      <c r="E171" s="3">
        <v>76935.55</v>
      </c>
      <c r="F171" s="3">
        <v>10819.96</v>
      </c>
      <c r="G171" s="3">
        <v>26616.15</v>
      </c>
      <c r="H171" s="3">
        <v>12681.68</v>
      </c>
      <c r="I171" s="1">
        <v>36.79</v>
      </c>
      <c r="J171" t="s">
        <v>51</v>
      </c>
      <c r="K171" s="2" t="s">
        <v>184</v>
      </c>
      <c r="L171" t="s">
        <v>57</v>
      </c>
      <c r="M171" t="s">
        <v>53</v>
      </c>
      <c r="N171" s="4">
        <v>5</v>
      </c>
      <c r="O171" s="3">
        <v>27515.439999999999</v>
      </c>
      <c r="P171" s="3">
        <v>8635.02</v>
      </c>
      <c r="Q171" s="7">
        <v>7.4999999999999997E-2</v>
      </c>
      <c r="R171" t="s">
        <v>25</v>
      </c>
      <c r="S171" s="3">
        <v>9987.58</v>
      </c>
    </row>
    <row r="172" spans="1:19" ht="15.6" x14ac:dyDescent="0.3">
      <c r="A172" s="5">
        <v>34936</v>
      </c>
      <c r="B172" t="s">
        <v>26</v>
      </c>
      <c r="C172" t="s">
        <v>358</v>
      </c>
      <c r="D172" s="4">
        <v>2022</v>
      </c>
      <c r="E172" s="3">
        <v>187973.39</v>
      </c>
      <c r="F172" s="3">
        <v>45524.53</v>
      </c>
      <c r="G172" s="3">
        <v>6351.32</v>
      </c>
      <c r="H172" s="3">
        <v>46965.95</v>
      </c>
      <c r="I172" s="1">
        <v>18.96</v>
      </c>
      <c r="J172" t="s">
        <v>51</v>
      </c>
      <c r="K172" s="2" t="s">
        <v>264</v>
      </c>
      <c r="L172" t="s">
        <v>57</v>
      </c>
      <c r="M172" t="s">
        <v>30</v>
      </c>
      <c r="N172" s="4">
        <v>8</v>
      </c>
      <c r="O172" s="3">
        <v>13031.3</v>
      </c>
      <c r="P172" s="3">
        <v>6202.72</v>
      </c>
      <c r="Q172" s="7">
        <v>0.27500000000000002</v>
      </c>
      <c r="R172" t="s">
        <v>25</v>
      </c>
      <c r="S172" s="3">
        <v>9520.33</v>
      </c>
    </row>
    <row r="173" spans="1:19" ht="15.6" x14ac:dyDescent="0.3">
      <c r="A173" s="5">
        <v>62629</v>
      </c>
      <c r="B173" t="s">
        <v>19</v>
      </c>
      <c r="C173" t="s">
        <v>359</v>
      </c>
      <c r="D173" s="4">
        <v>2023</v>
      </c>
      <c r="E173" s="3">
        <v>71614.44</v>
      </c>
      <c r="F173" s="3">
        <v>43895.93</v>
      </c>
      <c r="G173" s="3">
        <v>3277.36</v>
      </c>
      <c r="H173" s="3">
        <v>27878.14</v>
      </c>
      <c r="I173" s="1">
        <v>36.369999999999997</v>
      </c>
      <c r="J173" t="s">
        <v>28</v>
      </c>
      <c r="K173" s="2" t="s">
        <v>360</v>
      </c>
      <c r="L173" t="s">
        <v>89</v>
      </c>
      <c r="M173" t="s">
        <v>41</v>
      </c>
      <c r="N173" s="4">
        <v>0</v>
      </c>
      <c r="O173" s="3">
        <v>21422.83</v>
      </c>
      <c r="P173" s="3">
        <v>3811.23</v>
      </c>
      <c r="Q173" s="7">
        <v>7.4999999999999997E-2</v>
      </c>
      <c r="R173" t="s">
        <v>35</v>
      </c>
      <c r="S173" s="3">
        <v>2398.0500000000002</v>
      </c>
    </row>
    <row r="174" spans="1:19" ht="15.6" x14ac:dyDescent="0.3">
      <c r="A174" s="5">
        <v>18447</v>
      </c>
      <c r="B174" t="s">
        <v>36</v>
      </c>
      <c r="C174" t="s">
        <v>361</v>
      </c>
      <c r="D174" s="4">
        <v>2022</v>
      </c>
      <c r="E174" s="3">
        <v>263659.90000000002</v>
      </c>
      <c r="F174" s="3">
        <v>31600.58</v>
      </c>
      <c r="G174" s="3">
        <v>38438.43</v>
      </c>
      <c r="H174" s="3">
        <v>36077.019999999997</v>
      </c>
      <c r="I174" s="1">
        <v>9.65</v>
      </c>
      <c r="J174" t="s">
        <v>28</v>
      </c>
      <c r="K174" s="2" t="s">
        <v>39</v>
      </c>
      <c r="L174" t="s">
        <v>61</v>
      </c>
      <c r="M174" t="s">
        <v>41</v>
      </c>
      <c r="N174" s="4">
        <v>0</v>
      </c>
      <c r="O174" s="3">
        <v>50543.88</v>
      </c>
      <c r="P174" s="3">
        <v>5399.96</v>
      </c>
      <c r="Q174" s="7">
        <v>7.4999999999999997E-2</v>
      </c>
      <c r="R174" t="s">
        <v>35</v>
      </c>
      <c r="S174" s="3">
        <v>6558.34</v>
      </c>
    </row>
    <row r="175" spans="1:19" ht="15.6" x14ac:dyDescent="0.3">
      <c r="A175" s="5">
        <v>55782</v>
      </c>
      <c r="B175" t="s">
        <v>58</v>
      </c>
      <c r="C175" t="s">
        <v>362</v>
      </c>
      <c r="D175" s="4">
        <v>2024</v>
      </c>
      <c r="E175" s="3">
        <v>302124.87</v>
      </c>
      <c r="F175" s="3">
        <v>15348.13</v>
      </c>
      <c r="G175" s="3">
        <v>30553.84</v>
      </c>
      <c r="H175" s="3">
        <v>41321.25</v>
      </c>
      <c r="I175" s="1">
        <v>34.58</v>
      </c>
      <c r="J175" t="s">
        <v>38</v>
      </c>
      <c r="K175" s="2" t="s">
        <v>131</v>
      </c>
      <c r="L175" t="s">
        <v>34</v>
      </c>
      <c r="M175" t="s">
        <v>30</v>
      </c>
      <c r="N175" s="4">
        <v>0</v>
      </c>
      <c r="O175" s="3">
        <v>52063.74</v>
      </c>
      <c r="P175" s="3">
        <v>421.34</v>
      </c>
      <c r="Q175" s="7">
        <v>0.15</v>
      </c>
      <c r="R175" t="s">
        <v>35</v>
      </c>
      <c r="S175" s="3">
        <v>665.45</v>
      </c>
    </row>
    <row r="176" spans="1:19" ht="15.6" x14ac:dyDescent="0.3">
      <c r="A176" s="5">
        <v>38797</v>
      </c>
      <c r="B176" t="s">
        <v>43</v>
      </c>
      <c r="C176" t="s">
        <v>363</v>
      </c>
      <c r="D176" s="4">
        <v>2023</v>
      </c>
      <c r="E176" s="3">
        <v>133496.84</v>
      </c>
      <c r="F176" s="3">
        <v>33687.1</v>
      </c>
      <c r="G176" s="3">
        <v>8701.8700000000008</v>
      </c>
      <c r="H176" s="3">
        <v>19173.79</v>
      </c>
      <c r="I176" s="1">
        <v>30.31</v>
      </c>
      <c r="J176" t="s">
        <v>28</v>
      </c>
      <c r="K176" s="2" t="s">
        <v>364</v>
      </c>
      <c r="L176" t="s">
        <v>86</v>
      </c>
      <c r="M176" t="s">
        <v>46</v>
      </c>
      <c r="N176" s="4">
        <v>8</v>
      </c>
      <c r="O176" s="3">
        <v>56961.71</v>
      </c>
      <c r="P176" s="3">
        <v>9740.9</v>
      </c>
      <c r="Q176" s="7">
        <v>0.15</v>
      </c>
      <c r="R176" t="s">
        <v>35</v>
      </c>
      <c r="S176" s="3">
        <v>1131.51</v>
      </c>
    </row>
    <row r="177" spans="1:19" ht="15.6" x14ac:dyDescent="0.3">
      <c r="A177" s="5">
        <v>21007</v>
      </c>
      <c r="B177" t="s">
        <v>36</v>
      </c>
      <c r="C177" t="s">
        <v>365</v>
      </c>
      <c r="D177" s="4">
        <v>2022</v>
      </c>
      <c r="E177" s="3">
        <v>204139.92</v>
      </c>
      <c r="F177" s="3">
        <v>16954.580000000002</v>
      </c>
      <c r="G177" s="3">
        <v>5994.76</v>
      </c>
      <c r="H177" s="3">
        <v>11266.99</v>
      </c>
      <c r="I177" s="1">
        <v>37.04</v>
      </c>
      <c r="J177" t="s">
        <v>38</v>
      </c>
      <c r="K177" s="2" t="s">
        <v>274</v>
      </c>
      <c r="L177" t="s">
        <v>73</v>
      </c>
      <c r="M177" t="s">
        <v>53</v>
      </c>
      <c r="N177" s="4">
        <v>7</v>
      </c>
      <c r="O177" s="3">
        <v>4259.3999999999996</v>
      </c>
      <c r="P177" s="3">
        <v>4325.8999999999996</v>
      </c>
      <c r="Q177" s="7">
        <v>0.22500000000000001</v>
      </c>
      <c r="R177" t="s">
        <v>25</v>
      </c>
      <c r="S177" s="3">
        <v>1460.73</v>
      </c>
    </row>
    <row r="178" spans="1:19" ht="15.6" x14ac:dyDescent="0.3">
      <c r="A178" s="5">
        <v>23357</v>
      </c>
      <c r="B178" t="s">
        <v>36</v>
      </c>
      <c r="C178" t="s">
        <v>366</v>
      </c>
      <c r="D178" s="4">
        <v>2022</v>
      </c>
      <c r="E178" s="3">
        <v>296151.87</v>
      </c>
      <c r="F178" s="3">
        <v>47497.03</v>
      </c>
      <c r="G178" s="3">
        <v>31050.73</v>
      </c>
      <c r="H178" s="3">
        <v>2018.5</v>
      </c>
      <c r="I178" s="1">
        <v>24.11</v>
      </c>
      <c r="J178" t="s">
        <v>28</v>
      </c>
      <c r="K178" s="2" t="s">
        <v>367</v>
      </c>
      <c r="L178" t="s">
        <v>67</v>
      </c>
      <c r="M178" t="s">
        <v>46</v>
      </c>
      <c r="N178" s="4">
        <v>1</v>
      </c>
      <c r="O178" s="3">
        <v>28154.98</v>
      </c>
      <c r="P178" s="3">
        <v>5023.0200000000004</v>
      </c>
      <c r="Q178" s="9" t="s">
        <v>42</v>
      </c>
      <c r="R178" t="s">
        <v>25</v>
      </c>
      <c r="S178" s="3">
        <v>9873.23</v>
      </c>
    </row>
    <row r="179" spans="1:19" ht="15.6" x14ac:dyDescent="0.3">
      <c r="A179" s="5">
        <v>65847</v>
      </c>
      <c r="B179" t="s">
        <v>43</v>
      </c>
      <c r="C179" t="s">
        <v>368</v>
      </c>
      <c r="D179" s="4">
        <v>2024</v>
      </c>
      <c r="E179" s="3">
        <v>233732.72</v>
      </c>
      <c r="F179" s="3">
        <v>33779.39</v>
      </c>
      <c r="G179" s="3">
        <v>6625.18</v>
      </c>
      <c r="H179" s="3">
        <v>5754.89</v>
      </c>
      <c r="I179" s="1">
        <v>14.88</v>
      </c>
      <c r="J179" t="s">
        <v>51</v>
      </c>
      <c r="K179" s="2" t="s">
        <v>179</v>
      </c>
      <c r="L179" t="s">
        <v>107</v>
      </c>
      <c r="M179" t="s">
        <v>41</v>
      </c>
      <c r="N179" s="4">
        <v>3</v>
      </c>
      <c r="O179" s="3">
        <v>56595.38</v>
      </c>
      <c r="P179" s="3">
        <v>287.98</v>
      </c>
      <c r="Q179" s="7">
        <v>0.22500000000000001</v>
      </c>
      <c r="R179" t="s">
        <v>25</v>
      </c>
      <c r="S179" s="3">
        <v>7020.9</v>
      </c>
    </row>
    <row r="180" spans="1:19" ht="15.6" x14ac:dyDescent="0.3">
      <c r="A180" s="5">
        <v>76629</v>
      </c>
      <c r="B180" t="s">
        <v>26</v>
      </c>
      <c r="C180" t="s">
        <v>369</v>
      </c>
      <c r="D180" s="4">
        <v>2024</v>
      </c>
      <c r="E180" s="3">
        <v>155030.87</v>
      </c>
      <c r="F180" s="3">
        <v>2182.14</v>
      </c>
      <c r="G180" s="3">
        <v>14828.47</v>
      </c>
      <c r="H180" s="3">
        <v>23029.89</v>
      </c>
      <c r="I180" s="1">
        <v>33.5</v>
      </c>
      <c r="J180" t="s">
        <v>28</v>
      </c>
      <c r="K180" s="2" t="s">
        <v>370</v>
      </c>
      <c r="L180" t="s">
        <v>61</v>
      </c>
      <c r="M180" t="s">
        <v>24</v>
      </c>
      <c r="N180" s="4">
        <v>10</v>
      </c>
      <c r="O180" s="3">
        <v>6305.65</v>
      </c>
      <c r="P180" s="3">
        <v>5767.74</v>
      </c>
      <c r="Q180" s="7">
        <v>7.4999999999999997E-2</v>
      </c>
      <c r="R180" t="s">
        <v>35</v>
      </c>
      <c r="S180" s="3">
        <v>811.97</v>
      </c>
    </row>
    <row r="181" spans="1:19" ht="15.6" x14ac:dyDescent="0.3">
      <c r="A181" s="5">
        <v>60579</v>
      </c>
      <c r="B181" t="s">
        <v>36</v>
      </c>
      <c r="C181" t="s">
        <v>371</v>
      </c>
      <c r="D181" s="4">
        <v>2024</v>
      </c>
      <c r="E181" s="3">
        <v>38731.67</v>
      </c>
      <c r="F181" s="3">
        <v>27510.26</v>
      </c>
      <c r="G181" s="3">
        <v>23752</v>
      </c>
      <c r="H181" s="3">
        <v>40329.120000000003</v>
      </c>
      <c r="I181" s="1">
        <v>14.67</v>
      </c>
      <c r="J181" t="s">
        <v>28</v>
      </c>
      <c r="K181" s="2" t="s">
        <v>372</v>
      </c>
      <c r="L181" t="s">
        <v>57</v>
      </c>
      <c r="M181" t="s">
        <v>30</v>
      </c>
      <c r="N181" s="4">
        <v>4</v>
      </c>
      <c r="O181" s="3">
        <v>47651.05</v>
      </c>
      <c r="P181" s="3">
        <v>4410.93</v>
      </c>
      <c r="Q181" s="9" t="s">
        <v>42</v>
      </c>
      <c r="R181" t="s">
        <v>25</v>
      </c>
      <c r="S181" s="3">
        <v>875.26</v>
      </c>
    </row>
    <row r="182" spans="1:19" ht="15.6" x14ac:dyDescent="0.3">
      <c r="A182" s="5">
        <v>19972</v>
      </c>
      <c r="B182" t="s">
        <v>36</v>
      </c>
      <c r="C182" t="s">
        <v>373</v>
      </c>
      <c r="D182" s="4">
        <v>2024</v>
      </c>
      <c r="E182" s="3">
        <v>80900.02</v>
      </c>
      <c r="F182" s="3">
        <v>47591.99</v>
      </c>
      <c r="G182" s="3">
        <v>16103.93</v>
      </c>
      <c r="H182" s="3">
        <v>14832.97</v>
      </c>
      <c r="I182" s="1">
        <v>17.88</v>
      </c>
      <c r="J182" t="s">
        <v>51</v>
      </c>
      <c r="K182" s="2" t="s">
        <v>312</v>
      </c>
      <c r="L182" t="s">
        <v>61</v>
      </c>
      <c r="M182" t="s">
        <v>41</v>
      </c>
      <c r="N182" s="4">
        <v>10</v>
      </c>
      <c r="O182" s="3">
        <v>10504.37</v>
      </c>
      <c r="P182" s="3">
        <v>5129.93</v>
      </c>
      <c r="Q182" s="7">
        <v>0.27500000000000002</v>
      </c>
      <c r="R182" t="s">
        <v>35</v>
      </c>
      <c r="S182" s="3">
        <v>9673.25</v>
      </c>
    </row>
    <row r="183" spans="1:19" ht="15.6" x14ac:dyDescent="0.3">
      <c r="A183" s="5">
        <v>45054</v>
      </c>
      <c r="B183" t="s">
        <v>58</v>
      </c>
      <c r="C183" t="s">
        <v>374</v>
      </c>
      <c r="D183" s="4">
        <v>2023</v>
      </c>
      <c r="E183" s="3">
        <v>165996.85999999999</v>
      </c>
      <c r="F183" s="3">
        <v>6097.62</v>
      </c>
      <c r="G183" s="3">
        <v>2191.38</v>
      </c>
      <c r="H183" s="3">
        <v>35480.83</v>
      </c>
      <c r="I183" s="1">
        <v>14.36</v>
      </c>
      <c r="J183" t="s">
        <v>51</v>
      </c>
      <c r="K183" s="2" t="s">
        <v>375</v>
      </c>
      <c r="L183" t="s">
        <v>61</v>
      </c>
      <c r="M183" t="s">
        <v>30</v>
      </c>
      <c r="N183" s="4">
        <v>6</v>
      </c>
      <c r="O183" s="3">
        <v>3794.25</v>
      </c>
      <c r="P183" s="3">
        <v>974.1</v>
      </c>
      <c r="Q183" s="9" t="s">
        <v>42</v>
      </c>
      <c r="R183" t="s">
        <v>35</v>
      </c>
      <c r="S183" s="3">
        <v>5362.69</v>
      </c>
    </row>
    <row r="184" spans="1:19" ht="15.6" x14ac:dyDescent="0.3">
      <c r="A184" s="5">
        <v>19600</v>
      </c>
      <c r="B184" t="s">
        <v>54</v>
      </c>
      <c r="C184" t="s">
        <v>376</v>
      </c>
      <c r="D184" s="4">
        <v>2023</v>
      </c>
      <c r="E184" s="3">
        <v>71590.5</v>
      </c>
      <c r="F184" s="3">
        <v>40246.76</v>
      </c>
      <c r="G184" s="3">
        <v>25165.97</v>
      </c>
      <c r="H184" s="3">
        <v>43769.2</v>
      </c>
      <c r="I184" s="1">
        <v>10.17</v>
      </c>
      <c r="J184" t="s">
        <v>38</v>
      </c>
      <c r="K184" s="2" t="s">
        <v>377</v>
      </c>
      <c r="L184" t="s">
        <v>89</v>
      </c>
      <c r="M184" t="s">
        <v>46</v>
      </c>
      <c r="N184" s="4">
        <v>1</v>
      </c>
      <c r="O184" s="3">
        <v>49465.22</v>
      </c>
      <c r="P184" s="3">
        <v>8680.7000000000007</v>
      </c>
      <c r="Q184" s="7">
        <v>0.22500000000000001</v>
      </c>
      <c r="R184" t="s">
        <v>35</v>
      </c>
      <c r="S184" s="3">
        <v>9127.59</v>
      </c>
    </row>
    <row r="185" spans="1:19" ht="15.6" x14ac:dyDescent="0.3">
      <c r="A185" s="5">
        <v>97551</v>
      </c>
      <c r="B185" t="s">
        <v>115</v>
      </c>
      <c r="C185" t="s">
        <v>378</v>
      </c>
      <c r="D185" s="4">
        <v>2022</v>
      </c>
      <c r="E185" s="3">
        <v>129126.48</v>
      </c>
      <c r="F185" s="3">
        <v>44568.07</v>
      </c>
      <c r="G185" s="3">
        <v>17348.66</v>
      </c>
      <c r="H185" s="3">
        <v>30871.61</v>
      </c>
      <c r="I185" s="1">
        <v>9.0299999999999994</v>
      </c>
      <c r="J185" t="s">
        <v>21</v>
      </c>
      <c r="K185" s="2" t="s">
        <v>175</v>
      </c>
      <c r="L185" t="s">
        <v>49</v>
      </c>
      <c r="M185" t="s">
        <v>24</v>
      </c>
      <c r="N185" s="4">
        <v>8</v>
      </c>
      <c r="O185" s="3">
        <v>14708.03</v>
      </c>
      <c r="P185" s="3">
        <v>2729.4</v>
      </c>
      <c r="Q185" s="7">
        <v>0.15</v>
      </c>
      <c r="R185" t="s">
        <v>25</v>
      </c>
      <c r="S185" s="3">
        <v>8058.62</v>
      </c>
    </row>
    <row r="186" spans="1:19" ht="15.6" x14ac:dyDescent="0.3">
      <c r="A186" s="5">
        <v>66873</v>
      </c>
      <c r="B186" t="s">
        <v>31</v>
      </c>
      <c r="C186" t="s">
        <v>379</v>
      </c>
      <c r="D186" s="4">
        <v>2023</v>
      </c>
      <c r="E186" s="3">
        <v>110717.85</v>
      </c>
      <c r="F186" s="3">
        <v>41501.199999999997</v>
      </c>
      <c r="G186" s="3">
        <v>21587.3</v>
      </c>
      <c r="H186" s="3">
        <v>18912.27</v>
      </c>
      <c r="I186" s="1">
        <v>28.95</v>
      </c>
      <c r="J186" t="s">
        <v>21</v>
      </c>
      <c r="K186" s="2" t="s">
        <v>182</v>
      </c>
      <c r="L186" t="s">
        <v>86</v>
      </c>
      <c r="M186" t="s">
        <v>30</v>
      </c>
      <c r="N186" s="4">
        <v>8</v>
      </c>
      <c r="O186" s="3">
        <v>17452.23</v>
      </c>
      <c r="P186" s="3">
        <v>5130.2</v>
      </c>
      <c r="Q186" s="7">
        <v>0.27500000000000002</v>
      </c>
      <c r="R186" t="s">
        <v>25</v>
      </c>
      <c r="S186" s="3">
        <v>4356.38</v>
      </c>
    </row>
    <row r="187" spans="1:19" ht="15.6" x14ac:dyDescent="0.3">
      <c r="A187" s="5">
        <v>61634</v>
      </c>
      <c r="B187" t="s">
        <v>64</v>
      </c>
      <c r="C187" t="s">
        <v>380</v>
      </c>
      <c r="D187" s="4">
        <v>2022</v>
      </c>
      <c r="E187" s="3">
        <v>246924.9</v>
      </c>
      <c r="F187" s="3">
        <v>21157.83</v>
      </c>
      <c r="G187" s="3">
        <v>34675.64</v>
      </c>
      <c r="H187" s="3">
        <v>44549.919999999998</v>
      </c>
      <c r="I187" s="1">
        <v>37.64</v>
      </c>
      <c r="J187" t="s">
        <v>51</v>
      </c>
      <c r="K187" s="2" t="s">
        <v>381</v>
      </c>
      <c r="L187" t="s">
        <v>86</v>
      </c>
      <c r="M187" t="s">
        <v>41</v>
      </c>
      <c r="N187" s="4">
        <v>7</v>
      </c>
      <c r="O187" s="3">
        <v>58785.18</v>
      </c>
      <c r="P187" s="3">
        <v>7372.28</v>
      </c>
      <c r="Q187" s="7">
        <v>0.15</v>
      </c>
      <c r="R187" t="s">
        <v>35</v>
      </c>
      <c r="S187" s="3">
        <v>7012.37</v>
      </c>
    </row>
    <row r="188" spans="1:19" ht="15.6" x14ac:dyDescent="0.3">
      <c r="A188" s="5">
        <v>81574</v>
      </c>
      <c r="B188" t="s">
        <v>64</v>
      </c>
      <c r="C188" t="s">
        <v>382</v>
      </c>
      <c r="D188" s="4">
        <v>2024</v>
      </c>
      <c r="E188" s="3">
        <v>462938.48</v>
      </c>
      <c r="F188" s="3">
        <v>33661.56</v>
      </c>
      <c r="G188" s="3">
        <v>23271.09</v>
      </c>
      <c r="H188" s="3">
        <v>48612.76</v>
      </c>
      <c r="I188" s="1">
        <v>14.14</v>
      </c>
      <c r="J188" t="s">
        <v>21</v>
      </c>
      <c r="K188" s="2" t="s">
        <v>383</v>
      </c>
      <c r="L188" t="s">
        <v>67</v>
      </c>
      <c r="M188" t="s">
        <v>24</v>
      </c>
      <c r="N188" s="4">
        <v>9</v>
      </c>
      <c r="O188" s="3">
        <v>43100.97</v>
      </c>
      <c r="P188" s="3">
        <v>9783.7800000000007</v>
      </c>
      <c r="Q188" s="7">
        <v>0.22500000000000001</v>
      </c>
      <c r="R188" t="s">
        <v>25</v>
      </c>
      <c r="S188" s="3">
        <v>7002.45</v>
      </c>
    </row>
    <row r="189" spans="1:19" ht="15.6" x14ac:dyDescent="0.3">
      <c r="A189" s="5">
        <v>36877</v>
      </c>
      <c r="B189" t="s">
        <v>43</v>
      </c>
      <c r="C189" t="s">
        <v>384</v>
      </c>
      <c r="D189" s="4">
        <v>2023</v>
      </c>
      <c r="E189" s="3">
        <v>281867.71999999997</v>
      </c>
      <c r="F189" s="3">
        <v>27805.16</v>
      </c>
      <c r="G189" s="3">
        <v>23762.61</v>
      </c>
      <c r="H189" s="3">
        <v>28127.05</v>
      </c>
      <c r="I189" s="1">
        <v>18.38</v>
      </c>
      <c r="J189" t="s">
        <v>51</v>
      </c>
      <c r="K189" s="2" t="s">
        <v>385</v>
      </c>
      <c r="L189" t="s">
        <v>86</v>
      </c>
      <c r="M189" t="s">
        <v>41</v>
      </c>
      <c r="N189" s="4">
        <v>1</v>
      </c>
      <c r="O189" s="3">
        <v>50784.66</v>
      </c>
      <c r="P189" s="3">
        <v>1964.8</v>
      </c>
      <c r="Q189" s="7">
        <v>7.4999999999999997E-2</v>
      </c>
      <c r="R189" t="s">
        <v>25</v>
      </c>
      <c r="S189" s="3">
        <v>4288.1000000000004</v>
      </c>
    </row>
    <row r="190" spans="1:19" ht="15.6" x14ac:dyDescent="0.3">
      <c r="A190" s="5">
        <v>45214</v>
      </c>
      <c r="B190" t="s">
        <v>58</v>
      </c>
      <c r="C190" t="s">
        <v>386</v>
      </c>
      <c r="D190" s="4">
        <v>2023</v>
      </c>
      <c r="E190" s="3">
        <v>207998.59</v>
      </c>
      <c r="F190" s="3">
        <v>12797.09</v>
      </c>
      <c r="G190" s="3">
        <v>32988.94</v>
      </c>
      <c r="H190" s="3">
        <v>38195.910000000003</v>
      </c>
      <c r="I190" s="1">
        <v>30.68</v>
      </c>
      <c r="J190" t="s">
        <v>51</v>
      </c>
      <c r="K190" s="2" t="s">
        <v>387</v>
      </c>
      <c r="L190" t="s">
        <v>61</v>
      </c>
      <c r="M190" t="s">
        <v>30</v>
      </c>
      <c r="N190" s="4">
        <v>3</v>
      </c>
      <c r="O190" s="3">
        <v>9513.02</v>
      </c>
      <c r="P190" s="3">
        <v>4582.63</v>
      </c>
      <c r="Q190" s="7">
        <v>0.22500000000000001</v>
      </c>
      <c r="R190" t="s">
        <v>25</v>
      </c>
      <c r="S190" s="3">
        <v>2696.91</v>
      </c>
    </row>
    <row r="191" spans="1:19" ht="15.6" x14ac:dyDescent="0.3">
      <c r="A191" s="5">
        <v>83360</v>
      </c>
      <c r="B191" t="s">
        <v>54</v>
      </c>
      <c r="C191" t="s">
        <v>388</v>
      </c>
      <c r="D191" s="4">
        <v>2023</v>
      </c>
      <c r="E191" s="3">
        <v>236649.54</v>
      </c>
      <c r="F191" s="3">
        <v>2308.52</v>
      </c>
      <c r="G191" s="3">
        <v>20475.78</v>
      </c>
      <c r="H191" s="3">
        <v>3322.6</v>
      </c>
      <c r="I191" s="1">
        <v>15.31</v>
      </c>
      <c r="J191" t="s">
        <v>21</v>
      </c>
      <c r="K191" s="2" t="s">
        <v>389</v>
      </c>
      <c r="L191" t="s">
        <v>96</v>
      </c>
      <c r="M191" t="s">
        <v>46</v>
      </c>
      <c r="N191" s="4">
        <v>4</v>
      </c>
      <c r="O191" s="3">
        <v>17158.57</v>
      </c>
      <c r="P191" s="3">
        <v>1691.78</v>
      </c>
      <c r="Q191" s="7">
        <v>0.27500000000000002</v>
      </c>
      <c r="R191" t="s">
        <v>25</v>
      </c>
      <c r="S191" s="3">
        <v>9504.48</v>
      </c>
    </row>
    <row r="192" spans="1:19" ht="15.6" x14ac:dyDescent="0.3">
      <c r="A192" s="5">
        <v>51207</v>
      </c>
      <c r="B192" t="s">
        <v>31</v>
      </c>
      <c r="C192" t="s">
        <v>390</v>
      </c>
      <c r="D192" s="4">
        <v>2022</v>
      </c>
      <c r="E192" s="3">
        <v>367490.47</v>
      </c>
      <c r="F192" s="3">
        <v>26256.6</v>
      </c>
      <c r="G192" s="3">
        <v>36167.870000000003</v>
      </c>
      <c r="H192" s="3">
        <v>44706.9</v>
      </c>
      <c r="I192" s="1">
        <v>34.26</v>
      </c>
      <c r="J192" t="s">
        <v>51</v>
      </c>
      <c r="K192" s="2" t="s">
        <v>207</v>
      </c>
      <c r="L192" t="s">
        <v>67</v>
      </c>
      <c r="M192" t="s">
        <v>30</v>
      </c>
      <c r="N192" s="4">
        <v>6</v>
      </c>
      <c r="O192" s="3">
        <v>10728.92</v>
      </c>
      <c r="P192" s="3">
        <v>6281.64</v>
      </c>
      <c r="Q192" s="7">
        <v>7.4999999999999997E-2</v>
      </c>
      <c r="R192" t="s">
        <v>35</v>
      </c>
      <c r="S192" s="3">
        <v>1895.03</v>
      </c>
    </row>
    <row r="193" spans="1:19" ht="15.6" x14ac:dyDescent="0.3">
      <c r="A193" s="5">
        <v>93317</v>
      </c>
      <c r="B193" t="s">
        <v>31</v>
      </c>
      <c r="C193" t="s">
        <v>391</v>
      </c>
      <c r="D193" s="4">
        <v>2022</v>
      </c>
      <c r="E193" s="3">
        <v>422264.43</v>
      </c>
      <c r="F193" s="3">
        <v>26663.11</v>
      </c>
      <c r="G193" s="3">
        <v>14946.52</v>
      </c>
      <c r="H193" s="3">
        <v>4912.1000000000004</v>
      </c>
      <c r="I193" s="1">
        <v>27.74</v>
      </c>
      <c r="J193" t="s">
        <v>28</v>
      </c>
      <c r="K193" s="2" t="s">
        <v>33</v>
      </c>
      <c r="L193" t="s">
        <v>34</v>
      </c>
      <c r="M193" t="s">
        <v>30</v>
      </c>
      <c r="N193" s="4">
        <v>7</v>
      </c>
      <c r="O193" s="3">
        <v>10575.46</v>
      </c>
      <c r="P193" s="3">
        <v>5129.3599999999997</v>
      </c>
      <c r="Q193" s="9" t="s">
        <v>42</v>
      </c>
      <c r="R193" t="s">
        <v>25</v>
      </c>
      <c r="S193" s="3">
        <v>1349.77</v>
      </c>
    </row>
    <row r="194" spans="1:19" ht="15.6" x14ac:dyDescent="0.3">
      <c r="A194" s="5">
        <v>93590</v>
      </c>
      <c r="B194" t="s">
        <v>80</v>
      </c>
      <c r="C194" t="s">
        <v>392</v>
      </c>
      <c r="D194" s="4">
        <v>2022</v>
      </c>
      <c r="E194" s="3">
        <v>336812.4</v>
      </c>
      <c r="F194" s="3">
        <v>7702.14</v>
      </c>
      <c r="G194" s="3">
        <v>38568.97</v>
      </c>
      <c r="H194" s="3">
        <v>8188</v>
      </c>
      <c r="I194" s="1">
        <v>14.32</v>
      </c>
      <c r="J194" t="s">
        <v>51</v>
      </c>
      <c r="K194" s="2" t="s">
        <v>302</v>
      </c>
      <c r="L194" t="s">
        <v>57</v>
      </c>
      <c r="M194" t="s">
        <v>24</v>
      </c>
      <c r="N194" s="4">
        <v>9</v>
      </c>
      <c r="O194" s="3">
        <v>23882.84</v>
      </c>
      <c r="P194" s="3">
        <v>6491.56</v>
      </c>
      <c r="Q194" s="7">
        <v>0.15</v>
      </c>
      <c r="R194" t="s">
        <v>25</v>
      </c>
      <c r="S194" s="3">
        <v>9271.2900000000009</v>
      </c>
    </row>
    <row r="195" spans="1:19" ht="15.6" x14ac:dyDescent="0.3">
      <c r="A195" s="5">
        <v>53402</v>
      </c>
      <c r="B195" t="s">
        <v>77</v>
      </c>
      <c r="C195" t="s">
        <v>393</v>
      </c>
      <c r="D195" s="4">
        <v>2024</v>
      </c>
      <c r="E195" s="3">
        <v>76099.22</v>
      </c>
      <c r="F195" s="3">
        <v>36216.47</v>
      </c>
      <c r="G195" s="3">
        <v>44115.67</v>
      </c>
      <c r="H195" s="3">
        <v>24072.74</v>
      </c>
      <c r="I195" s="1">
        <v>29.19</v>
      </c>
      <c r="J195" t="s">
        <v>51</v>
      </c>
      <c r="K195" s="2" t="s">
        <v>207</v>
      </c>
      <c r="L195" t="s">
        <v>61</v>
      </c>
      <c r="M195" t="s">
        <v>53</v>
      </c>
      <c r="N195" s="4">
        <v>10</v>
      </c>
      <c r="O195" s="3">
        <v>49915.89</v>
      </c>
      <c r="P195" s="3">
        <v>1434.34</v>
      </c>
      <c r="Q195" s="9" t="s">
        <v>42</v>
      </c>
      <c r="R195" t="s">
        <v>35</v>
      </c>
      <c r="S195" s="3">
        <v>8976.07</v>
      </c>
    </row>
    <row r="196" spans="1:19" ht="15.6" x14ac:dyDescent="0.3">
      <c r="A196" s="5">
        <v>97391</v>
      </c>
      <c r="B196" t="s">
        <v>77</v>
      </c>
      <c r="C196" t="s">
        <v>394</v>
      </c>
      <c r="D196" s="4">
        <v>2023</v>
      </c>
      <c r="E196" s="3">
        <v>327690.92</v>
      </c>
      <c r="F196" s="3">
        <v>34145.730000000003</v>
      </c>
      <c r="G196" s="3">
        <v>3572.59</v>
      </c>
      <c r="H196" s="3">
        <v>20690.759999999998</v>
      </c>
      <c r="I196" s="1">
        <v>36.04</v>
      </c>
      <c r="J196" t="s">
        <v>21</v>
      </c>
      <c r="K196" s="2" t="s">
        <v>395</v>
      </c>
      <c r="L196" t="s">
        <v>67</v>
      </c>
      <c r="M196" t="s">
        <v>30</v>
      </c>
      <c r="N196" s="4">
        <v>10</v>
      </c>
      <c r="O196" s="3">
        <v>21160.71</v>
      </c>
      <c r="P196" s="3">
        <v>1347.15</v>
      </c>
      <c r="Q196" s="7">
        <v>0.27500000000000002</v>
      </c>
      <c r="R196" t="s">
        <v>35</v>
      </c>
      <c r="S196" s="3">
        <v>9685.23</v>
      </c>
    </row>
    <row r="197" spans="1:19" ht="15.6" x14ac:dyDescent="0.3">
      <c r="A197" s="5">
        <v>60791</v>
      </c>
      <c r="B197" t="s">
        <v>115</v>
      </c>
      <c r="C197" t="s">
        <v>396</v>
      </c>
      <c r="D197" s="4">
        <v>2023</v>
      </c>
      <c r="E197" s="3">
        <v>315628.3</v>
      </c>
      <c r="F197" s="3">
        <v>48284.98</v>
      </c>
      <c r="G197" s="3">
        <v>2991.27</v>
      </c>
      <c r="H197" s="3">
        <v>6604.13</v>
      </c>
      <c r="I197" s="1">
        <v>18.36</v>
      </c>
      <c r="J197" t="s">
        <v>38</v>
      </c>
      <c r="K197" s="2" t="s">
        <v>397</v>
      </c>
      <c r="L197" t="s">
        <v>40</v>
      </c>
      <c r="M197" t="s">
        <v>53</v>
      </c>
      <c r="N197" s="4">
        <v>4</v>
      </c>
      <c r="O197" s="3">
        <v>12592.5</v>
      </c>
      <c r="P197" s="3">
        <v>4622.82</v>
      </c>
      <c r="Q197" s="7">
        <v>0.22500000000000001</v>
      </c>
      <c r="R197" t="s">
        <v>35</v>
      </c>
      <c r="S197" s="3">
        <v>5368.15</v>
      </c>
    </row>
    <row r="198" spans="1:19" ht="15.6" x14ac:dyDescent="0.3">
      <c r="A198" s="5">
        <v>42679</v>
      </c>
      <c r="B198" t="s">
        <v>80</v>
      </c>
      <c r="C198" t="s">
        <v>398</v>
      </c>
      <c r="D198" s="4">
        <v>2023</v>
      </c>
      <c r="E198" s="3">
        <v>228648.33</v>
      </c>
      <c r="F198" s="3">
        <v>42629.120000000003</v>
      </c>
      <c r="G198" s="3">
        <v>33716.949999999997</v>
      </c>
      <c r="H198" s="3">
        <v>39023.71</v>
      </c>
      <c r="I198" s="1">
        <v>36.590000000000003</v>
      </c>
      <c r="J198" t="s">
        <v>21</v>
      </c>
      <c r="K198" s="2" t="s">
        <v>399</v>
      </c>
      <c r="L198" t="s">
        <v>49</v>
      </c>
      <c r="M198" t="s">
        <v>41</v>
      </c>
      <c r="N198" s="4">
        <v>4</v>
      </c>
      <c r="O198" s="3">
        <v>12561.12</v>
      </c>
      <c r="P198" s="3">
        <v>6470.09</v>
      </c>
      <c r="Q198" s="7">
        <v>0.27500000000000002</v>
      </c>
      <c r="R198" t="s">
        <v>35</v>
      </c>
      <c r="S198" s="3">
        <v>3514.57</v>
      </c>
    </row>
    <row r="199" spans="1:19" ht="15.6" x14ac:dyDescent="0.3">
      <c r="A199" s="5">
        <v>54590</v>
      </c>
      <c r="B199" t="s">
        <v>77</v>
      </c>
      <c r="C199" t="s">
        <v>400</v>
      </c>
      <c r="D199" s="4">
        <v>2023</v>
      </c>
      <c r="E199" s="3">
        <v>260366.12</v>
      </c>
      <c r="F199" s="3">
        <v>17248.05</v>
      </c>
      <c r="G199" s="3">
        <v>41922.74</v>
      </c>
      <c r="H199" s="3">
        <v>37082</v>
      </c>
      <c r="I199" s="1">
        <v>29.81</v>
      </c>
      <c r="J199" t="s">
        <v>38</v>
      </c>
      <c r="K199" s="2" t="s">
        <v>287</v>
      </c>
      <c r="L199" t="s">
        <v>67</v>
      </c>
      <c r="M199" t="s">
        <v>53</v>
      </c>
      <c r="N199" s="4">
        <v>9</v>
      </c>
      <c r="O199" s="3">
        <v>15088.25</v>
      </c>
      <c r="P199" s="3">
        <v>1434.93</v>
      </c>
      <c r="Q199" s="7">
        <v>7.4999999999999997E-2</v>
      </c>
      <c r="R199" t="s">
        <v>35</v>
      </c>
      <c r="S199" s="3">
        <v>7334.68</v>
      </c>
    </row>
    <row r="200" spans="1:19" ht="15.6" x14ac:dyDescent="0.3">
      <c r="A200" s="5">
        <v>59310</v>
      </c>
      <c r="B200" t="s">
        <v>19</v>
      </c>
      <c r="C200" t="s">
        <v>401</v>
      </c>
      <c r="D200" s="4">
        <v>2024</v>
      </c>
      <c r="E200" s="3">
        <v>176921.62</v>
      </c>
      <c r="F200" s="3">
        <v>42950.2</v>
      </c>
      <c r="G200" s="3">
        <v>22959.49</v>
      </c>
      <c r="H200" s="3">
        <v>47709.29</v>
      </c>
      <c r="I200" s="1">
        <v>9.0299999999999994</v>
      </c>
      <c r="J200" t="s">
        <v>51</v>
      </c>
      <c r="K200" s="2" t="s">
        <v>402</v>
      </c>
      <c r="L200" t="s">
        <v>92</v>
      </c>
      <c r="M200" t="s">
        <v>53</v>
      </c>
      <c r="N200" s="4">
        <v>2</v>
      </c>
      <c r="O200" s="3">
        <v>4117.05</v>
      </c>
      <c r="P200" s="3">
        <v>5113.29</v>
      </c>
      <c r="Q200" s="7">
        <v>7.4999999999999997E-2</v>
      </c>
      <c r="R200" t="s">
        <v>25</v>
      </c>
      <c r="S200" s="3">
        <v>8071.19</v>
      </c>
    </row>
    <row r="201" spans="1:19" ht="15.6" x14ac:dyDescent="0.3">
      <c r="A201" s="5">
        <v>98417</v>
      </c>
      <c r="B201" t="s">
        <v>115</v>
      </c>
      <c r="C201" t="s">
        <v>403</v>
      </c>
      <c r="D201" s="4">
        <v>2022</v>
      </c>
      <c r="E201" s="3">
        <v>490894.22</v>
      </c>
      <c r="F201" s="3">
        <v>7018.49</v>
      </c>
      <c r="G201" s="3">
        <v>36752.75</v>
      </c>
      <c r="H201" s="3">
        <v>12981.35</v>
      </c>
      <c r="I201" s="1">
        <v>21.29</v>
      </c>
      <c r="J201" t="s">
        <v>21</v>
      </c>
      <c r="K201" s="2" t="s">
        <v>100</v>
      </c>
      <c r="L201" t="s">
        <v>92</v>
      </c>
      <c r="M201" t="s">
        <v>41</v>
      </c>
      <c r="N201" s="4">
        <v>5</v>
      </c>
      <c r="O201" s="3">
        <v>49362.3</v>
      </c>
      <c r="P201" s="3">
        <v>5255.61</v>
      </c>
      <c r="Q201" s="9" t="s">
        <v>42</v>
      </c>
      <c r="R201" t="s">
        <v>25</v>
      </c>
      <c r="S201" s="3">
        <v>4342.87</v>
      </c>
    </row>
    <row r="202" spans="1:19" ht="15.6" x14ac:dyDescent="0.3">
      <c r="A202" s="5">
        <v>17608</v>
      </c>
      <c r="B202" t="s">
        <v>36</v>
      </c>
      <c r="C202" t="s">
        <v>404</v>
      </c>
      <c r="D202" s="4">
        <v>2023</v>
      </c>
      <c r="E202" s="3">
        <v>461935.82</v>
      </c>
      <c r="F202" s="3">
        <v>21368.98</v>
      </c>
      <c r="G202" s="3">
        <v>23965.67</v>
      </c>
      <c r="H202" s="3">
        <v>36980.379999999997</v>
      </c>
      <c r="I202" s="1">
        <v>20.92</v>
      </c>
      <c r="J202" t="s">
        <v>51</v>
      </c>
      <c r="K202" s="2" t="s">
        <v>88</v>
      </c>
      <c r="L202" t="s">
        <v>86</v>
      </c>
      <c r="M202" t="s">
        <v>30</v>
      </c>
      <c r="N202" s="4">
        <v>1</v>
      </c>
      <c r="O202" s="3">
        <v>16592.23</v>
      </c>
      <c r="P202" s="3">
        <v>195.06</v>
      </c>
      <c r="Q202" s="7">
        <v>0.27500000000000002</v>
      </c>
      <c r="R202" t="s">
        <v>25</v>
      </c>
      <c r="S202" s="3">
        <v>7572.24</v>
      </c>
    </row>
    <row r="203" spans="1:19" ht="15.6" x14ac:dyDescent="0.3">
      <c r="A203" s="5">
        <v>97627</v>
      </c>
      <c r="B203" t="s">
        <v>58</v>
      </c>
      <c r="C203" t="s">
        <v>405</v>
      </c>
      <c r="D203" s="4">
        <v>2022</v>
      </c>
      <c r="E203" s="3">
        <v>128738.56</v>
      </c>
      <c r="F203" s="3">
        <v>44271.48</v>
      </c>
      <c r="G203" s="3">
        <v>35139.870000000003</v>
      </c>
      <c r="H203" s="3">
        <v>25315.49</v>
      </c>
      <c r="I203" s="1">
        <v>38.85</v>
      </c>
      <c r="J203" t="s">
        <v>21</v>
      </c>
      <c r="K203" s="2" t="s">
        <v>406</v>
      </c>
      <c r="L203" t="s">
        <v>113</v>
      </c>
      <c r="M203" t="s">
        <v>53</v>
      </c>
      <c r="N203" s="4">
        <v>7</v>
      </c>
      <c r="O203" s="3">
        <v>51552.09</v>
      </c>
      <c r="P203" s="3">
        <v>8525.9599999999991</v>
      </c>
      <c r="Q203" s="7">
        <v>0.27500000000000002</v>
      </c>
      <c r="R203" t="s">
        <v>35</v>
      </c>
      <c r="S203" s="3">
        <v>1364.16</v>
      </c>
    </row>
    <row r="204" spans="1:19" ht="15.6" x14ac:dyDescent="0.3">
      <c r="A204" s="5">
        <v>93107</v>
      </c>
      <c r="B204" t="s">
        <v>26</v>
      </c>
      <c r="C204" t="s">
        <v>407</v>
      </c>
      <c r="D204" s="4">
        <v>2024</v>
      </c>
      <c r="E204" s="3">
        <v>133181.06</v>
      </c>
      <c r="F204" s="3">
        <v>49566.54</v>
      </c>
      <c r="G204" s="3">
        <v>22440.080000000002</v>
      </c>
      <c r="H204" s="3">
        <v>9439.2900000000009</v>
      </c>
      <c r="I204" s="1">
        <v>24.46</v>
      </c>
      <c r="J204" t="s">
        <v>21</v>
      </c>
      <c r="K204" s="2" t="s">
        <v>408</v>
      </c>
      <c r="L204" t="s">
        <v>89</v>
      </c>
      <c r="M204" t="s">
        <v>53</v>
      </c>
      <c r="N204" s="4">
        <v>0</v>
      </c>
      <c r="O204" s="3">
        <v>39051.019999999997</v>
      </c>
      <c r="P204" s="3">
        <v>6006.27</v>
      </c>
      <c r="Q204" s="9" t="s">
        <v>42</v>
      </c>
      <c r="R204" t="s">
        <v>25</v>
      </c>
      <c r="S204" s="3">
        <v>3804.14</v>
      </c>
    </row>
    <row r="205" spans="1:19" ht="15.6" x14ac:dyDescent="0.3">
      <c r="A205" s="5">
        <v>70032</v>
      </c>
      <c r="B205" t="s">
        <v>64</v>
      </c>
      <c r="C205" t="s">
        <v>409</v>
      </c>
      <c r="D205" s="4">
        <v>2022</v>
      </c>
      <c r="E205" s="3">
        <v>347771.82</v>
      </c>
      <c r="F205" s="3">
        <v>19896.95</v>
      </c>
      <c r="G205" s="3">
        <v>11500.19</v>
      </c>
      <c r="H205" s="3">
        <v>26300.38</v>
      </c>
      <c r="I205" s="1">
        <v>37.85</v>
      </c>
      <c r="J205" t="s">
        <v>28</v>
      </c>
      <c r="K205" s="2" t="s">
        <v>410</v>
      </c>
      <c r="L205" t="s">
        <v>70</v>
      </c>
      <c r="M205" t="s">
        <v>41</v>
      </c>
      <c r="N205" s="4">
        <v>9</v>
      </c>
      <c r="O205" s="3">
        <v>4238.2</v>
      </c>
      <c r="P205" s="3">
        <v>3965.55</v>
      </c>
      <c r="Q205" s="7">
        <v>0.27500000000000002</v>
      </c>
      <c r="R205" t="s">
        <v>25</v>
      </c>
      <c r="S205" s="3">
        <v>5025.6499999999996</v>
      </c>
    </row>
    <row r="206" spans="1:19" ht="15.6" x14ac:dyDescent="0.3">
      <c r="A206" s="5">
        <v>68429</v>
      </c>
      <c r="B206" t="s">
        <v>19</v>
      </c>
      <c r="C206" t="s">
        <v>411</v>
      </c>
      <c r="D206" s="4">
        <v>2024</v>
      </c>
      <c r="E206" s="3">
        <v>214946.75</v>
      </c>
      <c r="F206" s="3">
        <v>6277.76</v>
      </c>
      <c r="G206" s="3">
        <v>4634.95</v>
      </c>
      <c r="H206" s="3">
        <v>13541.03</v>
      </c>
      <c r="I206" s="1">
        <v>8.35</v>
      </c>
      <c r="J206" t="s">
        <v>28</v>
      </c>
      <c r="K206" s="2" t="s">
        <v>76</v>
      </c>
      <c r="L206" t="s">
        <v>73</v>
      </c>
      <c r="M206" t="s">
        <v>24</v>
      </c>
      <c r="N206" s="4">
        <v>5</v>
      </c>
      <c r="O206" s="3">
        <v>2896.8</v>
      </c>
      <c r="P206" s="3">
        <v>1806.22</v>
      </c>
      <c r="Q206" s="7">
        <v>0.27500000000000002</v>
      </c>
      <c r="R206" t="s">
        <v>35</v>
      </c>
      <c r="S206" s="3">
        <v>8175.7</v>
      </c>
    </row>
    <row r="207" spans="1:19" ht="15.6" x14ac:dyDescent="0.3">
      <c r="A207" s="5">
        <v>56442</v>
      </c>
      <c r="B207" t="s">
        <v>58</v>
      </c>
      <c r="C207" t="s">
        <v>412</v>
      </c>
      <c r="D207" s="4">
        <v>2023</v>
      </c>
      <c r="E207" s="3">
        <v>339326.82</v>
      </c>
      <c r="F207" s="3">
        <v>5660.73</v>
      </c>
      <c r="G207" s="3">
        <v>18611.89</v>
      </c>
      <c r="H207" s="3">
        <v>17205.52</v>
      </c>
      <c r="I207" s="1">
        <v>7.55</v>
      </c>
      <c r="J207" t="s">
        <v>21</v>
      </c>
      <c r="K207" s="2" t="s">
        <v>413</v>
      </c>
      <c r="L207" t="s">
        <v>70</v>
      </c>
      <c r="M207" t="s">
        <v>24</v>
      </c>
      <c r="N207" s="4">
        <v>10</v>
      </c>
      <c r="O207" s="3">
        <v>21012.68</v>
      </c>
      <c r="P207" s="3">
        <v>7710.39</v>
      </c>
      <c r="Q207" s="7">
        <v>0.22500000000000001</v>
      </c>
      <c r="R207" t="s">
        <v>25</v>
      </c>
      <c r="S207" s="3">
        <v>1627.39</v>
      </c>
    </row>
    <row r="208" spans="1:19" ht="15.6" x14ac:dyDescent="0.3">
      <c r="A208" s="5">
        <v>39427</v>
      </c>
      <c r="B208" t="s">
        <v>115</v>
      </c>
      <c r="C208" t="s">
        <v>414</v>
      </c>
      <c r="D208" s="4">
        <v>2023</v>
      </c>
      <c r="E208" s="3">
        <v>393348.47</v>
      </c>
      <c r="F208" s="3">
        <v>10098.450000000001</v>
      </c>
      <c r="G208" s="3">
        <v>6797.65</v>
      </c>
      <c r="H208" s="3">
        <v>15737.67</v>
      </c>
      <c r="I208" s="1">
        <v>15.79</v>
      </c>
      <c r="J208" t="s">
        <v>21</v>
      </c>
      <c r="K208" s="2" t="s">
        <v>415</v>
      </c>
      <c r="L208" t="s">
        <v>23</v>
      </c>
      <c r="M208" t="s">
        <v>46</v>
      </c>
      <c r="N208" s="4">
        <v>9</v>
      </c>
      <c r="O208" s="3">
        <v>30435.95</v>
      </c>
      <c r="P208" s="3">
        <v>1835.07</v>
      </c>
      <c r="Q208" s="7">
        <v>7.4999999999999997E-2</v>
      </c>
      <c r="R208" t="s">
        <v>35</v>
      </c>
      <c r="S208" s="3">
        <v>7235.53</v>
      </c>
    </row>
    <row r="209" spans="1:19" ht="15.6" x14ac:dyDescent="0.3">
      <c r="A209" s="5">
        <v>95504</v>
      </c>
      <c r="B209" t="s">
        <v>31</v>
      </c>
      <c r="C209" t="s">
        <v>416</v>
      </c>
      <c r="D209" s="4">
        <v>2022</v>
      </c>
      <c r="E209" s="3">
        <v>119788.22</v>
      </c>
      <c r="F209" s="3">
        <v>41452.980000000003</v>
      </c>
      <c r="G209" s="3">
        <v>5853.39</v>
      </c>
      <c r="H209" s="3">
        <v>44792.7</v>
      </c>
      <c r="I209" s="1">
        <v>7.18</v>
      </c>
      <c r="J209" t="s">
        <v>51</v>
      </c>
      <c r="K209" s="2" t="s">
        <v>161</v>
      </c>
      <c r="L209" t="s">
        <v>23</v>
      </c>
      <c r="M209" t="s">
        <v>24</v>
      </c>
      <c r="N209" s="4">
        <v>2</v>
      </c>
      <c r="O209" s="3">
        <v>59068.5</v>
      </c>
      <c r="P209" s="3">
        <v>6622.94</v>
      </c>
      <c r="Q209" s="7">
        <v>0.22500000000000001</v>
      </c>
      <c r="R209" t="s">
        <v>35</v>
      </c>
      <c r="S209" s="3">
        <v>8708.69</v>
      </c>
    </row>
    <row r="210" spans="1:19" ht="15.6" x14ac:dyDescent="0.3">
      <c r="A210" s="5">
        <v>36450</v>
      </c>
      <c r="B210" t="s">
        <v>58</v>
      </c>
      <c r="C210" t="s">
        <v>417</v>
      </c>
      <c r="D210" s="4">
        <v>2022</v>
      </c>
      <c r="E210" s="3">
        <v>97605.73</v>
      </c>
      <c r="F210" s="3">
        <v>10254.700000000001</v>
      </c>
      <c r="G210" s="3">
        <v>21494.58</v>
      </c>
      <c r="H210" s="3">
        <v>40937.33</v>
      </c>
      <c r="I210" s="1">
        <v>5.52</v>
      </c>
      <c r="J210" t="s">
        <v>38</v>
      </c>
      <c r="K210" s="2" t="s">
        <v>418</v>
      </c>
      <c r="L210" t="s">
        <v>92</v>
      </c>
      <c r="M210" t="s">
        <v>46</v>
      </c>
      <c r="N210" s="4">
        <v>7</v>
      </c>
      <c r="O210" s="3">
        <v>23579.71</v>
      </c>
      <c r="P210" s="3">
        <v>7604.72</v>
      </c>
      <c r="Q210" s="7">
        <v>7.4999999999999997E-2</v>
      </c>
      <c r="R210" t="s">
        <v>35</v>
      </c>
      <c r="S210" s="3">
        <v>1770.51</v>
      </c>
    </row>
    <row r="211" spans="1:19" ht="15.6" x14ac:dyDescent="0.3">
      <c r="A211" s="5">
        <v>46408</v>
      </c>
      <c r="B211" t="s">
        <v>115</v>
      </c>
      <c r="C211" t="s">
        <v>419</v>
      </c>
      <c r="D211" s="4">
        <v>2024</v>
      </c>
      <c r="E211" s="3">
        <v>322597.2</v>
      </c>
      <c r="F211" s="3">
        <v>45776.22</v>
      </c>
      <c r="G211" s="3">
        <v>1217.78</v>
      </c>
      <c r="H211" s="3">
        <v>16269</v>
      </c>
      <c r="I211" s="1">
        <v>6.21</v>
      </c>
      <c r="J211" t="s">
        <v>28</v>
      </c>
      <c r="K211" s="2" t="s">
        <v>420</v>
      </c>
      <c r="L211" t="s">
        <v>70</v>
      </c>
      <c r="M211" t="s">
        <v>30</v>
      </c>
      <c r="N211" s="4">
        <v>9</v>
      </c>
      <c r="O211" s="3">
        <v>6266.18</v>
      </c>
      <c r="P211" s="3">
        <v>8654.23</v>
      </c>
      <c r="Q211" s="7">
        <v>0.15</v>
      </c>
      <c r="R211" t="s">
        <v>25</v>
      </c>
      <c r="S211" s="3">
        <v>5882.18</v>
      </c>
    </row>
    <row r="212" spans="1:19" ht="15.6" x14ac:dyDescent="0.3">
      <c r="A212" s="5">
        <v>34373</v>
      </c>
      <c r="B212" t="s">
        <v>36</v>
      </c>
      <c r="C212" t="s">
        <v>421</v>
      </c>
      <c r="D212" s="4">
        <v>2024</v>
      </c>
      <c r="E212" s="3">
        <v>391643.34</v>
      </c>
      <c r="F212" s="3">
        <v>3417.22</v>
      </c>
      <c r="G212" s="3">
        <v>6951.55</v>
      </c>
      <c r="H212" s="3">
        <v>7266.67</v>
      </c>
      <c r="I212" s="1">
        <v>26.02</v>
      </c>
      <c r="J212" t="s">
        <v>28</v>
      </c>
      <c r="K212" s="2" t="s">
        <v>422</v>
      </c>
      <c r="L212" t="s">
        <v>107</v>
      </c>
      <c r="M212" t="s">
        <v>46</v>
      </c>
      <c r="N212" s="4">
        <v>6</v>
      </c>
      <c r="O212" s="3">
        <v>16108.92</v>
      </c>
      <c r="P212" s="3">
        <v>9672.41</v>
      </c>
      <c r="Q212" s="7">
        <v>7.4999999999999997E-2</v>
      </c>
      <c r="R212" t="s">
        <v>25</v>
      </c>
      <c r="S212" s="3">
        <v>7938.91</v>
      </c>
    </row>
    <row r="213" spans="1:19" ht="15.6" x14ac:dyDescent="0.3">
      <c r="A213" s="5">
        <v>61560</v>
      </c>
      <c r="B213" t="s">
        <v>36</v>
      </c>
      <c r="C213" t="s">
        <v>423</v>
      </c>
      <c r="D213" s="4">
        <v>2023</v>
      </c>
      <c r="E213" s="3">
        <v>250140.94</v>
      </c>
      <c r="F213" s="3">
        <v>15674.84</v>
      </c>
      <c r="G213" s="3">
        <v>7188.04</v>
      </c>
      <c r="H213" s="3">
        <v>20211.650000000001</v>
      </c>
      <c r="I213" s="1">
        <v>23.32</v>
      </c>
      <c r="J213" t="s">
        <v>51</v>
      </c>
      <c r="K213" s="2" t="s">
        <v>302</v>
      </c>
      <c r="L213" t="s">
        <v>73</v>
      </c>
      <c r="M213" t="s">
        <v>30</v>
      </c>
      <c r="N213" s="4">
        <v>4</v>
      </c>
      <c r="O213" s="3">
        <v>22532.63</v>
      </c>
      <c r="P213" s="3">
        <v>3027.69</v>
      </c>
      <c r="Q213" s="7">
        <v>0.22500000000000001</v>
      </c>
      <c r="R213" t="s">
        <v>35</v>
      </c>
      <c r="S213" s="3">
        <v>8641.51</v>
      </c>
    </row>
    <row r="214" spans="1:19" ht="15.6" x14ac:dyDescent="0.3">
      <c r="A214" s="5">
        <v>95118</v>
      </c>
      <c r="B214" t="s">
        <v>74</v>
      </c>
      <c r="C214" t="s">
        <v>424</v>
      </c>
      <c r="D214" s="4">
        <v>2023</v>
      </c>
      <c r="E214" s="3">
        <v>168414.94</v>
      </c>
      <c r="F214" s="3">
        <v>28697.38</v>
      </c>
      <c r="G214" s="3">
        <v>32863.69</v>
      </c>
      <c r="H214" s="3">
        <v>24702.48</v>
      </c>
      <c r="I214" s="1">
        <v>27.93</v>
      </c>
      <c r="J214" t="s">
        <v>28</v>
      </c>
      <c r="K214" s="2" t="s">
        <v>76</v>
      </c>
      <c r="L214" t="s">
        <v>23</v>
      </c>
      <c r="M214" t="s">
        <v>24</v>
      </c>
      <c r="N214" s="4">
        <v>8</v>
      </c>
      <c r="O214" s="3">
        <v>26800.61</v>
      </c>
      <c r="P214" s="3">
        <v>1227</v>
      </c>
      <c r="Q214" s="7">
        <v>0.27500000000000002</v>
      </c>
      <c r="R214" t="s">
        <v>35</v>
      </c>
      <c r="S214" s="3">
        <v>1306.6300000000001</v>
      </c>
    </row>
    <row r="215" spans="1:19" ht="15.6" x14ac:dyDescent="0.3">
      <c r="A215" s="5">
        <v>98372</v>
      </c>
      <c r="B215" t="s">
        <v>64</v>
      </c>
      <c r="C215" t="s">
        <v>425</v>
      </c>
      <c r="D215" s="4">
        <v>2024</v>
      </c>
      <c r="E215" s="3">
        <v>339966.24</v>
      </c>
      <c r="F215" s="3">
        <v>16238.67</v>
      </c>
      <c r="G215" s="3">
        <v>8062.88</v>
      </c>
      <c r="H215" s="3">
        <v>15168.93</v>
      </c>
      <c r="I215" s="1">
        <v>31.76</v>
      </c>
      <c r="J215" t="s">
        <v>51</v>
      </c>
      <c r="K215" s="2" t="s">
        <v>426</v>
      </c>
      <c r="L215" t="s">
        <v>86</v>
      </c>
      <c r="M215" t="s">
        <v>53</v>
      </c>
      <c r="N215" s="4">
        <v>6</v>
      </c>
      <c r="O215" s="3">
        <v>10328.780000000001</v>
      </c>
      <c r="P215" s="3">
        <v>8573.4599999999991</v>
      </c>
      <c r="Q215" s="7">
        <v>0.22500000000000001</v>
      </c>
      <c r="R215" t="s">
        <v>25</v>
      </c>
      <c r="S215" s="3">
        <v>3348.09</v>
      </c>
    </row>
    <row r="216" spans="1:19" ht="15.6" x14ac:dyDescent="0.3">
      <c r="A216" s="5">
        <v>30639</v>
      </c>
      <c r="B216" t="s">
        <v>26</v>
      </c>
      <c r="C216" t="s">
        <v>427</v>
      </c>
      <c r="D216" s="4">
        <v>2023</v>
      </c>
      <c r="E216" s="3">
        <v>215109.34</v>
      </c>
      <c r="F216" s="3">
        <v>1708.71</v>
      </c>
      <c r="G216" s="3">
        <v>38251.410000000003</v>
      </c>
      <c r="H216" s="3">
        <v>28976.79</v>
      </c>
      <c r="I216" s="1">
        <v>10.81</v>
      </c>
      <c r="J216" t="s">
        <v>51</v>
      </c>
      <c r="K216" s="2" t="s">
        <v>135</v>
      </c>
      <c r="L216" t="s">
        <v>61</v>
      </c>
      <c r="M216" t="s">
        <v>24</v>
      </c>
      <c r="N216" s="4">
        <v>1</v>
      </c>
      <c r="O216" s="3">
        <v>30225.55</v>
      </c>
      <c r="P216" s="3">
        <v>1654.75</v>
      </c>
      <c r="Q216" s="7">
        <v>0.27500000000000002</v>
      </c>
      <c r="R216" t="s">
        <v>35</v>
      </c>
      <c r="S216" s="3">
        <v>1667.35</v>
      </c>
    </row>
    <row r="217" spans="1:19" ht="15.6" x14ac:dyDescent="0.3">
      <c r="A217" s="5">
        <v>69216</v>
      </c>
      <c r="B217" t="s">
        <v>54</v>
      </c>
      <c r="C217" t="s">
        <v>428</v>
      </c>
      <c r="D217" s="4">
        <v>2023</v>
      </c>
      <c r="E217" s="3">
        <v>356782.91</v>
      </c>
      <c r="F217" s="3">
        <v>10046.76</v>
      </c>
      <c r="G217" s="3">
        <v>19464.89</v>
      </c>
      <c r="H217" s="3">
        <v>15407.94</v>
      </c>
      <c r="I217" s="1">
        <v>29.33</v>
      </c>
      <c r="J217" t="s">
        <v>51</v>
      </c>
      <c r="K217" s="2" t="s">
        <v>429</v>
      </c>
      <c r="L217" t="s">
        <v>96</v>
      </c>
      <c r="M217" t="s">
        <v>30</v>
      </c>
      <c r="N217" s="4">
        <v>6</v>
      </c>
      <c r="O217" s="3">
        <v>31694.89</v>
      </c>
      <c r="P217" s="3">
        <v>5423.8</v>
      </c>
      <c r="Q217" s="9" t="s">
        <v>42</v>
      </c>
      <c r="R217" t="s">
        <v>25</v>
      </c>
      <c r="S217" s="3">
        <v>7584.8</v>
      </c>
    </row>
    <row r="218" spans="1:19" ht="15.6" x14ac:dyDescent="0.3">
      <c r="A218" s="5">
        <v>10807</v>
      </c>
      <c r="B218" t="s">
        <v>74</v>
      </c>
      <c r="C218" t="s">
        <v>430</v>
      </c>
      <c r="D218" s="4">
        <v>2024</v>
      </c>
      <c r="E218" s="3">
        <v>273010.89</v>
      </c>
      <c r="F218" s="3">
        <v>46966.52</v>
      </c>
      <c r="G218" s="3">
        <v>27616.86</v>
      </c>
      <c r="H218" s="3">
        <v>45513</v>
      </c>
      <c r="I218" s="1">
        <v>36.229999999999997</v>
      </c>
      <c r="J218" t="s">
        <v>51</v>
      </c>
      <c r="K218" s="2" t="s">
        <v>431</v>
      </c>
      <c r="L218" t="s">
        <v>61</v>
      </c>
      <c r="M218" t="s">
        <v>53</v>
      </c>
      <c r="N218" s="4">
        <v>5</v>
      </c>
      <c r="O218" s="3">
        <v>41898.129999999997</v>
      </c>
      <c r="P218" s="3">
        <v>1359.98</v>
      </c>
      <c r="Q218" s="7">
        <v>7.4999999999999997E-2</v>
      </c>
      <c r="R218" t="s">
        <v>35</v>
      </c>
      <c r="S218" s="3">
        <v>3225.52</v>
      </c>
    </row>
    <row r="219" spans="1:19" ht="15.6" x14ac:dyDescent="0.3">
      <c r="A219" s="5">
        <v>34738</v>
      </c>
      <c r="B219" t="s">
        <v>31</v>
      </c>
      <c r="C219" t="s">
        <v>432</v>
      </c>
      <c r="D219" s="4">
        <v>2023</v>
      </c>
      <c r="E219" s="3">
        <v>45515.68</v>
      </c>
      <c r="F219" s="3">
        <v>41826.050000000003</v>
      </c>
      <c r="G219" s="3">
        <v>14879.58</v>
      </c>
      <c r="H219" s="3">
        <v>17972.29</v>
      </c>
      <c r="I219" s="1">
        <v>18.329999999999998</v>
      </c>
      <c r="J219" t="s">
        <v>51</v>
      </c>
      <c r="K219" s="2" t="s">
        <v>433</v>
      </c>
      <c r="L219" t="s">
        <v>61</v>
      </c>
      <c r="M219" t="s">
        <v>30</v>
      </c>
      <c r="N219" s="4">
        <v>1</v>
      </c>
      <c r="O219" s="3">
        <v>43825.14</v>
      </c>
      <c r="P219" s="3">
        <v>7461.42</v>
      </c>
      <c r="Q219" s="7">
        <v>0.22500000000000001</v>
      </c>
      <c r="R219" t="s">
        <v>35</v>
      </c>
      <c r="S219" s="3">
        <v>3668.44</v>
      </c>
    </row>
    <row r="220" spans="1:19" ht="15.6" x14ac:dyDescent="0.3">
      <c r="A220" s="5">
        <v>41797</v>
      </c>
      <c r="B220" t="s">
        <v>80</v>
      </c>
      <c r="C220" t="s">
        <v>434</v>
      </c>
      <c r="D220" s="4">
        <v>2022</v>
      </c>
      <c r="E220" s="3">
        <v>338291.22</v>
      </c>
      <c r="F220" s="3">
        <v>46331.98</v>
      </c>
      <c r="G220" s="3">
        <v>10807.36</v>
      </c>
      <c r="H220" s="3">
        <v>22941.73</v>
      </c>
      <c r="I220" s="1">
        <v>15.08</v>
      </c>
      <c r="J220" t="s">
        <v>21</v>
      </c>
      <c r="K220" s="2" t="s">
        <v>435</v>
      </c>
      <c r="L220" t="s">
        <v>70</v>
      </c>
      <c r="M220" t="s">
        <v>41</v>
      </c>
      <c r="N220" s="4">
        <v>5</v>
      </c>
      <c r="O220" s="3">
        <v>38977.58</v>
      </c>
      <c r="P220" s="3">
        <v>7475.86</v>
      </c>
      <c r="Q220" s="7">
        <v>0.15</v>
      </c>
      <c r="R220" t="s">
        <v>35</v>
      </c>
      <c r="S220" s="3">
        <v>3864.03</v>
      </c>
    </row>
    <row r="221" spans="1:19" ht="15.6" x14ac:dyDescent="0.3">
      <c r="A221" s="5">
        <v>45621</v>
      </c>
      <c r="B221" t="s">
        <v>58</v>
      </c>
      <c r="C221" t="s">
        <v>436</v>
      </c>
      <c r="D221" s="4">
        <v>2022</v>
      </c>
      <c r="E221" s="3">
        <v>435630.43</v>
      </c>
      <c r="F221" s="3">
        <v>15415.55</v>
      </c>
      <c r="G221" s="3">
        <v>22653.65</v>
      </c>
      <c r="H221" s="3">
        <v>30837.23</v>
      </c>
      <c r="I221" s="1">
        <v>5.44</v>
      </c>
      <c r="J221" t="s">
        <v>38</v>
      </c>
      <c r="K221" s="2" t="s">
        <v>321</v>
      </c>
      <c r="L221" t="s">
        <v>70</v>
      </c>
      <c r="M221" t="s">
        <v>30</v>
      </c>
      <c r="N221" s="4">
        <v>2</v>
      </c>
      <c r="O221" s="3">
        <v>52180.85</v>
      </c>
      <c r="P221" s="3">
        <v>3251.33</v>
      </c>
      <c r="Q221" s="9" t="s">
        <v>42</v>
      </c>
      <c r="R221" t="s">
        <v>35</v>
      </c>
      <c r="S221" s="3">
        <v>8582.11</v>
      </c>
    </row>
    <row r="222" spans="1:19" ht="15.6" x14ac:dyDescent="0.3">
      <c r="A222" s="5">
        <v>63172</v>
      </c>
      <c r="B222" t="s">
        <v>26</v>
      </c>
      <c r="C222" t="s">
        <v>437</v>
      </c>
      <c r="D222" s="4">
        <v>2022</v>
      </c>
      <c r="E222" s="3">
        <v>218535.45</v>
      </c>
      <c r="F222" s="3">
        <v>6538.04</v>
      </c>
      <c r="G222" s="3">
        <v>3531.33</v>
      </c>
      <c r="H222" s="3">
        <v>23391.39</v>
      </c>
      <c r="I222" s="1">
        <v>17.440000000000001</v>
      </c>
      <c r="J222" t="s">
        <v>21</v>
      </c>
      <c r="K222" s="2" t="s">
        <v>438</v>
      </c>
      <c r="L222" t="s">
        <v>34</v>
      </c>
      <c r="M222" t="s">
        <v>24</v>
      </c>
      <c r="N222" s="4">
        <v>2</v>
      </c>
      <c r="O222" s="3">
        <v>47720.52</v>
      </c>
      <c r="P222" s="3">
        <v>4502.92</v>
      </c>
      <c r="Q222" s="7">
        <v>0.27500000000000002</v>
      </c>
      <c r="R222" t="s">
        <v>25</v>
      </c>
      <c r="S222" s="3">
        <v>4767.68</v>
      </c>
    </row>
    <row r="223" spans="1:19" ht="15.6" x14ac:dyDescent="0.3">
      <c r="A223" s="5">
        <v>59896</v>
      </c>
      <c r="B223" t="s">
        <v>26</v>
      </c>
      <c r="C223" t="s">
        <v>439</v>
      </c>
      <c r="D223" s="4">
        <v>2023</v>
      </c>
      <c r="E223" s="3">
        <v>426085.86</v>
      </c>
      <c r="F223" s="3">
        <v>24819.7</v>
      </c>
      <c r="G223" s="3">
        <v>42414.61</v>
      </c>
      <c r="H223" s="3">
        <v>9773.27</v>
      </c>
      <c r="I223" s="1">
        <v>16.34</v>
      </c>
      <c r="J223" t="s">
        <v>38</v>
      </c>
      <c r="K223" s="2" t="s">
        <v>440</v>
      </c>
      <c r="L223" t="s">
        <v>89</v>
      </c>
      <c r="M223" t="s">
        <v>53</v>
      </c>
      <c r="N223" s="4">
        <v>6</v>
      </c>
      <c r="O223" s="3">
        <v>3403.41</v>
      </c>
      <c r="P223" s="3">
        <v>175.5</v>
      </c>
      <c r="Q223" s="7">
        <v>7.4999999999999997E-2</v>
      </c>
      <c r="R223" t="s">
        <v>35</v>
      </c>
      <c r="S223" s="3">
        <v>5331.47</v>
      </c>
    </row>
    <row r="224" spans="1:19" ht="15.6" x14ac:dyDescent="0.3">
      <c r="A224" s="5">
        <v>74795</v>
      </c>
      <c r="B224" t="s">
        <v>36</v>
      </c>
      <c r="C224" t="s">
        <v>441</v>
      </c>
      <c r="D224" s="4">
        <v>2022</v>
      </c>
      <c r="E224" s="3">
        <v>193624.36</v>
      </c>
      <c r="F224" s="3">
        <v>21731.31</v>
      </c>
      <c r="G224" s="3">
        <v>34508.35</v>
      </c>
      <c r="H224" s="3">
        <v>41815.629999999997</v>
      </c>
      <c r="I224" s="1">
        <v>35.22</v>
      </c>
      <c r="J224" t="s">
        <v>28</v>
      </c>
      <c r="K224" s="2" t="s">
        <v>442</v>
      </c>
      <c r="L224" t="s">
        <v>23</v>
      </c>
      <c r="M224" t="s">
        <v>53</v>
      </c>
      <c r="N224" s="4">
        <v>7</v>
      </c>
      <c r="O224" s="3">
        <v>47002.32</v>
      </c>
      <c r="P224" s="3">
        <v>1559.35</v>
      </c>
      <c r="Q224" s="7">
        <v>0.22500000000000001</v>
      </c>
      <c r="R224" t="s">
        <v>25</v>
      </c>
      <c r="S224" s="3">
        <v>1296.8499999999999</v>
      </c>
    </row>
    <row r="225" spans="1:19" ht="15.6" x14ac:dyDescent="0.3">
      <c r="A225" s="5">
        <v>63507</v>
      </c>
      <c r="B225" t="s">
        <v>115</v>
      </c>
      <c r="C225" t="s">
        <v>443</v>
      </c>
      <c r="D225" s="4">
        <v>2023</v>
      </c>
      <c r="E225" s="3">
        <v>353982.04</v>
      </c>
      <c r="F225" s="3">
        <v>28092.080000000002</v>
      </c>
      <c r="G225" s="3">
        <v>7177.8</v>
      </c>
      <c r="H225" s="3">
        <v>20181.95</v>
      </c>
      <c r="I225" s="1">
        <v>30.91</v>
      </c>
      <c r="J225" t="s">
        <v>28</v>
      </c>
      <c r="K225" s="2" t="s">
        <v>444</v>
      </c>
      <c r="L225" t="s">
        <v>67</v>
      </c>
      <c r="M225" t="s">
        <v>41</v>
      </c>
      <c r="N225" s="4">
        <v>9</v>
      </c>
      <c r="O225" s="3">
        <v>19132.64</v>
      </c>
      <c r="P225" s="3">
        <v>3296.05</v>
      </c>
      <c r="Q225" s="7">
        <v>7.4999999999999997E-2</v>
      </c>
      <c r="R225" t="s">
        <v>25</v>
      </c>
      <c r="S225" s="3">
        <v>1143.23</v>
      </c>
    </row>
    <row r="226" spans="1:19" ht="15.6" x14ac:dyDescent="0.3">
      <c r="A226" s="5">
        <v>45078</v>
      </c>
      <c r="B226" t="s">
        <v>58</v>
      </c>
      <c r="C226" t="s">
        <v>445</v>
      </c>
      <c r="D226" s="4">
        <v>2022</v>
      </c>
      <c r="E226" s="3">
        <v>265749.55</v>
      </c>
      <c r="F226" s="3">
        <v>17838.66</v>
      </c>
      <c r="G226" s="3">
        <v>23816.21</v>
      </c>
      <c r="H226" s="3">
        <v>6371.62</v>
      </c>
      <c r="I226" s="1">
        <v>31.55</v>
      </c>
      <c r="J226" t="s">
        <v>51</v>
      </c>
      <c r="K226" s="2" t="s">
        <v>446</v>
      </c>
      <c r="L226" t="s">
        <v>92</v>
      </c>
      <c r="M226" t="s">
        <v>24</v>
      </c>
      <c r="N226" s="4">
        <v>6</v>
      </c>
      <c r="O226" s="3">
        <v>28059.83</v>
      </c>
      <c r="P226" s="3">
        <v>7134.01</v>
      </c>
      <c r="Q226" s="9" t="s">
        <v>42</v>
      </c>
      <c r="R226" t="s">
        <v>35</v>
      </c>
      <c r="S226" s="3">
        <v>4055.26</v>
      </c>
    </row>
    <row r="227" spans="1:19" ht="15.6" x14ac:dyDescent="0.3">
      <c r="A227" s="5">
        <v>98987</v>
      </c>
      <c r="B227" t="s">
        <v>74</v>
      </c>
      <c r="C227" t="s">
        <v>447</v>
      </c>
      <c r="D227" s="4">
        <v>2022</v>
      </c>
      <c r="E227" s="3">
        <v>98488.22</v>
      </c>
      <c r="F227" s="3">
        <v>12280.83</v>
      </c>
      <c r="G227" s="3">
        <v>21767.56</v>
      </c>
      <c r="H227" s="3">
        <v>14387.03</v>
      </c>
      <c r="I227" s="1">
        <v>10.08</v>
      </c>
      <c r="J227" t="s">
        <v>21</v>
      </c>
      <c r="K227" s="2" t="s">
        <v>222</v>
      </c>
      <c r="L227" t="s">
        <v>96</v>
      </c>
      <c r="M227" t="s">
        <v>30</v>
      </c>
      <c r="N227" s="4">
        <v>10</v>
      </c>
      <c r="O227" s="3">
        <v>22708.75</v>
      </c>
      <c r="P227" s="3">
        <v>6739.05</v>
      </c>
      <c r="Q227" s="7">
        <v>0.22500000000000001</v>
      </c>
      <c r="R227" t="s">
        <v>25</v>
      </c>
      <c r="S227" s="3">
        <v>7446.49</v>
      </c>
    </row>
    <row r="228" spans="1:19" ht="15.6" x14ac:dyDescent="0.3">
      <c r="A228" s="5">
        <v>89462</v>
      </c>
      <c r="B228" t="s">
        <v>58</v>
      </c>
      <c r="C228" t="s">
        <v>448</v>
      </c>
      <c r="D228" s="4">
        <v>2023</v>
      </c>
      <c r="E228" s="3">
        <v>423510.86</v>
      </c>
      <c r="F228" s="3">
        <v>9197.77</v>
      </c>
      <c r="G228" s="3">
        <v>12485.62</v>
      </c>
      <c r="H228" s="3">
        <v>48006.5</v>
      </c>
      <c r="I228" s="1">
        <v>5.55</v>
      </c>
      <c r="J228" t="s">
        <v>21</v>
      </c>
      <c r="K228" s="2" t="s">
        <v>449</v>
      </c>
      <c r="L228" t="s">
        <v>70</v>
      </c>
      <c r="M228" t="s">
        <v>41</v>
      </c>
      <c r="N228" s="4">
        <v>2</v>
      </c>
      <c r="O228" s="3">
        <v>54478.51</v>
      </c>
      <c r="P228" s="3">
        <v>8007.43</v>
      </c>
      <c r="Q228" s="7">
        <v>0.27500000000000002</v>
      </c>
      <c r="R228" t="s">
        <v>25</v>
      </c>
      <c r="S228" s="3">
        <v>6847.49</v>
      </c>
    </row>
    <row r="229" spans="1:19" ht="15.6" x14ac:dyDescent="0.3">
      <c r="A229" s="5">
        <v>11182</v>
      </c>
      <c r="B229" t="s">
        <v>31</v>
      </c>
      <c r="C229" t="s">
        <v>450</v>
      </c>
      <c r="D229" s="4">
        <v>2023</v>
      </c>
      <c r="E229" s="3">
        <v>397766.68</v>
      </c>
      <c r="F229" s="3">
        <v>31228.61</v>
      </c>
      <c r="G229" s="3">
        <v>13107.06</v>
      </c>
      <c r="H229" s="3">
        <v>4663.45</v>
      </c>
      <c r="I229" s="1">
        <v>31.23</v>
      </c>
      <c r="J229" t="s">
        <v>28</v>
      </c>
      <c r="K229" s="2" t="s">
        <v>52</v>
      </c>
      <c r="L229" t="s">
        <v>107</v>
      </c>
      <c r="M229" t="s">
        <v>46</v>
      </c>
      <c r="N229" s="4">
        <v>0</v>
      </c>
      <c r="O229" s="3">
        <v>12348.94</v>
      </c>
      <c r="P229" s="3">
        <v>7565.74</v>
      </c>
      <c r="Q229" s="7">
        <v>7.4999999999999997E-2</v>
      </c>
      <c r="R229" t="s">
        <v>25</v>
      </c>
      <c r="S229" s="3">
        <v>9842.06</v>
      </c>
    </row>
    <row r="230" spans="1:19" ht="15.6" x14ac:dyDescent="0.3">
      <c r="A230" s="5">
        <v>55735</v>
      </c>
      <c r="B230" t="s">
        <v>31</v>
      </c>
      <c r="C230" t="s">
        <v>451</v>
      </c>
      <c r="D230" s="4">
        <v>2024</v>
      </c>
      <c r="E230" s="3">
        <v>128825.12</v>
      </c>
      <c r="F230" s="3">
        <v>21760.42</v>
      </c>
      <c r="G230" s="3">
        <v>36528.5</v>
      </c>
      <c r="H230" s="3">
        <v>38877.599999999999</v>
      </c>
      <c r="I230" s="1">
        <v>21.7</v>
      </c>
      <c r="J230" t="s">
        <v>38</v>
      </c>
      <c r="K230" s="2" t="s">
        <v>452</v>
      </c>
      <c r="L230" t="s">
        <v>73</v>
      </c>
      <c r="M230" t="s">
        <v>24</v>
      </c>
      <c r="N230" s="4">
        <v>9</v>
      </c>
      <c r="O230" s="3">
        <v>40139.379999999997</v>
      </c>
      <c r="P230" s="3">
        <v>7161.96</v>
      </c>
      <c r="Q230" s="7">
        <v>0.15</v>
      </c>
      <c r="R230" t="s">
        <v>35</v>
      </c>
      <c r="S230" s="3">
        <v>9705.81</v>
      </c>
    </row>
    <row r="231" spans="1:19" ht="15.6" x14ac:dyDescent="0.3">
      <c r="A231" s="5">
        <v>42307</v>
      </c>
      <c r="B231" t="s">
        <v>74</v>
      </c>
      <c r="C231" t="s">
        <v>453</v>
      </c>
      <c r="D231" s="4">
        <v>2023</v>
      </c>
      <c r="E231" s="3">
        <v>207312.44</v>
      </c>
      <c r="F231" s="3">
        <v>22835.83</v>
      </c>
      <c r="G231" s="3">
        <v>11260.32</v>
      </c>
      <c r="H231" s="3">
        <v>26435.31</v>
      </c>
      <c r="I231" s="1">
        <v>12.41</v>
      </c>
      <c r="J231" t="s">
        <v>51</v>
      </c>
      <c r="K231" s="2" t="s">
        <v>454</v>
      </c>
      <c r="L231" t="s">
        <v>73</v>
      </c>
      <c r="M231" t="s">
        <v>46</v>
      </c>
      <c r="N231" s="4">
        <v>1</v>
      </c>
      <c r="O231" s="3">
        <v>24548.74</v>
      </c>
      <c r="P231" s="3">
        <v>5392.2</v>
      </c>
      <c r="Q231" s="7">
        <v>0.15</v>
      </c>
      <c r="R231" t="s">
        <v>35</v>
      </c>
      <c r="S231" s="3">
        <v>5879.77</v>
      </c>
    </row>
    <row r="232" spans="1:19" ht="15.6" x14ac:dyDescent="0.3">
      <c r="A232" s="5">
        <v>90733</v>
      </c>
      <c r="B232" t="s">
        <v>77</v>
      </c>
      <c r="C232" t="s">
        <v>455</v>
      </c>
      <c r="D232" s="4">
        <v>2024</v>
      </c>
      <c r="E232" s="3">
        <v>115694.16</v>
      </c>
      <c r="F232" s="3">
        <v>22241.41</v>
      </c>
      <c r="G232" s="3">
        <v>43042.05</v>
      </c>
      <c r="H232" s="3">
        <v>10709.08</v>
      </c>
      <c r="I232" s="1">
        <v>37.79</v>
      </c>
      <c r="J232" t="s">
        <v>28</v>
      </c>
      <c r="K232" s="2" t="s">
        <v>339</v>
      </c>
      <c r="L232" t="s">
        <v>113</v>
      </c>
      <c r="M232" t="s">
        <v>41</v>
      </c>
      <c r="N232" s="4">
        <v>0</v>
      </c>
      <c r="O232" s="3">
        <v>51478.53</v>
      </c>
      <c r="P232" s="3">
        <v>258.75</v>
      </c>
      <c r="Q232" s="9" t="s">
        <v>42</v>
      </c>
      <c r="R232" t="s">
        <v>35</v>
      </c>
      <c r="S232" s="3">
        <v>4356.79</v>
      </c>
    </row>
    <row r="233" spans="1:19" ht="15.6" x14ac:dyDescent="0.3">
      <c r="A233" s="5">
        <v>64741</v>
      </c>
      <c r="B233" t="s">
        <v>36</v>
      </c>
      <c r="C233" t="s">
        <v>456</v>
      </c>
      <c r="D233" s="4">
        <v>2022</v>
      </c>
      <c r="E233" s="3">
        <v>356656.67</v>
      </c>
      <c r="F233" s="3">
        <v>9885.9599999999991</v>
      </c>
      <c r="G233" s="3">
        <v>4999.37</v>
      </c>
      <c r="H233" s="3">
        <v>18080.86</v>
      </c>
      <c r="I233" s="1">
        <v>39.64</v>
      </c>
      <c r="J233" t="s">
        <v>21</v>
      </c>
      <c r="K233" s="2" t="s">
        <v>220</v>
      </c>
      <c r="L233" t="s">
        <v>49</v>
      </c>
      <c r="M233" t="s">
        <v>30</v>
      </c>
      <c r="N233" s="4">
        <v>7</v>
      </c>
      <c r="O233" s="3">
        <v>11707.45</v>
      </c>
      <c r="P233" s="3">
        <v>3518.46</v>
      </c>
      <c r="Q233" s="9" t="s">
        <v>42</v>
      </c>
      <c r="R233" t="s">
        <v>35</v>
      </c>
      <c r="S233" s="3">
        <v>4555.49</v>
      </c>
    </row>
    <row r="234" spans="1:19" ht="15.6" x14ac:dyDescent="0.3">
      <c r="A234" s="5">
        <v>22296</v>
      </c>
      <c r="B234" t="s">
        <v>64</v>
      </c>
      <c r="C234" t="s">
        <v>457</v>
      </c>
      <c r="D234" s="4">
        <v>2023</v>
      </c>
      <c r="E234" s="3">
        <v>483198.17</v>
      </c>
      <c r="F234" s="3">
        <v>1523.51</v>
      </c>
      <c r="G234" s="3">
        <v>14130.95</v>
      </c>
      <c r="H234" s="3">
        <v>35155.120000000003</v>
      </c>
      <c r="I234" s="1">
        <v>38.340000000000003</v>
      </c>
      <c r="J234" t="s">
        <v>38</v>
      </c>
      <c r="K234" s="2" t="s">
        <v>420</v>
      </c>
      <c r="L234" t="s">
        <v>40</v>
      </c>
      <c r="M234" t="s">
        <v>24</v>
      </c>
      <c r="N234" s="4">
        <v>0</v>
      </c>
      <c r="O234" s="3">
        <v>33669.47</v>
      </c>
      <c r="P234" s="3">
        <v>4798.3</v>
      </c>
      <c r="Q234" s="7">
        <v>0.22500000000000001</v>
      </c>
      <c r="R234" t="s">
        <v>35</v>
      </c>
      <c r="S234" s="3">
        <v>66.66</v>
      </c>
    </row>
    <row r="235" spans="1:19" ht="15.6" x14ac:dyDescent="0.3">
      <c r="A235" s="5">
        <v>78097</v>
      </c>
      <c r="B235" t="s">
        <v>58</v>
      </c>
      <c r="C235" t="s">
        <v>458</v>
      </c>
      <c r="D235" s="4">
        <v>2022</v>
      </c>
      <c r="E235" s="3">
        <v>288493.09999999998</v>
      </c>
      <c r="F235" s="3">
        <v>21202.15</v>
      </c>
      <c r="G235" s="3">
        <v>20248.36</v>
      </c>
      <c r="H235" s="3">
        <v>11466.12</v>
      </c>
      <c r="I235" s="1">
        <v>16.29</v>
      </c>
      <c r="J235" t="s">
        <v>21</v>
      </c>
      <c r="K235" s="2" t="s">
        <v>459</v>
      </c>
      <c r="L235" t="s">
        <v>107</v>
      </c>
      <c r="M235" t="s">
        <v>30</v>
      </c>
      <c r="N235" s="4">
        <v>8</v>
      </c>
      <c r="O235" s="3">
        <v>12355.7</v>
      </c>
      <c r="P235" s="3">
        <v>94.35</v>
      </c>
      <c r="Q235" s="9" t="s">
        <v>42</v>
      </c>
      <c r="R235" t="s">
        <v>25</v>
      </c>
      <c r="S235" s="3">
        <v>8400.0300000000007</v>
      </c>
    </row>
    <row r="236" spans="1:19" ht="15.6" x14ac:dyDescent="0.3">
      <c r="A236" s="5">
        <v>11531</v>
      </c>
      <c r="B236" t="s">
        <v>80</v>
      </c>
      <c r="C236" t="s">
        <v>460</v>
      </c>
      <c r="D236" s="4">
        <v>2023</v>
      </c>
      <c r="E236" s="3">
        <v>371548.75</v>
      </c>
      <c r="F236" s="3">
        <v>24716.34</v>
      </c>
      <c r="G236" s="3">
        <v>40167.629999999997</v>
      </c>
      <c r="H236" s="3">
        <v>7433.77</v>
      </c>
      <c r="I236" s="1">
        <v>19.440000000000001</v>
      </c>
      <c r="J236" t="s">
        <v>51</v>
      </c>
      <c r="K236" s="2" t="s">
        <v>461</v>
      </c>
      <c r="L236" t="s">
        <v>70</v>
      </c>
      <c r="M236" t="s">
        <v>53</v>
      </c>
      <c r="N236" s="4">
        <v>4</v>
      </c>
      <c r="O236" s="3">
        <v>6532.97</v>
      </c>
      <c r="P236" s="3">
        <v>7093.04</v>
      </c>
      <c r="Q236" s="7">
        <v>0.22500000000000001</v>
      </c>
      <c r="R236" t="s">
        <v>35</v>
      </c>
      <c r="S236" s="3">
        <v>3376</v>
      </c>
    </row>
    <row r="237" spans="1:19" ht="15.6" x14ac:dyDescent="0.3">
      <c r="A237" s="5">
        <v>65684</v>
      </c>
      <c r="B237" t="s">
        <v>43</v>
      </c>
      <c r="C237" t="s">
        <v>462</v>
      </c>
      <c r="D237" s="4">
        <v>2022</v>
      </c>
      <c r="E237" s="3">
        <v>287535.23</v>
      </c>
      <c r="F237" s="3">
        <v>35935.910000000003</v>
      </c>
      <c r="G237" s="3">
        <v>14609.54</v>
      </c>
      <c r="H237" s="3">
        <v>27499.08</v>
      </c>
      <c r="I237" s="1">
        <v>38.11</v>
      </c>
      <c r="J237" t="s">
        <v>21</v>
      </c>
      <c r="K237" s="2" t="s">
        <v>161</v>
      </c>
      <c r="L237" t="s">
        <v>113</v>
      </c>
      <c r="M237" t="s">
        <v>24</v>
      </c>
      <c r="N237" s="4">
        <v>7</v>
      </c>
      <c r="O237" s="3">
        <v>25477.73</v>
      </c>
      <c r="P237" s="3">
        <v>5763.54</v>
      </c>
      <c r="Q237" s="7">
        <v>7.4999999999999997E-2</v>
      </c>
      <c r="R237" t="s">
        <v>25</v>
      </c>
      <c r="S237" s="3">
        <v>1049.2</v>
      </c>
    </row>
    <row r="238" spans="1:19" ht="15.6" x14ac:dyDescent="0.3">
      <c r="A238" s="5">
        <v>18040</v>
      </c>
      <c r="B238" t="s">
        <v>19</v>
      </c>
      <c r="C238" t="s">
        <v>463</v>
      </c>
      <c r="D238" s="4">
        <v>2023</v>
      </c>
      <c r="E238" s="3">
        <v>350215.28</v>
      </c>
      <c r="F238" s="3">
        <v>4903.5600000000004</v>
      </c>
      <c r="G238" s="3">
        <v>39757.39</v>
      </c>
      <c r="H238" s="3">
        <v>35405.19</v>
      </c>
      <c r="I238" s="1">
        <v>17.329999999999998</v>
      </c>
      <c r="J238" t="s">
        <v>38</v>
      </c>
      <c r="K238" s="2" t="s">
        <v>464</v>
      </c>
      <c r="L238" t="s">
        <v>23</v>
      </c>
      <c r="M238" t="s">
        <v>53</v>
      </c>
      <c r="N238" s="4">
        <v>1</v>
      </c>
      <c r="O238" s="3">
        <v>31916.79</v>
      </c>
      <c r="P238" s="3">
        <v>5919.63</v>
      </c>
      <c r="Q238" s="9" t="s">
        <v>42</v>
      </c>
      <c r="R238" t="s">
        <v>25</v>
      </c>
      <c r="S238" s="3">
        <v>9289.7000000000007</v>
      </c>
    </row>
    <row r="239" spans="1:19" ht="15.6" x14ac:dyDescent="0.3">
      <c r="A239" s="5">
        <v>26810</v>
      </c>
      <c r="B239" t="s">
        <v>77</v>
      </c>
      <c r="C239" t="s">
        <v>465</v>
      </c>
      <c r="D239" s="4">
        <v>2023</v>
      </c>
      <c r="E239" s="3">
        <v>367719.1</v>
      </c>
      <c r="F239" s="3">
        <v>45697.33</v>
      </c>
      <c r="G239" s="3">
        <v>8788.43</v>
      </c>
      <c r="H239" s="3">
        <v>18561.47</v>
      </c>
      <c r="I239" s="1">
        <v>11.05</v>
      </c>
      <c r="J239" t="s">
        <v>38</v>
      </c>
      <c r="K239" s="2" t="s">
        <v>440</v>
      </c>
      <c r="L239" t="s">
        <v>113</v>
      </c>
      <c r="M239" t="s">
        <v>30</v>
      </c>
      <c r="N239" s="4">
        <v>8</v>
      </c>
      <c r="O239" s="3">
        <v>27525.25</v>
      </c>
      <c r="P239" s="3">
        <v>9989.75</v>
      </c>
      <c r="Q239" s="9" t="s">
        <v>42</v>
      </c>
      <c r="R239" t="s">
        <v>35</v>
      </c>
      <c r="S239" s="3">
        <v>1648.01</v>
      </c>
    </row>
    <row r="240" spans="1:19" ht="15.6" x14ac:dyDescent="0.3">
      <c r="A240" s="5">
        <v>72054</v>
      </c>
      <c r="B240" t="s">
        <v>26</v>
      </c>
      <c r="C240" t="s">
        <v>466</v>
      </c>
      <c r="D240" s="4">
        <v>2023</v>
      </c>
      <c r="E240" s="3">
        <v>341902.61</v>
      </c>
      <c r="F240" s="3">
        <v>34068.949999999997</v>
      </c>
      <c r="G240" s="3">
        <v>38499.57</v>
      </c>
      <c r="H240" s="3">
        <v>3380.22</v>
      </c>
      <c r="I240" s="1">
        <v>10.06</v>
      </c>
      <c r="J240" t="s">
        <v>21</v>
      </c>
      <c r="K240" s="2" t="s">
        <v>467</v>
      </c>
      <c r="L240" t="s">
        <v>49</v>
      </c>
      <c r="M240" t="s">
        <v>24</v>
      </c>
      <c r="N240" s="4">
        <v>5</v>
      </c>
      <c r="O240" s="3">
        <v>52615.1</v>
      </c>
      <c r="P240" s="3">
        <v>5929.37</v>
      </c>
      <c r="Q240" s="7">
        <v>0.22500000000000001</v>
      </c>
      <c r="R240" t="s">
        <v>35</v>
      </c>
      <c r="S240" s="3">
        <v>771.03</v>
      </c>
    </row>
    <row r="241" spans="1:19" ht="15.6" x14ac:dyDescent="0.3">
      <c r="A241" s="5">
        <v>36383</v>
      </c>
      <c r="B241" t="s">
        <v>80</v>
      </c>
      <c r="C241" t="s">
        <v>468</v>
      </c>
      <c r="D241" s="4">
        <v>2024</v>
      </c>
      <c r="E241" s="3">
        <v>263536.55</v>
      </c>
      <c r="F241" s="3">
        <v>44556.4</v>
      </c>
      <c r="G241" s="3">
        <v>10557.18</v>
      </c>
      <c r="H241" s="3">
        <v>37072.65</v>
      </c>
      <c r="I241" s="1">
        <v>7.95</v>
      </c>
      <c r="J241" t="s">
        <v>21</v>
      </c>
      <c r="K241" s="2" t="s">
        <v>469</v>
      </c>
      <c r="L241" t="s">
        <v>113</v>
      </c>
      <c r="M241" t="s">
        <v>24</v>
      </c>
      <c r="N241" s="4">
        <v>0</v>
      </c>
      <c r="O241" s="3">
        <v>22233.11</v>
      </c>
      <c r="P241" s="3">
        <v>8780.86</v>
      </c>
      <c r="Q241" s="7">
        <v>0.15</v>
      </c>
      <c r="R241" t="s">
        <v>35</v>
      </c>
      <c r="S241" s="3">
        <v>603.19000000000005</v>
      </c>
    </row>
    <row r="242" spans="1:19" ht="15.6" x14ac:dyDescent="0.3">
      <c r="A242" s="5">
        <v>69736</v>
      </c>
      <c r="B242" t="s">
        <v>58</v>
      </c>
      <c r="C242" t="s">
        <v>470</v>
      </c>
      <c r="D242" s="4">
        <v>2023</v>
      </c>
      <c r="E242" s="3">
        <v>172336.61</v>
      </c>
      <c r="F242" s="3">
        <v>32533.35</v>
      </c>
      <c r="G242" s="3">
        <v>22190.46</v>
      </c>
      <c r="H242" s="3">
        <v>6235.74</v>
      </c>
      <c r="I242" s="1">
        <v>23.76</v>
      </c>
      <c r="J242" t="s">
        <v>38</v>
      </c>
      <c r="K242" s="2" t="s">
        <v>179</v>
      </c>
      <c r="L242" t="s">
        <v>57</v>
      </c>
      <c r="M242" t="s">
        <v>24</v>
      </c>
      <c r="N242" s="4">
        <v>10</v>
      </c>
      <c r="O242" s="3">
        <v>17585.98</v>
      </c>
      <c r="P242" s="3">
        <v>2445.14</v>
      </c>
      <c r="Q242" s="7">
        <v>0.15</v>
      </c>
      <c r="R242" t="s">
        <v>35</v>
      </c>
      <c r="S242" s="3">
        <v>1053.4100000000001</v>
      </c>
    </row>
    <row r="243" spans="1:19" ht="15.6" x14ac:dyDescent="0.3">
      <c r="A243" s="5">
        <v>19977</v>
      </c>
      <c r="B243" t="s">
        <v>74</v>
      </c>
      <c r="C243" t="s">
        <v>471</v>
      </c>
      <c r="D243" s="4">
        <v>2024</v>
      </c>
      <c r="E243" s="3">
        <v>230020.25</v>
      </c>
      <c r="F243" s="3">
        <v>41213.120000000003</v>
      </c>
      <c r="G243" s="3">
        <v>38320.720000000001</v>
      </c>
      <c r="H243" s="3">
        <v>10838.96</v>
      </c>
      <c r="I243" s="1">
        <v>33.65</v>
      </c>
      <c r="J243" t="s">
        <v>51</v>
      </c>
      <c r="K243" s="2" t="s">
        <v>231</v>
      </c>
      <c r="L243" t="s">
        <v>92</v>
      </c>
      <c r="M243" t="s">
        <v>46</v>
      </c>
      <c r="N243" s="4">
        <v>1</v>
      </c>
      <c r="O243" s="3">
        <v>17387.169999999998</v>
      </c>
      <c r="P243" s="3">
        <v>1828.56</v>
      </c>
      <c r="Q243" s="7">
        <v>0.15</v>
      </c>
      <c r="R243" t="s">
        <v>35</v>
      </c>
      <c r="S243" s="3">
        <v>3397.83</v>
      </c>
    </row>
    <row r="244" spans="1:19" ht="15.6" x14ac:dyDescent="0.3">
      <c r="A244" s="5">
        <v>74193</v>
      </c>
      <c r="B244" t="s">
        <v>64</v>
      </c>
      <c r="C244" t="s">
        <v>472</v>
      </c>
      <c r="D244" s="4">
        <v>2024</v>
      </c>
      <c r="E244" s="3">
        <v>282069.34999999998</v>
      </c>
      <c r="F244" s="3">
        <v>25131.279999999999</v>
      </c>
      <c r="G244" s="3">
        <v>9478.64</v>
      </c>
      <c r="H244" s="3">
        <v>20608.78</v>
      </c>
      <c r="I244" s="1">
        <v>11.4</v>
      </c>
      <c r="J244" t="s">
        <v>51</v>
      </c>
      <c r="K244" s="2" t="s">
        <v>473</v>
      </c>
      <c r="L244" t="s">
        <v>86</v>
      </c>
      <c r="M244" t="s">
        <v>24</v>
      </c>
      <c r="N244" s="4">
        <v>0</v>
      </c>
      <c r="O244" s="3">
        <v>2315.59</v>
      </c>
      <c r="P244" s="3">
        <v>4280.96</v>
      </c>
      <c r="Q244" s="7">
        <v>0.22500000000000001</v>
      </c>
      <c r="R244" t="s">
        <v>25</v>
      </c>
      <c r="S244" s="3">
        <v>5993.12</v>
      </c>
    </row>
    <row r="245" spans="1:19" ht="15.6" x14ac:dyDescent="0.3">
      <c r="A245" s="5">
        <v>52109</v>
      </c>
      <c r="B245" t="s">
        <v>80</v>
      </c>
      <c r="C245" t="s">
        <v>474</v>
      </c>
      <c r="D245" s="4">
        <v>2023</v>
      </c>
      <c r="E245" s="3">
        <v>168262.13</v>
      </c>
      <c r="F245" s="3">
        <v>6833.48</v>
      </c>
      <c r="G245" s="3">
        <v>28673.11</v>
      </c>
      <c r="H245" s="3">
        <v>37413.46</v>
      </c>
      <c r="I245" s="1">
        <v>12.8</v>
      </c>
      <c r="J245" t="s">
        <v>51</v>
      </c>
      <c r="K245" s="2" t="s">
        <v>475</v>
      </c>
      <c r="L245" t="s">
        <v>23</v>
      </c>
      <c r="M245" t="s">
        <v>41</v>
      </c>
      <c r="N245" s="4">
        <v>9</v>
      </c>
      <c r="O245" s="3">
        <v>49746.13</v>
      </c>
      <c r="P245" s="3">
        <v>5415.62</v>
      </c>
      <c r="Q245" s="7">
        <v>0.15</v>
      </c>
      <c r="R245" t="s">
        <v>25</v>
      </c>
      <c r="S245" s="3">
        <v>5211.03</v>
      </c>
    </row>
    <row r="246" spans="1:19" ht="15.6" x14ac:dyDescent="0.3">
      <c r="A246" s="5">
        <v>72574</v>
      </c>
      <c r="B246" t="s">
        <v>58</v>
      </c>
      <c r="C246" t="s">
        <v>476</v>
      </c>
      <c r="D246" s="4">
        <v>2022</v>
      </c>
      <c r="E246" s="3">
        <v>115602.39</v>
      </c>
      <c r="F246" s="3">
        <v>37167.01</v>
      </c>
      <c r="G246" s="3">
        <v>38395.83</v>
      </c>
      <c r="H246" s="3">
        <v>24234.55</v>
      </c>
      <c r="I246" s="1">
        <v>5.79</v>
      </c>
      <c r="J246" t="s">
        <v>21</v>
      </c>
      <c r="K246" s="2" t="s">
        <v>387</v>
      </c>
      <c r="L246" t="s">
        <v>107</v>
      </c>
      <c r="M246" t="s">
        <v>53</v>
      </c>
      <c r="N246" s="4">
        <v>2</v>
      </c>
      <c r="O246" s="3">
        <v>42362.559999999998</v>
      </c>
      <c r="P246" s="3">
        <v>7004.06</v>
      </c>
      <c r="Q246" s="7">
        <v>0.15</v>
      </c>
      <c r="R246" t="s">
        <v>25</v>
      </c>
      <c r="S246" s="3">
        <v>3420.61</v>
      </c>
    </row>
    <row r="247" spans="1:19" ht="15.6" x14ac:dyDescent="0.3">
      <c r="A247" s="5">
        <v>21093</v>
      </c>
      <c r="B247" t="s">
        <v>77</v>
      </c>
      <c r="C247" t="s">
        <v>477</v>
      </c>
      <c r="D247" s="4">
        <v>2024</v>
      </c>
      <c r="E247" s="3">
        <v>305808.83</v>
      </c>
      <c r="F247" s="3">
        <v>13985.15</v>
      </c>
      <c r="G247" s="3">
        <v>781.59</v>
      </c>
      <c r="H247" s="3">
        <v>44295.43</v>
      </c>
      <c r="I247" s="1">
        <v>13.81</v>
      </c>
      <c r="J247" t="s">
        <v>21</v>
      </c>
      <c r="K247" s="2" t="s">
        <v>143</v>
      </c>
      <c r="L247" t="s">
        <v>57</v>
      </c>
      <c r="M247" t="s">
        <v>30</v>
      </c>
      <c r="N247" s="4">
        <v>5</v>
      </c>
      <c r="O247" s="3">
        <v>56726.21</v>
      </c>
      <c r="P247" s="3">
        <v>4494.53</v>
      </c>
      <c r="Q247" s="7">
        <v>7.4999999999999997E-2</v>
      </c>
      <c r="R247" t="s">
        <v>25</v>
      </c>
      <c r="S247" s="3">
        <v>6250.71</v>
      </c>
    </row>
    <row r="248" spans="1:19" ht="15.6" x14ac:dyDescent="0.3">
      <c r="A248" s="5">
        <v>50056</v>
      </c>
      <c r="B248" t="s">
        <v>19</v>
      </c>
      <c r="C248" t="s">
        <v>478</v>
      </c>
      <c r="D248" s="4">
        <v>2023</v>
      </c>
      <c r="E248" s="3">
        <v>255524.17</v>
      </c>
      <c r="F248" s="3">
        <v>13444.38</v>
      </c>
      <c r="G248" s="3">
        <v>25826.82</v>
      </c>
      <c r="H248" s="3">
        <v>13285.08</v>
      </c>
      <c r="I248" s="1">
        <v>37.619999999999997</v>
      </c>
      <c r="J248" t="s">
        <v>51</v>
      </c>
      <c r="K248" s="2" t="s">
        <v>479</v>
      </c>
      <c r="L248" t="s">
        <v>70</v>
      </c>
      <c r="M248" t="s">
        <v>41</v>
      </c>
      <c r="N248" s="4">
        <v>7</v>
      </c>
      <c r="O248" s="3">
        <v>52297.29</v>
      </c>
      <c r="P248" s="3">
        <v>8627.99</v>
      </c>
      <c r="Q248" s="7">
        <v>0.22500000000000001</v>
      </c>
      <c r="R248" t="s">
        <v>25</v>
      </c>
      <c r="S248" s="3">
        <v>7796.29</v>
      </c>
    </row>
    <row r="249" spans="1:19" ht="15.6" x14ac:dyDescent="0.3">
      <c r="A249" s="5">
        <v>92910</v>
      </c>
      <c r="B249" t="s">
        <v>64</v>
      </c>
      <c r="C249" t="s">
        <v>480</v>
      </c>
      <c r="D249" s="4">
        <v>2023</v>
      </c>
      <c r="E249" s="3">
        <v>372892.4</v>
      </c>
      <c r="F249" s="3">
        <v>9268.75</v>
      </c>
      <c r="G249" s="3">
        <v>34050.43</v>
      </c>
      <c r="H249" s="3">
        <v>27736.9</v>
      </c>
      <c r="I249" s="1">
        <v>28.43</v>
      </c>
      <c r="J249" t="s">
        <v>38</v>
      </c>
      <c r="K249" s="2" t="s">
        <v>481</v>
      </c>
      <c r="L249" t="s">
        <v>113</v>
      </c>
      <c r="M249" t="s">
        <v>53</v>
      </c>
      <c r="N249" s="4">
        <v>4</v>
      </c>
      <c r="O249" s="3">
        <v>17411.689999999999</v>
      </c>
      <c r="P249" s="3">
        <v>2743.41</v>
      </c>
      <c r="Q249" s="7">
        <v>7.4999999999999997E-2</v>
      </c>
      <c r="R249" t="s">
        <v>35</v>
      </c>
      <c r="S249" s="3">
        <v>6081.48</v>
      </c>
    </row>
    <row r="250" spans="1:19" ht="15.6" x14ac:dyDescent="0.3">
      <c r="A250" s="5">
        <v>13114</v>
      </c>
      <c r="B250" t="s">
        <v>36</v>
      </c>
      <c r="C250" t="s">
        <v>482</v>
      </c>
      <c r="D250" s="4">
        <v>2023</v>
      </c>
      <c r="E250" s="3">
        <v>158489.16</v>
      </c>
      <c r="F250" s="3">
        <v>48128.34</v>
      </c>
      <c r="G250" s="3">
        <v>40513.57</v>
      </c>
      <c r="H250" s="3">
        <v>42462.05</v>
      </c>
      <c r="I250" s="1">
        <v>7.18</v>
      </c>
      <c r="J250" t="s">
        <v>38</v>
      </c>
      <c r="K250" s="2" t="s">
        <v>270</v>
      </c>
      <c r="L250" t="s">
        <v>61</v>
      </c>
      <c r="M250" t="s">
        <v>46</v>
      </c>
      <c r="N250" s="4">
        <v>4</v>
      </c>
      <c r="O250" s="3">
        <v>25367.02</v>
      </c>
      <c r="P250" s="3">
        <v>9037.73</v>
      </c>
      <c r="Q250" s="9" t="s">
        <v>42</v>
      </c>
      <c r="R250" t="s">
        <v>25</v>
      </c>
      <c r="S250" s="3">
        <v>1496.38</v>
      </c>
    </row>
    <row r="251" spans="1:19" ht="15.6" x14ac:dyDescent="0.3">
      <c r="A251" s="5">
        <v>85837</v>
      </c>
      <c r="B251" t="s">
        <v>64</v>
      </c>
      <c r="C251" t="s">
        <v>483</v>
      </c>
      <c r="D251" s="4">
        <v>2022</v>
      </c>
      <c r="E251" s="3">
        <v>43132.13</v>
      </c>
      <c r="F251" s="3">
        <v>15870.31</v>
      </c>
      <c r="G251" s="3">
        <v>25703.78</v>
      </c>
      <c r="H251" s="3">
        <v>27363.25</v>
      </c>
      <c r="I251" s="1">
        <v>14.14</v>
      </c>
      <c r="J251" t="s">
        <v>51</v>
      </c>
      <c r="K251" s="2" t="s">
        <v>327</v>
      </c>
      <c r="L251" t="s">
        <v>96</v>
      </c>
      <c r="M251" t="s">
        <v>41</v>
      </c>
      <c r="N251" s="4">
        <v>8</v>
      </c>
      <c r="O251" s="3">
        <v>2825.55</v>
      </c>
      <c r="P251" s="3">
        <v>6577.23</v>
      </c>
      <c r="Q251" s="7">
        <v>0.15</v>
      </c>
      <c r="R251" t="s">
        <v>35</v>
      </c>
      <c r="S251" s="3">
        <v>4147.5200000000004</v>
      </c>
    </row>
    <row r="252" spans="1:19" ht="15.6" x14ac:dyDescent="0.3">
      <c r="A252" s="5">
        <v>57218</v>
      </c>
      <c r="B252" t="s">
        <v>54</v>
      </c>
      <c r="C252" t="s">
        <v>484</v>
      </c>
      <c r="D252" s="4">
        <v>2024</v>
      </c>
      <c r="E252" s="3">
        <v>212114.05</v>
      </c>
      <c r="F252" s="3">
        <v>9978.48</v>
      </c>
      <c r="G252" s="3">
        <v>30754.74</v>
      </c>
      <c r="H252" s="3">
        <v>21562.62</v>
      </c>
      <c r="I252" s="1">
        <v>29.09</v>
      </c>
      <c r="J252" t="s">
        <v>21</v>
      </c>
      <c r="K252" s="2" t="s">
        <v>98</v>
      </c>
      <c r="L252" t="s">
        <v>49</v>
      </c>
      <c r="M252" t="s">
        <v>30</v>
      </c>
      <c r="N252" s="4">
        <v>9</v>
      </c>
      <c r="O252" s="3">
        <v>36597.449999999997</v>
      </c>
      <c r="P252" s="3">
        <v>9138.41</v>
      </c>
      <c r="Q252" s="7">
        <v>7.4999999999999997E-2</v>
      </c>
      <c r="R252" t="s">
        <v>25</v>
      </c>
      <c r="S252" s="3">
        <v>1004.71</v>
      </c>
    </row>
    <row r="253" spans="1:19" ht="15.6" x14ac:dyDescent="0.3">
      <c r="A253" s="5">
        <v>36494</v>
      </c>
      <c r="B253" t="s">
        <v>26</v>
      </c>
      <c r="C253" t="s">
        <v>485</v>
      </c>
      <c r="D253" s="4">
        <v>2023</v>
      </c>
      <c r="E253" s="3">
        <v>228486.48</v>
      </c>
      <c r="F253" s="3">
        <v>43604.65</v>
      </c>
      <c r="G253" s="3">
        <v>28513.9</v>
      </c>
      <c r="H253" s="3">
        <v>32875.550000000003</v>
      </c>
      <c r="I253" s="1">
        <v>36.25</v>
      </c>
      <c r="J253" t="s">
        <v>51</v>
      </c>
      <c r="K253" s="2" t="s">
        <v>299</v>
      </c>
      <c r="L253" t="s">
        <v>73</v>
      </c>
      <c r="M253" t="s">
        <v>30</v>
      </c>
      <c r="N253" s="4">
        <v>0</v>
      </c>
      <c r="O253" s="3">
        <v>8224.23</v>
      </c>
      <c r="P253" s="3">
        <v>8354.81</v>
      </c>
      <c r="Q253" s="7">
        <v>7.4999999999999997E-2</v>
      </c>
      <c r="R253" t="s">
        <v>25</v>
      </c>
      <c r="S253" s="3">
        <v>7958.9</v>
      </c>
    </row>
    <row r="254" spans="1:19" ht="15.6" x14ac:dyDescent="0.3">
      <c r="A254" s="5">
        <v>92513</v>
      </c>
      <c r="B254" t="s">
        <v>19</v>
      </c>
      <c r="C254" t="s">
        <v>486</v>
      </c>
      <c r="D254" s="4">
        <v>2022</v>
      </c>
      <c r="E254" s="3">
        <v>199265.92000000001</v>
      </c>
      <c r="F254" s="3">
        <v>37295.230000000003</v>
      </c>
      <c r="G254" s="3">
        <v>33432.589999999997</v>
      </c>
      <c r="H254" s="3">
        <v>13349.28</v>
      </c>
      <c r="I254" s="1">
        <v>38.21</v>
      </c>
      <c r="J254" t="s">
        <v>28</v>
      </c>
      <c r="K254" s="2" t="s">
        <v>29</v>
      </c>
      <c r="L254" t="s">
        <v>57</v>
      </c>
      <c r="M254" t="s">
        <v>53</v>
      </c>
      <c r="N254" s="4">
        <v>0</v>
      </c>
      <c r="O254" s="3">
        <v>11099.65</v>
      </c>
      <c r="P254" s="3">
        <v>6132.55</v>
      </c>
      <c r="Q254" s="7">
        <v>0.27500000000000002</v>
      </c>
      <c r="R254" t="s">
        <v>35</v>
      </c>
      <c r="S254" s="3">
        <v>9465.89</v>
      </c>
    </row>
    <row r="255" spans="1:19" ht="15.6" x14ac:dyDescent="0.3">
      <c r="A255" s="5">
        <v>48199</v>
      </c>
      <c r="B255" t="s">
        <v>77</v>
      </c>
      <c r="C255" t="s">
        <v>487</v>
      </c>
      <c r="D255" s="4">
        <v>2022</v>
      </c>
      <c r="E255" s="3">
        <v>394322.85</v>
      </c>
      <c r="F255" s="3">
        <v>16012.15</v>
      </c>
      <c r="G255" s="3">
        <v>23374.09</v>
      </c>
      <c r="H255" s="3">
        <v>25149.57</v>
      </c>
      <c r="I255" s="1">
        <v>19.53</v>
      </c>
      <c r="J255" t="s">
        <v>28</v>
      </c>
      <c r="K255" s="2" t="s">
        <v>123</v>
      </c>
      <c r="L255" t="s">
        <v>34</v>
      </c>
      <c r="M255" t="s">
        <v>41</v>
      </c>
      <c r="N255" s="4">
        <v>6</v>
      </c>
      <c r="O255" s="3">
        <v>28327.65</v>
      </c>
      <c r="P255" s="3">
        <v>7067.77</v>
      </c>
      <c r="Q255" s="7">
        <v>0.15</v>
      </c>
      <c r="R255" t="s">
        <v>25</v>
      </c>
      <c r="S255" s="3">
        <v>7609.31</v>
      </c>
    </row>
    <row r="256" spans="1:19" ht="15.6" x14ac:dyDescent="0.3">
      <c r="A256" s="5">
        <v>26747</v>
      </c>
      <c r="B256" t="s">
        <v>36</v>
      </c>
      <c r="C256" t="s">
        <v>488</v>
      </c>
      <c r="D256" s="4">
        <v>2022</v>
      </c>
      <c r="E256" s="3">
        <v>249878.25</v>
      </c>
      <c r="F256" s="3">
        <v>34372.22</v>
      </c>
      <c r="G256" s="3">
        <v>3001.07</v>
      </c>
      <c r="H256" s="3">
        <v>31028.14</v>
      </c>
      <c r="I256" s="1">
        <v>26.67</v>
      </c>
      <c r="J256" t="s">
        <v>51</v>
      </c>
      <c r="K256" s="2" t="s">
        <v>489</v>
      </c>
      <c r="L256" t="s">
        <v>86</v>
      </c>
      <c r="M256" t="s">
        <v>46</v>
      </c>
      <c r="N256" s="4">
        <v>1</v>
      </c>
      <c r="O256" s="3">
        <v>58953.82</v>
      </c>
      <c r="P256" s="3">
        <v>978.4</v>
      </c>
      <c r="Q256" s="7">
        <v>0.15</v>
      </c>
      <c r="R256" t="s">
        <v>25</v>
      </c>
      <c r="S256" s="3">
        <v>8766.4500000000007</v>
      </c>
    </row>
    <row r="257" spans="1:19" ht="15.6" x14ac:dyDescent="0.3">
      <c r="A257" s="5">
        <v>58179</v>
      </c>
      <c r="B257" t="s">
        <v>31</v>
      </c>
      <c r="C257" t="s">
        <v>490</v>
      </c>
      <c r="D257" s="4">
        <v>2023</v>
      </c>
      <c r="E257" s="3">
        <v>163601.84</v>
      </c>
      <c r="F257" s="3">
        <v>34421.4</v>
      </c>
      <c r="G257" s="3">
        <v>8313.7999999999993</v>
      </c>
      <c r="H257" s="3">
        <v>2360.02</v>
      </c>
      <c r="I257" s="1">
        <v>35.53</v>
      </c>
      <c r="J257" t="s">
        <v>28</v>
      </c>
      <c r="K257" s="2" t="s">
        <v>422</v>
      </c>
      <c r="L257" t="s">
        <v>61</v>
      </c>
      <c r="M257" t="s">
        <v>53</v>
      </c>
      <c r="N257" s="4">
        <v>0</v>
      </c>
      <c r="O257" s="3">
        <v>54057.93</v>
      </c>
      <c r="P257" s="3">
        <v>2241.0100000000002</v>
      </c>
      <c r="Q257" s="7">
        <v>0.15</v>
      </c>
      <c r="R257" t="s">
        <v>35</v>
      </c>
      <c r="S257" s="3">
        <v>6133.32</v>
      </c>
    </row>
    <row r="258" spans="1:19" ht="15.6" x14ac:dyDescent="0.3">
      <c r="A258" s="5">
        <v>44630</v>
      </c>
      <c r="B258" t="s">
        <v>31</v>
      </c>
      <c r="C258" t="s">
        <v>491</v>
      </c>
      <c r="D258" s="4">
        <v>2023</v>
      </c>
      <c r="E258" s="3">
        <v>463252.99</v>
      </c>
      <c r="F258" s="3">
        <v>32580.959999999999</v>
      </c>
      <c r="G258" s="3">
        <v>31635.439999999999</v>
      </c>
      <c r="H258" s="3">
        <v>15356.48</v>
      </c>
      <c r="I258" s="1">
        <v>25.72</v>
      </c>
      <c r="J258" t="s">
        <v>21</v>
      </c>
      <c r="K258" s="2" t="s">
        <v>492</v>
      </c>
      <c r="L258" t="s">
        <v>113</v>
      </c>
      <c r="M258" t="s">
        <v>24</v>
      </c>
      <c r="N258" s="4">
        <v>2</v>
      </c>
      <c r="O258" s="3">
        <v>30399.62</v>
      </c>
      <c r="P258" s="3">
        <v>1882.47</v>
      </c>
      <c r="Q258" s="7">
        <v>0.27500000000000002</v>
      </c>
      <c r="R258" t="s">
        <v>25</v>
      </c>
      <c r="S258" s="3">
        <v>3185.37</v>
      </c>
    </row>
    <row r="259" spans="1:19" ht="15.6" x14ac:dyDescent="0.3">
      <c r="A259" s="5">
        <v>59490</v>
      </c>
      <c r="B259" t="s">
        <v>54</v>
      </c>
      <c r="C259" t="s">
        <v>493</v>
      </c>
      <c r="D259" s="4">
        <v>2022</v>
      </c>
      <c r="E259" s="3">
        <v>103526.67</v>
      </c>
      <c r="F259" s="3">
        <v>26316.85</v>
      </c>
      <c r="G259" s="3">
        <v>13897.14</v>
      </c>
      <c r="H259" s="3">
        <v>27944.92</v>
      </c>
      <c r="I259" s="1">
        <v>7.08</v>
      </c>
      <c r="J259" t="s">
        <v>28</v>
      </c>
      <c r="K259" s="2" t="s">
        <v>360</v>
      </c>
      <c r="L259" t="s">
        <v>70</v>
      </c>
      <c r="M259" t="s">
        <v>41</v>
      </c>
      <c r="N259" s="4">
        <v>6</v>
      </c>
      <c r="O259" s="3">
        <v>25490.03</v>
      </c>
      <c r="P259" s="3">
        <v>856.25</v>
      </c>
      <c r="Q259" s="7">
        <v>7.4999999999999997E-2</v>
      </c>
      <c r="R259" t="s">
        <v>25</v>
      </c>
      <c r="S259" s="3">
        <v>811.61</v>
      </c>
    </row>
    <row r="260" spans="1:19" ht="15.6" x14ac:dyDescent="0.3">
      <c r="A260" s="5">
        <v>36207</v>
      </c>
      <c r="B260" t="s">
        <v>58</v>
      </c>
      <c r="C260" t="s">
        <v>494</v>
      </c>
      <c r="D260" s="4">
        <v>2022</v>
      </c>
      <c r="E260" s="3">
        <v>474923.65</v>
      </c>
      <c r="F260" s="3">
        <v>13104.56</v>
      </c>
      <c r="G260" s="3">
        <v>23010.16</v>
      </c>
      <c r="H260" s="3">
        <v>32291.18</v>
      </c>
      <c r="I260" s="1">
        <v>10.61</v>
      </c>
      <c r="J260" t="s">
        <v>38</v>
      </c>
      <c r="K260" s="2" t="s">
        <v>449</v>
      </c>
      <c r="L260" t="s">
        <v>61</v>
      </c>
      <c r="M260" t="s">
        <v>30</v>
      </c>
      <c r="N260" s="4">
        <v>8</v>
      </c>
      <c r="O260" s="3">
        <v>26196.39</v>
      </c>
      <c r="P260" s="3">
        <v>8482.2099999999991</v>
      </c>
      <c r="Q260" s="7">
        <v>0.22500000000000001</v>
      </c>
      <c r="R260" t="s">
        <v>25</v>
      </c>
      <c r="S260" s="3">
        <v>611.41999999999996</v>
      </c>
    </row>
    <row r="261" spans="1:19" ht="15.6" x14ac:dyDescent="0.3">
      <c r="A261" s="5">
        <v>32173</v>
      </c>
      <c r="B261" t="s">
        <v>58</v>
      </c>
      <c r="C261" t="s">
        <v>495</v>
      </c>
      <c r="D261" s="4">
        <v>2023</v>
      </c>
      <c r="E261" s="3">
        <v>37416.129999999997</v>
      </c>
      <c r="F261" s="3">
        <v>45166.61</v>
      </c>
      <c r="G261" s="3">
        <v>14482.22</v>
      </c>
      <c r="H261" s="3">
        <v>3786.96</v>
      </c>
      <c r="I261" s="1">
        <v>26.89</v>
      </c>
      <c r="J261" t="s">
        <v>21</v>
      </c>
      <c r="K261" s="2" t="s">
        <v>461</v>
      </c>
      <c r="L261" t="s">
        <v>67</v>
      </c>
      <c r="M261" t="s">
        <v>53</v>
      </c>
      <c r="N261" s="4">
        <v>7</v>
      </c>
      <c r="O261" s="3">
        <v>29220.87</v>
      </c>
      <c r="P261" s="3">
        <v>306.04000000000002</v>
      </c>
      <c r="Q261" s="9" t="s">
        <v>42</v>
      </c>
      <c r="R261" t="s">
        <v>25</v>
      </c>
      <c r="S261" s="3">
        <v>1975.65</v>
      </c>
    </row>
    <row r="262" spans="1:19" ht="15.6" x14ac:dyDescent="0.3">
      <c r="A262" s="5">
        <v>19391</v>
      </c>
      <c r="B262" t="s">
        <v>36</v>
      </c>
      <c r="C262" t="s">
        <v>496</v>
      </c>
      <c r="D262" s="4">
        <v>2022</v>
      </c>
      <c r="E262" s="3">
        <v>265019.05</v>
      </c>
      <c r="F262" s="3">
        <v>40533.120000000003</v>
      </c>
      <c r="G262" s="3">
        <v>20355.5</v>
      </c>
      <c r="H262" s="3">
        <v>46788.74</v>
      </c>
      <c r="I262" s="1">
        <v>19.27</v>
      </c>
      <c r="J262" t="s">
        <v>21</v>
      </c>
      <c r="K262" s="2" t="s">
        <v>497</v>
      </c>
      <c r="L262" t="s">
        <v>34</v>
      </c>
      <c r="M262" t="s">
        <v>30</v>
      </c>
      <c r="N262" s="4">
        <v>9</v>
      </c>
      <c r="O262" s="3">
        <v>30409.35</v>
      </c>
      <c r="P262" s="3">
        <v>1854</v>
      </c>
      <c r="Q262" s="7">
        <v>0.22500000000000001</v>
      </c>
      <c r="R262" t="s">
        <v>35</v>
      </c>
      <c r="S262" s="3">
        <v>2609.02</v>
      </c>
    </row>
    <row r="263" spans="1:19" ht="15.6" x14ac:dyDescent="0.3">
      <c r="A263" s="5">
        <v>62376</v>
      </c>
      <c r="B263" t="s">
        <v>36</v>
      </c>
      <c r="C263" t="s">
        <v>498</v>
      </c>
      <c r="D263" s="4">
        <v>2023</v>
      </c>
      <c r="E263" s="3">
        <v>174694.66</v>
      </c>
      <c r="F263" s="3">
        <v>44493.64</v>
      </c>
      <c r="G263" s="3">
        <v>14393.63</v>
      </c>
      <c r="H263" s="3">
        <v>37983.370000000003</v>
      </c>
      <c r="I263" s="1">
        <v>5</v>
      </c>
      <c r="J263" t="s">
        <v>28</v>
      </c>
      <c r="K263" s="2" t="s">
        <v>499</v>
      </c>
      <c r="L263" t="s">
        <v>67</v>
      </c>
      <c r="M263" t="s">
        <v>24</v>
      </c>
      <c r="N263" s="4">
        <v>6</v>
      </c>
      <c r="O263" s="3">
        <v>42643.45</v>
      </c>
      <c r="P263" s="3">
        <v>4799.53</v>
      </c>
      <c r="Q263" s="7">
        <v>0.27500000000000002</v>
      </c>
      <c r="R263" t="s">
        <v>25</v>
      </c>
      <c r="S263" s="3">
        <v>4024.02</v>
      </c>
    </row>
    <row r="264" spans="1:19" ht="15.6" x14ac:dyDescent="0.3">
      <c r="A264" s="5">
        <v>65610</v>
      </c>
      <c r="B264" t="s">
        <v>43</v>
      </c>
      <c r="C264" t="s">
        <v>500</v>
      </c>
      <c r="D264" s="4">
        <v>2022</v>
      </c>
      <c r="E264" s="3">
        <v>123040.06</v>
      </c>
      <c r="F264" s="3">
        <v>19010.18</v>
      </c>
      <c r="G264" s="3">
        <v>39257.379999999997</v>
      </c>
      <c r="H264" s="3">
        <v>38187.360000000001</v>
      </c>
      <c r="I264" s="1">
        <v>5.84</v>
      </c>
      <c r="J264" t="s">
        <v>21</v>
      </c>
      <c r="K264" s="2" t="s">
        <v>323</v>
      </c>
      <c r="L264" t="s">
        <v>113</v>
      </c>
      <c r="M264" t="s">
        <v>41</v>
      </c>
      <c r="N264" s="4">
        <v>3</v>
      </c>
      <c r="O264" s="3">
        <v>18706.02</v>
      </c>
      <c r="P264" s="3">
        <v>1840.67</v>
      </c>
      <c r="Q264" s="7">
        <v>7.4999999999999997E-2</v>
      </c>
      <c r="R264" t="s">
        <v>35</v>
      </c>
      <c r="S264" s="3">
        <v>3270.47</v>
      </c>
    </row>
    <row r="265" spans="1:19" ht="15.6" x14ac:dyDescent="0.3">
      <c r="A265" s="5">
        <v>98412</v>
      </c>
      <c r="B265" t="s">
        <v>115</v>
      </c>
      <c r="C265" t="s">
        <v>501</v>
      </c>
      <c r="D265" s="4">
        <v>2024</v>
      </c>
      <c r="E265" s="3">
        <v>437055.12</v>
      </c>
      <c r="F265" s="3">
        <v>20347.59</v>
      </c>
      <c r="G265" s="3">
        <v>42488.41</v>
      </c>
      <c r="H265" s="3">
        <v>6794.53</v>
      </c>
      <c r="I265" s="1">
        <v>25.15</v>
      </c>
      <c r="J265" t="s">
        <v>21</v>
      </c>
      <c r="K265" s="2" t="s">
        <v>435</v>
      </c>
      <c r="L265" t="s">
        <v>57</v>
      </c>
      <c r="M265" t="s">
        <v>53</v>
      </c>
      <c r="N265" s="4">
        <v>6</v>
      </c>
      <c r="O265" s="3">
        <v>51948.62</v>
      </c>
      <c r="P265" s="3">
        <v>888.54</v>
      </c>
      <c r="Q265" s="7">
        <v>0.27500000000000002</v>
      </c>
      <c r="R265" t="s">
        <v>25</v>
      </c>
      <c r="S265" s="3">
        <v>5084.91</v>
      </c>
    </row>
    <row r="266" spans="1:19" ht="15.6" x14ac:dyDescent="0.3">
      <c r="A266" s="5">
        <v>69939</v>
      </c>
      <c r="B266" t="s">
        <v>115</v>
      </c>
      <c r="C266" t="s">
        <v>502</v>
      </c>
      <c r="D266" s="4">
        <v>2023</v>
      </c>
      <c r="E266" s="3">
        <v>236379.85</v>
      </c>
      <c r="F266" s="3">
        <v>18970.39</v>
      </c>
      <c r="G266" s="3">
        <v>9783.9599999999991</v>
      </c>
      <c r="H266" s="3">
        <v>23849.33</v>
      </c>
      <c r="I266" s="1">
        <v>37.07</v>
      </c>
      <c r="J266" t="s">
        <v>38</v>
      </c>
      <c r="K266" s="2" t="s">
        <v>503</v>
      </c>
      <c r="L266" t="s">
        <v>89</v>
      </c>
      <c r="M266" t="s">
        <v>30</v>
      </c>
      <c r="N266" s="4">
        <v>1</v>
      </c>
      <c r="O266" s="3">
        <v>32720.07</v>
      </c>
      <c r="P266" s="3">
        <v>4659.08</v>
      </c>
      <c r="Q266" s="7">
        <v>7.4999999999999997E-2</v>
      </c>
      <c r="R266" t="s">
        <v>25</v>
      </c>
      <c r="S266" s="3">
        <v>4563.75</v>
      </c>
    </row>
    <row r="267" spans="1:19" ht="15.6" x14ac:dyDescent="0.3">
      <c r="A267" s="5">
        <v>67288</v>
      </c>
      <c r="B267" t="s">
        <v>64</v>
      </c>
      <c r="C267" t="s">
        <v>504</v>
      </c>
      <c r="D267" s="4">
        <v>2022</v>
      </c>
      <c r="E267" s="3">
        <v>259765.5</v>
      </c>
      <c r="F267" s="3">
        <v>48080.59</v>
      </c>
      <c r="G267" s="3">
        <v>37677.81</v>
      </c>
      <c r="H267" s="3">
        <v>15241.44</v>
      </c>
      <c r="I267" s="1">
        <v>32.11</v>
      </c>
      <c r="J267" t="s">
        <v>21</v>
      </c>
      <c r="K267" s="2" t="s">
        <v>452</v>
      </c>
      <c r="L267" t="s">
        <v>107</v>
      </c>
      <c r="M267" t="s">
        <v>24</v>
      </c>
      <c r="N267" s="4">
        <v>4</v>
      </c>
      <c r="O267" s="3">
        <v>22675.59</v>
      </c>
      <c r="P267" s="3">
        <v>73.19</v>
      </c>
      <c r="Q267" s="7">
        <v>0.27500000000000002</v>
      </c>
      <c r="R267" t="s">
        <v>35</v>
      </c>
      <c r="S267" s="3">
        <v>1673.44</v>
      </c>
    </row>
    <row r="268" spans="1:19" ht="15.6" x14ac:dyDescent="0.3">
      <c r="A268" s="5">
        <v>27494</v>
      </c>
      <c r="B268" t="s">
        <v>36</v>
      </c>
      <c r="C268" t="s">
        <v>505</v>
      </c>
      <c r="D268" s="4">
        <v>2022</v>
      </c>
      <c r="E268" s="3">
        <v>168083.98</v>
      </c>
      <c r="F268" s="3">
        <v>42166.84</v>
      </c>
      <c r="G268" s="3">
        <v>10189.26</v>
      </c>
      <c r="H268" s="3">
        <v>44197.89</v>
      </c>
      <c r="I268" s="1">
        <v>7.63</v>
      </c>
      <c r="J268" t="s">
        <v>51</v>
      </c>
      <c r="K268" s="2" t="s">
        <v>173</v>
      </c>
      <c r="L268" t="s">
        <v>34</v>
      </c>
      <c r="M268" t="s">
        <v>30</v>
      </c>
      <c r="N268" s="4">
        <v>9</v>
      </c>
      <c r="O268" s="3">
        <v>32553.18</v>
      </c>
      <c r="P268" s="3">
        <v>8022.14</v>
      </c>
      <c r="Q268" s="7">
        <v>7.4999999999999997E-2</v>
      </c>
      <c r="R268" t="s">
        <v>25</v>
      </c>
      <c r="S268" s="3">
        <v>3950.66</v>
      </c>
    </row>
    <row r="269" spans="1:19" ht="15.6" x14ac:dyDescent="0.3">
      <c r="A269" s="5">
        <v>12612</v>
      </c>
      <c r="B269" t="s">
        <v>31</v>
      </c>
      <c r="C269" t="s">
        <v>506</v>
      </c>
      <c r="D269" s="4">
        <v>2022</v>
      </c>
      <c r="E269" s="3">
        <v>459947.31</v>
      </c>
      <c r="F269" s="3">
        <v>14438.1</v>
      </c>
      <c r="G269" s="3">
        <v>3242.39</v>
      </c>
      <c r="H269" s="3">
        <v>13854.9</v>
      </c>
      <c r="I269" s="1">
        <v>20.43</v>
      </c>
      <c r="J269" t="s">
        <v>51</v>
      </c>
      <c r="K269" s="2" t="s">
        <v>507</v>
      </c>
      <c r="L269" t="s">
        <v>57</v>
      </c>
      <c r="M269" t="s">
        <v>53</v>
      </c>
      <c r="N269" s="4">
        <v>6</v>
      </c>
      <c r="O269" s="3">
        <v>14661.05</v>
      </c>
      <c r="P269" s="3">
        <v>717.12</v>
      </c>
      <c r="Q269" s="7">
        <v>7.4999999999999997E-2</v>
      </c>
      <c r="R269" t="s">
        <v>25</v>
      </c>
      <c r="S269" s="3">
        <v>2623.58</v>
      </c>
    </row>
    <row r="270" spans="1:19" ht="15.6" x14ac:dyDescent="0.3">
      <c r="A270" s="5">
        <v>52889</v>
      </c>
      <c r="B270" t="s">
        <v>58</v>
      </c>
      <c r="C270" t="s">
        <v>508</v>
      </c>
      <c r="D270" s="4">
        <v>2022</v>
      </c>
      <c r="E270" s="3">
        <v>450898.47</v>
      </c>
      <c r="F270" s="3">
        <v>33884.07</v>
      </c>
      <c r="G270" s="3">
        <v>39771.78</v>
      </c>
      <c r="H270" s="3">
        <v>46487.27</v>
      </c>
      <c r="I270" s="1">
        <v>7.06</v>
      </c>
      <c r="J270" t="s">
        <v>28</v>
      </c>
      <c r="K270" s="2" t="s">
        <v>509</v>
      </c>
      <c r="L270" t="s">
        <v>23</v>
      </c>
      <c r="M270" t="s">
        <v>30</v>
      </c>
      <c r="N270" s="4">
        <v>6</v>
      </c>
      <c r="O270" s="3">
        <v>27281.45</v>
      </c>
      <c r="P270" s="3">
        <v>6134.73</v>
      </c>
      <c r="Q270" s="7">
        <v>7.4999999999999997E-2</v>
      </c>
      <c r="R270" t="s">
        <v>25</v>
      </c>
      <c r="S270" s="3">
        <v>7885.27</v>
      </c>
    </row>
    <row r="271" spans="1:19" ht="15.6" x14ac:dyDescent="0.3">
      <c r="A271" s="5">
        <v>25151</v>
      </c>
      <c r="B271" t="s">
        <v>19</v>
      </c>
      <c r="C271" t="s">
        <v>510</v>
      </c>
      <c r="D271" s="4">
        <v>2023</v>
      </c>
      <c r="E271" s="3">
        <v>473804.33</v>
      </c>
      <c r="F271" s="3">
        <v>34715.97</v>
      </c>
      <c r="G271" s="3">
        <v>15894.04</v>
      </c>
      <c r="H271" s="3">
        <v>45889.81</v>
      </c>
      <c r="I271" s="1">
        <v>24.03</v>
      </c>
      <c r="J271" t="s">
        <v>38</v>
      </c>
      <c r="K271" s="2" t="s">
        <v>511</v>
      </c>
      <c r="L271" t="s">
        <v>89</v>
      </c>
      <c r="M271" t="s">
        <v>30</v>
      </c>
      <c r="N271" s="4">
        <v>7</v>
      </c>
      <c r="O271" s="3">
        <v>32068.11</v>
      </c>
      <c r="P271" s="3">
        <v>4240.8100000000004</v>
      </c>
      <c r="Q271" s="7">
        <v>0.22500000000000001</v>
      </c>
      <c r="R271" t="s">
        <v>25</v>
      </c>
      <c r="S271" s="3">
        <v>1381.45</v>
      </c>
    </row>
    <row r="272" spans="1:19" ht="15.6" x14ac:dyDescent="0.3">
      <c r="A272" s="5">
        <v>37464</v>
      </c>
      <c r="B272" t="s">
        <v>31</v>
      </c>
      <c r="C272" t="s">
        <v>512</v>
      </c>
      <c r="D272" s="4">
        <v>2023</v>
      </c>
      <c r="E272" s="3">
        <v>386805.83</v>
      </c>
      <c r="F272" s="3">
        <v>47410.14</v>
      </c>
      <c r="G272" s="3">
        <v>9072.49</v>
      </c>
      <c r="H272" s="3">
        <v>20253.39</v>
      </c>
      <c r="I272" s="1">
        <v>36.51</v>
      </c>
      <c r="J272" t="s">
        <v>28</v>
      </c>
      <c r="K272" s="2" t="s">
        <v>240</v>
      </c>
      <c r="L272" t="s">
        <v>96</v>
      </c>
      <c r="M272" t="s">
        <v>30</v>
      </c>
      <c r="N272" s="4">
        <v>10</v>
      </c>
      <c r="O272" s="3">
        <v>40056.959999999999</v>
      </c>
      <c r="P272" s="3">
        <v>9463.0499999999993</v>
      </c>
      <c r="Q272" s="7">
        <v>0.15</v>
      </c>
      <c r="R272" t="s">
        <v>35</v>
      </c>
      <c r="S272" s="3">
        <v>5205.62</v>
      </c>
    </row>
    <row r="273" spans="1:19" ht="15.6" x14ac:dyDescent="0.3">
      <c r="A273" s="5">
        <v>95080</v>
      </c>
      <c r="B273" t="s">
        <v>19</v>
      </c>
      <c r="C273" t="s">
        <v>513</v>
      </c>
      <c r="D273" s="4">
        <v>2022</v>
      </c>
      <c r="E273" s="3">
        <v>498132.75</v>
      </c>
      <c r="F273" s="3">
        <v>32554.21</v>
      </c>
      <c r="G273" s="3">
        <v>32443.42</v>
      </c>
      <c r="H273" s="3">
        <v>2880.14</v>
      </c>
      <c r="I273" s="1">
        <v>26.53</v>
      </c>
      <c r="J273" t="s">
        <v>28</v>
      </c>
      <c r="K273" s="2" t="s">
        <v>514</v>
      </c>
      <c r="L273" t="s">
        <v>67</v>
      </c>
      <c r="M273" t="s">
        <v>30</v>
      </c>
      <c r="N273" s="4">
        <v>2</v>
      </c>
      <c r="O273" s="3">
        <v>6160.66</v>
      </c>
      <c r="P273" s="3">
        <v>4211.6099999999997</v>
      </c>
      <c r="Q273" s="7">
        <v>7.4999999999999997E-2</v>
      </c>
      <c r="R273" t="s">
        <v>25</v>
      </c>
      <c r="S273" s="3">
        <v>581.12</v>
      </c>
    </row>
    <row r="274" spans="1:19" ht="15.6" x14ac:dyDescent="0.3">
      <c r="A274" s="5">
        <v>26600</v>
      </c>
      <c r="B274" t="s">
        <v>58</v>
      </c>
      <c r="C274" t="s">
        <v>515</v>
      </c>
      <c r="D274" s="4">
        <v>2023</v>
      </c>
      <c r="E274" s="3">
        <v>453527.19</v>
      </c>
      <c r="F274" s="3">
        <v>10874.33</v>
      </c>
      <c r="G274" s="3">
        <v>38913.58</v>
      </c>
      <c r="H274" s="3">
        <v>43938.49</v>
      </c>
      <c r="I274" s="1">
        <v>5.29</v>
      </c>
      <c r="J274" t="s">
        <v>28</v>
      </c>
      <c r="K274" s="2" t="s">
        <v>516</v>
      </c>
      <c r="L274" t="s">
        <v>73</v>
      </c>
      <c r="M274" t="s">
        <v>30</v>
      </c>
      <c r="N274" s="4">
        <v>6</v>
      </c>
      <c r="O274" s="3">
        <v>50742.45</v>
      </c>
      <c r="P274" s="3">
        <v>2481.12</v>
      </c>
      <c r="Q274" s="9" t="s">
        <v>42</v>
      </c>
      <c r="R274" t="s">
        <v>35</v>
      </c>
      <c r="S274" s="3">
        <v>113.95</v>
      </c>
    </row>
    <row r="275" spans="1:19" ht="15.6" x14ac:dyDescent="0.3">
      <c r="A275" s="5">
        <v>13433</v>
      </c>
      <c r="B275" t="s">
        <v>74</v>
      </c>
      <c r="C275" t="s">
        <v>517</v>
      </c>
      <c r="D275" s="4">
        <v>2022</v>
      </c>
      <c r="E275" s="3">
        <v>399063.46</v>
      </c>
      <c r="F275" s="3">
        <v>19774.98</v>
      </c>
      <c r="G275" s="3">
        <v>9673.6299999999992</v>
      </c>
      <c r="H275" s="3">
        <v>24768.03</v>
      </c>
      <c r="I275" s="1">
        <v>37.01</v>
      </c>
      <c r="J275" t="s">
        <v>28</v>
      </c>
      <c r="K275" s="2" t="s">
        <v>410</v>
      </c>
      <c r="L275" t="s">
        <v>86</v>
      </c>
      <c r="M275" t="s">
        <v>53</v>
      </c>
      <c r="N275" s="4">
        <v>9</v>
      </c>
      <c r="O275" s="3">
        <v>55579.61</v>
      </c>
      <c r="P275" s="3">
        <v>7074.98</v>
      </c>
      <c r="Q275" s="7">
        <v>0.15</v>
      </c>
      <c r="R275" t="s">
        <v>35</v>
      </c>
      <c r="S275" s="3">
        <v>4341.76</v>
      </c>
    </row>
    <row r="276" spans="1:19" ht="15.6" x14ac:dyDescent="0.3">
      <c r="A276" s="5">
        <v>50496</v>
      </c>
      <c r="B276" t="s">
        <v>64</v>
      </c>
      <c r="C276" t="s">
        <v>518</v>
      </c>
      <c r="D276" s="4">
        <v>2024</v>
      </c>
      <c r="E276" s="3">
        <v>416437.28</v>
      </c>
      <c r="F276" s="3">
        <v>13577.3</v>
      </c>
      <c r="G276" s="3">
        <v>44069.97</v>
      </c>
      <c r="H276" s="3">
        <v>44691.11</v>
      </c>
      <c r="I276" s="1">
        <v>36.520000000000003</v>
      </c>
      <c r="J276" t="s">
        <v>38</v>
      </c>
      <c r="K276" s="2" t="s">
        <v>121</v>
      </c>
      <c r="L276" t="s">
        <v>70</v>
      </c>
      <c r="M276" t="s">
        <v>30</v>
      </c>
      <c r="N276" s="4">
        <v>1</v>
      </c>
      <c r="O276" s="3">
        <v>58522.66</v>
      </c>
      <c r="P276" s="3">
        <v>2391.54</v>
      </c>
      <c r="Q276" s="7">
        <v>7.4999999999999997E-2</v>
      </c>
      <c r="R276" t="s">
        <v>25</v>
      </c>
      <c r="S276" s="3">
        <v>5549.22</v>
      </c>
    </row>
    <row r="277" spans="1:19" ht="15.6" x14ac:dyDescent="0.3">
      <c r="A277" s="5">
        <v>82805</v>
      </c>
      <c r="B277" t="s">
        <v>77</v>
      </c>
      <c r="C277" t="s">
        <v>519</v>
      </c>
      <c r="D277" s="4">
        <v>2023</v>
      </c>
      <c r="E277" s="3">
        <v>468205.93</v>
      </c>
      <c r="F277" s="3">
        <v>14813.94</v>
      </c>
      <c r="G277" s="3">
        <v>43504.56</v>
      </c>
      <c r="H277" s="3">
        <v>46857.08</v>
      </c>
      <c r="I277" s="1">
        <v>14.99</v>
      </c>
      <c r="J277" t="s">
        <v>21</v>
      </c>
      <c r="K277" s="2" t="s">
        <v>143</v>
      </c>
      <c r="L277" t="s">
        <v>57</v>
      </c>
      <c r="M277" t="s">
        <v>30</v>
      </c>
      <c r="N277" s="4">
        <v>5</v>
      </c>
      <c r="O277" s="3">
        <v>11802.69</v>
      </c>
      <c r="P277" s="3">
        <v>2133.9699999999998</v>
      </c>
      <c r="Q277" s="7">
        <v>0.22500000000000001</v>
      </c>
      <c r="R277" t="s">
        <v>35</v>
      </c>
      <c r="S277" s="3">
        <v>5019.03</v>
      </c>
    </row>
    <row r="278" spans="1:19" ht="15.6" x14ac:dyDescent="0.3">
      <c r="A278" s="5">
        <v>45082</v>
      </c>
      <c r="B278" t="s">
        <v>26</v>
      </c>
      <c r="C278" t="s">
        <v>520</v>
      </c>
      <c r="D278" s="4">
        <v>2022</v>
      </c>
      <c r="E278" s="3">
        <v>427561.24</v>
      </c>
      <c r="F278" s="3">
        <v>46532.56</v>
      </c>
      <c r="G278" s="3">
        <v>5648.15</v>
      </c>
      <c r="H278" s="3">
        <v>21032.55</v>
      </c>
      <c r="I278" s="1">
        <v>12.72</v>
      </c>
      <c r="J278" t="s">
        <v>51</v>
      </c>
      <c r="K278" s="2" t="s">
        <v>310</v>
      </c>
      <c r="L278" t="s">
        <v>86</v>
      </c>
      <c r="M278" t="s">
        <v>46</v>
      </c>
      <c r="N278" s="4">
        <v>1</v>
      </c>
      <c r="O278" s="3">
        <v>20005.72</v>
      </c>
      <c r="P278" s="3">
        <v>7403.54</v>
      </c>
      <c r="Q278" s="7">
        <v>0.27500000000000002</v>
      </c>
      <c r="R278" t="s">
        <v>25</v>
      </c>
      <c r="S278" s="3">
        <v>2603.9499999999998</v>
      </c>
    </row>
    <row r="279" spans="1:19" ht="15.6" x14ac:dyDescent="0.3">
      <c r="A279" s="5">
        <v>76517</v>
      </c>
      <c r="B279" t="s">
        <v>77</v>
      </c>
      <c r="C279" t="s">
        <v>521</v>
      </c>
      <c r="D279" s="4">
        <v>2023</v>
      </c>
      <c r="E279" s="3">
        <v>159054.44</v>
      </c>
      <c r="F279" s="3">
        <v>42005.56</v>
      </c>
      <c r="G279" s="3">
        <v>16249.83</v>
      </c>
      <c r="H279" s="3">
        <v>5749.57</v>
      </c>
      <c r="I279" s="1">
        <v>17.190000000000001</v>
      </c>
      <c r="J279" t="s">
        <v>21</v>
      </c>
      <c r="K279" s="2" t="s">
        <v>522</v>
      </c>
      <c r="L279" t="s">
        <v>70</v>
      </c>
      <c r="M279" t="s">
        <v>24</v>
      </c>
      <c r="N279" s="4">
        <v>0</v>
      </c>
      <c r="O279" s="3">
        <v>48658.12</v>
      </c>
      <c r="P279" s="3">
        <v>8222.59</v>
      </c>
      <c r="Q279" s="7">
        <v>0.15</v>
      </c>
      <c r="R279" t="s">
        <v>25</v>
      </c>
      <c r="S279" s="3">
        <v>7432</v>
      </c>
    </row>
    <row r="280" spans="1:19" ht="15.6" x14ac:dyDescent="0.3">
      <c r="A280" s="5">
        <v>13264</v>
      </c>
      <c r="B280" t="s">
        <v>43</v>
      </c>
      <c r="C280" t="s">
        <v>523</v>
      </c>
      <c r="D280" s="4">
        <v>2024</v>
      </c>
      <c r="E280" s="3">
        <v>58381.599999999999</v>
      </c>
      <c r="F280" s="3">
        <v>42598.77</v>
      </c>
      <c r="G280" s="3">
        <v>5818.04</v>
      </c>
      <c r="H280" s="3">
        <v>8978.83</v>
      </c>
      <c r="I280" s="1">
        <v>22.05</v>
      </c>
      <c r="J280" t="s">
        <v>51</v>
      </c>
      <c r="K280" s="2" t="s">
        <v>270</v>
      </c>
      <c r="L280" t="s">
        <v>40</v>
      </c>
      <c r="M280" t="s">
        <v>30</v>
      </c>
      <c r="N280" s="4">
        <v>1</v>
      </c>
      <c r="O280" s="3">
        <v>1186.57</v>
      </c>
      <c r="P280" s="3">
        <v>987.92</v>
      </c>
      <c r="Q280" s="7">
        <v>7.4999999999999997E-2</v>
      </c>
      <c r="R280" t="s">
        <v>35</v>
      </c>
      <c r="S280" s="3">
        <v>4015.29</v>
      </c>
    </row>
    <row r="281" spans="1:19" ht="15.6" x14ac:dyDescent="0.3">
      <c r="A281" s="5">
        <v>77256</v>
      </c>
      <c r="B281" t="s">
        <v>43</v>
      </c>
      <c r="C281" t="s">
        <v>524</v>
      </c>
      <c r="D281" s="4">
        <v>2022</v>
      </c>
      <c r="E281" s="3">
        <v>487987.55</v>
      </c>
      <c r="F281" s="3">
        <v>11943.73</v>
      </c>
      <c r="G281" s="3">
        <v>41562.19</v>
      </c>
      <c r="H281" s="3">
        <v>35905.370000000003</v>
      </c>
      <c r="I281" s="1">
        <v>15.76</v>
      </c>
      <c r="J281" t="s">
        <v>21</v>
      </c>
      <c r="K281" s="2" t="s">
        <v>525</v>
      </c>
      <c r="L281" t="s">
        <v>34</v>
      </c>
      <c r="M281" t="s">
        <v>24</v>
      </c>
      <c r="N281" s="4">
        <v>7</v>
      </c>
      <c r="O281" s="3">
        <v>34212.339999999997</v>
      </c>
      <c r="P281" s="3">
        <v>6120.53</v>
      </c>
      <c r="Q281" s="9" t="s">
        <v>42</v>
      </c>
      <c r="R281" t="s">
        <v>35</v>
      </c>
      <c r="S281" s="3">
        <v>4924.09</v>
      </c>
    </row>
    <row r="282" spans="1:19" ht="15.6" x14ac:dyDescent="0.3">
      <c r="A282" s="5">
        <v>35877</v>
      </c>
      <c r="B282" t="s">
        <v>31</v>
      </c>
      <c r="C282" t="s">
        <v>526</v>
      </c>
      <c r="D282" s="4">
        <v>2023</v>
      </c>
      <c r="E282" s="3">
        <v>446111.31</v>
      </c>
      <c r="F282" s="3">
        <v>38849.33</v>
      </c>
      <c r="G282" s="3">
        <v>43204.4</v>
      </c>
      <c r="H282" s="3">
        <v>27810.03</v>
      </c>
      <c r="I282" s="1">
        <v>36.270000000000003</v>
      </c>
      <c r="J282" t="s">
        <v>28</v>
      </c>
      <c r="K282" s="2" t="s">
        <v>527</v>
      </c>
      <c r="L282" t="s">
        <v>23</v>
      </c>
      <c r="M282" t="s">
        <v>24</v>
      </c>
      <c r="N282" s="4">
        <v>4</v>
      </c>
      <c r="O282" s="3">
        <v>5254.68</v>
      </c>
      <c r="P282" s="3">
        <v>2748.86</v>
      </c>
      <c r="Q282" s="7">
        <v>0.15</v>
      </c>
      <c r="R282" t="s">
        <v>25</v>
      </c>
      <c r="S282" s="3">
        <v>4370.7299999999996</v>
      </c>
    </row>
    <row r="283" spans="1:19" ht="15.6" x14ac:dyDescent="0.3">
      <c r="A283" s="5">
        <v>75935</v>
      </c>
      <c r="B283" t="s">
        <v>74</v>
      </c>
      <c r="C283" t="s">
        <v>528</v>
      </c>
      <c r="D283" s="4">
        <v>2024</v>
      </c>
      <c r="E283" s="3">
        <v>274439.13</v>
      </c>
      <c r="F283" s="3">
        <v>29229.39</v>
      </c>
      <c r="G283" s="3">
        <v>36450.769999999997</v>
      </c>
      <c r="H283" s="3">
        <v>5930.01</v>
      </c>
      <c r="I283" s="1">
        <v>37.65</v>
      </c>
      <c r="J283" t="s">
        <v>21</v>
      </c>
      <c r="K283" s="2" t="s">
        <v>529</v>
      </c>
      <c r="L283" t="s">
        <v>57</v>
      </c>
      <c r="M283" t="s">
        <v>30</v>
      </c>
      <c r="N283" s="4">
        <v>0</v>
      </c>
      <c r="O283" s="3">
        <v>57767.93</v>
      </c>
      <c r="P283" s="3">
        <v>9585.0499999999993</v>
      </c>
      <c r="Q283" s="7">
        <v>0.22500000000000001</v>
      </c>
      <c r="R283" t="s">
        <v>35</v>
      </c>
      <c r="S283" s="3">
        <v>1848.77</v>
      </c>
    </row>
    <row r="284" spans="1:19" ht="15.6" x14ac:dyDescent="0.3">
      <c r="A284" s="5">
        <v>58308</v>
      </c>
      <c r="B284" t="s">
        <v>80</v>
      </c>
      <c r="C284" t="s">
        <v>530</v>
      </c>
      <c r="D284" s="4">
        <v>2023</v>
      </c>
      <c r="E284" s="3">
        <v>246330.31</v>
      </c>
      <c r="F284" s="3">
        <v>16396.169999999998</v>
      </c>
      <c r="G284" s="3">
        <v>35398.79</v>
      </c>
      <c r="H284" s="3">
        <v>31342.21</v>
      </c>
      <c r="I284" s="1">
        <v>23.7</v>
      </c>
      <c r="J284" t="s">
        <v>28</v>
      </c>
      <c r="K284" s="2" t="s">
        <v>531</v>
      </c>
      <c r="L284" t="s">
        <v>107</v>
      </c>
      <c r="M284" t="s">
        <v>53</v>
      </c>
      <c r="N284" s="4">
        <v>0</v>
      </c>
      <c r="O284" s="3">
        <v>9528.7099999999991</v>
      </c>
      <c r="P284" s="3">
        <v>9735.06</v>
      </c>
      <c r="Q284" s="9" t="s">
        <v>42</v>
      </c>
      <c r="R284" t="s">
        <v>35</v>
      </c>
      <c r="S284" s="3">
        <v>805.52</v>
      </c>
    </row>
    <row r="285" spans="1:19" ht="15.6" x14ac:dyDescent="0.3">
      <c r="A285" s="5">
        <v>13900</v>
      </c>
      <c r="B285" t="s">
        <v>80</v>
      </c>
      <c r="C285" t="s">
        <v>532</v>
      </c>
      <c r="D285" s="4">
        <v>2023</v>
      </c>
      <c r="E285" s="3">
        <v>463954.43</v>
      </c>
      <c r="F285" s="3">
        <v>16897.91</v>
      </c>
      <c r="G285" s="3">
        <v>5652.7</v>
      </c>
      <c r="H285" s="3">
        <v>48188.59</v>
      </c>
      <c r="I285" s="1">
        <v>22.13</v>
      </c>
      <c r="J285" t="s">
        <v>28</v>
      </c>
      <c r="K285" s="2" t="s">
        <v>475</v>
      </c>
      <c r="L285" t="s">
        <v>113</v>
      </c>
      <c r="M285" t="s">
        <v>46</v>
      </c>
      <c r="N285" s="4">
        <v>3</v>
      </c>
      <c r="O285" s="3">
        <v>52944.22</v>
      </c>
      <c r="P285" s="3">
        <v>9662.84</v>
      </c>
      <c r="Q285" s="7">
        <v>0.27500000000000002</v>
      </c>
      <c r="R285" t="s">
        <v>25</v>
      </c>
      <c r="S285" s="3">
        <v>6716.62</v>
      </c>
    </row>
    <row r="286" spans="1:19" ht="15.6" x14ac:dyDescent="0.3">
      <c r="A286" s="5">
        <v>78029</v>
      </c>
      <c r="B286" t="s">
        <v>36</v>
      </c>
      <c r="C286" t="s">
        <v>533</v>
      </c>
      <c r="D286" s="4">
        <v>2024</v>
      </c>
      <c r="E286" s="3">
        <v>212620.77</v>
      </c>
      <c r="F286" s="3">
        <v>41050.47</v>
      </c>
      <c r="G286" s="3">
        <v>41477.06</v>
      </c>
      <c r="H286" s="3">
        <v>34493.67</v>
      </c>
      <c r="I286" s="1">
        <v>6.41</v>
      </c>
      <c r="J286" t="s">
        <v>38</v>
      </c>
      <c r="K286" s="2" t="s">
        <v>415</v>
      </c>
      <c r="L286" t="s">
        <v>70</v>
      </c>
      <c r="M286" t="s">
        <v>30</v>
      </c>
      <c r="N286" s="4">
        <v>2</v>
      </c>
      <c r="O286" s="3">
        <v>22097.35</v>
      </c>
      <c r="P286" s="3">
        <v>8076.55</v>
      </c>
      <c r="Q286" s="7">
        <v>7.4999999999999997E-2</v>
      </c>
      <c r="R286" t="s">
        <v>25</v>
      </c>
      <c r="S286" s="3">
        <v>7149.76</v>
      </c>
    </row>
    <row r="287" spans="1:19" ht="15.6" x14ac:dyDescent="0.3">
      <c r="A287" s="5">
        <v>18442</v>
      </c>
      <c r="B287" t="s">
        <v>43</v>
      </c>
      <c r="C287" t="s">
        <v>534</v>
      </c>
      <c r="D287" s="4">
        <v>2022</v>
      </c>
      <c r="E287" s="3">
        <v>494654.63</v>
      </c>
      <c r="F287" s="3">
        <v>18380.07</v>
      </c>
      <c r="G287" s="3">
        <v>17255.47</v>
      </c>
      <c r="H287" s="3">
        <v>36810.11</v>
      </c>
      <c r="I287" s="1">
        <v>13.7</v>
      </c>
      <c r="J287" t="s">
        <v>51</v>
      </c>
      <c r="K287" s="2" t="s">
        <v>446</v>
      </c>
      <c r="L287" t="s">
        <v>40</v>
      </c>
      <c r="M287" t="s">
        <v>30</v>
      </c>
      <c r="N287" s="4">
        <v>1</v>
      </c>
      <c r="O287" s="3">
        <v>26071.83</v>
      </c>
      <c r="P287" s="3">
        <v>4592.8</v>
      </c>
      <c r="Q287" s="7">
        <v>0.22500000000000001</v>
      </c>
      <c r="R287" t="s">
        <v>35</v>
      </c>
      <c r="S287" s="3">
        <v>8816.35</v>
      </c>
    </row>
    <row r="288" spans="1:19" ht="15.6" x14ac:dyDescent="0.3">
      <c r="A288" s="5">
        <v>69023</v>
      </c>
      <c r="B288" t="s">
        <v>58</v>
      </c>
      <c r="C288" t="s">
        <v>535</v>
      </c>
      <c r="D288" s="4">
        <v>2023</v>
      </c>
      <c r="E288" s="3">
        <v>211201.07</v>
      </c>
      <c r="F288" s="3">
        <v>12566.57</v>
      </c>
      <c r="G288" s="3">
        <v>6341.29</v>
      </c>
      <c r="H288" s="3">
        <v>42902.75</v>
      </c>
      <c r="I288" s="1">
        <v>37.82</v>
      </c>
      <c r="J288" t="s">
        <v>28</v>
      </c>
      <c r="K288" s="2" t="s">
        <v>481</v>
      </c>
      <c r="L288" t="s">
        <v>61</v>
      </c>
      <c r="M288" t="s">
        <v>24</v>
      </c>
      <c r="N288" s="4">
        <v>2</v>
      </c>
      <c r="O288" s="3">
        <v>3855.57</v>
      </c>
      <c r="P288" s="3">
        <v>2177.27</v>
      </c>
      <c r="Q288" s="7">
        <v>0.15</v>
      </c>
      <c r="R288" t="s">
        <v>35</v>
      </c>
      <c r="S288" s="3">
        <v>1707.03</v>
      </c>
    </row>
    <row r="289" spans="1:19" ht="15.6" x14ac:dyDescent="0.3">
      <c r="A289" s="5">
        <v>25853</v>
      </c>
      <c r="B289" t="s">
        <v>115</v>
      </c>
      <c r="C289" t="s">
        <v>536</v>
      </c>
      <c r="D289" s="4">
        <v>2022</v>
      </c>
      <c r="E289" s="3">
        <v>401863.16</v>
      </c>
      <c r="F289" s="3">
        <v>28843.21</v>
      </c>
      <c r="G289" s="3">
        <v>10510.59</v>
      </c>
      <c r="H289" s="3">
        <v>33028.81</v>
      </c>
      <c r="I289" s="1">
        <v>29.55</v>
      </c>
      <c r="J289" t="s">
        <v>38</v>
      </c>
      <c r="K289" s="2" t="s">
        <v>537</v>
      </c>
      <c r="L289" t="s">
        <v>92</v>
      </c>
      <c r="M289" t="s">
        <v>53</v>
      </c>
      <c r="N289" s="4">
        <v>4</v>
      </c>
      <c r="O289" s="3">
        <v>10433.59</v>
      </c>
      <c r="P289" s="3">
        <v>750.89</v>
      </c>
      <c r="Q289" s="7">
        <v>0.27500000000000002</v>
      </c>
      <c r="R289" t="s">
        <v>25</v>
      </c>
      <c r="S289" s="3">
        <v>6814.5</v>
      </c>
    </row>
    <row r="290" spans="1:19" ht="15.6" x14ac:dyDescent="0.3">
      <c r="A290" s="5">
        <v>65259</v>
      </c>
      <c r="B290" t="s">
        <v>77</v>
      </c>
      <c r="C290" t="s">
        <v>538</v>
      </c>
      <c r="D290" s="4">
        <v>2024</v>
      </c>
      <c r="E290" s="3">
        <v>315734.56</v>
      </c>
      <c r="F290" s="3">
        <v>11473.91</v>
      </c>
      <c r="G290" s="3">
        <v>44633.75</v>
      </c>
      <c r="H290" s="3">
        <v>15000.76</v>
      </c>
      <c r="I290" s="1">
        <v>33.56</v>
      </c>
      <c r="J290" t="s">
        <v>51</v>
      </c>
      <c r="K290" s="2" t="s">
        <v>94</v>
      </c>
      <c r="L290" t="s">
        <v>113</v>
      </c>
      <c r="M290" t="s">
        <v>41</v>
      </c>
      <c r="N290" s="4">
        <v>7</v>
      </c>
      <c r="O290" s="3">
        <v>37903.54</v>
      </c>
      <c r="P290" s="3">
        <v>9511.1299999999992</v>
      </c>
      <c r="Q290" s="7">
        <v>0.27500000000000002</v>
      </c>
      <c r="R290" t="s">
        <v>35</v>
      </c>
      <c r="S290" s="3">
        <v>2819.47</v>
      </c>
    </row>
    <row r="291" spans="1:19" ht="15.6" x14ac:dyDescent="0.3">
      <c r="A291" s="5">
        <v>53322</v>
      </c>
      <c r="B291" t="s">
        <v>43</v>
      </c>
      <c r="C291" t="s">
        <v>539</v>
      </c>
      <c r="D291" s="4">
        <v>2022</v>
      </c>
      <c r="E291" s="3">
        <v>79464.17</v>
      </c>
      <c r="F291" s="3">
        <v>32077.360000000001</v>
      </c>
      <c r="G291" s="3">
        <v>37494.01</v>
      </c>
      <c r="H291" s="3">
        <v>21623.599999999999</v>
      </c>
      <c r="I291" s="1">
        <v>25.01</v>
      </c>
      <c r="J291" t="s">
        <v>38</v>
      </c>
      <c r="K291" s="2" t="s">
        <v>540</v>
      </c>
      <c r="L291" t="s">
        <v>61</v>
      </c>
      <c r="M291" t="s">
        <v>24</v>
      </c>
      <c r="N291" s="4">
        <v>10</v>
      </c>
      <c r="O291" s="3">
        <v>19721.080000000002</v>
      </c>
      <c r="P291" s="3">
        <v>3249.44</v>
      </c>
      <c r="Q291" s="9" t="s">
        <v>42</v>
      </c>
      <c r="R291" t="s">
        <v>25</v>
      </c>
      <c r="S291" s="3">
        <v>5862.38</v>
      </c>
    </row>
    <row r="292" spans="1:19" ht="15.6" x14ac:dyDescent="0.3">
      <c r="A292" s="5">
        <v>32775</v>
      </c>
      <c r="B292" t="s">
        <v>19</v>
      </c>
      <c r="C292" t="s">
        <v>541</v>
      </c>
      <c r="D292" s="4">
        <v>2022</v>
      </c>
      <c r="E292" s="3">
        <v>354686.35</v>
      </c>
      <c r="F292" s="3">
        <v>11673.67</v>
      </c>
      <c r="G292" s="3">
        <v>23505.87</v>
      </c>
      <c r="H292" s="3">
        <v>23874.63</v>
      </c>
      <c r="I292" s="1">
        <v>13.14</v>
      </c>
      <c r="J292" t="s">
        <v>51</v>
      </c>
      <c r="K292" s="2" t="s">
        <v>479</v>
      </c>
      <c r="L292" t="s">
        <v>49</v>
      </c>
      <c r="M292" t="s">
        <v>41</v>
      </c>
      <c r="N292" s="4">
        <v>3</v>
      </c>
      <c r="O292" s="3">
        <v>12489.51</v>
      </c>
      <c r="P292" s="3">
        <v>1577.81</v>
      </c>
      <c r="Q292" s="9" t="s">
        <v>42</v>
      </c>
      <c r="R292" t="s">
        <v>35</v>
      </c>
      <c r="S292" s="3">
        <v>4451.54</v>
      </c>
    </row>
    <row r="293" spans="1:19" ht="15.6" x14ac:dyDescent="0.3">
      <c r="A293" s="5">
        <v>53122</v>
      </c>
      <c r="B293" t="s">
        <v>80</v>
      </c>
      <c r="C293" t="s">
        <v>542</v>
      </c>
      <c r="D293" s="4">
        <v>2023</v>
      </c>
      <c r="E293" s="3">
        <v>205920.93</v>
      </c>
      <c r="F293" s="3">
        <v>14505.31</v>
      </c>
      <c r="G293" s="3">
        <v>18881.78</v>
      </c>
      <c r="H293" s="3">
        <v>4253.32</v>
      </c>
      <c r="I293" s="1">
        <v>13.07</v>
      </c>
      <c r="J293" t="s">
        <v>21</v>
      </c>
      <c r="K293" s="2" t="s">
        <v>69</v>
      </c>
      <c r="L293" t="s">
        <v>57</v>
      </c>
      <c r="M293" t="s">
        <v>53</v>
      </c>
      <c r="N293" s="4">
        <v>2</v>
      </c>
      <c r="O293" s="3">
        <v>53925.11</v>
      </c>
      <c r="P293" s="3">
        <v>2297.2199999999998</v>
      </c>
      <c r="Q293" s="7">
        <v>0.27500000000000002</v>
      </c>
      <c r="R293" t="s">
        <v>35</v>
      </c>
      <c r="S293" s="3">
        <v>7319.08</v>
      </c>
    </row>
    <row r="294" spans="1:19" ht="15.6" x14ac:dyDescent="0.3">
      <c r="A294" s="5">
        <v>42743</v>
      </c>
      <c r="B294" t="s">
        <v>31</v>
      </c>
      <c r="C294" t="s">
        <v>543</v>
      </c>
      <c r="D294" s="4">
        <v>2024</v>
      </c>
      <c r="E294" s="3">
        <v>428376.74</v>
      </c>
      <c r="F294" s="3">
        <v>30700.95</v>
      </c>
      <c r="G294" s="3">
        <v>4931.08</v>
      </c>
      <c r="H294" s="3">
        <v>46233.91</v>
      </c>
      <c r="I294" s="1">
        <v>37.54</v>
      </c>
      <c r="J294" t="s">
        <v>21</v>
      </c>
      <c r="K294" s="2" t="s">
        <v>307</v>
      </c>
      <c r="L294" t="s">
        <v>23</v>
      </c>
      <c r="M294" t="s">
        <v>41</v>
      </c>
      <c r="N294" s="4">
        <v>2</v>
      </c>
      <c r="O294" s="3">
        <v>35361.370000000003</v>
      </c>
      <c r="P294" s="3">
        <v>7310.11</v>
      </c>
      <c r="Q294" s="7">
        <v>7.4999999999999997E-2</v>
      </c>
      <c r="R294" t="s">
        <v>35</v>
      </c>
      <c r="S294" s="3">
        <v>5725.89</v>
      </c>
    </row>
    <row r="295" spans="1:19" ht="15.6" x14ac:dyDescent="0.3">
      <c r="A295" s="5">
        <v>11137</v>
      </c>
      <c r="B295" t="s">
        <v>26</v>
      </c>
      <c r="C295" t="s">
        <v>544</v>
      </c>
      <c r="D295" s="4">
        <v>2024</v>
      </c>
      <c r="E295" s="3">
        <v>64021.16</v>
      </c>
      <c r="F295" s="3">
        <v>33409.81</v>
      </c>
      <c r="G295" s="3">
        <v>42794.43</v>
      </c>
      <c r="H295" s="3">
        <v>27375.42</v>
      </c>
      <c r="I295" s="1">
        <v>5.95</v>
      </c>
      <c r="J295" t="s">
        <v>38</v>
      </c>
      <c r="K295" s="2" t="s">
        <v>48</v>
      </c>
      <c r="L295" t="s">
        <v>89</v>
      </c>
      <c r="M295" t="s">
        <v>24</v>
      </c>
      <c r="N295" s="4">
        <v>0</v>
      </c>
      <c r="O295" s="3">
        <v>24702.11</v>
      </c>
      <c r="P295" s="3">
        <v>7548.45</v>
      </c>
      <c r="Q295" s="7">
        <v>0.15</v>
      </c>
      <c r="R295" t="s">
        <v>25</v>
      </c>
      <c r="S295" s="3">
        <v>9474.5400000000009</v>
      </c>
    </row>
    <row r="296" spans="1:19" ht="15.6" x14ac:dyDescent="0.3">
      <c r="A296" s="5">
        <v>84315</v>
      </c>
      <c r="B296" t="s">
        <v>115</v>
      </c>
      <c r="C296" t="s">
        <v>545</v>
      </c>
      <c r="D296" s="4">
        <v>2023</v>
      </c>
      <c r="E296" s="3">
        <v>64460.160000000003</v>
      </c>
      <c r="F296" s="3">
        <v>9830.84</v>
      </c>
      <c r="G296" s="3">
        <v>1959.61</v>
      </c>
      <c r="H296" s="3">
        <v>36938.519999999997</v>
      </c>
      <c r="I296" s="1">
        <v>32.36</v>
      </c>
      <c r="J296" t="s">
        <v>51</v>
      </c>
      <c r="K296" s="2" t="s">
        <v>165</v>
      </c>
      <c r="L296" t="s">
        <v>86</v>
      </c>
      <c r="M296" t="s">
        <v>24</v>
      </c>
      <c r="N296" s="4">
        <v>6</v>
      </c>
      <c r="O296" s="3">
        <v>26805.68</v>
      </c>
      <c r="P296" s="3">
        <v>6631.62</v>
      </c>
      <c r="Q296" s="7">
        <v>0.22500000000000001</v>
      </c>
      <c r="R296" t="s">
        <v>25</v>
      </c>
      <c r="S296" s="3">
        <v>7728.22</v>
      </c>
    </row>
    <row r="297" spans="1:19" ht="15.6" x14ac:dyDescent="0.3">
      <c r="A297" s="5">
        <v>83479</v>
      </c>
      <c r="B297" t="s">
        <v>64</v>
      </c>
      <c r="C297" t="s">
        <v>546</v>
      </c>
      <c r="D297" s="4">
        <v>2024</v>
      </c>
      <c r="E297" s="3">
        <v>173471.98</v>
      </c>
      <c r="F297" s="3">
        <v>46378.12</v>
      </c>
      <c r="G297" s="3">
        <v>42389.78</v>
      </c>
      <c r="H297" s="3">
        <v>5462.68</v>
      </c>
      <c r="I297" s="1">
        <v>9.35</v>
      </c>
      <c r="J297" t="s">
        <v>38</v>
      </c>
      <c r="K297" s="2" t="s">
        <v>547</v>
      </c>
      <c r="L297" t="s">
        <v>34</v>
      </c>
      <c r="M297" t="s">
        <v>30</v>
      </c>
      <c r="N297" s="4">
        <v>9</v>
      </c>
      <c r="O297" s="3">
        <v>59369.81</v>
      </c>
      <c r="P297" s="3">
        <v>3593.53</v>
      </c>
      <c r="Q297" s="7">
        <v>0.15</v>
      </c>
      <c r="R297" t="s">
        <v>35</v>
      </c>
      <c r="S297" s="3">
        <v>8738.69</v>
      </c>
    </row>
    <row r="298" spans="1:19" ht="15.6" x14ac:dyDescent="0.3">
      <c r="A298" s="5">
        <v>93318</v>
      </c>
      <c r="B298" t="s">
        <v>64</v>
      </c>
      <c r="C298" t="s">
        <v>548</v>
      </c>
      <c r="D298" s="4">
        <v>2024</v>
      </c>
      <c r="E298" s="3">
        <v>477620.54</v>
      </c>
      <c r="F298" s="3">
        <v>9065.34</v>
      </c>
      <c r="G298" s="3">
        <v>15649.75</v>
      </c>
      <c r="H298" s="3">
        <v>33587.46</v>
      </c>
      <c r="I298" s="1">
        <v>26.13</v>
      </c>
      <c r="J298" t="s">
        <v>38</v>
      </c>
      <c r="K298" s="2" t="s">
        <v>549</v>
      </c>
      <c r="L298" t="s">
        <v>89</v>
      </c>
      <c r="M298" t="s">
        <v>41</v>
      </c>
      <c r="N298" s="4">
        <v>8</v>
      </c>
      <c r="O298" s="3">
        <v>42243.49</v>
      </c>
      <c r="P298" s="3">
        <v>9078.15</v>
      </c>
      <c r="Q298" s="9" t="s">
        <v>42</v>
      </c>
      <c r="R298" t="s">
        <v>25</v>
      </c>
      <c r="S298" s="3">
        <v>6629.09</v>
      </c>
    </row>
    <row r="299" spans="1:19" ht="15.6" x14ac:dyDescent="0.3">
      <c r="A299" s="5">
        <v>43515</v>
      </c>
      <c r="B299" t="s">
        <v>74</v>
      </c>
      <c r="C299" t="s">
        <v>550</v>
      </c>
      <c r="D299" s="4">
        <v>2024</v>
      </c>
      <c r="E299" s="3">
        <v>237528.77</v>
      </c>
      <c r="F299" s="3">
        <v>40459.39</v>
      </c>
      <c r="G299" s="3">
        <v>36885.67</v>
      </c>
      <c r="H299" s="3">
        <v>49018.39</v>
      </c>
      <c r="I299" s="1">
        <v>10.99</v>
      </c>
      <c r="J299" t="s">
        <v>21</v>
      </c>
      <c r="K299" s="2" t="s">
        <v>551</v>
      </c>
      <c r="L299" t="s">
        <v>70</v>
      </c>
      <c r="M299" t="s">
        <v>24</v>
      </c>
      <c r="N299" s="4">
        <v>0</v>
      </c>
      <c r="O299" s="3">
        <v>15941.82</v>
      </c>
      <c r="P299" s="3">
        <v>8866.26</v>
      </c>
      <c r="Q299" s="7">
        <v>0.22500000000000001</v>
      </c>
      <c r="R299" t="s">
        <v>35</v>
      </c>
      <c r="S299" s="3">
        <v>2304.9299999999998</v>
      </c>
    </row>
    <row r="300" spans="1:19" ht="15.6" x14ac:dyDescent="0.3">
      <c r="A300" s="5">
        <v>50755</v>
      </c>
      <c r="B300" t="s">
        <v>26</v>
      </c>
      <c r="C300" t="s">
        <v>552</v>
      </c>
      <c r="D300" s="4">
        <v>2023</v>
      </c>
      <c r="E300" s="3">
        <v>400758.57</v>
      </c>
      <c r="F300" s="3">
        <v>28503.24</v>
      </c>
      <c r="G300" s="3">
        <v>36316.97</v>
      </c>
      <c r="H300" s="3">
        <v>33672.04</v>
      </c>
      <c r="I300" s="1">
        <v>15.84</v>
      </c>
      <c r="J300" t="s">
        <v>21</v>
      </c>
      <c r="K300" s="2" t="s">
        <v>218</v>
      </c>
      <c r="L300" t="s">
        <v>61</v>
      </c>
      <c r="M300" t="s">
        <v>41</v>
      </c>
      <c r="N300" s="4">
        <v>6</v>
      </c>
      <c r="O300" s="3">
        <v>31097.29</v>
      </c>
      <c r="P300" s="3">
        <v>9304.15</v>
      </c>
      <c r="Q300" s="7">
        <v>0.15</v>
      </c>
      <c r="R300" t="s">
        <v>25</v>
      </c>
      <c r="S300" s="3">
        <v>8902.7800000000007</v>
      </c>
    </row>
    <row r="301" spans="1:19" ht="15.6" x14ac:dyDescent="0.3">
      <c r="A301" s="5">
        <v>76462</v>
      </c>
      <c r="B301" t="s">
        <v>74</v>
      </c>
      <c r="C301" t="s">
        <v>553</v>
      </c>
      <c r="D301" s="4">
        <v>2022</v>
      </c>
      <c r="E301" s="3">
        <v>152335.06</v>
      </c>
      <c r="F301" s="3">
        <v>11768.63</v>
      </c>
      <c r="G301" s="3">
        <v>8024.83</v>
      </c>
      <c r="H301" s="3">
        <v>5623.9</v>
      </c>
      <c r="I301" s="1">
        <v>11.05</v>
      </c>
      <c r="J301" t="s">
        <v>51</v>
      </c>
      <c r="K301" s="2" t="s">
        <v>554</v>
      </c>
      <c r="L301" t="s">
        <v>49</v>
      </c>
      <c r="M301" t="s">
        <v>24</v>
      </c>
      <c r="N301" s="4">
        <v>0</v>
      </c>
      <c r="O301" s="3">
        <v>10979.97</v>
      </c>
      <c r="P301" s="3">
        <v>3114.31</v>
      </c>
      <c r="Q301" s="9" t="s">
        <v>42</v>
      </c>
      <c r="R301" t="s">
        <v>25</v>
      </c>
      <c r="S301" s="3">
        <v>5220.68</v>
      </c>
    </row>
    <row r="304" spans="1:19" ht="15.6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showGridLines="0" tabSelected="1" zoomScale="70" zoomScaleNormal="70" workbookViewId="0">
      <selection activeCell="M11" sqref="M11"/>
    </sheetView>
  </sheetViews>
  <sheetFormatPr defaultRowHeight="15.6" x14ac:dyDescent="0.3"/>
  <cols>
    <col min="2" max="2" width="20.296875" customWidth="1"/>
    <col min="4" max="4" width="8.296875" customWidth="1"/>
    <col min="5" max="5" width="17.5" customWidth="1"/>
    <col min="6" max="6" width="15.09765625" customWidth="1"/>
    <col min="8" max="8" width="7.296875" customWidth="1"/>
    <col min="10" max="10" width="13.19921875" bestFit="1" customWidth="1"/>
    <col min="11" max="11" width="9.8984375" style="12" customWidth="1"/>
  </cols>
  <sheetData>
    <row r="1" spans="2:11" s="10" customFormat="1" ht="54" customHeight="1" x14ac:dyDescent="0.3">
      <c r="K1" s="11"/>
    </row>
    <row r="2" spans="2:11" ht="18" x14ac:dyDescent="0.35">
      <c r="B2" s="15"/>
      <c r="C2" s="15"/>
      <c r="D2" s="15"/>
      <c r="E2" s="18"/>
      <c r="F2" s="15"/>
      <c r="G2" s="15"/>
      <c r="H2" s="15"/>
      <c r="I2" s="15"/>
    </row>
    <row r="3" spans="2:11" ht="18" x14ac:dyDescent="0.35">
      <c r="B3" s="15"/>
      <c r="C3" s="15"/>
      <c r="D3" s="15"/>
      <c r="E3" s="18"/>
      <c r="F3" s="15"/>
      <c r="G3" s="15"/>
      <c r="H3" s="15"/>
      <c r="I3" s="15"/>
    </row>
    <row r="5" spans="2:11" ht="24" customHeight="1" x14ac:dyDescent="0.3">
      <c r="B5" s="13" t="s">
        <v>557</v>
      </c>
      <c r="C5" s="41">
        <v>0.27500000000000002</v>
      </c>
    </row>
    <row r="6" spans="2:11" ht="15.6" customHeight="1" x14ac:dyDescent="0.3">
      <c r="B6" s="16"/>
      <c r="C6" s="17"/>
    </row>
    <row r="7" spans="2:11" ht="15.6" customHeight="1" x14ac:dyDescent="0.3">
      <c r="B7" s="16"/>
      <c r="C7" s="17"/>
    </row>
    <row r="8" spans="2:11" ht="15.6" customHeight="1" x14ac:dyDescent="0.45">
      <c r="B8" s="38"/>
      <c r="C8" s="39"/>
      <c r="D8" s="37"/>
      <c r="E8" s="37"/>
      <c r="F8" s="37"/>
      <c r="G8" s="37"/>
      <c r="H8" s="37"/>
      <c r="I8" s="37"/>
      <c r="J8" s="37"/>
      <c r="K8" s="40"/>
    </row>
    <row r="9" spans="2:11" ht="21.6" customHeight="1" x14ac:dyDescent="0.55000000000000004">
      <c r="B9" s="36" t="s">
        <v>559</v>
      </c>
      <c r="C9" s="36"/>
      <c r="D9" s="37"/>
      <c r="E9" s="36" t="s">
        <v>560</v>
      </c>
      <c r="F9" s="36"/>
      <c r="G9" s="36"/>
      <c r="H9" s="37"/>
      <c r="I9" s="36" t="s">
        <v>561</v>
      </c>
      <c r="J9" s="36"/>
      <c r="K9" s="36"/>
    </row>
    <row r="10" spans="2:11" ht="16.2" thickBot="1" x14ac:dyDescent="0.35"/>
    <row r="11" spans="2:11" ht="24" customHeight="1" x14ac:dyDescent="0.3">
      <c r="B11" s="19" t="s">
        <v>16</v>
      </c>
      <c r="C11" s="20" t="s">
        <v>556</v>
      </c>
      <c r="D11" s="14"/>
      <c r="E11" s="26" t="s">
        <v>12</v>
      </c>
      <c r="F11" s="27" t="s">
        <v>16</v>
      </c>
      <c r="G11" s="20" t="s">
        <v>556</v>
      </c>
      <c r="H11" s="14"/>
      <c r="I11" s="26" t="s">
        <v>11</v>
      </c>
      <c r="J11" s="27" t="s">
        <v>558</v>
      </c>
      <c r="K11" s="20" t="s">
        <v>556</v>
      </c>
    </row>
    <row r="12" spans="2:11" x14ac:dyDescent="0.3">
      <c r="B12" s="21">
        <v>7.4999999999999997E-2</v>
      </c>
      <c r="C12" s="22">
        <f>COUNTIF(Sheet1!$Q:$Q,'Reporte-Relatorio'!B12)</f>
        <v>58</v>
      </c>
      <c r="E12" s="28" t="s">
        <v>24</v>
      </c>
      <c r="F12" s="29">
        <v>0.15</v>
      </c>
      <c r="G12" s="30">
        <f>COUNTIFS(Sheet1!$M:$M,'Reporte-Relatorio'!E12,Sheet1!$Q:$Q,'Reporte-Relatorio'!F12)</f>
        <v>15</v>
      </c>
      <c r="I12" s="28" t="s">
        <v>61</v>
      </c>
      <c r="J12" s="29">
        <v>7.4999999999999997E-2</v>
      </c>
      <c r="K12" s="22">
        <f>COUNTIFS(Sheet1!$L:$L,'Reporte-Relatorio'!I12,Sheet1!$Q:$Q,'Reporte-Relatorio'!J12)</f>
        <v>3</v>
      </c>
    </row>
    <row r="13" spans="2:11" x14ac:dyDescent="0.3">
      <c r="B13" s="21">
        <v>0.22500000000000001</v>
      </c>
      <c r="C13" s="22">
        <f>COUNTIF(Sheet1!$Q:$Q,'Reporte-Relatorio'!B13)</f>
        <v>61</v>
      </c>
      <c r="E13" s="28" t="s">
        <v>24</v>
      </c>
      <c r="F13" s="29">
        <v>0.22500000000000001</v>
      </c>
      <c r="G13" s="30">
        <f>COUNTIFS(Sheet1!$M:$M,'Reporte-Relatorio'!E13,Sheet1!$Q:$Q,'Reporte-Relatorio'!F13)</f>
        <v>17</v>
      </c>
      <c r="I13" s="28" t="s">
        <v>61</v>
      </c>
      <c r="J13" s="29">
        <v>0.15</v>
      </c>
      <c r="K13" s="22">
        <f>COUNTIFS(Sheet1!$L:$L,'Reporte-Relatorio'!I13,Sheet1!$Q:$Q,'Reporte-Relatorio'!J13)</f>
        <v>6</v>
      </c>
    </row>
    <row r="14" spans="2:11" x14ac:dyDescent="0.3">
      <c r="B14" s="21">
        <v>0.27500000000000002</v>
      </c>
      <c r="C14" s="22">
        <f>COUNTIF(Sheet1!$Q:$Q,'Reporte-Relatorio'!B14)</f>
        <v>58</v>
      </c>
      <c r="E14" s="28" t="s">
        <v>24</v>
      </c>
      <c r="F14" s="31" t="s">
        <v>42</v>
      </c>
      <c r="G14" s="30">
        <f>COUNTIFS(Sheet1!$M:$M,'Reporte-Relatorio'!E14,Sheet1!$Q:$Q,'Reporte-Relatorio'!F14)</f>
        <v>10</v>
      </c>
      <c r="I14" s="28" t="s">
        <v>61</v>
      </c>
      <c r="J14" s="29">
        <v>0.22500000000000001</v>
      </c>
      <c r="K14" s="22">
        <f>COUNTIFS(Sheet1!$L:$L,'Reporte-Relatorio'!I14,Sheet1!$Q:$Q,'Reporte-Relatorio'!J14)</f>
        <v>6</v>
      </c>
    </row>
    <row r="15" spans="2:11" x14ac:dyDescent="0.3">
      <c r="B15" s="23">
        <v>0.15</v>
      </c>
      <c r="C15" s="22">
        <f>COUNTIF(Sheet1!$Q:$Q,'Reporte-Relatorio'!B15)</f>
        <v>62</v>
      </c>
      <c r="E15" s="28" t="s">
        <v>24</v>
      </c>
      <c r="F15" s="29">
        <v>7.4999999999999997E-2</v>
      </c>
      <c r="G15" s="30">
        <f>COUNTIFS(Sheet1!$M:$M,'Reporte-Relatorio'!E15,Sheet1!$Q:$Q,'Reporte-Relatorio'!F15)</f>
        <v>8</v>
      </c>
      <c r="I15" s="28" t="s">
        <v>61</v>
      </c>
      <c r="J15" s="29">
        <v>0.27500000000000002</v>
      </c>
      <c r="K15" s="22">
        <f>COUNTIFS(Sheet1!$L:$L,'Reporte-Relatorio'!I15,Sheet1!$Q:$Q,'Reporte-Relatorio'!J15)</f>
        <v>5</v>
      </c>
    </row>
    <row r="16" spans="2:11" x14ac:dyDescent="0.3">
      <c r="B16" s="21" t="s">
        <v>42</v>
      </c>
      <c r="C16" s="22">
        <f>COUNTIF(Sheet1!$Q:$Q,'Reporte-Relatorio'!B16)</f>
        <v>61</v>
      </c>
      <c r="E16" s="28" t="s">
        <v>24</v>
      </c>
      <c r="F16" s="29">
        <v>0.27500000000000002</v>
      </c>
      <c r="G16" s="30">
        <f>COUNTIFS(Sheet1!$M:$M,'Reporte-Relatorio'!E16,Sheet1!$Q:$Q,'Reporte-Relatorio'!F16)</f>
        <v>15</v>
      </c>
      <c r="I16" s="28" t="s">
        <v>61</v>
      </c>
      <c r="J16" s="31" t="s">
        <v>42</v>
      </c>
      <c r="K16" s="22">
        <f>COUNTIFS(Sheet1!$L:$L,'Reporte-Relatorio'!I16,Sheet1!$Q:$Q,'Reporte-Relatorio'!J16)</f>
        <v>5</v>
      </c>
    </row>
    <row r="17" spans="2:11" ht="16.2" thickBot="1" x14ac:dyDescent="0.35">
      <c r="B17" s="24" t="s">
        <v>555</v>
      </c>
      <c r="C17" s="25">
        <f>SUM(C12:C16)</f>
        <v>300</v>
      </c>
      <c r="E17" s="28" t="s">
        <v>46</v>
      </c>
      <c r="F17" s="29">
        <v>0.22500000000000001</v>
      </c>
      <c r="G17" s="30">
        <f>COUNTIFS(Sheet1!$M:$M,'Reporte-Relatorio'!E17,Sheet1!$Q:$Q,'Reporte-Relatorio'!F17)</f>
        <v>5</v>
      </c>
      <c r="I17" s="28" t="s">
        <v>86</v>
      </c>
      <c r="J17" s="29">
        <v>7.4999999999999997E-2</v>
      </c>
      <c r="K17" s="22">
        <f>COUNTIFS(Sheet1!$L:$L,'Reporte-Relatorio'!I17,Sheet1!$Q:$Q,'Reporte-Relatorio'!J17)</f>
        <v>4</v>
      </c>
    </row>
    <row r="18" spans="2:11" x14ac:dyDescent="0.3">
      <c r="E18" s="28" t="s">
        <v>46</v>
      </c>
      <c r="F18" s="29">
        <v>0.27500000000000002</v>
      </c>
      <c r="G18" s="30">
        <f>COUNTIFS(Sheet1!$M:$M,'Reporte-Relatorio'!E18,Sheet1!$Q:$Q,'Reporte-Relatorio'!F18)</f>
        <v>10</v>
      </c>
      <c r="I18" s="28" t="s">
        <v>86</v>
      </c>
      <c r="J18" s="29">
        <v>0.15</v>
      </c>
      <c r="K18" s="22">
        <f>COUNTIFS(Sheet1!$L:$L,'Reporte-Relatorio'!I18,Sheet1!$Q:$Q,'Reporte-Relatorio'!J18)</f>
        <v>9</v>
      </c>
    </row>
    <row r="19" spans="2:11" x14ac:dyDescent="0.3">
      <c r="E19" s="28" t="s">
        <v>46</v>
      </c>
      <c r="F19" s="31" t="s">
        <v>42</v>
      </c>
      <c r="G19" s="30">
        <f>COUNTIFS(Sheet1!$M:$M,'Reporte-Relatorio'!E19,Sheet1!$Q:$Q,'Reporte-Relatorio'!F19)</f>
        <v>12</v>
      </c>
      <c r="I19" s="28" t="s">
        <v>86</v>
      </c>
      <c r="J19" s="29">
        <v>0.22500000000000001</v>
      </c>
      <c r="K19" s="22">
        <f>COUNTIFS(Sheet1!$L:$L,'Reporte-Relatorio'!I19,Sheet1!$Q:$Q,'Reporte-Relatorio'!J19)</f>
        <v>5</v>
      </c>
    </row>
    <row r="20" spans="2:11" x14ac:dyDescent="0.3">
      <c r="E20" s="28" t="s">
        <v>46</v>
      </c>
      <c r="F20" s="29">
        <v>0.15</v>
      </c>
      <c r="G20" s="30">
        <f>COUNTIFS(Sheet1!$M:$M,'Reporte-Relatorio'!E20,Sheet1!$Q:$Q,'Reporte-Relatorio'!F20)</f>
        <v>11</v>
      </c>
      <c r="I20" s="28" t="s">
        <v>86</v>
      </c>
      <c r="J20" s="29">
        <v>0.27500000000000002</v>
      </c>
      <c r="K20" s="22">
        <f>COUNTIFS(Sheet1!$L:$L,'Reporte-Relatorio'!I20,Sheet1!$Q:$Q,'Reporte-Relatorio'!J20)</f>
        <v>7</v>
      </c>
    </row>
    <row r="21" spans="2:11" x14ac:dyDescent="0.3">
      <c r="E21" s="28" t="s">
        <v>46</v>
      </c>
      <c r="F21" s="29">
        <v>7.4999999999999997E-2</v>
      </c>
      <c r="G21" s="30">
        <f>COUNTIFS(Sheet1!$M:$M,'Reporte-Relatorio'!E21,Sheet1!$Q:$Q,'Reporte-Relatorio'!F21)</f>
        <v>11</v>
      </c>
      <c r="I21" s="28" t="s">
        <v>86</v>
      </c>
      <c r="J21" s="31" t="s">
        <v>42</v>
      </c>
      <c r="K21" s="22">
        <f>COUNTIFS(Sheet1!$L:$L,'Reporte-Relatorio'!I21,Sheet1!$Q:$Q,'Reporte-Relatorio'!J21)</f>
        <v>2</v>
      </c>
    </row>
    <row r="22" spans="2:11" x14ac:dyDescent="0.3">
      <c r="E22" s="28" t="s">
        <v>41</v>
      </c>
      <c r="F22" s="31" t="s">
        <v>42</v>
      </c>
      <c r="G22" s="30">
        <f>COUNTIFS(Sheet1!$M:$M,'Reporte-Relatorio'!E22,Sheet1!$Q:$Q,'Reporte-Relatorio'!F22)</f>
        <v>13</v>
      </c>
      <c r="I22" s="28" t="s">
        <v>73</v>
      </c>
      <c r="J22" s="29">
        <v>7.4999999999999997E-2</v>
      </c>
      <c r="K22" s="22">
        <f>COUNTIFS(Sheet1!$L:$L,'Reporte-Relatorio'!I22,Sheet1!$Q:$Q,'Reporte-Relatorio'!J22)</f>
        <v>2</v>
      </c>
    </row>
    <row r="23" spans="2:11" x14ac:dyDescent="0.3">
      <c r="E23" s="28" t="s">
        <v>41</v>
      </c>
      <c r="F23" s="29">
        <v>0.27500000000000002</v>
      </c>
      <c r="G23" s="30">
        <f>COUNTIFS(Sheet1!$M:$M,'Reporte-Relatorio'!E23,Sheet1!$Q:$Q,'Reporte-Relatorio'!F23)</f>
        <v>11</v>
      </c>
      <c r="I23" s="28" t="s">
        <v>73</v>
      </c>
      <c r="J23" s="29">
        <v>0.15</v>
      </c>
      <c r="K23" s="22">
        <f>COUNTIFS(Sheet1!$L:$L,'Reporte-Relatorio'!I23,Sheet1!$Q:$Q,'Reporte-Relatorio'!J23)</f>
        <v>4</v>
      </c>
    </row>
    <row r="24" spans="2:11" x14ac:dyDescent="0.3">
      <c r="E24" s="28" t="s">
        <v>41</v>
      </c>
      <c r="F24" s="29">
        <v>0.22500000000000001</v>
      </c>
      <c r="G24" s="30">
        <f>COUNTIFS(Sheet1!$M:$M,'Reporte-Relatorio'!E24,Sheet1!$Q:$Q,'Reporte-Relatorio'!F24)</f>
        <v>11</v>
      </c>
      <c r="I24" s="28" t="s">
        <v>73</v>
      </c>
      <c r="J24" s="29">
        <v>0.22500000000000001</v>
      </c>
      <c r="K24" s="22">
        <f>COUNTIFS(Sheet1!$L:$L,'Reporte-Relatorio'!I24,Sheet1!$Q:$Q,'Reporte-Relatorio'!J24)</f>
        <v>2</v>
      </c>
    </row>
    <row r="25" spans="2:11" x14ac:dyDescent="0.3">
      <c r="E25" s="28" t="s">
        <v>41</v>
      </c>
      <c r="F25" s="29">
        <v>7.4999999999999997E-2</v>
      </c>
      <c r="G25" s="30">
        <f>COUNTIFS(Sheet1!$M:$M,'Reporte-Relatorio'!E25,Sheet1!$Q:$Q,'Reporte-Relatorio'!F25)</f>
        <v>14</v>
      </c>
      <c r="I25" s="28" t="s">
        <v>73</v>
      </c>
      <c r="J25" s="29">
        <v>0.27500000000000002</v>
      </c>
      <c r="K25" s="22">
        <f>COUNTIFS(Sheet1!$L:$L,'Reporte-Relatorio'!I25,Sheet1!$Q:$Q,'Reporte-Relatorio'!J25)</f>
        <v>2</v>
      </c>
    </row>
    <row r="26" spans="2:11" x14ac:dyDescent="0.3">
      <c r="E26" s="28" t="s">
        <v>41</v>
      </c>
      <c r="F26" s="29">
        <v>0.15</v>
      </c>
      <c r="G26" s="30">
        <f>COUNTIFS(Sheet1!$M:$M,'Reporte-Relatorio'!E26,Sheet1!$Q:$Q,'Reporte-Relatorio'!F26)</f>
        <v>15</v>
      </c>
      <c r="I26" s="28" t="s">
        <v>73</v>
      </c>
      <c r="J26" s="31" t="s">
        <v>42</v>
      </c>
      <c r="K26" s="22">
        <f>COUNTIFS(Sheet1!$L:$L,'Reporte-Relatorio'!I26,Sheet1!$Q:$Q,'Reporte-Relatorio'!J26)</f>
        <v>4</v>
      </c>
    </row>
    <row r="27" spans="2:11" x14ac:dyDescent="0.3">
      <c r="E27" s="28" t="s">
        <v>30</v>
      </c>
      <c r="F27" s="29">
        <v>7.4999999999999997E-2</v>
      </c>
      <c r="G27" s="30">
        <f>COUNTIFS(Sheet1!$M:$M,'Reporte-Relatorio'!E27,Sheet1!$Q:$Q,'Reporte-Relatorio'!F27)</f>
        <v>15</v>
      </c>
      <c r="I27" s="28" t="s">
        <v>70</v>
      </c>
      <c r="J27" s="29">
        <v>7.4999999999999997E-2</v>
      </c>
      <c r="K27" s="22">
        <f>COUNTIFS(Sheet1!$L:$L,'Reporte-Relatorio'!I27,Sheet1!$Q:$Q,'Reporte-Relatorio'!J27)</f>
        <v>5</v>
      </c>
    </row>
    <row r="28" spans="2:11" x14ac:dyDescent="0.3">
      <c r="E28" s="28" t="s">
        <v>30</v>
      </c>
      <c r="F28" s="29">
        <v>0.22500000000000001</v>
      </c>
      <c r="G28" s="30">
        <f>COUNTIFS(Sheet1!$M:$M,'Reporte-Relatorio'!E28,Sheet1!$Q:$Q,'Reporte-Relatorio'!F28)</f>
        <v>17</v>
      </c>
      <c r="I28" s="28" t="s">
        <v>70</v>
      </c>
      <c r="J28" s="29">
        <v>0.15</v>
      </c>
      <c r="K28" s="22">
        <f>COUNTIFS(Sheet1!$L:$L,'Reporte-Relatorio'!I28,Sheet1!$Q:$Q,'Reporte-Relatorio'!J28)</f>
        <v>3</v>
      </c>
    </row>
    <row r="29" spans="2:11" x14ac:dyDescent="0.3">
      <c r="E29" s="28" t="s">
        <v>30</v>
      </c>
      <c r="F29" s="29">
        <v>0.15</v>
      </c>
      <c r="G29" s="30">
        <f>COUNTIFS(Sheet1!$M:$M,'Reporte-Relatorio'!E29,Sheet1!$Q:$Q,'Reporte-Relatorio'!F29)</f>
        <v>14</v>
      </c>
      <c r="I29" s="28" t="s">
        <v>70</v>
      </c>
      <c r="J29" s="29">
        <v>0.22500000000000001</v>
      </c>
      <c r="K29" s="22">
        <f>COUNTIFS(Sheet1!$L:$L,'Reporte-Relatorio'!I29,Sheet1!$Q:$Q,'Reporte-Relatorio'!J29)</f>
        <v>6</v>
      </c>
    </row>
    <row r="30" spans="2:11" x14ac:dyDescent="0.3">
      <c r="E30" s="28" t="s">
        <v>30</v>
      </c>
      <c r="F30" s="31" t="s">
        <v>42</v>
      </c>
      <c r="G30" s="30">
        <f>COUNTIFS(Sheet1!$M:$M,'Reporte-Relatorio'!E30,Sheet1!$Q:$Q,'Reporte-Relatorio'!F30)</f>
        <v>16</v>
      </c>
      <c r="I30" s="28" t="s">
        <v>70</v>
      </c>
      <c r="J30" s="29">
        <v>0.27500000000000002</v>
      </c>
      <c r="K30" s="22">
        <f>COUNTIFS(Sheet1!$L:$L,'Reporte-Relatorio'!I30,Sheet1!$Q:$Q,'Reporte-Relatorio'!J30)</f>
        <v>4</v>
      </c>
    </row>
    <row r="31" spans="2:11" x14ac:dyDescent="0.3">
      <c r="E31" s="28" t="s">
        <v>30</v>
      </c>
      <c r="F31" s="29">
        <v>0.27500000000000002</v>
      </c>
      <c r="G31" s="30">
        <f>COUNTIFS(Sheet1!$M:$M,'Reporte-Relatorio'!E31,Sheet1!$Q:$Q,'Reporte-Relatorio'!F31)</f>
        <v>11</v>
      </c>
      <c r="I31" s="28" t="s">
        <v>70</v>
      </c>
      <c r="J31" s="31" t="s">
        <v>42</v>
      </c>
      <c r="K31" s="22">
        <f>COUNTIFS(Sheet1!$L:$L,'Reporte-Relatorio'!I31,Sheet1!$Q:$Q,'Reporte-Relatorio'!J31)</f>
        <v>2</v>
      </c>
    </row>
    <row r="32" spans="2:11" x14ac:dyDescent="0.3">
      <c r="E32" s="28" t="s">
        <v>53</v>
      </c>
      <c r="F32" s="29">
        <v>0.27500000000000002</v>
      </c>
      <c r="G32" s="30">
        <f>COUNTIFS(Sheet1!$M:$M,'Reporte-Relatorio'!E32,Sheet1!$Q:$Q,'Reporte-Relatorio'!F32)</f>
        <v>11</v>
      </c>
      <c r="I32" s="28" t="s">
        <v>34</v>
      </c>
      <c r="J32" s="29">
        <v>7.4999999999999997E-2</v>
      </c>
      <c r="K32" s="22">
        <f>COUNTIFS(Sheet1!$L:$L,'Reporte-Relatorio'!I32,Sheet1!$Q:$Q,'Reporte-Relatorio'!J32)</f>
        <v>2</v>
      </c>
    </row>
    <row r="33" spans="5:11" x14ac:dyDescent="0.3">
      <c r="E33" s="28" t="s">
        <v>53</v>
      </c>
      <c r="F33" s="31" t="s">
        <v>42</v>
      </c>
      <c r="G33" s="30">
        <f>COUNTIFS(Sheet1!$M:$M,'Reporte-Relatorio'!E33,Sheet1!$Q:$Q,'Reporte-Relatorio'!F33)</f>
        <v>10</v>
      </c>
      <c r="I33" s="28" t="s">
        <v>34</v>
      </c>
      <c r="J33" s="29">
        <v>0.15</v>
      </c>
      <c r="K33" s="22">
        <f>COUNTIFS(Sheet1!$L:$L,'Reporte-Relatorio'!I33,Sheet1!$Q:$Q,'Reporte-Relatorio'!J33)</f>
        <v>7</v>
      </c>
    </row>
    <row r="34" spans="5:11" x14ac:dyDescent="0.3">
      <c r="E34" s="28" t="s">
        <v>53</v>
      </c>
      <c r="F34" s="29">
        <v>7.4999999999999997E-2</v>
      </c>
      <c r="G34" s="30">
        <f>COUNTIFS(Sheet1!$M:$M,'Reporte-Relatorio'!E34,Sheet1!$Q:$Q,'Reporte-Relatorio'!F34)</f>
        <v>10</v>
      </c>
      <c r="I34" s="28" t="s">
        <v>34</v>
      </c>
      <c r="J34" s="29">
        <v>0.22500000000000001</v>
      </c>
      <c r="K34" s="22">
        <f>COUNTIFS(Sheet1!$L:$L,'Reporte-Relatorio'!I34,Sheet1!$Q:$Q,'Reporte-Relatorio'!J34)</f>
        <v>3</v>
      </c>
    </row>
    <row r="35" spans="5:11" x14ac:dyDescent="0.3">
      <c r="E35" s="28" t="s">
        <v>53</v>
      </c>
      <c r="F35" s="29">
        <v>0.15</v>
      </c>
      <c r="G35" s="30">
        <f>COUNTIFS(Sheet1!$M:$M,'Reporte-Relatorio'!E35,Sheet1!$Q:$Q,'Reporte-Relatorio'!F35)</f>
        <v>7</v>
      </c>
      <c r="I35" s="28" t="s">
        <v>34</v>
      </c>
      <c r="J35" s="29">
        <v>0.27500000000000002</v>
      </c>
      <c r="K35" s="22">
        <f>COUNTIFS(Sheet1!$L:$L,'Reporte-Relatorio'!I35,Sheet1!$Q:$Q,'Reporte-Relatorio'!J35)</f>
        <v>3</v>
      </c>
    </row>
    <row r="36" spans="5:11" x14ac:dyDescent="0.3">
      <c r="E36" s="28" t="s">
        <v>53</v>
      </c>
      <c r="F36" s="29">
        <v>0.22500000000000001</v>
      </c>
      <c r="G36" s="30">
        <f>COUNTIFS(Sheet1!$M:$M,'Reporte-Relatorio'!E36,Sheet1!$Q:$Q,'Reporte-Relatorio'!F36)</f>
        <v>11</v>
      </c>
      <c r="I36" s="28" t="s">
        <v>34</v>
      </c>
      <c r="J36" s="31" t="s">
        <v>42</v>
      </c>
      <c r="K36" s="22">
        <f>COUNTIFS(Sheet1!$L:$L,'Reporte-Relatorio'!I36,Sheet1!$Q:$Q,'Reporte-Relatorio'!J36)</f>
        <v>3</v>
      </c>
    </row>
    <row r="37" spans="5:11" ht="16.2" thickBot="1" x14ac:dyDescent="0.35">
      <c r="E37" s="24" t="s">
        <v>555</v>
      </c>
      <c r="F37" s="32"/>
      <c r="G37" s="33">
        <f>SUM(G12:G36)</f>
        <v>300</v>
      </c>
      <c r="I37" s="28" t="s">
        <v>92</v>
      </c>
      <c r="J37" s="29">
        <v>7.4999999999999997E-2</v>
      </c>
      <c r="K37" s="22">
        <f>COUNTIFS(Sheet1!$L:$L,'Reporte-Relatorio'!I37,Sheet1!$Q:$Q,'Reporte-Relatorio'!J37)</f>
        <v>2</v>
      </c>
    </row>
    <row r="38" spans="5:11" x14ac:dyDescent="0.3">
      <c r="I38" s="28" t="s">
        <v>92</v>
      </c>
      <c r="J38" s="29">
        <v>0.15</v>
      </c>
      <c r="K38" s="22">
        <f>COUNTIFS(Sheet1!$L:$L,'Reporte-Relatorio'!I38,Sheet1!$Q:$Q,'Reporte-Relatorio'!J38)</f>
        <v>1</v>
      </c>
    </row>
    <row r="39" spans="5:11" x14ac:dyDescent="0.3">
      <c r="I39" s="28" t="s">
        <v>92</v>
      </c>
      <c r="J39" s="29">
        <v>0.22500000000000001</v>
      </c>
      <c r="K39" s="22">
        <f>COUNTIFS(Sheet1!$L:$L,'Reporte-Relatorio'!I39,Sheet1!$Q:$Q,'Reporte-Relatorio'!J39)</f>
        <v>4</v>
      </c>
    </row>
    <row r="40" spans="5:11" x14ac:dyDescent="0.3">
      <c r="I40" s="28" t="s">
        <v>92</v>
      </c>
      <c r="J40" s="29">
        <v>0.27500000000000002</v>
      </c>
      <c r="K40" s="22">
        <f>COUNTIFS(Sheet1!$L:$L,'Reporte-Relatorio'!I40,Sheet1!$Q:$Q,'Reporte-Relatorio'!J40)</f>
        <v>4</v>
      </c>
    </row>
    <row r="41" spans="5:11" x14ac:dyDescent="0.3">
      <c r="I41" s="28" t="s">
        <v>92</v>
      </c>
      <c r="J41" s="31" t="s">
        <v>42</v>
      </c>
      <c r="K41" s="22">
        <f>COUNTIFS(Sheet1!$L:$L,'Reporte-Relatorio'!I41,Sheet1!$Q:$Q,'Reporte-Relatorio'!J41)</f>
        <v>7</v>
      </c>
    </row>
    <row r="42" spans="5:11" x14ac:dyDescent="0.3">
      <c r="I42" s="28" t="s">
        <v>113</v>
      </c>
      <c r="J42" s="29">
        <v>7.4999999999999997E-2</v>
      </c>
      <c r="K42" s="22">
        <f>COUNTIFS(Sheet1!$L:$L,'Reporte-Relatorio'!I42,Sheet1!$Q:$Q,'Reporte-Relatorio'!J42)</f>
        <v>3</v>
      </c>
    </row>
    <row r="43" spans="5:11" x14ac:dyDescent="0.3">
      <c r="I43" s="28" t="s">
        <v>113</v>
      </c>
      <c r="J43" s="29">
        <v>0.15</v>
      </c>
      <c r="K43" s="22">
        <f>COUNTIFS(Sheet1!$L:$L,'Reporte-Relatorio'!I43,Sheet1!$Q:$Q,'Reporte-Relatorio'!J43)</f>
        <v>4</v>
      </c>
    </row>
    <row r="44" spans="5:11" x14ac:dyDescent="0.3">
      <c r="I44" s="28" t="s">
        <v>113</v>
      </c>
      <c r="J44" s="29">
        <v>0.22500000000000001</v>
      </c>
      <c r="K44" s="22">
        <f>COUNTIFS(Sheet1!$L:$L,'Reporte-Relatorio'!I44,Sheet1!$Q:$Q,'Reporte-Relatorio'!J44)</f>
        <v>1</v>
      </c>
    </row>
    <row r="45" spans="5:11" x14ac:dyDescent="0.3">
      <c r="I45" s="28" t="s">
        <v>113</v>
      </c>
      <c r="J45" s="29">
        <v>0.27500000000000002</v>
      </c>
      <c r="K45" s="22">
        <f>COUNTIFS(Sheet1!$L:$L,'Reporte-Relatorio'!I45,Sheet1!$Q:$Q,'Reporte-Relatorio'!J45)</f>
        <v>5</v>
      </c>
    </row>
    <row r="46" spans="5:11" x14ac:dyDescent="0.3">
      <c r="I46" s="28" t="s">
        <v>113</v>
      </c>
      <c r="J46" s="31" t="s">
        <v>42</v>
      </c>
      <c r="K46" s="22">
        <f>COUNTIFS(Sheet1!$L:$L,'Reporte-Relatorio'!I46,Sheet1!$Q:$Q,'Reporte-Relatorio'!J46)</f>
        <v>5</v>
      </c>
    </row>
    <row r="47" spans="5:11" x14ac:dyDescent="0.3">
      <c r="I47" s="28" t="s">
        <v>23</v>
      </c>
      <c r="J47" s="29">
        <v>7.4999999999999997E-2</v>
      </c>
      <c r="K47" s="22">
        <f>COUNTIFS(Sheet1!$L:$L,'Reporte-Relatorio'!I47,Sheet1!$Q:$Q,'Reporte-Relatorio'!J47)</f>
        <v>4</v>
      </c>
    </row>
    <row r="48" spans="5:11" x14ac:dyDescent="0.3">
      <c r="I48" s="28" t="s">
        <v>23</v>
      </c>
      <c r="J48" s="29">
        <v>0.15</v>
      </c>
      <c r="K48" s="22">
        <f>COUNTIFS(Sheet1!$L:$L,'Reporte-Relatorio'!I48,Sheet1!$Q:$Q,'Reporte-Relatorio'!J48)</f>
        <v>7</v>
      </c>
    </row>
    <row r="49" spans="9:11" x14ac:dyDescent="0.3">
      <c r="I49" s="28" t="s">
        <v>23</v>
      </c>
      <c r="J49" s="29">
        <v>0.22500000000000001</v>
      </c>
      <c r="K49" s="22">
        <f>COUNTIFS(Sheet1!$L:$L,'Reporte-Relatorio'!I49,Sheet1!$Q:$Q,'Reporte-Relatorio'!J49)</f>
        <v>4</v>
      </c>
    </row>
    <row r="50" spans="9:11" x14ac:dyDescent="0.3">
      <c r="I50" s="28" t="s">
        <v>23</v>
      </c>
      <c r="J50" s="29">
        <v>0.27500000000000002</v>
      </c>
      <c r="K50" s="22">
        <f>COUNTIFS(Sheet1!$L:$L,'Reporte-Relatorio'!I50,Sheet1!$Q:$Q,'Reporte-Relatorio'!J50)</f>
        <v>2</v>
      </c>
    </row>
    <row r="51" spans="9:11" x14ac:dyDescent="0.3">
      <c r="I51" s="28" t="s">
        <v>23</v>
      </c>
      <c r="J51" s="31" t="s">
        <v>42</v>
      </c>
      <c r="K51" s="22">
        <f>COUNTIFS(Sheet1!$L:$L,'Reporte-Relatorio'!I51,Sheet1!$Q:$Q,'Reporte-Relatorio'!J51)</f>
        <v>3</v>
      </c>
    </row>
    <row r="52" spans="9:11" x14ac:dyDescent="0.3">
      <c r="I52" s="28" t="s">
        <v>57</v>
      </c>
      <c r="J52" s="29">
        <v>7.4999999999999997E-2</v>
      </c>
      <c r="K52" s="22">
        <f>COUNTIFS(Sheet1!$L:$L,'Reporte-Relatorio'!I52,Sheet1!$Q:$Q,'Reporte-Relatorio'!J52)</f>
        <v>5</v>
      </c>
    </row>
    <row r="53" spans="9:11" x14ac:dyDescent="0.3">
      <c r="I53" s="28" t="s">
        <v>57</v>
      </c>
      <c r="J53" s="29">
        <v>0.15</v>
      </c>
      <c r="K53" s="22">
        <f>COUNTIFS(Sheet1!$L:$L,'Reporte-Relatorio'!I53,Sheet1!$Q:$Q,'Reporte-Relatorio'!J53)</f>
        <v>2</v>
      </c>
    </row>
    <row r="54" spans="9:11" x14ac:dyDescent="0.3">
      <c r="I54" s="28" t="s">
        <v>57</v>
      </c>
      <c r="J54" s="29">
        <v>0.22500000000000001</v>
      </c>
      <c r="K54" s="22">
        <f>COUNTIFS(Sheet1!$L:$L,'Reporte-Relatorio'!I54,Sheet1!$Q:$Q,'Reporte-Relatorio'!J54)</f>
        <v>4</v>
      </c>
    </row>
    <row r="55" spans="9:11" x14ac:dyDescent="0.3">
      <c r="I55" s="28" t="s">
        <v>57</v>
      </c>
      <c r="J55" s="29">
        <v>0.27500000000000002</v>
      </c>
      <c r="K55" s="22">
        <f>COUNTIFS(Sheet1!$L:$L,'Reporte-Relatorio'!I55,Sheet1!$Q:$Q,'Reporte-Relatorio'!J55)</f>
        <v>9</v>
      </c>
    </row>
    <row r="56" spans="9:11" x14ac:dyDescent="0.3">
      <c r="I56" s="28" t="s">
        <v>57</v>
      </c>
      <c r="J56" s="31" t="s">
        <v>42</v>
      </c>
      <c r="K56" s="22">
        <f>COUNTIFS(Sheet1!$L:$L,'Reporte-Relatorio'!I56,Sheet1!$Q:$Q,'Reporte-Relatorio'!J56)</f>
        <v>5</v>
      </c>
    </row>
    <row r="57" spans="9:11" x14ac:dyDescent="0.3">
      <c r="I57" s="28" t="s">
        <v>40</v>
      </c>
      <c r="J57" s="29">
        <v>7.4999999999999997E-2</v>
      </c>
      <c r="K57" s="22">
        <f>COUNTIFS(Sheet1!$L:$L,'Reporte-Relatorio'!I57,Sheet1!$Q:$Q,'Reporte-Relatorio'!J57)</f>
        <v>3</v>
      </c>
    </row>
    <row r="58" spans="9:11" x14ac:dyDescent="0.3">
      <c r="I58" s="28" t="s">
        <v>40</v>
      </c>
      <c r="J58" s="29">
        <v>0.15</v>
      </c>
      <c r="K58" s="22">
        <f>COUNTIFS(Sheet1!$L:$L,'Reporte-Relatorio'!I58,Sheet1!$Q:$Q,'Reporte-Relatorio'!J58)</f>
        <v>2</v>
      </c>
    </row>
    <row r="59" spans="9:11" x14ac:dyDescent="0.3">
      <c r="I59" s="28" t="s">
        <v>40</v>
      </c>
      <c r="J59" s="29">
        <v>0.22500000000000001</v>
      </c>
      <c r="K59" s="22">
        <f>COUNTIFS(Sheet1!$L:$L,'Reporte-Relatorio'!I59,Sheet1!$Q:$Q,'Reporte-Relatorio'!J59)</f>
        <v>5</v>
      </c>
    </row>
    <row r="60" spans="9:11" x14ac:dyDescent="0.3">
      <c r="I60" s="28" t="s">
        <v>40</v>
      </c>
      <c r="J60" s="29">
        <v>0.27500000000000002</v>
      </c>
      <c r="K60" s="22">
        <f>COUNTIFS(Sheet1!$L:$L,'Reporte-Relatorio'!I60,Sheet1!$Q:$Q,'Reporte-Relatorio'!J60)</f>
        <v>4</v>
      </c>
    </row>
    <row r="61" spans="9:11" x14ac:dyDescent="0.3">
      <c r="I61" s="28" t="s">
        <v>40</v>
      </c>
      <c r="J61" s="31" t="s">
        <v>42</v>
      </c>
      <c r="K61" s="22">
        <f>COUNTIFS(Sheet1!$L:$L,'Reporte-Relatorio'!I61,Sheet1!$Q:$Q,'Reporte-Relatorio'!J61)</f>
        <v>6</v>
      </c>
    </row>
    <row r="62" spans="9:11" x14ac:dyDescent="0.3">
      <c r="I62" s="28" t="s">
        <v>49</v>
      </c>
      <c r="J62" s="29">
        <v>7.4999999999999997E-2</v>
      </c>
      <c r="K62" s="22">
        <f>COUNTIFS(Sheet1!$L:$L,'Reporte-Relatorio'!I62,Sheet1!$Q:$Q,'Reporte-Relatorio'!J62)</f>
        <v>1</v>
      </c>
    </row>
    <row r="63" spans="9:11" x14ac:dyDescent="0.3">
      <c r="I63" s="28" t="s">
        <v>49</v>
      </c>
      <c r="J63" s="29">
        <v>0.15</v>
      </c>
      <c r="K63" s="22">
        <f>COUNTIFS(Sheet1!$L:$L,'Reporte-Relatorio'!I63,Sheet1!$Q:$Q,'Reporte-Relatorio'!J63)</f>
        <v>2</v>
      </c>
    </row>
    <row r="64" spans="9:11" x14ac:dyDescent="0.3">
      <c r="I64" s="28" t="s">
        <v>49</v>
      </c>
      <c r="J64" s="29">
        <v>0.22500000000000001</v>
      </c>
      <c r="K64" s="22">
        <f>COUNTIFS(Sheet1!$L:$L,'Reporte-Relatorio'!I64,Sheet1!$Q:$Q,'Reporte-Relatorio'!J64)</f>
        <v>4</v>
      </c>
    </row>
    <row r="65" spans="9:11" x14ac:dyDescent="0.3">
      <c r="I65" s="28" t="s">
        <v>49</v>
      </c>
      <c r="J65" s="29">
        <v>0.27500000000000002</v>
      </c>
      <c r="K65" s="22">
        <f>COUNTIFS(Sheet1!$L:$L,'Reporte-Relatorio'!I65,Sheet1!$Q:$Q,'Reporte-Relatorio'!J65)</f>
        <v>3</v>
      </c>
    </row>
    <row r="66" spans="9:11" x14ac:dyDescent="0.3">
      <c r="I66" s="28" t="s">
        <v>49</v>
      </c>
      <c r="J66" s="31" t="s">
        <v>42</v>
      </c>
      <c r="K66" s="22">
        <f>COUNTIFS(Sheet1!$L:$L,'Reporte-Relatorio'!I66,Sheet1!$Q:$Q,'Reporte-Relatorio'!J66)</f>
        <v>7</v>
      </c>
    </row>
    <row r="67" spans="9:11" x14ac:dyDescent="0.3">
      <c r="I67" s="28" t="s">
        <v>96</v>
      </c>
      <c r="J67" s="29">
        <v>7.4999999999999997E-2</v>
      </c>
      <c r="K67" s="22">
        <f>COUNTIFS(Sheet1!$L:$L,'Reporte-Relatorio'!I67,Sheet1!$Q:$Q,'Reporte-Relatorio'!J67)</f>
        <v>4</v>
      </c>
    </row>
    <row r="68" spans="9:11" x14ac:dyDescent="0.3">
      <c r="I68" s="28" t="s">
        <v>96</v>
      </c>
      <c r="J68" s="29">
        <v>0.15</v>
      </c>
      <c r="K68" s="22">
        <f>COUNTIFS(Sheet1!$L:$L,'Reporte-Relatorio'!I68,Sheet1!$Q:$Q,'Reporte-Relatorio'!J68)</f>
        <v>4</v>
      </c>
    </row>
    <row r="69" spans="9:11" x14ac:dyDescent="0.3">
      <c r="I69" s="28" t="s">
        <v>96</v>
      </c>
      <c r="J69" s="29">
        <v>0.22500000000000001</v>
      </c>
      <c r="K69" s="22">
        <f>COUNTIFS(Sheet1!$L:$L,'Reporte-Relatorio'!I69,Sheet1!$Q:$Q,'Reporte-Relatorio'!J69)</f>
        <v>4</v>
      </c>
    </row>
    <row r="70" spans="9:11" x14ac:dyDescent="0.3">
      <c r="I70" s="28" t="s">
        <v>96</v>
      </c>
      <c r="J70" s="29">
        <v>0.27500000000000002</v>
      </c>
      <c r="K70" s="22">
        <f>COUNTIFS(Sheet1!$L:$L,'Reporte-Relatorio'!I70,Sheet1!$Q:$Q,'Reporte-Relatorio'!J70)</f>
        <v>2</v>
      </c>
    </row>
    <row r="71" spans="9:11" x14ac:dyDescent="0.3">
      <c r="I71" s="28" t="s">
        <v>96</v>
      </c>
      <c r="J71" s="31" t="s">
        <v>42</v>
      </c>
      <c r="K71" s="22">
        <f>COUNTIFS(Sheet1!$L:$L,'Reporte-Relatorio'!I71,Sheet1!$Q:$Q,'Reporte-Relatorio'!J71)</f>
        <v>3</v>
      </c>
    </row>
    <row r="72" spans="9:11" x14ac:dyDescent="0.3">
      <c r="I72" s="28" t="s">
        <v>67</v>
      </c>
      <c r="J72" s="29">
        <v>7.4999999999999997E-2</v>
      </c>
      <c r="K72" s="22">
        <f>COUNTIFS(Sheet1!$L:$L,'Reporte-Relatorio'!I72,Sheet1!$Q:$Q,'Reporte-Relatorio'!J72)</f>
        <v>7</v>
      </c>
    </row>
    <row r="73" spans="9:11" x14ac:dyDescent="0.3">
      <c r="I73" s="28" t="s">
        <v>67</v>
      </c>
      <c r="J73" s="29">
        <v>0.15</v>
      </c>
      <c r="K73" s="22">
        <f>COUNTIFS(Sheet1!$L:$L,'Reporte-Relatorio'!I73,Sheet1!$Q:$Q,'Reporte-Relatorio'!J73)</f>
        <v>2</v>
      </c>
    </row>
    <row r="74" spans="9:11" x14ac:dyDescent="0.3">
      <c r="I74" s="28" t="s">
        <v>67</v>
      </c>
      <c r="J74" s="29">
        <v>0.22500000000000001</v>
      </c>
      <c r="K74" s="22">
        <f>COUNTIFS(Sheet1!$L:$L,'Reporte-Relatorio'!I74,Sheet1!$Q:$Q,'Reporte-Relatorio'!J74)</f>
        <v>4</v>
      </c>
    </row>
    <row r="75" spans="9:11" x14ac:dyDescent="0.3">
      <c r="I75" s="28" t="s">
        <v>67</v>
      </c>
      <c r="J75" s="29">
        <v>0.27500000000000002</v>
      </c>
      <c r="K75" s="22">
        <f>COUNTIFS(Sheet1!$L:$L,'Reporte-Relatorio'!I75,Sheet1!$Q:$Q,'Reporte-Relatorio'!J75)</f>
        <v>5</v>
      </c>
    </row>
    <row r="76" spans="9:11" x14ac:dyDescent="0.3">
      <c r="I76" s="28" t="s">
        <v>67</v>
      </c>
      <c r="J76" s="31" t="s">
        <v>42</v>
      </c>
      <c r="K76" s="22">
        <f>COUNTIFS(Sheet1!$L:$L,'Reporte-Relatorio'!I76,Sheet1!$Q:$Q,'Reporte-Relatorio'!J76)</f>
        <v>5</v>
      </c>
    </row>
    <row r="77" spans="9:11" x14ac:dyDescent="0.3">
      <c r="I77" s="28" t="s">
        <v>107</v>
      </c>
      <c r="J77" s="29">
        <v>7.4999999999999997E-2</v>
      </c>
      <c r="K77" s="22">
        <f>COUNTIFS(Sheet1!$L:$L,'Reporte-Relatorio'!I77,Sheet1!$Q:$Q,'Reporte-Relatorio'!J77)</f>
        <v>7</v>
      </c>
    </row>
    <row r="78" spans="9:11" x14ac:dyDescent="0.3">
      <c r="I78" s="28" t="s">
        <v>107</v>
      </c>
      <c r="J78" s="29">
        <v>0.15</v>
      </c>
      <c r="K78" s="22">
        <f>COUNTIFS(Sheet1!$L:$L,'Reporte-Relatorio'!I78,Sheet1!$Q:$Q,'Reporte-Relatorio'!J78)</f>
        <v>4</v>
      </c>
    </row>
    <row r="79" spans="9:11" x14ac:dyDescent="0.3">
      <c r="I79" s="28" t="s">
        <v>107</v>
      </c>
      <c r="J79" s="29">
        <v>0.22500000000000001</v>
      </c>
      <c r="K79" s="22">
        <f>COUNTIFS(Sheet1!$L:$L,'Reporte-Relatorio'!I79,Sheet1!$Q:$Q,'Reporte-Relatorio'!J79)</f>
        <v>3</v>
      </c>
    </row>
    <row r="80" spans="9:11" x14ac:dyDescent="0.3">
      <c r="I80" s="28" t="s">
        <v>107</v>
      </c>
      <c r="J80" s="29">
        <v>0.27500000000000002</v>
      </c>
      <c r="K80" s="22">
        <f>COUNTIFS(Sheet1!$L:$L,'Reporte-Relatorio'!I80,Sheet1!$Q:$Q,'Reporte-Relatorio'!J80)</f>
        <v>1</v>
      </c>
    </row>
    <row r="81" spans="9:11" x14ac:dyDescent="0.3">
      <c r="I81" s="28" t="s">
        <v>107</v>
      </c>
      <c r="J81" s="31" t="s">
        <v>42</v>
      </c>
      <c r="K81" s="22">
        <f>COUNTIFS(Sheet1!$L:$L,'Reporte-Relatorio'!I81,Sheet1!$Q:$Q,'Reporte-Relatorio'!J81)</f>
        <v>2</v>
      </c>
    </row>
    <row r="82" spans="9:11" x14ac:dyDescent="0.3">
      <c r="I82" s="28" t="s">
        <v>89</v>
      </c>
      <c r="J82" s="29">
        <v>7.4999999999999997E-2</v>
      </c>
      <c r="K82" s="22">
        <f>COUNTIFS(Sheet1!$L:$L,'Reporte-Relatorio'!I82,Sheet1!$Q:$Q,'Reporte-Relatorio'!J82)</f>
        <v>6</v>
      </c>
    </row>
    <row r="83" spans="9:11" x14ac:dyDescent="0.3">
      <c r="I83" s="28" t="s">
        <v>89</v>
      </c>
      <c r="J83" s="29">
        <v>0.15</v>
      </c>
      <c r="K83" s="22">
        <f>COUNTIFS(Sheet1!$L:$L,'Reporte-Relatorio'!I83,Sheet1!$Q:$Q,'Reporte-Relatorio'!J83)</f>
        <v>5</v>
      </c>
    </row>
    <row r="84" spans="9:11" x14ac:dyDescent="0.3">
      <c r="I84" s="28" t="s">
        <v>89</v>
      </c>
      <c r="J84" s="29">
        <v>0.22500000000000001</v>
      </c>
      <c r="K84" s="22">
        <f>COUNTIFS(Sheet1!$L:$L,'Reporte-Relatorio'!I84,Sheet1!$Q:$Q,'Reporte-Relatorio'!J84)</f>
        <v>6</v>
      </c>
    </row>
    <row r="85" spans="9:11" x14ac:dyDescent="0.3">
      <c r="I85" s="28" t="s">
        <v>89</v>
      </c>
      <c r="J85" s="29">
        <v>0.27500000000000002</v>
      </c>
      <c r="K85" s="22">
        <f>COUNTIFS(Sheet1!$L:$L,'Reporte-Relatorio'!I85,Sheet1!$Q:$Q,'Reporte-Relatorio'!J85)</f>
        <v>2</v>
      </c>
    </row>
    <row r="86" spans="9:11" x14ac:dyDescent="0.3">
      <c r="I86" s="28" t="s">
        <v>89</v>
      </c>
      <c r="J86" s="31" t="s">
        <v>42</v>
      </c>
      <c r="K86" s="22">
        <f>COUNTIFS(Sheet1!$L:$L,'Reporte-Relatorio'!I86,Sheet1!$Q:$Q,'Reporte-Relatorio'!J86)</f>
        <v>2</v>
      </c>
    </row>
    <row r="87" spans="9:11" ht="16.2" thickBot="1" x14ac:dyDescent="0.35">
      <c r="I87" s="34" t="s">
        <v>555</v>
      </c>
      <c r="J87" s="35"/>
      <c r="K87" s="25">
        <f>SUM(K12:K86)</f>
        <v>300</v>
      </c>
    </row>
  </sheetData>
  <sheetProtection sheet="1" objects="1" scenarios="1"/>
  <mergeCells count="3">
    <mergeCell ref="B9:C9"/>
    <mergeCell ref="E9:G9"/>
    <mergeCell ref="I9:K9"/>
  </mergeCells>
  <conditionalFormatting sqref="B12:C16">
    <cfRule type="expression" dxfId="2" priority="3">
      <formula>$B12=$C$5</formula>
    </cfRule>
  </conditionalFormatting>
  <conditionalFormatting sqref="E12:G36">
    <cfRule type="expression" dxfId="1" priority="2">
      <formula>$F12=$C$5</formula>
    </cfRule>
  </conditionalFormatting>
  <conditionalFormatting sqref="I12:K86">
    <cfRule type="expression" dxfId="0" priority="1">
      <formula>$J12=$C$5</formula>
    </cfRule>
  </conditionalFormatting>
  <dataValidations count="1">
    <dataValidation type="list" allowBlank="1" showInputMessage="1" showErrorMessage="1" errorTitle="Valor não permitido" error="coloque um valor na faixa possível" promptTitle="coloque uma faixa" prompt="coloque uma faixa adequada" sqref="C5:C8">
      <formula1>$B$12:$B$16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Reporte-Relatorio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 rb</dc:creator>
  <cp:lastModifiedBy>Iwe rb</cp:lastModifiedBy>
  <dcterms:created xsi:type="dcterms:W3CDTF">2025-05-15T00:58:09Z</dcterms:created>
  <dcterms:modified xsi:type="dcterms:W3CDTF">2025-05-15T00:58:09Z</dcterms:modified>
</cp:coreProperties>
</file>