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yada\Excel Project PivotTable\Files\home\coder\coursera\"/>
    </mc:Choice>
  </mc:AlternateContent>
  <xr:revisionPtr revIDLastSave="0" documentId="13_ncr:1_{308B50EA-E8C0-4E68-A167-FE468292032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Data 1" sheetId="1" r:id="rId1"/>
    <sheet name="Sales By Division" sheetId="3" r:id="rId2"/>
    <sheet name="Progress Categories" sheetId="4" r:id="rId3"/>
    <sheet name="Sales Data 2" sheetId="2" r:id="rId4"/>
  </sheet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B9" i="3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</calcChain>
</file>

<file path=xl/sharedStrings.xml><?xml version="1.0" encoding="utf-8"?>
<sst xmlns="http://schemas.openxmlformats.org/spreadsheetml/2006/main" count="278" uniqueCount="125">
  <si>
    <t>Sales Data 2021</t>
  </si>
  <si>
    <t>Salesperson</t>
  </si>
  <si>
    <t>Division</t>
  </si>
  <si>
    <t>Q1</t>
  </si>
  <si>
    <t>Q2</t>
  </si>
  <si>
    <t>Q3</t>
  </si>
  <si>
    <t>Q4</t>
  </si>
  <si>
    <t>Current TOTAL</t>
  </si>
  <si>
    <t>Target TOTAL</t>
  </si>
  <si>
    <t>% Progress</t>
  </si>
  <si>
    <t xml:space="preserve">Adams, Emily </t>
  </si>
  <si>
    <t>West</t>
  </si>
  <si>
    <t>Anderson, Monica</t>
  </si>
  <si>
    <t>East</t>
  </si>
  <si>
    <t>Avery, Tom</t>
  </si>
  <si>
    <t>Becker, Robert</t>
  </si>
  <si>
    <t>South</t>
  </si>
  <si>
    <t>Bell, Samantha</t>
  </si>
  <si>
    <t>Bolt, Edward</t>
  </si>
  <si>
    <t>North</t>
  </si>
  <si>
    <t>Brady, Nick</t>
  </si>
  <si>
    <t>Brown, Amy</t>
  </si>
  <si>
    <t>Campbell, Steven</t>
  </si>
  <si>
    <t>Carter, Timothy</t>
  </si>
  <si>
    <t>Clarke, Silvia</t>
  </si>
  <si>
    <t>Cruz, Henry</t>
  </si>
  <si>
    <t>Douglass, Charles</t>
  </si>
  <si>
    <t>Duff, Morgan</t>
  </si>
  <si>
    <t>Flores, Tina</t>
  </si>
  <si>
    <t>Francis, Sam</t>
  </si>
  <si>
    <t>Gonzalez, Diego</t>
  </si>
  <si>
    <t>Greene, Eric</t>
  </si>
  <si>
    <t>Hernandez, Taylor</t>
  </si>
  <si>
    <t>Hill, Amber</t>
  </si>
  <si>
    <t>Hudson, Lucas</t>
  </si>
  <si>
    <t>Jackson, Katheryn</t>
  </si>
  <si>
    <t>Jones, Dorothy</t>
  </si>
  <si>
    <t>King, Nicole</t>
  </si>
  <si>
    <t>Lee, Owen</t>
  </si>
  <si>
    <t>Lopez, Patrick</t>
  </si>
  <si>
    <t>Martin, Jeff</t>
  </si>
  <si>
    <t>Martinez, Leah</t>
  </si>
  <si>
    <t>Meyer, Thomas</t>
  </si>
  <si>
    <t>Mitchell, David</t>
  </si>
  <si>
    <t>Moore, Henry</t>
  </si>
  <si>
    <t>Nelson, Emily</t>
  </si>
  <si>
    <t>Parker, Silvia</t>
  </si>
  <si>
    <t>Parnell, Heather</t>
  </si>
  <si>
    <t>Perez, Rachel</t>
  </si>
  <si>
    <t>Porter, Joesph</t>
  </si>
  <si>
    <t>Ramirez, Daniel</t>
  </si>
  <si>
    <t>Roberts, Emily</t>
  </si>
  <si>
    <t>Rogers, Steve</t>
  </si>
  <si>
    <t>Rudd, Nora</t>
  </si>
  <si>
    <t>Sanchez, Gregory</t>
  </si>
  <si>
    <t>Sanders, Marta</t>
  </si>
  <si>
    <t>Smith, Meredith</t>
  </si>
  <si>
    <t>Stevenson, Wesley</t>
  </si>
  <si>
    <t>Taylor, Rose</t>
  </si>
  <si>
    <t>Thomson, Steven</t>
  </si>
  <si>
    <t>Young, Amanda</t>
  </si>
  <si>
    <t>Category</t>
  </si>
  <si>
    <t>Emily Adams</t>
  </si>
  <si>
    <t>70%-80%</t>
  </si>
  <si>
    <t>Monica Anderson</t>
  </si>
  <si>
    <t>30%-40%</t>
  </si>
  <si>
    <t>Tom Avery</t>
  </si>
  <si>
    <t>Robert Becker</t>
  </si>
  <si>
    <t>60%-70%</t>
  </si>
  <si>
    <t>Samantha Bell</t>
  </si>
  <si>
    <t>Edward Bolt</t>
  </si>
  <si>
    <t>100%+</t>
  </si>
  <si>
    <t>Nick Brady</t>
  </si>
  <si>
    <t>Amy Brown</t>
  </si>
  <si>
    <t>Steven Campbell</t>
  </si>
  <si>
    <t>50%-60%</t>
  </si>
  <si>
    <t>Timothy Carter</t>
  </si>
  <si>
    <t>Silvia Clarke</t>
  </si>
  <si>
    <t>80%-90%</t>
  </si>
  <si>
    <t>Henry Cruz</t>
  </si>
  <si>
    <t>Charles Douglass</t>
  </si>
  <si>
    <t>Morgan Duff</t>
  </si>
  <si>
    <t>Tina Flores</t>
  </si>
  <si>
    <t>90%-100%</t>
  </si>
  <si>
    <t>Sam Francis</t>
  </si>
  <si>
    <t>40%-50%</t>
  </si>
  <si>
    <t>Diego Gonzalez</t>
  </si>
  <si>
    <t>Eric Greene</t>
  </si>
  <si>
    <t>Taylor Hernandez</t>
  </si>
  <si>
    <t>Amber Hill</t>
  </si>
  <si>
    <t>Lucas Hudson</t>
  </si>
  <si>
    <t>Katheryn Jackson</t>
  </si>
  <si>
    <t>Dorothy Jones</t>
  </si>
  <si>
    <t>Nicole King</t>
  </si>
  <si>
    <t>Owen Lee</t>
  </si>
  <si>
    <t>Patrick Lopez</t>
  </si>
  <si>
    <t>Jeff Martin</t>
  </si>
  <si>
    <t>Leah Martinez</t>
  </si>
  <si>
    <t>Thomas Meyer</t>
  </si>
  <si>
    <t>David Mitchell</t>
  </si>
  <si>
    <t>Henry Moore</t>
  </si>
  <si>
    <t>Emily Nelson</t>
  </si>
  <si>
    <t>Silvia Parker</t>
  </si>
  <si>
    <t>Heather Parnell</t>
  </si>
  <si>
    <t>Rachel Perez</t>
  </si>
  <si>
    <t>Joesph Porter</t>
  </si>
  <si>
    <t>Daniel Ramirez</t>
  </si>
  <si>
    <t>Emily Roberts</t>
  </si>
  <si>
    <t>Steve Rogers</t>
  </si>
  <si>
    <t>Nora Rudd</t>
  </si>
  <si>
    <t>Gregory Sanchez</t>
  </si>
  <si>
    <t>Marta Sanders</t>
  </si>
  <si>
    <t>Meredith Smith</t>
  </si>
  <si>
    <t>Wesley Stevenson</t>
  </si>
  <si>
    <t>Rose Taylor</t>
  </si>
  <si>
    <t>Steven Thomson</t>
  </si>
  <si>
    <t>Amanda Young</t>
  </si>
  <si>
    <t>Sum of Q1</t>
  </si>
  <si>
    <t>Sum of Q2</t>
  </si>
  <si>
    <t>Sum of Q3</t>
  </si>
  <si>
    <t>Sum of Q4</t>
  </si>
  <si>
    <t>Values</t>
  </si>
  <si>
    <t>Column Labels</t>
  </si>
  <si>
    <t>Grand Total</t>
  </si>
  <si>
    <t>Count of 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</si>
</sst>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left"/>
    </dxf>
    <dxf>
      <numFmt numFmtId="13" formatCode="0%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[sales_formatting.xlsx]Sales By Division!PivotTable1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Sales</a:t>
            </a:r>
            <a:r>
              <a:rPr lang="fr-FR" baseline="0"/>
              <a:t> By Division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Division'!$B$3:$B$4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Division'!$B$5:$B$8</c:f>
              <c:numCache>
                <c:formatCode>"$"#\ ##0</c:formatCode>
                <c:ptCount val="4"/>
                <c:pt idx="0">
                  <c:v>57271</c:v>
                </c:pt>
                <c:pt idx="1">
                  <c:v>57490</c:v>
                </c:pt>
                <c:pt idx="2">
                  <c:v>55480</c:v>
                </c:pt>
                <c:pt idx="3">
                  <c:v>55760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E-4FB5-B586-7473419AC889}"/>
            </c:ext>
          </c:extLst>
        </c:ser>
        <c:ser>
          <c:idx val="1"/>
          <c:order val="1"/>
          <c:tx>
            <c:strRef>
              <c:f>'Sales By Division'!$C$3:$C$4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Division'!$C$5:$C$8</c:f>
              <c:numCache>
                <c:formatCode>"$"#\ ##0</c:formatCode>
                <c:ptCount val="4"/>
                <c:pt idx="0">
                  <c:v>68320</c:v>
                </c:pt>
                <c:pt idx="1">
                  <c:v>79420</c:v>
                </c:pt>
                <c:pt idx="2">
                  <c:v>88460</c:v>
                </c:pt>
                <c:pt idx="3">
                  <c:v>93690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E-4FB5-B586-7473419AC889}"/>
            </c:ext>
          </c:extLst>
        </c:ser>
        <c:ser>
          <c:idx val="2"/>
          <c:order val="2"/>
          <c:tx>
            <c:strRef>
              <c:f>'Sales By Division'!$D$3:$D$4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Division'!$D$5:$D$8</c:f>
              <c:numCache>
                <c:formatCode>"$"#\ ##0</c:formatCode>
                <c:ptCount val="4"/>
                <c:pt idx="0">
                  <c:v>148585</c:v>
                </c:pt>
                <c:pt idx="1">
                  <c:v>128890</c:v>
                </c:pt>
                <c:pt idx="2">
                  <c:v>116925</c:v>
                </c:pt>
                <c:pt idx="3">
                  <c:v>102515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E-4FB5-B586-7473419AC889}"/>
            </c:ext>
          </c:extLst>
        </c:ser>
        <c:ser>
          <c:idx val="3"/>
          <c:order val="3"/>
          <c:tx>
            <c:strRef>
              <c:f>'Sales By Division'!$E$3:$E$4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Division'!$E$5:$E$8</c:f>
              <c:numCache>
                <c:formatCode>"$"#\ ##0</c:formatCode>
                <c:ptCount val="4"/>
                <c:pt idx="0">
                  <c:v>165380</c:v>
                </c:pt>
                <c:pt idx="1">
                  <c:v>173415</c:v>
                </c:pt>
                <c:pt idx="2">
                  <c:v>175615</c:v>
                </c:pt>
                <c:pt idx="3">
                  <c:v>181580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E-4FB5-B586-7473419A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05151"/>
        <c:axId val="1537101791"/>
      </c:lineChart>
      <c:catAx>
        <c:axId val="15371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7101791"/>
        <c:crosses val="autoZero"/>
        <c:auto val="1"/>
        <c:lblAlgn val="ctr"/>
        <c:lblOffset val="100"/>
        <c:noMultiLvlLbl val="0"/>
      </c:catAx>
      <c:valAx>
        <c:axId val="1537101791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7105151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[sales_formatting.xlsx]Progress Categories!PivotTable2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Progress</a:t>
            </a:r>
            <a:r>
              <a:rPr lang="fr-FR" baseline="0"/>
              <a:t>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'Progress Categories'!$B$3:$B$4</c:f>
              <c:strCache>
                <c:ptCount val="1"/>
                <c:pt idx="0">
                  <c:v>100%+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F-4088-89D4-B9A0E844AE3B}"/>
            </c:ext>
          </c:extLst>
        </c:ser>
        <c:ser>
          <c:idx val="1"/>
          <c:order val="1"/>
          <c:tx>
            <c:strRef>
              <c:f>'Progress Categories'!$C$3:$C$4</c:f>
              <c:strCache>
                <c:ptCount val="1"/>
                <c:pt idx="0">
                  <c:v>30%-40%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F-4088-89D4-B9A0E844AE3B}"/>
            </c:ext>
          </c:extLst>
        </c:ser>
        <c:ser>
          <c:idx val="2"/>
          <c:order val="2"/>
          <c:tx>
            <c:strRef>
              <c:f>'Progress Categories'!$D$3:$D$4</c:f>
              <c:strCache>
                <c:ptCount val="1"/>
                <c:pt idx="0">
                  <c:v>40%-50%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Categories'!$D$5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F-4088-89D4-B9A0E844AE3B}"/>
            </c:ext>
          </c:extLst>
        </c:ser>
        <c:ser>
          <c:idx val="3"/>
          <c:order val="3"/>
          <c:tx>
            <c:strRef>
              <c:f>'Progress Categories'!$E$3:$E$4</c:f>
              <c:strCache>
                <c:ptCount val="1"/>
                <c:pt idx="0">
                  <c:v>50%-60%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F-4088-89D4-B9A0E844AE3B}"/>
            </c:ext>
          </c:extLst>
        </c:ser>
        <c:ser>
          <c:idx val="4"/>
          <c:order val="4"/>
          <c:tx>
            <c:strRef>
              <c:f>'Progress Categories'!$F$3:$F$4</c:f>
              <c:strCache>
                <c:ptCount val="1"/>
                <c:pt idx="0">
                  <c:v>60%-70%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EF-4088-89D4-B9A0E844AE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Categories'!$F$5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F-4088-89D4-B9A0E844AE3B}"/>
            </c:ext>
          </c:extLst>
        </c:ser>
        <c:ser>
          <c:idx val="5"/>
          <c:order val="5"/>
          <c:tx>
            <c:strRef>
              <c:f>'Progress Categories'!$G$3:$G$4</c:f>
              <c:strCache>
                <c:ptCount val="1"/>
                <c:pt idx="0">
                  <c:v>70%-80%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Categories'!$G$5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EF-4088-89D4-B9A0E844AE3B}"/>
            </c:ext>
          </c:extLst>
        </c:ser>
        <c:ser>
          <c:idx val="6"/>
          <c:order val="6"/>
          <c:tx>
            <c:strRef>
              <c:f>'Progress Categories'!$H$3:$H$4</c:f>
              <c:strCache>
                <c:ptCount val="1"/>
                <c:pt idx="0">
                  <c:v>80%-90%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Categories'!$H$5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EF-4088-89D4-B9A0E844AE3B}"/>
            </c:ext>
          </c:extLst>
        </c:ser>
        <c:ser>
          <c:idx val="7"/>
          <c:order val="7"/>
          <c:tx>
            <c:strRef>
              <c:f>'Progress Categories'!$I$3:$I$4</c:f>
              <c:strCache>
                <c:ptCount val="1"/>
                <c:pt idx="0">
                  <c:v>90%-100%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Categories'!$I$5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EF-4088-89D4-B9A0E844A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988559"/>
        <c:axId val="1277989039"/>
      </c:barChart>
      <c:catAx>
        <c:axId val="1277988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7989039"/>
        <c:crosses val="autoZero"/>
        <c:auto val="1"/>
        <c:lblAlgn val="ctr"/>
        <c:lblOffset val="100"/>
        <c:noMultiLvlLbl val="0"/>
      </c:catAx>
      <c:valAx>
        <c:axId val="12779890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79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54827952903194"/>
          <c:y val="0.84117895792370012"/>
          <c:w val="0.77509124490751791"/>
          <c:h val="0.12046277586993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41910</xdr:rowOff>
    </xdr:from>
    <xdr:to>
      <xdr:col>9</xdr:col>
      <xdr:colOff>220980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71F72-8543-49D0-A246-A36852EB5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6</xdr:row>
      <xdr:rowOff>64770</xdr:rowOff>
    </xdr:from>
    <xdr:to>
      <xdr:col>17</xdr:col>
      <xdr:colOff>457200</xdr:colOff>
      <xdr:row>24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93EB6-326B-46D6-BA10-50C260C88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yad Al-bouni" refreshedDate="45917.991938888888" createdVersion="8" refreshedVersion="8" minRefreshableVersion="3" recordCount="47" xr:uid="{496C1318-2BC5-4800-85D5-675664B1812D}">
  <cacheSource type="worksheet">
    <worksheetSource name="Table15"/>
  </cacheSource>
  <cacheFields count="10">
    <cacheField name="Salesperson" numFmtId="0">
      <sharedItems/>
    </cacheField>
    <cacheField name="Division" numFmtId="0">
      <sharedItems count="4">
        <s v="West"/>
        <s v="East"/>
        <s v="South"/>
        <s v="North"/>
      </sharedItems>
    </cacheField>
    <cacheField name="Q1" numFmtId="165">
      <sharedItems containsSemiMixedTypes="0" containsString="0" containsNumber="1" containsInteger="1" minValue="4325" maxValue="17650"/>
    </cacheField>
    <cacheField name="Q2" numFmtId="165">
      <sharedItems containsSemiMixedTypes="0" containsString="0" containsNumber="1" containsInteger="1" minValue="4285" maxValue="17985"/>
    </cacheField>
    <cacheField name="Q3" numFmtId="165">
      <sharedItems containsSemiMixedTypes="0" containsString="0" containsNumber="1" containsInteger="1" minValue="3950" maxValue="18150"/>
    </cacheField>
    <cacheField name="Q4" numFmtId="165">
      <sharedItems containsSemiMixedTypes="0" containsString="0" containsNumber="1" containsInteger="1" minValue="4110" maxValue="18540"/>
    </cacheField>
    <cacheField name="Current TOTAL" numFmtId="165">
      <sharedItems containsSemiMixedTypes="0" containsString="0" containsNumber="1" containsInteger="1" minValue="17480" maxValue="72325"/>
    </cacheField>
    <cacheField name="Target TOTAL" numFmtId="165">
      <sharedItems containsSemiMixedTypes="0" containsString="0" containsNumber="1" containsInteger="1" minValue="20000" maxValue="80000"/>
    </cacheField>
    <cacheField name="% Progress" numFmtId="9">
      <sharedItems containsSemiMixedTypes="0" containsString="0" containsNumber="1" minValue="0.34960000000000002" maxValue="1.409"/>
    </cacheField>
    <cacheField name="Category" numFmtId="0">
      <sharedItems count="8">
        <s v="70%-80%"/>
        <s v="30%-40%"/>
        <s v="60%-70%"/>
        <s v="100%+"/>
        <s v="50%-60%"/>
        <s v="80%-90%"/>
        <s v="90%-100%"/>
        <s v="40%-50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Emily Adams"/>
    <x v="0"/>
    <n v="14650"/>
    <n v="15850"/>
    <n v="15965"/>
    <n v="16445"/>
    <n v="62910"/>
    <n v="80000"/>
    <n v="0.78637500000000005"/>
    <x v="0"/>
  </r>
  <r>
    <s v="Monica Anderson"/>
    <x v="1"/>
    <n v="4325"/>
    <n v="4285"/>
    <n v="4760"/>
    <n v="4110"/>
    <n v="17480"/>
    <n v="50000"/>
    <n v="0.34960000000000002"/>
    <x v="1"/>
  </r>
  <r>
    <s v="Tom Avery"/>
    <x v="0"/>
    <n v="12585"/>
    <n v="13550"/>
    <n v="13985"/>
    <n v="14650"/>
    <n v="54770"/>
    <n v="70000"/>
    <n v="0.78242857142857147"/>
    <x v="0"/>
  </r>
  <r>
    <s v="Robert Becker"/>
    <x v="2"/>
    <n v="9880"/>
    <n v="8760"/>
    <n v="7650"/>
    <n v="6445"/>
    <n v="32735"/>
    <n v="50000"/>
    <n v="0.65469999999999995"/>
    <x v="2"/>
  </r>
  <r>
    <s v="Samantha Bell"/>
    <x v="1"/>
    <n v="5256"/>
    <n v="4760"/>
    <n v="3950"/>
    <n v="5640"/>
    <n v="19606"/>
    <n v="25000"/>
    <n v="0.78424000000000005"/>
    <x v="0"/>
  </r>
  <r>
    <s v="Edward Bolt"/>
    <x v="3"/>
    <n v="6510"/>
    <n v="7620"/>
    <n v="8645"/>
    <n v="9610"/>
    <n v="32385"/>
    <n v="30000"/>
    <n v="1.0794999999999999"/>
    <x v="3"/>
  </r>
  <r>
    <s v="Nick Brady"/>
    <x v="2"/>
    <n v="11650"/>
    <n v="9740"/>
    <n v="7560"/>
    <n v="5200"/>
    <n v="34150"/>
    <n v="50000"/>
    <n v="0.68300000000000005"/>
    <x v="2"/>
  </r>
  <r>
    <s v="Amy Brown"/>
    <x v="0"/>
    <n v="15660"/>
    <n v="15960"/>
    <n v="16015"/>
    <n v="16485"/>
    <n v="64120"/>
    <n v="50000"/>
    <n v="1.2824"/>
    <x v="3"/>
  </r>
  <r>
    <s v="Steven Campbell"/>
    <x v="2"/>
    <n v="12850"/>
    <n v="8650"/>
    <n v="6545"/>
    <n v="5275"/>
    <n v="33320"/>
    <n v="60000"/>
    <n v="0.55533333333333335"/>
    <x v="4"/>
  </r>
  <r>
    <s v="Timothy Carter"/>
    <x v="0"/>
    <n v="14560"/>
    <n v="14945"/>
    <n v="15115"/>
    <n v="15635"/>
    <n v="60255"/>
    <n v="80000"/>
    <n v="0.75318750000000001"/>
    <x v="0"/>
  </r>
  <r>
    <s v="Silvia Clarke"/>
    <x v="2"/>
    <n v="8450"/>
    <n v="7450"/>
    <n v="7245"/>
    <n v="5890"/>
    <n v="29035"/>
    <n v="35000"/>
    <n v="0.82957142857142863"/>
    <x v="5"/>
  </r>
  <r>
    <s v="Henry Cruz"/>
    <x v="1"/>
    <n v="4755"/>
    <n v="5150"/>
    <n v="4765"/>
    <n v="5450"/>
    <n v="20120"/>
    <n v="20000"/>
    <n v="1.006"/>
    <x v="3"/>
  </r>
  <r>
    <s v="Charles Douglass"/>
    <x v="2"/>
    <n v="7560"/>
    <n v="7245"/>
    <n v="6845"/>
    <n v="5545"/>
    <n v="27195"/>
    <n v="40000"/>
    <n v="0.67987500000000001"/>
    <x v="2"/>
  </r>
  <r>
    <s v="Morgan Duff"/>
    <x v="0"/>
    <n v="15750"/>
    <n v="16250"/>
    <n v="16450"/>
    <n v="17015"/>
    <n v="65465"/>
    <n v="60000"/>
    <n v="1.0910833333333334"/>
    <x v="3"/>
  </r>
  <r>
    <s v="Tina Flores"/>
    <x v="2"/>
    <n v="9640"/>
    <n v="8315"/>
    <n v="7635"/>
    <n v="6815"/>
    <n v="32405"/>
    <n v="35000"/>
    <n v="0.92585714285714282"/>
    <x v="6"/>
  </r>
  <r>
    <s v="Sam Francis"/>
    <x v="1"/>
    <n v="6150"/>
    <n v="5895"/>
    <n v="4615"/>
    <n v="5240"/>
    <n v="21900"/>
    <n v="50000"/>
    <n v="0.438"/>
    <x v="7"/>
  </r>
  <r>
    <s v="Diego Gonzalez"/>
    <x v="0"/>
    <n v="16950"/>
    <n v="17655"/>
    <n v="17845"/>
    <n v="18000"/>
    <n v="70450"/>
    <n v="50000"/>
    <n v="1.409"/>
    <x v="3"/>
  </r>
  <r>
    <s v="Eric Greene"/>
    <x v="2"/>
    <n v="10250"/>
    <n v="9450"/>
    <n v="8945"/>
    <n v="7510"/>
    <n v="36155"/>
    <n v="50000"/>
    <n v="0.72309999999999997"/>
    <x v="0"/>
  </r>
  <r>
    <s v="Taylor Hernandez"/>
    <x v="3"/>
    <n v="7525"/>
    <n v="7855"/>
    <n v="9125"/>
    <n v="9125"/>
    <n v="33630"/>
    <n v="40000"/>
    <n v="0.84075"/>
    <x v="5"/>
  </r>
  <r>
    <s v="Amber Hill"/>
    <x v="2"/>
    <n v="8865"/>
    <n v="7825"/>
    <n v="7210"/>
    <n v="6930"/>
    <n v="30830"/>
    <n v="30000"/>
    <n v="1.0276666666666667"/>
    <x v="3"/>
  </r>
  <r>
    <s v="Lucas Hudson"/>
    <x v="0"/>
    <n v="14650"/>
    <n v="15460"/>
    <n v="15445"/>
    <n v="15860"/>
    <n v="61415"/>
    <n v="70000"/>
    <n v="0.87735714285714284"/>
    <x v="5"/>
  </r>
  <r>
    <s v="Katheryn Jackson"/>
    <x v="1"/>
    <n v="5865"/>
    <n v="6315"/>
    <n v="6545"/>
    <n v="5140"/>
    <n v="23865"/>
    <n v="50000"/>
    <n v="0.4773"/>
    <x v="7"/>
  </r>
  <r>
    <s v="Dorothy Jones"/>
    <x v="3"/>
    <n v="6845"/>
    <n v="8240"/>
    <n v="8765"/>
    <n v="8945"/>
    <n v="32795"/>
    <n v="40000"/>
    <n v="0.81987500000000002"/>
    <x v="5"/>
  </r>
  <r>
    <s v="Nicole King"/>
    <x v="2"/>
    <n v="8645"/>
    <n v="7245"/>
    <n v="6200"/>
    <n v="5845"/>
    <n v="27935"/>
    <n v="25000"/>
    <n v="1.1173999999999999"/>
    <x v="3"/>
  </r>
  <r>
    <s v="Owen Lee"/>
    <x v="1"/>
    <n v="6845"/>
    <n v="5895"/>
    <n v="6110"/>
    <n v="6345"/>
    <n v="25195"/>
    <n v="60000"/>
    <n v="0.41991666666666666"/>
    <x v="7"/>
  </r>
  <r>
    <s v="Patrick Lopez"/>
    <x v="2"/>
    <n v="6890"/>
    <n v="5845"/>
    <n v="5210"/>
    <n v="4860"/>
    <n v="22805"/>
    <n v="40000"/>
    <n v="0.57012499999999999"/>
    <x v="4"/>
  </r>
  <r>
    <s v="Jeff Martin"/>
    <x v="3"/>
    <n v="7050"/>
    <n v="7950"/>
    <n v="9050"/>
    <n v="9315"/>
    <n v="33365"/>
    <n v="50000"/>
    <n v="0.6673"/>
    <x v="2"/>
  </r>
  <r>
    <s v="Leah Martinez"/>
    <x v="2"/>
    <n v="7545"/>
    <n v="7215"/>
    <n v="6845"/>
    <n v="6575"/>
    <n v="28180"/>
    <n v="40000"/>
    <n v="0.70450000000000002"/>
    <x v="0"/>
  </r>
  <r>
    <s v="Thomas Meyer"/>
    <x v="0"/>
    <n v="12485"/>
    <n v="13460"/>
    <n v="13985"/>
    <n v="14650"/>
    <n v="54580"/>
    <n v="50000"/>
    <n v="1.0915999999999999"/>
    <x v="3"/>
  </r>
  <r>
    <s v="David Mitchell"/>
    <x v="3"/>
    <n v="7015"/>
    <n v="8345"/>
    <n v="8750"/>
    <n v="9550"/>
    <n v="33660"/>
    <n v="30000"/>
    <n v="1.1220000000000001"/>
    <x v="3"/>
  </r>
  <r>
    <s v="Henry Moore"/>
    <x v="1"/>
    <n v="5365"/>
    <n v="6550"/>
    <n v="7120"/>
    <n v="5860"/>
    <n v="24895"/>
    <n v="30000"/>
    <n v="0.82983333333333331"/>
    <x v="5"/>
  </r>
  <r>
    <s v="Emily Nelson"/>
    <x v="2"/>
    <n v="8650"/>
    <n v="8450"/>
    <n v="8210"/>
    <n v="7565"/>
    <n v="32875"/>
    <n v="30000"/>
    <n v="1.0958333333333334"/>
    <x v="3"/>
  </r>
  <r>
    <s v="Silvia Parker"/>
    <x v="3"/>
    <n v="6545"/>
    <n v="7955"/>
    <n v="7895"/>
    <n v="9675"/>
    <n v="32070"/>
    <n v="50000"/>
    <n v="0.64139999999999997"/>
    <x v="2"/>
  </r>
  <r>
    <s v="Heather Parnell"/>
    <x v="1"/>
    <n v="5145"/>
    <n v="6250"/>
    <n v="5785"/>
    <n v="5990"/>
    <n v="23170"/>
    <n v="20000"/>
    <n v="1.1585000000000001"/>
    <x v="3"/>
  </r>
  <r>
    <s v="Rachel Perez"/>
    <x v="3"/>
    <n v="6285"/>
    <n v="8460"/>
    <n v="9620"/>
    <n v="9435"/>
    <n v="33800"/>
    <n v="40000"/>
    <n v="0.84499999999999997"/>
    <x v="5"/>
  </r>
  <r>
    <s v="Joesph Porter"/>
    <x v="0"/>
    <n v="15460"/>
    <n v="16850"/>
    <n v="17020"/>
    <n v="17450"/>
    <n v="66780"/>
    <n v="50000"/>
    <n v="1.3355999999999999"/>
    <x v="3"/>
  </r>
  <r>
    <s v="Daniel Ramirez"/>
    <x v="2"/>
    <n v="10580"/>
    <n v="9450"/>
    <n v="8445"/>
    <n v="7940"/>
    <n v="36415"/>
    <n v="50000"/>
    <n v="0.72829999999999995"/>
    <x v="0"/>
  </r>
  <r>
    <s v="Emily Roberts"/>
    <x v="1"/>
    <n v="6045"/>
    <n v="6145"/>
    <n v="5965"/>
    <n v="6445"/>
    <n v="24600"/>
    <n v="25000"/>
    <n v="0.98399999999999999"/>
    <x v="6"/>
  </r>
  <r>
    <s v="Steve Rogers"/>
    <x v="0"/>
    <n v="14980"/>
    <n v="15450"/>
    <n v="15640"/>
    <n v="16850"/>
    <n v="62920"/>
    <n v="50000"/>
    <n v="1.2584"/>
    <x v="3"/>
  </r>
  <r>
    <s v="Nora Rudd"/>
    <x v="2"/>
    <n v="7840"/>
    <n v="6150"/>
    <n v="5990"/>
    <n v="5640"/>
    <n v="25620"/>
    <n v="20000"/>
    <n v="1.2809999999999999"/>
    <x v="3"/>
  </r>
  <r>
    <s v="Gregory Sanchez"/>
    <x v="0"/>
    <n v="17650"/>
    <n v="17985"/>
    <n v="18150"/>
    <n v="18540"/>
    <n v="72325"/>
    <n v="80000"/>
    <n v="0.90406249999999999"/>
    <x v="6"/>
  </r>
  <r>
    <s v="Marta Sanders"/>
    <x v="3"/>
    <n v="7250"/>
    <n v="8540"/>
    <n v="9410"/>
    <n v="9800"/>
    <n v="35000"/>
    <n v="40000"/>
    <n v="0.875"/>
    <x v="5"/>
  </r>
  <r>
    <s v="Meredith Smith"/>
    <x v="2"/>
    <n v="9645"/>
    <n v="7850"/>
    <n v="7260"/>
    <n v="6150"/>
    <n v="30905"/>
    <n v="35000"/>
    <n v="0.88300000000000001"/>
    <x v="5"/>
  </r>
  <r>
    <s v="Wesley Stevenson"/>
    <x v="3"/>
    <n v="6540"/>
    <n v="7295"/>
    <n v="8935"/>
    <n v="8990"/>
    <n v="31760"/>
    <n v="30000"/>
    <n v="1.0586666666666666"/>
    <x v="3"/>
  </r>
  <r>
    <s v="Rose Taylor"/>
    <x v="1"/>
    <n v="7520"/>
    <n v="6245"/>
    <n v="5865"/>
    <n v="5540"/>
    <n v="25170"/>
    <n v="40000"/>
    <n v="0.62924999999999998"/>
    <x v="2"/>
  </r>
  <r>
    <s v="Steven Thomson"/>
    <x v="2"/>
    <n v="9645"/>
    <n v="9250"/>
    <n v="9130"/>
    <n v="8330"/>
    <n v="36355"/>
    <n v="45000"/>
    <n v="0.80788888888888888"/>
    <x v="5"/>
  </r>
  <r>
    <s v="Amanda Young"/>
    <x v="3"/>
    <n v="6755"/>
    <n v="7160"/>
    <n v="8265"/>
    <n v="9245"/>
    <n v="31425"/>
    <n v="35000"/>
    <n v="0.8978571428571429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89DB1-882E-4B24-96F3-737C3F476549}" name="PivotTable1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8" firstHeaderRow="1" firstDataRow="2" firstDataCol="1"/>
  <pivotFields count="10">
    <pivotField showAll="0"/>
    <pivotField axis="axisCol" showAll="0">
      <items count="5">
        <item x="1"/>
        <item x="3"/>
        <item x="2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numFmtId="165" showAll="0"/>
    <pivotField numFmtId="165" showAll="0"/>
    <pivotField numFmtId="9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4">
    <dataField name="Sum of Q1" fld="2" baseField="0" baseItem="0" numFmtId="165"/>
    <dataField name="Sum of Q2" fld="3" baseField="0" baseItem="0" numFmtId="165"/>
    <dataField name="Sum of Q3" fld="4" baseField="0" baseItem="0" numFmtId="165"/>
    <dataField name="Sum of Q4" fld="5" baseField="0" baseItem="0" numFmtId="165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6C8F0-7B17-408A-A34B-4BC25DD4CA6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J5" firstHeaderRow="1" firstDataRow="2" firstDataCol="1"/>
  <pivotFields count="10">
    <pivotField dataField="1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9" showAll="0"/>
    <pivotField axis="axisCol" showAll="0">
      <items count="9">
        <item x="3"/>
        <item x="1"/>
        <item x="7"/>
        <item x="4"/>
        <item x="2"/>
        <item x="0"/>
        <item x="5"/>
        <item x="6"/>
        <item t="default"/>
      </items>
    </pivotField>
  </pivotFields>
  <rowItems count="1">
    <i/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alesperson" fld="0" subtotal="count" baseField="0" baseItem="0"/>
  </dataFields>
  <chartFormats count="2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D6F87F-FD11-46B9-A26A-F0A81140FAA9}" name="Table2" displayName="Table2" ref="A3:I50" totalsRowShown="0" headerRowDxfId="5" dataDxfId="6">
  <autoFilter ref="A3:I50" xr:uid="{F6D6F87F-FD11-46B9-A26A-F0A81140FAA9}"/>
  <tableColumns count="9">
    <tableColumn id="1" xr3:uid="{F478036A-40A7-4836-8D0D-FE5CBE98B06D}" name="Salesperson"/>
    <tableColumn id="2" xr3:uid="{355C1804-4C4B-41AD-80DA-B2E1C0E9EA71}" name="Division"/>
    <tableColumn id="3" xr3:uid="{9E8EE6D1-86EC-493C-920E-19D02E11DCBF}" name="Q1" dataDxfId="13"/>
    <tableColumn id="4" xr3:uid="{33BF0571-F389-4C5C-9FE7-845344D7BCDE}" name="Q2" dataDxfId="12"/>
    <tableColumn id="5" xr3:uid="{E160C253-DEAC-48EC-9BF9-77FB6131044B}" name="Q3" dataDxfId="11"/>
    <tableColumn id="6" xr3:uid="{AD6C6630-4052-495A-A892-60CCF16E6F46}" name="Q4" dataDxfId="10"/>
    <tableColumn id="7" xr3:uid="{2E10A64E-C331-431D-A704-BBF55867D960}" name="Current TOTAL" dataDxfId="9"/>
    <tableColumn id="8" xr3:uid="{524B6536-F477-4AB3-8BB6-666B2A3D74A7}" name="Target TOTAL" dataDxfId="8"/>
    <tableColumn id="9" xr3:uid="{D37BE769-83B0-4FFF-A972-27CE56B59D70}" name="% Progress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8CCD5-90F0-42D4-BE52-673D57EBA4BA}" name="Table15" displayName="Table15" ref="A3:J50" totalsRowShown="0">
  <autoFilter ref="A3:J50" xr:uid="{4F08CCD5-90F0-42D4-BE52-673D57EBA4BA}"/>
  <tableColumns count="10">
    <tableColumn id="1" xr3:uid="{B06576A1-7E72-45FF-A8DD-AA50D39277BC}" name="Salesperson"/>
    <tableColumn id="2" xr3:uid="{194888C7-498F-40D6-B79C-283A1EB00CFB}" name="Division"/>
    <tableColumn id="3" xr3:uid="{756DFB46-D480-4B76-9141-A1342288D9B1}" name="Q1" dataDxfId="21"/>
    <tableColumn id="4" xr3:uid="{91BBACBE-8555-4559-A2AA-15BA1E1CE257}" name="Q2" dataDxfId="20"/>
    <tableColumn id="5" xr3:uid="{42D81A19-A345-4BDE-AB38-120CF559436D}" name="Q3" dataDxfId="19"/>
    <tableColumn id="6" xr3:uid="{64A3885C-B72F-4B1E-AF72-854B514BCC52}" name="Q4" dataDxfId="18"/>
    <tableColumn id="7" xr3:uid="{17C88853-9E2E-4258-980D-94100E86F479}" name="Current TOTAL" dataDxfId="17">
      <calculatedColumnFormula>SUM(C4:F4)</calculatedColumnFormula>
    </tableColumn>
    <tableColumn id="8" xr3:uid="{B2C2F11A-CFBE-4695-8E1B-6B4B6B42F946}" name="Target TOTAL" dataDxfId="16"/>
    <tableColumn id="9" xr3:uid="{D4353284-8C62-4888-A5FB-D56824CD04B0}" name="% Progress" dataDxfId="15">
      <calculatedColumnFormula>G4/H4</calculatedColumnFormula>
    </tableColumn>
    <tableColumn id="10" xr3:uid="{5E96707A-6F0C-418B-A810-CCAA02E9315E}" name="Category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zoomScaleNormal="100" workbookViewId="0">
      <selection activeCell="E5" sqref="E5"/>
    </sheetView>
  </sheetViews>
  <sheetFormatPr defaultColWidth="8.77734375" defaultRowHeight="14.4" x14ac:dyDescent="0.3"/>
  <cols>
    <col min="1" max="1" width="17.77734375" bestFit="1" customWidth="1"/>
    <col min="2" max="2" width="9.44140625" customWidth="1"/>
    <col min="3" max="3" width="11.77734375" style="4" customWidth="1"/>
    <col min="4" max="4" width="10" customWidth="1"/>
    <col min="7" max="7" width="15.109375" customWidth="1"/>
    <col min="8" max="8" width="14.109375" customWidth="1"/>
    <col min="9" max="9" width="11.88671875" customWidth="1"/>
  </cols>
  <sheetData>
    <row r="1" spans="1:9" ht="21" x14ac:dyDescent="0.4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3">
      <c r="A4" t="s">
        <v>10</v>
      </c>
      <c r="B4" t="s">
        <v>11</v>
      </c>
      <c r="C4" s="5">
        <v>14650</v>
      </c>
      <c r="D4" s="5">
        <v>15850</v>
      </c>
      <c r="E4" s="1"/>
      <c r="F4" s="1"/>
      <c r="G4" s="5">
        <v>30500</v>
      </c>
      <c r="H4" s="5">
        <v>80000</v>
      </c>
      <c r="I4" s="6">
        <v>0.38124999999999998</v>
      </c>
    </row>
    <row r="5" spans="1:9" x14ac:dyDescent="0.3">
      <c r="A5" t="s">
        <v>12</v>
      </c>
      <c r="B5" t="s">
        <v>13</v>
      </c>
      <c r="C5" s="5">
        <v>4325</v>
      </c>
      <c r="D5" s="5">
        <v>4285</v>
      </c>
      <c r="E5" s="1"/>
      <c r="F5" s="1"/>
      <c r="G5" s="5">
        <v>8610</v>
      </c>
      <c r="H5" s="5">
        <v>50000</v>
      </c>
      <c r="I5" s="6">
        <v>0.17219999999999999</v>
      </c>
    </row>
    <row r="6" spans="1:9" x14ac:dyDescent="0.3">
      <c r="A6" t="s">
        <v>14</v>
      </c>
      <c r="B6" t="s">
        <v>11</v>
      </c>
      <c r="C6" s="5">
        <v>12585</v>
      </c>
      <c r="D6" s="5">
        <v>13550</v>
      </c>
      <c r="E6" s="1"/>
      <c r="F6" s="1"/>
      <c r="G6" s="5">
        <v>26135</v>
      </c>
      <c r="H6" s="5">
        <v>70000</v>
      </c>
      <c r="I6" s="6">
        <v>0.37335714285714283</v>
      </c>
    </row>
    <row r="7" spans="1:9" x14ac:dyDescent="0.3">
      <c r="A7" t="s">
        <v>15</v>
      </c>
      <c r="B7" t="s">
        <v>16</v>
      </c>
      <c r="C7" s="5">
        <v>9880</v>
      </c>
      <c r="D7" s="5">
        <v>8760</v>
      </c>
      <c r="E7" s="1"/>
      <c r="F7" s="1"/>
      <c r="G7" s="5">
        <v>18640</v>
      </c>
      <c r="H7" s="5">
        <v>50000</v>
      </c>
      <c r="I7" s="6">
        <v>0.37280000000000002</v>
      </c>
    </row>
    <row r="8" spans="1:9" x14ac:dyDescent="0.3">
      <c r="A8" t="s">
        <v>17</v>
      </c>
      <c r="B8" t="s">
        <v>13</v>
      </c>
      <c r="C8" s="5">
        <v>5256</v>
      </c>
      <c r="D8" s="5">
        <v>4760</v>
      </c>
      <c r="E8" s="1"/>
      <c r="F8" s="1"/>
      <c r="G8" s="5">
        <v>10016</v>
      </c>
      <c r="H8" s="5">
        <v>25000</v>
      </c>
      <c r="I8" s="6">
        <v>0.40064</v>
      </c>
    </row>
    <row r="9" spans="1:9" x14ac:dyDescent="0.3">
      <c r="A9" t="s">
        <v>18</v>
      </c>
      <c r="B9" t="s">
        <v>19</v>
      </c>
      <c r="C9" s="5">
        <v>6510</v>
      </c>
      <c r="D9" s="5">
        <v>7620</v>
      </c>
      <c r="E9" s="1"/>
      <c r="F9" s="1"/>
      <c r="G9" s="5">
        <v>14130</v>
      </c>
      <c r="H9" s="5">
        <v>30000</v>
      </c>
      <c r="I9" s="6">
        <v>0.47099999999999997</v>
      </c>
    </row>
    <row r="10" spans="1:9" x14ac:dyDescent="0.3">
      <c r="A10" t="s">
        <v>20</v>
      </c>
      <c r="B10" t="s">
        <v>16</v>
      </c>
      <c r="C10" s="5">
        <v>11650</v>
      </c>
      <c r="D10" s="5">
        <v>9740</v>
      </c>
      <c r="E10" s="1"/>
      <c r="F10" s="1"/>
      <c r="G10" s="5">
        <v>21390</v>
      </c>
      <c r="H10" s="5">
        <v>50000</v>
      </c>
      <c r="I10" s="6">
        <v>0.42780000000000001</v>
      </c>
    </row>
    <row r="11" spans="1:9" x14ac:dyDescent="0.3">
      <c r="A11" t="s">
        <v>21</v>
      </c>
      <c r="B11" t="s">
        <v>11</v>
      </c>
      <c r="C11" s="5">
        <v>15660</v>
      </c>
      <c r="D11" s="5">
        <v>15960</v>
      </c>
      <c r="E11" s="1"/>
      <c r="F11" s="1"/>
      <c r="G11" s="5">
        <v>31620</v>
      </c>
      <c r="H11" s="5">
        <v>50000</v>
      </c>
      <c r="I11" s="6">
        <v>0.63239999999999996</v>
      </c>
    </row>
    <row r="12" spans="1:9" x14ac:dyDescent="0.3">
      <c r="A12" t="s">
        <v>22</v>
      </c>
      <c r="B12" t="s">
        <v>16</v>
      </c>
      <c r="C12" s="5">
        <v>12850</v>
      </c>
      <c r="D12" s="5">
        <v>8650</v>
      </c>
      <c r="E12" s="1"/>
      <c r="F12" s="1"/>
      <c r="G12" s="5">
        <v>21500</v>
      </c>
      <c r="H12" s="5">
        <v>60000</v>
      </c>
      <c r="I12" s="6">
        <v>0.35833333333333334</v>
      </c>
    </row>
    <row r="13" spans="1:9" x14ac:dyDescent="0.3">
      <c r="A13" t="s">
        <v>23</v>
      </c>
      <c r="B13" t="s">
        <v>11</v>
      </c>
      <c r="C13" s="5">
        <v>14560</v>
      </c>
      <c r="D13" s="5">
        <v>14945</v>
      </c>
      <c r="E13" s="1"/>
      <c r="F13" s="1"/>
      <c r="G13" s="5">
        <v>29505</v>
      </c>
      <c r="H13" s="5">
        <v>80000</v>
      </c>
      <c r="I13" s="6">
        <v>0.36881249999999999</v>
      </c>
    </row>
    <row r="14" spans="1:9" x14ac:dyDescent="0.3">
      <c r="A14" t="s">
        <v>24</v>
      </c>
      <c r="B14" t="s">
        <v>16</v>
      </c>
      <c r="C14" s="5">
        <v>8450</v>
      </c>
      <c r="D14" s="5">
        <v>7450</v>
      </c>
      <c r="E14" s="1"/>
      <c r="F14" s="1"/>
      <c r="G14" s="5">
        <v>15900</v>
      </c>
      <c r="H14" s="5">
        <v>35000</v>
      </c>
      <c r="I14" s="6">
        <v>0.45428571428571429</v>
      </c>
    </row>
    <row r="15" spans="1:9" x14ac:dyDescent="0.3">
      <c r="A15" t="s">
        <v>25</v>
      </c>
      <c r="B15" t="s">
        <v>13</v>
      </c>
      <c r="C15" s="5">
        <v>4755</v>
      </c>
      <c r="D15" s="5">
        <v>5150</v>
      </c>
      <c r="E15" s="1"/>
      <c r="F15" s="1"/>
      <c r="G15" s="5">
        <v>9905</v>
      </c>
      <c r="H15" s="5">
        <v>20000</v>
      </c>
      <c r="I15" s="6">
        <v>0.49525000000000002</v>
      </c>
    </row>
    <row r="16" spans="1:9" x14ac:dyDescent="0.3">
      <c r="A16" t="s">
        <v>26</v>
      </c>
      <c r="B16" t="s">
        <v>16</v>
      </c>
      <c r="C16" s="5">
        <v>7560</v>
      </c>
      <c r="D16" s="5">
        <v>7245</v>
      </c>
      <c r="E16" s="1"/>
      <c r="F16" s="1"/>
      <c r="G16" s="5">
        <v>14805</v>
      </c>
      <c r="H16" s="5">
        <v>40000</v>
      </c>
      <c r="I16" s="6">
        <v>0.37012499999999998</v>
      </c>
    </row>
    <row r="17" spans="1:9" x14ac:dyDescent="0.3">
      <c r="A17" t="s">
        <v>27</v>
      </c>
      <c r="B17" t="s">
        <v>11</v>
      </c>
      <c r="C17" s="5">
        <v>15750</v>
      </c>
      <c r="D17" s="5">
        <v>16250</v>
      </c>
      <c r="E17" s="1"/>
      <c r="F17" s="1"/>
      <c r="G17" s="5">
        <v>32000</v>
      </c>
      <c r="H17" s="5">
        <v>60000</v>
      </c>
      <c r="I17" s="6">
        <v>0.53333333333333333</v>
      </c>
    </row>
    <row r="18" spans="1:9" x14ac:dyDescent="0.3">
      <c r="A18" t="s">
        <v>28</v>
      </c>
      <c r="B18" t="s">
        <v>16</v>
      </c>
      <c r="C18" s="5">
        <v>9640</v>
      </c>
      <c r="D18" s="5">
        <v>8315</v>
      </c>
      <c r="E18" s="1"/>
      <c r="F18" s="1"/>
      <c r="G18" s="5">
        <v>17955</v>
      </c>
      <c r="H18" s="5">
        <v>35000</v>
      </c>
      <c r="I18" s="6">
        <v>0.51300000000000001</v>
      </c>
    </row>
    <row r="19" spans="1:9" x14ac:dyDescent="0.3">
      <c r="A19" t="s">
        <v>29</v>
      </c>
      <c r="B19" t="s">
        <v>13</v>
      </c>
      <c r="C19" s="5">
        <v>6150</v>
      </c>
      <c r="D19" s="5">
        <v>5895</v>
      </c>
      <c r="E19" s="1"/>
      <c r="F19" s="1"/>
      <c r="G19" s="5">
        <v>12045</v>
      </c>
      <c r="H19" s="5">
        <v>50000</v>
      </c>
      <c r="I19" s="6">
        <v>0.2409</v>
      </c>
    </row>
    <row r="20" spans="1:9" x14ac:dyDescent="0.3">
      <c r="A20" t="s">
        <v>30</v>
      </c>
      <c r="B20" t="s">
        <v>11</v>
      </c>
      <c r="C20" s="5">
        <v>16950</v>
      </c>
      <c r="D20" s="5">
        <v>17655</v>
      </c>
      <c r="E20" s="1"/>
      <c r="F20" s="1"/>
      <c r="G20" s="5">
        <v>34605</v>
      </c>
      <c r="H20" s="5">
        <v>50000</v>
      </c>
      <c r="I20" s="6">
        <v>0.69210000000000005</v>
      </c>
    </row>
    <row r="21" spans="1:9" x14ac:dyDescent="0.3">
      <c r="A21" t="s">
        <v>31</v>
      </c>
      <c r="B21" t="s">
        <v>16</v>
      </c>
      <c r="C21" s="5">
        <v>10250</v>
      </c>
      <c r="D21" s="5">
        <v>9450</v>
      </c>
      <c r="E21" s="1"/>
      <c r="F21" s="1"/>
      <c r="G21" s="5">
        <v>19700</v>
      </c>
      <c r="H21" s="5">
        <v>50000</v>
      </c>
      <c r="I21" s="6">
        <v>0.39400000000000002</v>
      </c>
    </row>
    <row r="22" spans="1:9" x14ac:dyDescent="0.3">
      <c r="A22" t="s">
        <v>32</v>
      </c>
      <c r="B22" t="s">
        <v>19</v>
      </c>
      <c r="C22" s="5">
        <v>7525</v>
      </c>
      <c r="D22" s="5">
        <v>7855</v>
      </c>
      <c r="E22" s="1"/>
      <c r="F22" s="1"/>
      <c r="G22" s="5">
        <v>15380</v>
      </c>
      <c r="H22" s="5">
        <v>40000</v>
      </c>
      <c r="I22" s="6">
        <v>0.38450000000000001</v>
      </c>
    </row>
    <row r="23" spans="1:9" x14ac:dyDescent="0.3">
      <c r="A23" t="s">
        <v>33</v>
      </c>
      <c r="B23" t="s">
        <v>16</v>
      </c>
      <c r="C23" s="5">
        <v>8865</v>
      </c>
      <c r="D23" s="5">
        <v>7825</v>
      </c>
      <c r="E23" s="1"/>
      <c r="F23" s="1"/>
      <c r="G23" s="5">
        <v>16690</v>
      </c>
      <c r="H23" s="5">
        <v>30000</v>
      </c>
      <c r="I23" s="6">
        <v>0.55633333333333335</v>
      </c>
    </row>
    <row r="24" spans="1:9" x14ac:dyDescent="0.3">
      <c r="A24" t="s">
        <v>34</v>
      </c>
      <c r="B24" t="s">
        <v>11</v>
      </c>
      <c r="C24" s="5">
        <v>14650</v>
      </c>
      <c r="D24" s="5">
        <v>15460</v>
      </c>
      <c r="E24" s="1"/>
      <c r="F24" s="1"/>
      <c r="G24" s="5">
        <v>30110</v>
      </c>
      <c r="H24" s="5">
        <v>70000</v>
      </c>
      <c r="I24" s="6">
        <v>0.43014285714285716</v>
      </c>
    </row>
    <row r="25" spans="1:9" x14ac:dyDescent="0.3">
      <c r="A25" t="s">
        <v>35</v>
      </c>
      <c r="B25" t="s">
        <v>13</v>
      </c>
      <c r="C25" s="5">
        <v>5865</v>
      </c>
      <c r="D25" s="5">
        <v>6315</v>
      </c>
      <c r="E25" s="1"/>
      <c r="F25" s="1"/>
      <c r="G25" s="5">
        <v>12180</v>
      </c>
      <c r="H25" s="5">
        <v>50000</v>
      </c>
      <c r="I25" s="6">
        <v>0.24360000000000001</v>
      </c>
    </row>
    <row r="26" spans="1:9" x14ac:dyDescent="0.3">
      <c r="A26" t="s">
        <v>36</v>
      </c>
      <c r="B26" t="s">
        <v>19</v>
      </c>
      <c r="C26" s="5">
        <v>6845</v>
      </c>
      <c r="D26" s="5">
        <v>8240</v>
      </c>
      <c r="E26" s="1"/>
      <c r="F26" s="1"/>
      <c r="G26" s="5">
        <v>15085</v>
      </c>
      <c r="H26" s="5">
        <v>40000</v>
      </c>
      <c r="I26" s="6">
        <v>0.37712499999999999</v>
      </c>
    </row>
    <row r="27" spans="1:9" x14ac:dyDescent="0.3">
      <c r="A27" t="s">
        <v>37</v>
      </c>
      <c r="B27" t="s">
        <v>16</v>
      </c>
      <c r="C27" s="5">
        <v>8645</v>
      </c>
      <c r="D27" s="5">
        <v>7245</v>
      </c>
      <c r="E27" s="1"/>
      <c r="F27" s="1"/>
      <c r="G27" s="5">
        <v>15890</v>
      </c>
      <c r="H27" s="5">
        <v>25000</v>
      </c>
      <c r="I27" s="6">
        <v>0.63560000000000005</v>
      </c>
    </row>
    <row r="28" spans="1:9" x14ac:dyDescent="0.3">
      <c r="A28" t="s">
        <v>38</v>
      </c>
      <c r="B28" t="s">
        <v>13</v>
      </c>
      <c r="C28" s="5">
        <v>6845</v>
      </c>
      <c r="D28" s="5">
        <v>5895</v>
      </c>
      <c r="E28" s="1"/>
      <c r="F28" s="1"/>
      <c r="G28" s="5">
        <v>12740</v>
      </c>
      <c r="H28" s="5">
        <v>60000</v>
      </c>
      <c r="I28" s="6">
        <v>0.21233333333333335</v>
      </c>
    </row>
    <row r="29" spans="1:9" x14ac:dyDescent="0.3">
      <c r="A29" t="s">
        <v>39</v>
      </c>
      <c r="B29" t="s">
        <v>16</v>
      </c>
      <c r="C29" s="5">
        <v>6890</v>
      </c>
      <c r="D29" s="5">
        <v>5845</v>
      </c>
      <c r="E29" s="1"/>
      <c r="F29" s="1"/>
      <c r="G29" s="5">
        <v>12735</v>
      </c>
      <c r="H29" s="5">
        <v>40000</v>
      </c>
      <c r="I29" s="6">
        <v>0.31837500000000002</v>
      </c>
    </row>
    <row r="30" spans="1:9" x14ac:dyDescent="0.3">
      <c r="A30" t="s">
        <v>40</v>
      </c>
      <c r="B30" t="s">
        <v>19</v>
      </c>
      <c r="C30" s="5">
        <v>7050</v>
      </c>
      <c r="D30" s="5">
        <v>7950</v>
      </c>
      <c r="E30" s="1"/>
      <c r="F30" s="1"/>
      <c r="G30" s="5">
        <v>15000</v>
      </c>
      <c r="H30" s="5">
        <v>50000</v>
      </c>
      <c r="I30" s="6">
        <v>0.3</v>
      </c>
    </row>
    <row r="31" spans="1:9" x14ac:dyDescent="0.3">
      <c r="A31" t="s">
        <v>41</v>
      </c>
      <c r="B31" t="s">
        <v>16</v>
      </c>
      <c r="C31" s="5">
        <v>7545</v>
      </c>
      <c r="D31" s="5">
        <v>7215</v>
      </c>
      <c r="E31" s="1"/>
      <c r="F31" s="1"/>
      <c r="G31" s="5">
        <v>14760</v>
      </c>
      <c r="H31" s="5">
        <v>40000</v>
      </c>
      <c r="I31" s="6">
        <v>0.36899999999999999</v>
      </c>
    </row>
    <row r="32" spans="1:9" x14ac:dyDescent="0.3">
      <c r="A32" t="s">
        <v>42</v>
      </c>
      <c r="B32" t="s">
        <v>11</v>
      </c>
      <c r="C32" s="5">
        <v>12485</v>
      </c>
      <c r="D32" s="5">
        <v>13460</v>
      </c>
      <c r="E32" s="1"/>
      <c r="F32" s="1"/>
      <c r="G32" s="5">
        <v>25945</v>
      </c>
      <c r="H32" s="5">
        <v>50000</v>
      </c>
      <c r="I32" s="6">
        <v>0.51890000000000003</v>
      </c>
    </row>
    <row r="33" spans="1:9" x14ac:dyDescent="0.3">
      <c r="A33" t="s">
        <v>43</v>
      </c>
      <c r="B33" t="s">
        <v>19</v>
      </c>
      <c r="C33" s="5">
        <v>7015</v>
      </c>
      <c r="D33" s="5">
        <v>8345</v>
      </c>
      <c r="E33" s="1"/>
      <c r="F33" s="1"/>
      <c r="G33" s="5">
        <v>15360</v>
      </c>
      <c r="H33" s="5">
        <v>30000</v>
      </c>
      <c r="I33" s="6">
        <v>0.51200000000000001</v>
      </c>
    </row>
    <row r="34" spans="1:9" x14ac:dyDescent="0.3">
      <c r="A34" t="s">
        <v>44</v>
      </c>
      <c r="B34" t="s">
        <v>13</v>
      </c>
      <c r="C34" s="5">
        <v>5365</v>
      </c>
      <c r="D34" s="5">
        <v>6550</v>
      </c>
      <c r="E34" s="1"/>
      <c r="F34" s="1"/>
      <c r="G34" s="5">
        <v>11915</v>
      </c>
      <c r="H34" s="5">
        <v>30000</v>
      </c>
      <c r="I34" s="6">
        <v>0.39716666666666667</v>
      </c>
    </row>
    <row r="35" spans="1:9" x14ac:dyDescent="0.3">
      <c r="A35" t="s">
        <v>45</v>
      </c>
      <c r="B35" t="s">
        <v>16</v>
      </c>
      <c r="C35" s="5">
        <v>8650</v>
      </c>
      <c r="D35" s="5">
        <v>8450</v>
      </c>
      <c r="E35" s="1"/>
      <c r="F35" s="1"/>
      <c r="G35" s="5">
        <v>17100</v>
      </c>
      <c r="H35" s="5">
        <v>30000</v>
      </c>
      <c r="I35" s="6">
        <v>0.56999999999999995</v>
      </c>
    </row>
    <row r="36" spans="1:9" x14ac:dyDescent="0.3">
      <c r="A36" t="s">
        <v>46</v>
      </c>
      <c r="B36" t="s">
        <v>19</v>
      </c>
      <c r="C36" s="5">
        <v>6545</v>
      </c>
      <c r="D36" s="5">
        <v>7955</v>
      </c>
      <c r="E36" s="1"/>
      <c r="F36" s="1"/>
      <c r="G36" s="5">
        <v>14500</v>
      </c>
      <c r="H36" s="5">
        <v>50000</v>
      </c>
      <c r="I36" s="6">
        <v>0.28999999999999998</v>
      </c>
    </row>
    <row r="37" spans="1:9" x14ac:dyDescent="0.3">
      <c r="A37" t="s">
        <v>47</v>
      </c>
      <c r="B37" t="s">
        <v>13</v>
      </c>
      <c r="C37" s="5">
        <v>5145</v>
      </c>
      <c r="D37" s="5">
        <v>6250</v>
      </c>
      <c r="E37" s="1"/>
      <c r="F37" s="1"/>
      <c r="G37" s="5">
        <v>11395</v>
      </c>
      <c r="H37" s="5">
        <v>20000</v>
      </c>
      <c r="I37" s="6">
        <v>0.56974999999999998</v>
      </c>
    </row>
    <row r="38" spans="1:9" x14ac:dyDescent="0.3">
      <c r="A38" t="s">
        <v>48</v>
      </c>
      <c r="B38" t="s">
        <v>19</v>
      </c>
      <c r="C38" s="5">
        <v>6285</v>
      </c>
      <c r="D38" s="5">
        <v>8460</v>
      </c>
      <c r="E38" s="1"/>
      <c r="F38" s="1"/>
      <c r="G38" s="5">
        <v>14745</v>
      </c>
      <c r="H38" s="5">
        <v>40000</v>
      </c>
      <c r="I38" s="6">
        <v>0.36862499999999998</v>
      </c>
    </row>
    <row r="39" spans="1:9" x14ac:dyDescent="0.3">
      <c r="A39" t="s">
        <v>49</v>
      </c>
      <c r="B39" t="s">
        <v>11</v>
      </c>
      <c r="C39" s="5">
        <v>15460</v>
      </c>
      <c r="D39" s="5">
        <v>16850</v>
      </c>
      <c r="E39" s="1"/>
      <c r="F39" s="1"/>
      <c r="G39" s="5">
        <v>32310</v>
      </c>
      <c r="H39" s="5">
        <v>50000</v>
      </c>
      <c r="I39" s="6">
        <v>0.6462</v>
      </c>
    </row>
    <row r="40" spans="1:9" x14ac:dyDescent="0.3">
      <c r="A40" t="s">
        <v>50</v>
      </c>
      <c r="B40" t="s">
        <v>16</v>
      </c>
      <c r="C40" s="5">
        <v>10580</v>
      </c>
      <c r="D40" s="5">
        <v>9450</v>
      </c>
      <c r="E40" s="1"/>
      <c r="F40" s="1"/>
      <c r="G40" s="5">
        <v>20030</v>
      </c>
      <c r="H40" s="5">
        <v>50000</v>
      </c>
      <c r="I40" s="6">
        <v>0.40060000000000001</v>
      </c>
    </row>
    <row r="41" spans="1:9" x14ac:dyDescent="0.3">
      <c r="A41" t="s">
        <v>51</v>
      </c>
      <c r="B41" t="s">
        <v>13</v>
      </c>
      <c r="C41" s="5">
        <v>6045</v>
      </c>
      <c r="D41" s="5">
        <v>6145</v>
      </c>
      <c r="E41" s="1"/>
      <c r="F41" s="1"/>
      <c r="G41" s="5">
        <v>12190</v>
      </c>
      <c r="H41" s="5">
        <v>25000</v>
      </c>
      <c r="I41" s="6">
        <v>0.48759999999999998</v>
      </c>
    </row>
    <row r="42" spans="1:9" x14ac:dyDescent="0.3">
      <c r="A42" t="s">
        <v>52</v>
      </c>
      <c r="B42" t="s">
        <v>11</v>
      </c>
      <c r="C42" s="5">
        <v>14980</v>
      </c>
      <c r="D42" s="5">
        <v>15450</v>
      </c>
      <c r="E42" s="1"/>
      <c r="F42" s="1"/>
      <c r="G42" s="5">
        <v>30430</v>
      </c>
      <c r="H42" s="5">
        <v>50000</v>
      </c>
      <c r="I42" s="6">
        <v>0.60860000000000003</v>
      </c>
    </row>
    <row r="43" spans="1:9" x14ac:dyDescent="0.3">
      <c r="A43" t="s">
        <v>53</v>
      </c>
      <c r="B43" t="s">
        <v>16</v>
      </c>
      <c r="C43" s="5">
        <v>7840</v>
      </c>
      <c r="D43" s="5">
        <v>6150</v>
      </c>
      <c r="E43" s="1"/>
      <c r="F43" s="1"/>
      <c r="G43" s="5">
        <v>13990</v>
      </c>
      <c r="H43" s="5">
        <v>20000</v>
      </c>
      <c r="I43" s="6">
        <v>0.69950000000000001</v>
      </c>
    </row>
    <row r="44" spans="1:9" x14ac:dyDescent="0.3">
      <c r="A44" t="s">
        <v>54</v>
      </c>
      <c r="B44" t="s">
        <v>11</v>
      </c>
      <c r="C44" s="5">
        <v>17650</v>
      </c>
      <c r="D44" s="5">
        <v>17985</v>
      </c>
      <c r="E44" s="1"/>
      <c r="F44" s="1"/>
      <c r="G44" s="5">
        <v>35635</v>
      </c>
      <c r="H44" s="5">
        <v>80000</v>
      </c>
      <c r="I44" s="6">
        <v>0.44543749999999999</v>
      </c>
    </row>
    <row r="45" spans="1:9" x14ac:dyDescent="0.3">
      <c r="A45" t="s">
        <v>55</v>
      </c>
      <c r="B45" t="s">
        <v>19</v>
      </c>
      <c r="C45" s="5">
        <v>7250</v>
      </c>
      <c r="D45" s="5">
        <v>8540</v>
      </c>
      <c r="E45" s="1"/>
      <c r="F45" s="1"/>
      <c r="G45" s="5">
        <v>15790</v>
      </c>
      <c r="H45" s="5">
        <v>40000</v>
      </c>
      <c r="I45" s="6">
        <v>0.39474999999999999</v>
      </c>
    </row>
    <row r="46" spans="1:9" x14ac:dyDescent="0.3">
      <c r="A46" t="s">
        <v>56</v>
      </c>
      <c r="B46" t="s">
        <v>16</v>
      </c>
      <c r="C46" s="5">
        <v>9645</v>
      </c>
      <c r="D46" s="5">
        <v>7850</v>
      </c>
      <c r="E46" s="1"/>
      <c r="F46" s="1"/>
      <c r="G46" s="5">
        <v>17495</v>
      </c>
      <c r="H46" s="5">
        <v>35000</v>
      </c>
      <c r="I46" s="6">
        <v>0.49985714285714283</v>
      </c>
    </row>
    <row r="47" spans="1:9" x14ac:dyDescent="0.3">
      <c r="A47" t="s">
        <v>57</v>
      </c>
      <c r="B47" t="s">
        <v>19</v>
      </c>
      <c r="C47" s="5">
        <v>6540</v>
      </c>
      <c r="D47" s="5">
        <v>7295</v>
      </c>
      <c r="E47" s="1"/>
      <c r="F47" s="1"/>
      <c r="G47" s="5">
        <v>13835</v>
      </c>
      <c r="H47" s="5">
        <v>30000</v>
      </c>
      <c r="I47" s="6">
        <v>0.46116666666666667</v>
      </c>
    </row>
    <row r="48" spans="1:9" x14ac:dyDescent="0.3">
      <c r="A48" t="s">
        <v>58</v>
      </c>
      <c r="B48" t="s">
        <v>13</v>
      </c>
      <c r="C48" s="5">
        <v>7520</v>
      </c>
      <c r="D48" s="5">
        <v>6245</v>
      </c>
      <c r="E48" s="1"/>
      <c r="F48" s="1"/>
      <c r="G48" s="5">
        <v>13765</v>
      </c>
      <c r="H48" s="5">
        <v>40000</v>
      </c>
      <c r="I48" s="6">
        <v>0.34412500000000001</v>
      </c>
    </row>
    <row r="49" spans="1:9" x14ac:dyDescent="0.3">
      <c r="A49" t="s">
        <v>59</v>
      </c>
      <c r="B49" t="s">
        <v>16</v>
      </c>
      <c r="C49" s="5">
        <v>9645</v>
      </c>
      <c r="D49" s="5">
        <v>9250</v>
      </c>
      <c r="E49" s="1"/>
      <c r="F49" s="1"/>
      <c r="G49" s="5">
        <v>18895</v>
      </c>
      <c r="H49" s="5">
        <v>45000</v>
      </c>
      <c r="I49" s="6">
        <v>0.41988888888888887</v>
      </c>
    </row>
    <row r="50" spans="1:9" x14ac:dyDescent="0.3">
      <c r="A50" t="s">
        <v>60</v>
      </c>
      <c r="B50" t="s">
        <v>19</v>
      </c>
      <c r="C50" s="5">
        <v>6755</v>
      </c>
      <c r="D50" s="5">
        <v>7160</v>
      </c>
      <c r="E50" s="1"/>
      <c r="F50" s="1"/>
      <c r="G50" s="5">
        <v>13915</v>
      </c>
      <c r="H50" s="5">
        <v>35000</v>
      </c>
      <c r="I50" s="6">
        <v>0.39757142857142858</v>
      </c>
    </row>
  </sheetData>
  <mergeCells count="1">
    <mergeCell ref="A1:I1"/>
  </mergeCells>
  <conditionalFormatting sqref="C4:C50">
    <cfRule type="cellIs" dxfId="3" priority="4" operator="lessThan">
      <formula>5000</formula>
    </cfRule>
  </conditionalFormatting>
  <conditionalFormatting sqref="G1:G1048576">
    <cfRule type="top10" priority="3" percent="1" rank="15"/>
    <cfRule type="top10" dxfId="2" priority="2" percent="1" rank="15"/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7EF5-8CFE-4972-8A51-B0E5CFB68D75}">
  <dimension ref="A3:F9"/>
  <sheetViews>
    <sheetView workbookViewId="0">
      <selection activeCell="D6" sqref="D6"/>
    </sheetView>
  </sheetViews>
  <sheetFormatPr defaultRowHeight="14.4" x14ac:dyDescent="0.3"/>
  <cols>
    <col min="1" max="1" width="9.44140625" bestFit="1" customWidth="1"/>
    <col min="2" max="2" width="15.5546875" bestFit="1" customWidth="1"/>
    <col min="3" max="3" width="9.77734375" customWidth="1"/>
    <col min="4" max="5" width="8.44140625" bestFit="1" customWidth="1"/>
    <col min="6" max="6" width="10.77734375" bestFit="1" customWidth="1"/>
    <col min="7" max="16" width="15.5546875" bestFit="1" customWidth="1"/>
    <col min="17" max="20" width="14.5546875" bestFit="1" customWidth="1"/>
  </cols>
  <sheetData>
    <row r="3" spans="1:6" x14ac:dyDescent="0.3">
      <c r="B3" s="11" t="s">
        <v>122</v>
      </c>
    </row>
    <row r="4" spans="1:6" x14ac:dyDescent="0.3">
      <c r="A4" s="11" t="s">
        <v>121</v>
      </c>
      <c r="B4" t="s">
        <v>13</v>
      </c>
      <c r="C4" t="s">
        <v>19</v>
      </c>
      <c r="D4" t="s">
        <v>16</v>
      </c>
      <c r="E4" t="s">
        <v>11</v>
      </c>
      <c r="F4" t="s">
        <v>123</v>
      </c>
    </row>
    <row r="5" spans="1:6" x14ac:dyDescent="0.3">
      <c r="A5" s="7" t="s">
        <v>117</v>
      </c>
      <c r="B5" s="10">
        <v>57271</v>
      </c>
      <c r="C5" s="10">
        <v>68320</v>
      </c>
      <c r="D5" s="10">
        <v>148585</v>
      </c>
      <c r="E5" s="10">
        <v>165380</v>
      </c>
      <c r="F5" s="10">
        <v>439556</v>
      </c>
    </row>
    <row r="6" spans="1:6" x14ac:dyDescent="0.3">
      <c r="A6" s="7" t="s">
        <v>118</v>
      </c>
      <c r="B6" s="10">
        <v>57490</v>
      </c>
      <c r="C6" s="10">
        <v>79420</v>
      </c>
      <c r="D6" s="10">
        <v>128890</v>
      </c>
      <c r="E6" s="10">
        <v>173415</v>
      </c>
      <c r="F6" s="10">
        <v>439215</v>
      </c>
    </row>
    <row r="7" spans="1:6" x14ac:dyDescent="0.3">
      <c r="A7" s="7" t="s">
        <v>119</v>
      </c>
      <c r="B7" s="10">
        <v>55480</v>
      </c>
      <c r="C7" s="10">
        <v>88460</v>
      </c>
      <c r="D7" s="10">
        <v>116925</v>
      </c>
      <c r="E7" s="10">
        <v>175615</v>
      </c>
      <c r="F7" s="10">
        <v>436480</v>
      </c>
    </row>
    <row r="8" spans="1:6" x14ac:dyDescent="0.3">
      <c r="A8" s="7" t="s">
        <v>120</v>
      </c>
      <c r="B8" s="10">
        <v>55760</v>
      </c>
      <c r="C8" s="10">
        <v>93690</v>
      </c>
      <c r="D8" s="10">
        <v>102515</v>
      </c>
      <c r="E8" s="10">
        <v>181580</v>
      </c>
      <c r="F8" s="10">
        <v>433545</v>
      </c>
    </row>
    <row r="9" spans="1:6" x14ac:dyDescent="0.3">
      <c r="B9" s="10">
        <f>SUM(B5:B8)</f>
        <v>226001</v>
      </c>
      <c r="C9" s="10">
        <f t="shared" ref="C9:F9" si="0">SUM(C5:C8)</f>
        <v>329890</v>
      </c>
      <c r="D9" s="10">
        <f t="shared" si="0"/>
        <v>496915</v>
      </c>
      <c r="E9" s="10">
        <f t="shared" si="0"/>
        <v>695990</v>
      </c>
      <c r="F9" s="10">
        <f t="shared" si="0"/>
        <v>1748796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E454-BC5D-4552-9531-29EC017FF4F0}">
  <dimension ref="A3:J5"/>
  <sheetViews>
    <sheetView tabSelected="1" workbookViewId="0">
      <selection activeCell="P3" sqref="P3"/>
    </sheetView>
  </sheetViews>
  <sheetFormatPr defaultRowHeight="14.4" x14ac:dyDescent="0.3"/>
  <cols>
    <col min="1" max="1" width="19" bestFit="1" customWidth="1"/>
    <col min="2" max="2" width="15.5546875" bestFit="1" customWidth="1"/>
    <col min="3" max="8" width="8.5546875" bestFit="1" customWidth="1"/>
    <col min="9" max="9" width="9.5546875" bestFit="1" customWidth="1"/>
    <col min="10" max="10" width="10.77734375" bestFit="1" customWidth="1"/>
  </cols>
  <sheetData>
    <row r="3" spans="1:10" x14ac:dyDescent="0.3">
      <c r="B3" s="11" t="s">
        <v>122</v>
      </c>
    </row>
    <row r="4" spans="1:10" x14ac:dyDescent="0.3">
      <c r="B4" t="s">
        <v>71</v>
      </c>
      <c r="C4" t="s">
        <v>65</v>
      </c>
      <c r="D4" t="s">
        <v>85</v>
      </c>
      <c r="E4" t="s">
        <v>75</v>
      </c>
      <c r="F4" t="s">
        <v>68</v>
      </c>
      <c r="G4" t="s">
        <v>63</v>
      </c>
      <c r="H4" t="s">
        <v>78</v>
      </c>
      <c r="I4" t="s">
        <v>83</v>
      </c>
      <c r="J4" t="s">
        <v>123</v>
      </c>
    </row>
    <row r="5" spans="1:10" x14ac:dyDescent="0.3">
      <c r="A5" t="s">
        <v>124</v>
      </c>
      <c r="B5" s="12">
        <v>15</v>
      </c>
      <c r="C5" s="12">
        <v>1</v>
      </c>
      <c r="D5" s="12">
        <v>3</v>
      </c>
      <c r="E5" s="12">
        <v>2</v>
      </c>
      <c r="F5" s="12">
        <v>6</v>
      </c>
      <c r="G5" s="12">
        <v>7</v>
      </c>
      <c r="H5" s="12">
        <v>9</v>
      </c>
      <c r="I5" s="12">
        <v>4</v>
      </c>
      <c r="J5" s="12">
        <v>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E2AD-13DE-4CCB-BC51-E2E17C61D45E}">
  <dimension ref="A1:J50"/>
  <sheetViews>
    <sheetView workbookViewId="0">
      <selection activeCell="A5" sqref="A4:J50"/>
    </sheetView>
  </sheetViews>
  <sheetFormatPr defaultColWidth="8.77734375" defaultRowHeight="14.4" x14ac:dyDescent="0.3"/>
  <cols>
    <col min="1" max="1" width="17.109375" bestFit="1" customWidth="1"/>
    <col min="2" max="2" width="10.44140625" bestFit="1" customWidth="1"/>
    <col min="3" max="6" width="10.77734375" bestFit="1" customWidth="1"/>
    <col min="7" max="7" width="12.77734375" customWidth="1"/>
    <col min="8" max="8" width="11.6640625" customWidth="1"/>
    <col min="9" max="9" width="11.33203125" customWidth="1"/>
    <col min="10" max="10" width="10.77734375" customWidth="1"/>
  </cols>
  <sheetData>
    <row r="1" spans="1:10" ht="18" x14ac:dyDescent="0.35">
      <c r="A1" s="9" t="s">
        <v>0</v>
      </c>
      <c r="B1" s="9"/>
      <c r="C1" s="9"/>
      <c r="D1" s="9"/>
      <c r="E1" s="9"/>
      <c r="F1" s="9"/>
      <c r="G1" s="9"/>
    </row>
    <row r="3" spans="1:1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61</v>
      </c>
    </row>
    <row r="4" spans="1:10" x14ac:dyDescent="0.3">
      <c r="A4" t="s">
        <v>62</v>
      </c>
      <c r="B4" t="s">
        <v>11</v>
      </c>
      <c r="C4" s="5">
        <v>14650</v>
      </c>
      <c r="D4" s="5">
        <v>15850</v>
      </c>
      <c r="E4" s="5">
        <v>15965</v>
      </c>
      <c r="F4" s="5">
        <v>16445</v>
      </c>
      <c r="G4" s="5">
        <f>SUM(C4:F4)</f>
        <v>62910</v>
      </c>
      <c r="H4" s="5">
        <v>80000</v>
      </c>
      <c r="I4" s="6">
        <f t="shared" ref="I4:I50" si="0">G4/H4</f>
        <v>0.78637500000000005</v>
      </c>
      <c r="J4" s="7" t="s">
        <v>63</v>
      </c>
    </row>
    <row r="5" spans="1:10" x14ac:dyDescent="0.3">
      <c r="A5" t="s">
        <v>64</v>
      </c>
      <c r="B5" t="s">
        <v>13</v>
      </c>
      <c r="C5" s="5">
        <v>4325</v>
      </c>
      <c r="D5" s="5">
        <v>4285</v>
      </c>
      <c r="E5" s="5">
        <v>4760</v>
      </c>
      <c r="F5" s="5">
        <v>4110</v>
      </c>
      <c r="G5" s="5">
        <f t="shared" ref="G5:G50" si="1">SUM(C5:F5)</f>
        <v>17480</v>
      </c>
      <c r="H5" s="5">
        <v>50000</v>
      </c>
      <c r="I5" s="6">
        <f t="shared" si="0"/>
        <v>0.34960000000000002</v>
      </c>
      <c r="J5" s="7" t="s">
        <v>65</v>
      </c>
    </row>
    <row r="6" spans="1:10" x14ac:dyDescent="0.3">
      <c r="A6" t="s">
        <v>66</v>
      </c>
      <c r="B6" t="s">
        <v>11</v>
      </c>
      <c r="C6" s="5">
        <v>12585</v>
      </c>
      <c r="D6" s="5">
        <v>13550</v>
      </c>
      <c r="E6" s="5">
        <v>13985</v>
      </c>
      <c r="F6" s="5">
        <v>14650</v>
      </c>
      <c r="G6" s="5">
        <f t="shared" si="1"/>
        <v>54770</v>
      </c>
      <c r="H6" s="5">
        <v>70000</v>
      </c>
      <c r="I6" s="6">
        <f t="shared" si="0"/>
        <v>0.78242857142857147</v>
      </c>
      <c r="J6" s="7" t="s">
        <v>63</v>
      </c>
    </row>
    <row r="7" spans="1:10" x14ac:dyDescent="0.3">
      <c r="A7" t="s">
        <v>67</v>
      </c>
      <c r="B7" t="s">
        <v>16</v>
      </c>
      <c r="C7" s="5">
        <v>9880</v>
      </c>
      <c r="D7" s="5">
        <v>8760</v>
      </c>
      <c r="E7" s="5">
        <v>7650</v>
      </c>
      <c r="F7" s="5">
        <v>6445</v>
      </c>
      <c r="G7" s="5">
        <f t="shared" si="1"/>
        <v>32735</v>
      </c>
      <c r="H7" s="5">
        <v>50000</v>
      </c>
      <c r="I7" s="6">
        <f t="shared" si="0"/>
        <v>0.65469999999999995</v>
      </c>
      <c r="J7" s="7" t="s">
        <v>68</v>
      </c>
    </row>
    <row r="8" spans="1:10" x14ac:dyDescent="0.3">
      <c r="A8" t="s">
        <v>69</v>
      </c>
      <c r="B8" t="s">
        <v>13</v>
      </c>
      <c r="C8" s="5">
        <v>5256</v>
      </c>
      <c r="D8" s="5">
        <v>4760</v>
      </c>
      <c r="E8" s="5">
        <v>3950</v>
      </c>
      <c r="F8" s="5">
        <v>5640</v>
      </c>
      <c r="G8" s="5">
        <f t="shared" si="1"/>
        <v>19606</v>
      </c>
      <c r="H8" s="5">
        <v>25000</v>
      </c>
      <c r="I8" s="6">
        <f t="shared" si="0"/>
        <v>0.78424000000000005</v>
      </c>
      <c r="J8" s="7" t="s">
        <v>63</v>
      </c>
    </row>
    <row r="9" spans="1:10" x14ac:dyDescent="0.3">
      <c r="A9" t="s">
        <v>70</v>
      </c>
      <c r="B9" t="s">
        <v>19</v>
      </c>
      <c r="C9" s="5">
        <v>6510</v>
      </c>
      <c r="D9" s="5">
        <v>7620</v>
      </c>
      <c r="E9" s="5">
        <v>8645</v>
      </c>
      <c r="F9" s="5">
        <v>9610</v>
      </c>
      <c r="G9" s="5">
        <f t="shared" si="1"/>
        <v>32385</v>
      </c>
      <c r="H9" s="5">
        <v>30000</v>
      </c>
      <c r="I9" s="6">
        <f t="shared" si="0"/>
        <v>1.0794999999999999</v>
      </c>
      <c r="J9" s="7" t="s">
        <v>71</v>
      </c>
    </row>
    <row r="10" spans="1:10" x14ac:dyDescent="0.3">
      <c r="A10" t="s">
        <v>72</v>
      </c>
      <c r="B10" t="s">
        <v>16</v>
      </c>
      <c r="C10" s="5">
        <v>11650</v>
      </c>
      <c r="D10" s="5">
        <v>9740</v>
      </c>
      <c r="E10" s="5">
        <v>7560</v>
      </c>
      <c r="F10" s="5">
        <v>5200</v>
      </c>
      <c r="G10" s="5">
        <f t="shared" si="1"/>
        <v>34150</v>
      </c>
      <c r="H10" s="5">
        <v>50000</v>
      </c>
      <c r="I10" s="6">
        <f t="shared" si="0"/>
        <v>0.68300000000000005</v>
      </c>
      <c r="J10" s="7" t="s">
        <v>68</v>
      </c>
    </row>
    <row r="11" spans="1:10" x14ac:dyDescent="0.3">
      <c r="A11" t="s">
        <v>73</v>
      </c>
      <c r="B11" t="s">
        <v>11</v>
      </c>
      <c r="C11" s="5">
        <v>15660</v>
      </c>
      <c r="D11" s="5">
        <v>15960</v>
      </c>
      <c r="E11" s="5">
        <v>16015</v>
      </c>
      <c r="F11" s="5">
        <v>16485</v>
      </c>
      <c r="G11" s="5">
        <f t="shared" si="1"/>
        <v>64120</v>
      </c>
      <c r="H11" s="5">
        <v>50000</v>
      </c>
      <c r="I11" s="6">
        <f t="shared" si="0"/>
        <v>1.2824</v>
      </c>
      <c r="J11" s="7" t="s">
        <v>71</v>
      </c>
    </row>
    <row r="12" spans="1:10" x14ac:dyDescent="0.3">
      <c r="A12" t="s">
        <v>74</v>
      </c>
      <c r="B12" t="s">
        <v>16</v>
      </c>
      <c r="C12" s="5">
        <v>12850</v>
      </c>
      <c r="D12" s="5">
        <v>8650</v>
      </c>
      <c r="E12" s="5">
        <v>6545</v>
      </c>
      <c r="F12" s="5">
        <v>5275</v>
      </c>
      <c r="G12" s="5">
        <f t="shared" si="1"/>
        <v>33320</v>
      </c>
      <c r="H12" s="5">
        <v>60000</v>
      </c>
      <c r="I12" s="6">
        <f t="shared" si="0"/>
        <v>0.55533333333333335</v>
      </c>
      <c r="J12" s="7" t="s">
        <v>75</v>
      </c>
    </row>
    <row r="13" spans="1:10" x14ac:dyDescent="0.3">
      <c r="A13" t="s">
        <v>76</v>
      </c>
      <c r="B13" t="s">
        <v>11</v>
      </c>
      <c r="C13" s="5">
        <v>14560</v>
      </c>
      <c r="D13" s="5">
        <v>14945</v>
      </c>
      <c r="E13" s="5">
        <v>15115</v>
      </c>
      <c r="F13" s="5">
        <v>15635</v>
      </c>
      <c r="G13" s="5">
        <f t="shared" si="1"/>
        <v>60255</v>
      </c>
      <c r="H13" s="5">
        <v>80000</v>
      </c>
      <c r="I13" s="6">
        <f t="shared" si="0"/>
        <v>0.75318750000000001</v>
      </c>
      <c r="J13" s="7" t="s">
        <v>63</v>
      </c>
    </row>
    <row r="14" spans="1:10" x14ac:dyDescent="0.3">
      <c r="A14" t="s">
        <v>77</v>
      </c>
      <c r="B14" t="s">
        <v>16</v>
      </c>
      <c r="C14" s="5">
        <v>8450</v>
      </c>
      <c r="D14" s="5">
        <v>7450</v>
      </c>
      <c r="E14" s="5">
        <v>7245</v>
      </c>
      <c r="F14" s="5">
        <v>5890</v>
      </c>
      <c r="G14" s="5">
        <f t="shared" si="1"/>
        <v>29035</v>
      </c>
      <c r="H14" s="5">
        <v>35000</v>
      </c>
      <c r="I14" s="6">
        <f t="shared" si="0"/>
        <v>0.82957142857142863</v>
      </c>
      <c r="J14" s="7" t="s">
        <v>78</v>
      </c>
    </row>
    <row r="15" spans="1:10" x14ac:dyDescent="0.3">
      <c r="A15" t="s">
        <v>79</v>
      </c>
      <c r="B15" t="s">
        <v>13</v>
      </c>
      <c r="C15" s="5">
        <v>4755</v>
      </c>
      <c r="D15" s="5">
        <v>5150</v>
      </c>
      <c r="E15" s="5">
        <v>4765</v>
      </c>
      <c r="F15" s="5">
        <v>5450</v>
      </c>
      <c r="G15" s="5">
        <f t="shared" si="1"/>
        <v>20120</v>
      </c>
      <c r="H15" s="5">
        <v>20000</v>
      </c>
      <c r="I15" s="6">
        <f t="shared" si="0"/>
        <v>1.006</v>
      </c>
      <c r="J15" s="7" t="s">
        <v>71</v>
      </c>
    </row>
    <row r="16" spans="1:10" x14ac:dyDescent="0.3">
      <c r="A16" t="s">
        <v>80</v>
      </c>
      <c r="B16" t="s">
        <v>16</v>
      </c>
      <c r="C16" s="5">
        <v>7560</v>
      </c>
      <c r="D16" s="5">
        <v>7245</v>
      </c>
      <c r="E16" s="5">
        <v>6845</v>
      </c>
      <c r="F16" s="5">
        <v>5545</v>
      </c>
      <c r="G16" s="5">
        <f t="shared" si="1"/>
        <v>27195</v>
      </c>
      <c r="H16" s="5">
        <v>40000</v>
      </c>
      <c r="I16" s="6">
        <f t="shared" si="0"/>
        <v>0.67987500000000001</v>
      </c>
      <c r="J16" s="7" t="s">
        <v>68</v>
      </c>
    </row>
    <row r="17" spans="1:10" x14ac:dyDescent="0.3">
      <c r="A17" t="s">
        <v>81</v>
      </c>
      <c r="B17" t="s">
        <v>11</v>
      </c>
      <c r="C17" s="5">
        <v>15750</v>
      </c>
      <c r="D17" s="5">
        <v>16250</v>
      </c>
      <c r="E17" s="5">
        <v>16450</v>
      </c>
      <c r="F17" s="5">
        <v>17015</v>
      </c>
      <c r="G17" s="5">
        <f t="shared" si="1"/>
        <v>65465</v>
      </c>
      <c r="H17" s="5">
        <v>60000</v>
      </c>
      <c r="I17" s="6">
        <f t="shared" si="0"/>
        <v>1.0910833333333334</v>
      </c>
      <c r="J17" s="7" t="s">
        <v>71</v>
      </c>
    </row>
    <row r="18" spans="1:10" x14ac:dyDescent="0.3">
      <c r="A18" t="s">
        <v>82</v>
      </c>
      <c r="B18" t="s">
        <v>16</v>
      </c>
      <c r="C18" s="5">
        <v>9640</v>
      </c>
      <c r="D18" s="5">
        <v>8315</v>
      </c>
      <c r="E18" s="5">
        <v>7635</v>
      </c>
      <c r="F18" s="5">
        <v>6815</v>
      </c>
      <c r="G18" s="5">
        <f t="shared" si="1"/>
        <v>32405</v>
      </c>
      <c r="H18" s="5">
        <v>35000</v>
      </c>
      <c r="I18" s="6">
        <f t="shared" si="0"/>
        <v>0.92585714285714282</v>
      </c>
      <c r="J18" s="7" t="s">
        <v>83</v>
      </c>
    </row>
    <row r="19" spans="1:10" x14ac:dyDescent="0.3">
      <c r="A19" t="s">
        <v>84</v>
      </c>
      <c r="B19" t="s">
        <v>13</v>
      </c>
      <c r="C19" s="5">
        <v>6150</v>
      </c>
      <c r="D19" s="5">
        <v>5895</v>
      </c>
      <c r="E19" s="5">
        <v>4615</v>
      </c>
      <c r="F19" s="5">
        <v>5240</v>
      </c>
      <c r="G19" s="5">
        <f t="shared" si="1"/>
        <v>21900</v>
      </c>
      <c r="H19" s="5">
        <v>50000</v>
      </c>
      <c r="I19" s="6">
        <f t="shared" si="0"/>
        <v>0.438</v>
      </c>
      <c r="J19" s="7" t="s">
        <v>85</v>
      </c>
    </row>
    <row r="20" spans="1:10" x14ac:dyDescent="0.3">
      <c r="A20" t="s">
        <v>86</v>
      </c>
      <c r="B20" t="s">
        <v>11</v>
      </c>
      <c r="C20" s="5">
        <v>16950</v>
      </c>
      <c r="D20" s="5">
        <v>17655</v>
      </c>
      <c r="E20" s="5">
        <v>17845</v>
      </c>
      <c r="F20" s="5">
        <v>18000</v>
      </c>
      <c r="G20" s="5">
        <f t="shared" si="1"/>
        <v>70450</v>
      </c>
      <c r="H20" s="5">
        <v>50000</v>
      </c>
      <c r="I20" s="6">
        <f t="shared" si="0"/>
        <v>1.409</v>
      </c>
      <c r="J20" s="7" t="s">
        <v>71</v>
      </c>
    </row>
    <row r="21" spans="1:10" x14ac:dyDescent="0.3">
      <c r="A21" t="s">
        <v>87</v>
      </c>
      <c r="B21" t="s">
        <v>16</v>
      </c>
      <c r="C21" s="5">
        <v>10250</v>
      </c>
      <c r="D21" s="5">
        <v>9450</v>
      </c>
      <c r="E21" s="5">
        <v>8945</v>
      </c>
      <c r="F21" s="5">
        <v>7510</v>
      </c>
      <c r="G21" s="5">
        <f t="shared" si="1"/>
        <v>36155</v>
      </c>
      <c r="H21" s="5">
        <v>50000</v>
      </c>
      <c r="I21" s="6">
        <f t="shared" si="0"/>
        <v>0.72309999999999997</v>
      </c>
      <c r="J21" s="7" t="s">
        <v>63</v>
      </c>
    </row>
    <row r="22" spans="1:10" x14ac:dyDescent="0.3">
      <c r="A22" t="s">
        <v>88</v>
      </c>
      <c r="B22" t="s">
        <v>19</v>
      </c>
      <c r="C22" s="5">
        <v>7525</v>
      </c>
      <c r="D22" s="5">
        <v>7855</v>
      </c>
      <c r="E22" s="5">
        <v>9125</v>
      </c>
      <c r="F22" s="5">
        <v>9125</v>
      </c>
      <c r="G22" s="5">
        <f t="shared" si="1"/>
        <v>33630</v>
      </c>
      <c r="H22" s="5">
        <v>40000</v>
      </c>
      <c r="I22" s="6">
        <f t="shared" si="0"/>
        <v>0.84075</v>
      </c>
      <c r="J22" s="7" t="s">
        <v>78</v>
      </c>
    </row>
    <row r="23" spans="1:10" x14ac:dyDescent="0.3">
      <c r="A23" t="s">
        <v>89</v>
      </c>
      <c r="B23" t="s">
        <v>16</v>
      </c>
      <c r="C23" s="5">
        <v>8865</v>
      </c>
      <c r="D23" s="5">
        <v>7825</v>
      </c>
      <c r="E23" s="5">
        <v>7210</v>
      </c>
      <c r="F23" s="5">
        <v>6930</v>
      </c>
      <c r="G23" s="5">
        <f t="shared" si="1"/>
        <v>30830</v>
      </c>
      <c r="H23" s="5">
        <v>30000</v>
      </c>
      <c r="I23" s="6">
        <f t="shared" si="0"/>
        <v>1.0276666666666667</v>
      </c>
      <c r="J23" s="7" t="s">
        <v>71</v>
      </c>
    </row>
    <row r="24" spans="1:10" x14ac:dyDescent="0.3">
      <c r="A24" t="s">
        <v>90</v>
      </c>
      <c r="B24" t="s">
        <v>11</v>
      </c>
      <c r="C24" s="5">
        <v>14650</v>
      </c>
      <c r="D24" s="5">
        <v>15460</v>
      </c>
      <c r="E24" s="5">
        <v>15445</v>
      </c>
      <c r="F24" s="5">
        <v>15860</v>
      </c>
      <c r="G24" s="5">
        <f t="shared" si="1"/>
        <v>61415</v>
      </c>
      <c r="H24" s="5">
        <v>70000</v>
      </c>
      <c r="I24" s="6">
        <f t="shared" si="0"/>
        <v>0.87735714285714284</v>
      </c>
      <c r="J24" s="7" t="s">
        <v>78</v>
      </c>
    </row>
    <row r="25" spans="1:10" x14ac:dyDescent="0.3">
      <c r="A25" t="s">
        <v>91</v>
      </c>
      <c r="B25" t="s">
        <v>13</v>
      </c>
      <c r="C25" s="5">
        <v>5865</v>
      </c>
      <c r="D25" s="5">
        <v>6315</v>
      </c>
      <c r="E25" s="5">
        <v>6545</v>
      </c>
      <c r="F25" s="5">
        <v>5140</v>
      </c>
      <c r="G25" s="5">
        <f t="shared" si="1"/>
        <v>23865</v>
      </c>
      <c r="H25" s="5">
        <v>50000</v>
      </c>
      <c r="I25" s="6">
        <f t="shared" si="0"/>
        <v>0.4773</v>
      </c>
      <c r="J25" s="7" t="s">
        <v>85</v>
      </c>
    </row>
    <row r="26" spans="1:10" x14ac:dyDescent="0.3">
      <c r="A26" t="s">
        <v>92</v>
      </c>
      <c r="B26" t="s">
        <v>19</v>
      </c>
      <c r="C26" s="5">
        <v>6845</v>
      </c>
      <c r="D26" s="5">
        <v>8240</v>
      </c>
      <c r="E26" s="5">
        <v>8765</v>
      </c>
      <c r="F26" s="5">
        <v>8945</v>
      </c>
      <c r="G26" s="5">
        <f t="shared" si="1"/>
        <v>32795</v>
      </c>
      <c r="H26" s="5">
        <v>40000</v>
      </c>
      <c r="I26" s="6">
        <f t="shared" si="0"/>
        <v>0.81987500000000002</v>
      </c>
      <c r="J26" s="7" t="s">
        <v>78</v>
      </c>
    </row>
    <row r="27" spans="1:10" x14ac:dyDescent="0.3">
      <c r="A27" t="s">
        <v>93</v>
      </c>
      <c r="B27" t="s">
        <v>16</v>
      </c>
      <c r="C27" s="5">
        <v>8645</v>
      </c>
      <c r="D27" s="5">
        <v>7245</v>
      </c>
      <c r="E27" s="5">
        <v>6200</v>
      </c>
      <c r="F27" s="5">
        <v>5845</v>
      </c>
      <c r="G27" s="5">
        <f t="shared" si="1"/>
        <v>27935</v>
      </c>
      <c r="H27" s="5">
        <v>25000</v>
      </c>
      <c r="I27" s="6">
        <f t="shared" si="0"/>
        <v>1.1173999999999999</v>
      </c>
      <c r="J27" s="7" t="s">
        <v>71</v>
      </c>
    </row>
    <row r="28" spans="1:10" x14ac:dyDescent="0.3">
      <c r="A28" t="s">
        <v>94</v>
      </c>
      <c r="B28" t="s">
        <v>13</v>
      </c>
      <c r="C28" s="5">
        <v>6845</v>
      </c>
      <c r="D28" s="5">
        <v>5895</v>
      </c>
      <c r="E28" s="5">
        <v>6110</v>
      </c>
      <c r="F28" s="5">
        <v>6345</v>
      </c>
      <c r="G28" s="5">
        <f t="shared" si="1"/>
        <v>25195</v>
      </c>
      <c r="H28" s="5">
        <v>60000</v>
      </c>
      <c r="I28" s="6">
        <f t="shared" si="0"/>
        <v>0.41991666666666666</v>
      </c>
      <c r="J28" s="7" t="s">
        <v>85</v>
      </c>
    </row>
    <row r="29" spans="1:10" x14ac:dyDescent="0.3">
      <c r="A29" t="s">
        <v>95</v>
      </c>
      <c r="B29" t="s">
        <v>16</v>
      </c>
      <c r="C29" s="5">
        <v>6890</v>
      </c>
      <c r="D29" s="5">
        <v>5845</v>
      </c>
      <c r="E29" s="5">
        <v>5210</v>
      </c>
      <c r="F29" s="5">
        <v>4860</v>
      </c>
      <c r="G29" s="5">
        <f t="shared" si="1"/>
        <v>22805</v>
      </c>
      <c r="H29" s="5">
        <v>40000</v>
      </c>
      <c r="I29" s="6">
        <f t="shared" si="0"/>
        <v>0.57012499999999999</v>
      </c>
      <c r="J29" s="7" t="s">
        <v>75</v>
      </c>
    </row>
    <row r="30" spans="1:10" x14ac:dyDescent="0.3">
      <c r="A30" t="s">
        <v>96</v>
      </c>
      <c r="B30" t="s">
        <v>19</v>
      </c>
      <c r="C30" s="5">
        <v>7050</v>
      </c>
      <c r="D30" s="5">
        <v>7950</v>
      </c>
      <c r="E30" s="5">
        <v>9050</v>
      </c>
      <c r="F30" s="5">
        <v>9315</v>
      </c>
      <c r="G30" s="5">
        <f t="shared" si="1"/>
        <v>33365</v>
      </c>
      <c r="H30" s="5">
        <v>50000</v>
      </c>
      <c r="I30" s="6">
        <f t="shared" si="0"/>
        <v>0.6673</v>
      </c>
      <c r="J30" s="7" t="s">
        <v>68</v>
      </c>
    </row>
    <row r="31" spans="1:10" x14ac:dyDescent="0.3">
      <c r="A31" t="s">
        <v>97</v>
      </c>
      <c r="B31" t="s">
        <v>16</v>
      </c>
      <c r="C31" s="5">
        <v>7545</v>
      </c>
      <c r="D31" s="5">
        <v>7215</v>
      </c>
      <c r="E31" s="5">
        <v>6845</v>
      </c>
      <c r="F31" s="5">
        <v>6575</v>
      </c>
      <c r="G31" s="5">
        <f t="shared" si="1"/>
        <v>28180</v>
      </c>
      <c r="H31" s="5">
        <v>40000</v>
      </c>
      <c r="I31" s="6">
        <f t="shared" si="0"/>
        <v>0.70450000000000002</v>
      </c>
      <c r="J31" s="7" t="s">
        <v>63</v>
      </c>
    </row>
    <row r="32" spans="1:10" x14ac:dyDescent="0.3">
      <c r="A32" t="s">
        <v>98</v>
      </c>
      <c r="B32" t="s">
        <v>11</v>
      </c>
      <c r="C32" s="5">
        <v>12485</v>
      </c>
      <c r="D32" s="5">
        <v>13460</v>
      </c>
      <c r="E32" s="5">
        <v>13985</v>
      </c>
      <c r="F32" s="5">
        <v>14650</v>
      </c>
      <c r="G32" s="5">
        <f t="shared" si="1"/>
        <v>54580</v>
      </c>
      <c r="H32" s="5">
        <v>50000</v>
      </c>
      <c r="I32" s="6">
        <f t="shared" si="0"/>
        <v>1.0915999999999999</v>
      </c>
      <c r="J32" s="7" t="s">
        <v>71</v>
      </c>
    </row>
    <row r="33" spans="1:10" x14ac:dyDescent="0.3">
      <c r="A33" t="s">
        <v>99</v>
      </c>
      <c r="B33" t="s">
        <v>19</v>
      </c>
      <c r="C33" s="5">
        <v>7015</v>
      </c>
      <c r="D33" s="5">
        <v>8345</v>
      </c>
      <c r="E33" s="5">
        <v>8750</v>
      </c>
      <c r="F33" s="5">
        <v>9550</v>
      </c>
      <c r="G33" s="5">
        <f t="shared" si="1"/>
        <v>33660</v>
      </c>
      <c r="H33" s="5">
        <v>30000</v>
      </c>
      <c r="I33" s="6">
        <f t="shared" si="0"/>
        <v>1.1220000000000001</v>
      </c>
      <c r="J33" s="7" t="s">
        <v>71</v>
      </c>
    </row>
    <row r="34" spans="1:10" x14ac:dyDescent="0.3">
      <c r="A34" t="s">
        <v>100</v>
      </c>
      <c r="B34" t="s">
        <v>13</v>
      </c>
      <c r="C34" s="5">
        <v>5365</v>
      </c>
      <c r="D34" s="5">
        <v>6550</v>
      </c>
      <c r="E34" s="5">
        <v>7120</v>
      </c>
      <c r="F34" s="5">
        <v>5860</v>
      </c>
      <c r="G34" s="5">
        <f t="shared" si="1"/>
        <v>24895</v>
      </c>
      <c r="H34" s="5">
        <v>30000</v>
      </c>
      <c r="I34" s="6">
        <f t="shared" si="0"/>
        <v>0.82983333333333331</v>
      </c>
      <c r="J34" s="7" t="s">
        <v>78</v>
      </c>
    </row>
    <row r="35" spans="1:10" x14ac:dyDescent="0.3">
      <c r="A35" t="s">
        <v>101</v>
      </c>
      <c r="B35" t="s">
        <v>16</v>
      </c>
      <c r="C35" s="5">
        <v>8650</v>
      </c>
      <c r="D35" s="5">
        <v>8450</v>
      </c>
      <c r="E35" s="5">
        <v>8210</v>
      </c>
      <c r="F35" s="5">
        <v>7565</v>
      </c>
      <c r="G35" s="5">
        <f t="shared" si="1"/>
        <v>32875</v>
      </c>
      <c r="H35" s="5">
        <v>30000</v>
      </c>
      <c r="I35" s="6">
        <f t="shared" si="0"/>
        <v>1.0958333333333334</v>
      </c>
      <c r="J35" s="7" t="s">
        <v>71</v>
      </c>
    </row>
    <row r="36" spans="1:10" x14ac:dyDescent="0.3">
      <c r="A36" t="s">
        <v>102</v>
      </c>
      <c r="B36" t="s">
        <v>19</v>
      </c>
      <c r="C36" s="5">
        <v>6545</v>
      </c>
      <c r="D36" s="5">
        <v>7955</v>
      </c>
      <c r="E36" s="5">
        <v>7895</v>
      </c>
      <c r="F36" s="5">
        <v>9675</v>
      </c>
      <c r="G36" s="5">
        <f t="shared" si="1"/>
        <v>32070</v>
      </c>
      <c r="H36" s="5">
        <v>50000</v>
      </c>
      <c r="I36" s="6">
        <f t="shared" si="0"/>
        <v>0.64139999999999997</v>
      </c>
      <c r="J36" s="7" t="s">
        <v>68</v>
      </c>
    </row>
    <row r="37" spans="1:10" x14ac:dyDescent="0.3">
      <c r="A37" t="s">
        <v>103</v>
      </c>
      <c r="B37" t="s">
        <v>13</v>
      </c>
      <c r="C37" s="5">
        <v>5145</v>
      </c>
      <c r="D37" s="5">
        <v>6250</v>
      </c>
      <c r="E37" s="5">
        <v>5785</v>
      </c>
      <c r="F37" s="5">
        <v>5990</v>
      </c>
      <c r="G37" s="5">
        <f t="shared" si="1"/>
        <v>23170</v>
      </c>
      <c r="H37" s="5">
        <v>20000</v>
      </c>
      <c r="I37" s="6">
        <f t="shared" si="0"/>
        <v>1.1585000000000001</v>
      </c>
      <c r="J37" s="7" t="s">
        <v>71</v>
      </c>
    </row>
    <row r="38" spans="1:10" x14ac:dyDescent="0.3">
      <c r="A38" t="s">
        <v>104</v>
      </c>
      <c r="B38" t="s">
        <v>19</v>
      </c>
      <c r="C38" s="5">
        <v>6285</v>
      </c>
      <c r="D38" s="5">
        <v>8460</v>
      </c>
      <c r="E38" s="5">
        <v>9620</v>
      </c>
      <c r="F38" s="5">
        <v>9435</v>
      </c>
      <c r="G38" s="5">
        <f t="shared" si="1"/>
        <v>33800</v>
      </c>
      <c r="H38" s="5">
        <v>40000</v>
      </c>
      <c r="I38" s="6">
        <f t="shared" si="0"/>
        <v>0.84499999999999997</v>
      </c>
      <c r="J38" s="7" t="s">
        <v>78</v>
      </c>
    </row>
    <row r="39" spans="1:10" x14ac:dyDescent="0.3">
      <c r="A39" t="s">
        <v>105</v>
      </c>
      <c r="B39" t="s">
        <v>11</v>
      </c>
      <c r="C39" s="5">
        <v>15460</v>
      </c>
      <c r="D39" s="5">
        <v>16850</v>
      </c>
      <c r="E39" s="5">
        <v>17020</v>
      </c>
      <c r="F39" s="5">
        <v>17450</v>
      </c>
      <c r="G39" s="5">
        <f t="shared" si="1"/>
        <v>66780</v>
      </c>
      <c r="H39" s="5">
        <v>50000</v>
      </c>
      <c r="I39" s="6">
        <f t="shared" si="0"/>
        <v>1.3355999999999999</v>
      </c>
      <c r="J39" s="7" t="s">
        <v>71</v>
      </c>
    </row>
    <row r="40" spans="1:10" x14ac:dyDescent="0.3">
      <c r="A40" t="s">
        <v>106</v>
      </c>
      <c r="B40" t="s">
        <v>16</v>
      </c>
      <c r="C40" s="5">
        <v>10580</v>
      </c>
      <c r="D40" s="5">
        <v>9450</v>
      </c>
      <c r="E40" s="5">
        <v>8445</v>
      </c>
      <c r="F40" s="5">
        <v>7940</v>
      </c>
      <c r="G40" s="5">
        <f t="shared" si="1"/>
        <v>36415</v>
      </c>
      <c r="H40" s="5">
        <v>50000</v>
      </c>
      <c r="I40" s="6">
        <f t="shared" si="0"/>
        <v>0.72829999999999995</v>
      </c>
      <c r="J40" s="7" t="s">
        <v>63</v>
      </c>
    </row>
    <row r="41" spans="1:10" x14ac:dyDescent="0.3">
      <c r="A41" t="s">
        <v>107</v>
      </c>
      <c r="B41" t="s">
        <v>13</v>
      </c>
      <c r="C41" s="5">
        <v>6045</v>
      </c>
      <c r="D41" s="5">
        <v>6145</v>
      </c>
      <c r="E41" s="5">
        <v>5965</v>
      </c>
      <c r="F41" s="5">
        <v>6445</v>
      </c>
      <c r="G41" s="5">
        <f t="shared" si="1"/>
        <v>24600</v>
      </c>
      <c r="H41" s="5">
        <v>25000</v>
      </c>
      <c r="I41" s="6">
        <f t="shared" si="0"/>
        <v>0.98399999999999999</v>
      </c>
      <c r="J41" s="7" t="s">
        <v>83</v>
      </c>
    </row>
    <row r="42" spans="1:10" x14ac:dyDescent="0.3">
      <c r="A42" t="s">
        <v>108</v>
      </c>
      <c r="B42" t="s">
        <v>11</v>
      </c>
      <c r="C42" s="5">
        <v>14980</v>
      </c>
      <c r="D42" s="5">
        <v>15450</v>
      </c>
      <c r="E42" s="5">
        <v>15640</v>
      </c>
      <c r="F42" s="5">
        <v>16850</v>
      </c>
      <c r="G42" s="5">
        <f t="shared" si="1"/>
        <v>62920</v>
      </c>
      <c r="H42" s="5">
        <v>50000</v>
      </c>
      <c r="I42" s="6">
        <f t="shared" si="0"/>
        <v>1.2584</v>
      </c>
      <c r="J42" s="7" t="s">
        <v>71</v>
      </c>
    </row>
    <row r="43" spans="1:10" x14ac:dyDescent="0.3">
      <c r="A43" t="s">
        <v>109</v>
      </c>
      <c r="B43" t="s">
        <v>16</v>
      </c>
      <c r="C43" s="5">
        <v>7840</v>
      </c>
      <c r="D43" s="5">
        <v>6150</v>
      </c>
      <c r="E43" s="5">
        <v>5990</v>
      </c>
      <c r="F43" s="5">
        <v>5640</v>
      </c>
      <c r="G43" s="5">
        <f t="shared" si="1"/>
        <v>25620</v>
      </c>
      <c r="H43" s="5">
        <v>20000</v>
      </c>
      <c r="I43" s="6">
        <f t="shared" si="0"/>
        <v>1.2809999999999999</v>
      </c>
      <c r="J43" s="7" t="s">
        <v>71</v>
      </c>
    </row>
    <row r="44" spans="1:10" x14ac:dyDescent="0.3">
      <c r="A44" t="s">
        <v>110</v>
      </c>
      <c r="B44" t="s">
        <v>11</v>
      </c>
      <c r="C44" s="5">
        <v>17650</v>
      </c>
      <c r="D44" s="5">
        <v>17985</v>
      </c>
      <c r="E44" s="5">
        <v>18150</v>
      </c>
      <c r="F44" s="5">
        <v>18540</v>
      </c>
      <c r="G44" s="5">
        <f t="shared" si="1"/>
        <v>72325</v>
      </c>
      <c r="H44" s="5">
        <v>80000</v>
      </c>
      <c r="I44" s="6">
        <f t="shared" si="0"/>
        <v>0.90406249999999999</v>
      </c>
      <c r="J44" s="7" t="s">
        <v>83</v>
      </c>
    </row>
    <row r="45" spans="1:10" x14ac:dyDescent="0.3">
      <c r="A45" t="s">
        <v>111</v>
      </c>
      <c r="B45" t="s">
        <v>19</v>
      </c>
      <c r="C45" s="5">
        <v>7250</v>
      </c>
      <c r="D45" s="5">
        <v>8540</v>
      </c>
      <c r="E45" s="5">
        <v>9410</v>
      </c>
      <c r="F45" s="5">
        <v>9800</v>
      </c>
      <c r="G45" s="5">
        <f t="shared" si="1"/>
        <v>35000</v>
      </c>
      <c r="H45" s="5">
        <v>40000</v>
      </c>
      <c r="I45" s="6">
        <f t="shared" si="0"/>
        <v>0.875</v>
      </c>
      <c r="J45" s="7" t="s">
        <v>78</v>
      </c>
    </row>
    <row r="46" spans="1:10" x14ac:dyDescent="0.3">
      <c r="A46" t="s">
        <v>112</v>
      </c>
      <c r="B46" t="s">
        <v>16</v>
      </c>
      <c r="C46" s="5">
        <v>9645</v>
      </c>
      <c r="D46" s="5">
        <v>7850</v>
      </c>
      <c r="E46" s="5">
        <v>7260</v>
      </c>
      <c r="F46" s="5">
        <v>6150</v>
      </c>
      <c r="G46" s="5">
        <f t="shared" si="1"/>
        <v>30905</v>
      </c>
      <c r="H46" s="5">
        <v>35000</v>
      </c>
      <c r="I46" s="6">
        <f t="shared" si="0"/>
        <v>0.88300000000000001</v>
      </c>
      <c r="J46" s="7" t="s">
        <v>78</v>
      </c>
    </row>
    <row r="47" spans="1:10" x14ac:dyDescent="0.3">
      <c r="A47" t="s">
        <v>113</v>
      </c>
      <c r="B47" t="s">
        <v>19</v>
      </c>
      <c r="C47" s="5">
        <v>6540</v>
      </c>
      <c r="D47" s="5">
        <v>7295</v>
      </c>
      <c r="E47" s="5">
        <v>8935</v>
      </c>
      <c r="F47" s="5">
        <v>8990</v>
      </c>
      <c r="G47" s="5">
        <f t="shared" si="1"/>
        <v>31760</v>
      </c>
      <c r="H47" s="5">
        <v>30000</v>
      </c>
      <c r="I47" s="6">
        <f t="shared" si="0"/>
        <v>1.0586666666666666</v>
      </c>
      <c r="J47" s="7" t="s">
        <v>71</v>
      </c>
    </row>
    <row r="48" spans="1:10" x14ac:dyDescent="0.3">
      <c r="A48" t="s">
        <v>114</v>
      </c>
      <c r="B48" t="s">
        <v>13</v>
      </c>
      <c r="C48" s="5">
        <v>7520</v>
      </c>
      <c r="D48" s="5">
        <v>6245</v>
      </c>
      <c r="E48" s="5">
        <v>5865</v>
      </c>
      <c r="F48" s="5">
        <v>5540</v>
      </c>
      <c r="G48" s="5">
        <f t="shared" si="1"/>
        <v>25170</v>
      </c>
      <c r="H48" s="5">
        <v>40000</v>
      </c>
      <c r="I48" s="6">
        <f t="shared" si="0"/>
        <v>0.62924999999999998</v>
      </c>
      <c r="J48" s="7" t="s">
        <v>68</v>
      </c>
    </row>
    <row r="49" spans="1:10" x14ac:dyDescent="0.3">
      <c r="A49" t="s">
        <v>115</v>
      </c>
      <c r="B49" t="s">
        <v>16</v>
      </c>
      <c r="C49" s="5">
        <v>9645</v>
      </c>
      <c r="D49" s="5">
        <v>9250</v>
      </c>
      <c r="E49" s="5">
        <v>9130</v>
      </c>
      <c r="F49" s="5">
        <v>8330</v>
      </c>
      <c r="G49" s="5">
        <f t="shared" si="1"/>
        <v>36355</v>
      </c>
      <c r="H49" s="5">
        <v>45000</v>
      </c>
      <c r="I49" s="6">
        <f t="shared" si="0"/>
        <v>0.80788888888888888</v>
      </c>
      <c r="J49" s="7" t="s">
        <v>78</v>
      </c>
    </row>
    <row r="50" spans="1:10" x14ac:dyDescent="0.3">
      <c r="A50" t="s">
        <v>116</v>
      </c>
      <c r="B50" t="s">
        <v>19</v>
      </c>
      <c r="C50" s="5">
        <v>6755</v>
      </c>
      <c r="D50" s="5">
        <v>7160</v>
      </c>
      <c r="E50" s="5">
        <v>8265</v>
      </c>
      <c r="F50" s="5">
        <v>9245</v>
      </c>
      <c r="G50" s="5">
        <f t="shared" si="1"/>
        <v>31425</v>
      </c>
      <c r="H50" s="5">
        <v>35000</v>
      </c>
      <c r="I50" s="6">
        <f t="shared" si="0"/>
        <v>0.89785714285714291</v>
      </c>
      <c r="J50" s="7" t="s">
        <v>83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 1</vt:lpstr>
      <vt:lpstr>Sales By Division</vt:lpstr>
      <vt:lpstr>Progress Categories</vt:lpstr>
      <vt:lpstr>Sales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Iyad AL BOUNI</cp:lastModifiedBy>
  <cp:revision/>
  <dcterms:created xsi:type="dcterms:W3CDTF">2021-10-22T16:38:13Z</dcterms:created>
  <dcterms:modified xsi:type="dcterms:W3CDTF">2025-09-18T14:03:45Z</dcterms:modified>
  <cp:category/>
  <cp:contentStatus/>
</cp:coreProperties>
</file>