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\Desktop\DOC\Miguel\Miguel Maraby\Video Cursos\6Microsoft Excel - Gráficos Avanzados y Visualización de Datos\3Proyectos Gráficos Avanzados – Mundo Perfecto\"/>
    </mc:Choice>
  </mc:AlternateContent>
  <xr:revisionPtr revIDLastSave="0" documentId="13_ncr:1_{589606EF-D8F4-43E5-932D-DA3D140FA033}" xr6:coauthVersionLast="37" xr6:coauthVersionMax="37" xr10:uidLastSave="{00000000-0000-0000-0000-000000000000}"/>
  <bookViews>
    <workbookView xWindow="0" yWindow="0" windowWidth="20490" windowHeight="7545" xr2:uid="{45B2FF03-14D0-43D8-B72D-AE8CFEBD8387}"/>
  </bookViews>
  <sheets>
    <sheet name="Proyecto Binario" sheetId="21" r:id="rId1"/>
    <sheet name="Programador y Desplazamiento" sheetId="22" r:id="rId2"/>
    <sheet name="Proyecto KPI" sheetId="23" r:id="rId3"/>
    <sheet name="Gráfico Dinámico - Validación" sheetId="24" r:id="rId4"/>
  </sheets>
  <externalReferences>
    <externalReference r:id="rId5"/>
  </externalReferences>
  <definedNames>
    <definedName name="_xlcn.WorksheetConnection_GráficodeCotizacionesA3B141" hidden="1">'Proyecto Binario'!$A$3:$B$14</definedName>
    <definedName name="_xlcn.WorksheetConnection_GráficoMAPA3DA1C101" hidden="1">'[1]Gráfico MAPA 3D'!$A$2:$C$11</definedName>
    <definedName name="_xlcn.WorksheetConnection_GráficoMAPA3DA2C131" hidden="1">'[1]Gráfico MAPA 3D'!$A$2:$C$11</definedName>
    <definedName name="_xlcn.WorksheetConnection_Hoja1A2C111" hidden="1">'Programador y Desplazamiento'!$A$2:$A$11</definedName>
    <definedName name="Amarillo">IF(#REF!="Amarillo",#REF!,#REF!)</definedName>
    <definedName name="DesplazamientoM">OFFSET('Programador y Desplazamiento'!$A$2,'Programador y Desplazamiento'!$C$17,0,'Programador y Desplazamiento'!$C$20,1)</definedName>
    <definedName name="DesplazamientoP">OFFSET('Programador y Desplazamiento'!$D$2,'Programador y Desplazamiento'!$C$17,0,'Programador y Desplazamiento'!$C$20,1)</definedName>
    <definedName name="DesplazamientoPG">OFFSET('Programador y Desplazamiento'!$B$2,'Programador y Desplazamiento'!$C$17,0,'Programador y Desplazamiento'!$C$20,1)</definedName>
    <definedName name="Rojo">IF(#REF!="Rojo",#REF!,#REF!)</definedName>
    <definedName name="Verde">IF(#REF!="Verde",#REF!,#REF!)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o 2" name="Rango 2" connection="WorksheetConnection_Hoja1!$A$2:$C$11"/>
          <x15:modelTable id="Rango 1" name="Rango 1" connection="WorksheetConnection_Gráfico MAPA 3D!$A$2:$C$13"/>
          <x15:modelTable id="Rango" name="Rango" connection="WorksheetConnection_Gráfico MAPA 3D!$A$1:$C$10"/>
          <x15:modelTable id="Rango 3" name="Rango 3" connection="WorksheetConnection_Gráfico de Cotizaciones!$A$3:$B$1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2" i="24" l="1"/>
  <c r="I21" i="24"/>
  <c r="I20" i="24"/>
  <c r="I19" i="24"/>
  <c r="D3" i="22" l="1"/>
  <c r="D4" i="22"/>
  <c r="D5" i="22"/>
  <c r="D6" i="22"/>
  <c r="D7" i="22"/>
  <c r="D8" i="22"/>
  <c r="D9" i="22"/>
  <c r="D10" i="22"/>
  <c r="D11" i="22"/>
  <c r="D12" i="22"/>
  <c r="D13" i="22"/>
  <c r="D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Victoria</author>
  </authors>
  <commentList>
    <comment ref="B19" authorId="0" shapeId="0" xr:uid="{1FF02D3F-E70A-4D90-BEBE-BAE29AF3E144}">
      <text>
        <r>
          <rPr>
            <b/>
            <sz val="9"/>
            <color indexed="81"/>
            <rFont val="Tahoma"/>
            <family val="2"/>
          </rPr>
          <t>Victoria:</t>
        </r>
        <r>
          <rPr>
            <sz val="9"/>
            <color indexed="81"/>
            <rFont val="Tahoma"/>
            <family val="2"/>
          </rPr>
          <t xml:space="preserve">
Comisión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82A43E-271C-405B-9526-F3C21956212F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8FE08E4-D169-4560-85D1-1443021B93B9}" name="WorksheetConnection_Gráfico de Cotizaciones!$A$3:$B$14" type="102" refreshedVersion="6" minRefreshableVersion="5">
    <extLst>
      <ext xmlns:x15="http://schemas.microsoft.com/office/spreadsheetml/2010/11/main" uri="{DE250136-89BD-433C-8126-D09CA5730AF9}">
        <x15:connection id="Rango 3">
          <x15:rangePr sourceName="_xlcn.WorksheetConnection_GráficodeCotizacionesA3B141"/>
        </x15:connection>
      </ext>
    </extLst>
  </connection>
  <connection id="3" xr16:uid="{A6AD2429-3530-45B7-8678-01F7C60DF338}" name="WorksheetConnection_Gráfico MAPA 3D!$A$1:$C$10" type="102" refreshedVersion="6" minRefreshableVersion="5">
    <extLst>
      <ext xmlns:x15="http://schemas.microsoft.com/office/spreadsheetml/2010/11/main" uri="{DE250136-89BD-433C-8126-D09CA5730AF9}">
        <x15:connection id="Rango">
          <x15:rangePr sourceName="_xlcn.WorksheetConnection_GráficoMAPA3DA1C101"/>
        </x15:connection>
      </ext>
    </extLst>
  </connection>
  <connection id="4" xr16:uid="{D4C7C92D-67E4-4E75-8F11-CA53832A2A6F}" name="WorksheetConnection_Gráfico MAPA 3D!$A$2:$C$13" type="102" refreshedVersion="6" minRefreshableVersion="5">
    <extLst>
      <ext xmlns:x15="http://schemas.microsoft.com/office/spreadsheetml/2010/11/main" uri="{DE250136-89BD-433C-8126-D09CA5730AF9}">
        <x15:connection id="Rango 1">
          <x15:rangePr sourceName="_xlcn.WorksheetConnection_GráficoMAPA3DA2C131"/>
        </x15:connection>
      </ext>
    </extLst>
  </connection>
  <connection id="5" xr16:uid="{A81AE888-7992-499F-9234-B3FC52163665}" name="WorksheetConnection_Hoja1!$A$2:$C$11" type="102" refreshedVersion="6" minRefreshableVersion="5">
    <extLst>
      <ext xmlns:x15="http://schemas.microsoft.com/office/spreadsheetml/2010/11/main" uri="{DE250136-89BD-433C-8126-D09CA5730AF9}">
        <x15:connection id="Rango 2">
          <x15:rangePr sourceName="_xlcn.WorksheetConnection_Hoja1A2C111"/>
        </x15:connection>
      </ext>
    </extLst>
  </connection>
</connections>
</file>

<file path=xl/sharedStrings.xml><?xml version="1.0" encoding="utf-8"?>
<sst xmlns="http://schemas.openxmlformats.org/spreadsheetml/2006/main" count="62" uniqueCount="40">
  <si>
    <t>Ventas</t>
  </si>
  <si>
    <t>Fecha</t>
  </si>
  <si>
    <t>Ventas Pasaporyes Año 2021</t>
  </si>
  <si>
    <t>Meses</t>
  </si>
  <si>
    <t>Percapita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</si>
  <si>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</si>
  <si>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</si>
  <si>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</si>
  <si>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</si>
  <si>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</si>
  <si>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</si>
  <si>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</si>
  <si>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</si>
  <si>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</si>
  <si>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</si>
  <si>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</si>
  <si>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</si>
  <si>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Pasaporte Gold</t>
  </si>
  <si>
    <t>Desplazamiento</t>
  </si>
  <si>
    <t>Acercamiento</t>
  </si>
  <si>
    <t>Visitas Parque</t>
  </si>
  <si>
    <t>Cumplimiento</t>
  </si>
  <si>
    <t>Comportamiento</t>
  </si>
  <si>
    <t>Color</t>
  </si>
  <si>
    <t>&lt;50%</t>
  </si>
  <si>
    <t>Rojo</t>
  </si>
  <si>
    <t>50% a 80%</t>
  </si>
  <si>
    <t>Naranja</t>
  </si>
  <si>
    <t>&gt;80%</t>
  </si>
  <si>
    <t>Verde</t>
  </si>
  <si>
    <t>Año 2022</t>
  </si>
  <si>
    <t>FDS</t>
  </si>
  <si>
    <t>VENTA DE ENTRADAS PASAPORTES DE INGRESO</t>
  </si>
  <si>
    <t xml:space="preserve">Tipos de Pasaportes </t>
  </si>
  <si>
    <t xml:space="preserve">Junio </t>
  </si>
  <si>
    <t>TOTAL</t>
  </si>
  <si>
    <t>Pasaporte Premium</t>
  </si>
  <si>
    <t>Pasaporte VIP</t>
  </si>
  <si>
    <t>Pasaporte General</t>
  </si>
  <si>
    <t xml:space="preserve">Pasaporte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</si>
</sst>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\ * #,##0_-;\-&quot;$&quot;\ * #,##0_-;_-&quot;$&quot;\ * &quot;-&quot;_-;_-@_-"/>
    <numFmt numFmtId="164" formatCode="&quot;$&quot;\ #,##0"/>
    <numFmt numFmtId="165" formatCode="&quot;$&quot;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2" fontId="3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14" fontId="0" fillId="2" borderId="0" xfId="0" applyNumberFormat="1" applyFill="1"/>
    <xf numFmtId="18" fontId="1" fillId="0" borderId="0" xfId="0" applyNumberFormat="1" applyFont="1" applyAlignment="1">
      <alignment horizontal="center" vertic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2" fontId="0" fillId="0" borderId="0" xfId="1" applyFont="1" applyFill="1"/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3" borderId="0" xfId="0" applyFont="1" applyFill="1"/>
    <xf numFmtId="0" fontId="4" fillId="4" borderId="0" xfId="0" applyFont="1" applyFill="1"/>
    <xf numFmtId="0" fontId="2" fillId="3" borderId="0" xfId="0" applyFont="1" applyFill="1"/>
    <xf numFmtId="0" fontId="0" fillId="0" borderId="0" xfId="1" applyNumberFormat="1" applyFont="1" applyFill="1"/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9" fillId="0" borderId="0" xfId="0" applyFont="1"/>
    <xf numFmtId="0" fontId="10" fillId="0" borderId="3" xfId="0" applyFont="1" applyBorder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3" xfId="0" applyFont="1" applyBorder="1" applyAlignment="1">
      <alignment horizontal="center"/>
    </xf>
    <xf numFmtId="42" fontId="9" fillId="6" borderId="0" xfId="1" applyFont="1" applyFill="1"/>
    <xf numFmtId="42" fontId="9" fillId="6" borderId="3" xfId="1" applyFont="1" applyFill="1" applyBorder="1"/>
    <xf numFmtId="42" fontId="10" fillId="8" borderId="0" xfId="1" applyFont="1" applyFill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0" fillId="6" borderId="1" xfId="0" applyFont="1" applyFill="1" applyBorder="1" applyAlignment="1">
      <alignment horizontal="center" vertic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4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&#225;fico%20MAPA%203D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 MAPA 3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EC16-0D58-4AD7-BFBA-4C2AEAA66606}">
  <dimension ref="A1:E122"/>
  <sheetViews>
    <sheetView tabSelected="1" zoomScaleNormal="100" workbookViewId="0">
      <selection sqref="A1:E1"/>
    </sheetView>
  </sheetViews>
  <sheetFormatPr baseColWidth="10" defaultRowHeight="15" x14ac:dyDescent="0.25"/>
  <sheetData>
    <row r="1" spans="1:5" ht="19.5" thickBot="1" x14ac:dyDescent="0.35">
      <c r="A1" s="29" t="s">
        <v>2</v>
      </c>
      <c r="B1" s="29"/>
      <c r="C1" s="29"/>
      <c r="D1" s="29"/>
      <c r="E1" s="29"/>
    </row>
    <row r="2" spans="1:5" x14ac:dyDescent="0.25">
      <c r="A2" s="4" t="s">
        <v>1</v>
      </c>
      <c r="B2" s="1" t="s">
        <v>0</v>
      </c>
      <c r="C2" s="1" t="s">
        <v>31</v>
      </c>
    </row>
    <row r="3" spans="1:5" x14ac:dyDescent="0.25">
      <c r="A3" s="3">
        <v>43101</v>
      </c>
      <c r="B3" s="5">
        <v>8893.7551695616203</v>
      </c>
      <c r="C3">
        <v>1</v>
      </c>
    </row>
    <row r="4" spans="1:5" x14ac:dyDescent="0.25">
      <c r="A4" s="3">
        <v>43102</v>
      </c>
      <c r="B4" s="5">
        <v>7366.9561621174525</v>
      </c>
      <c r="C4">
        <v>1</v>
      </c>
    </row>
    <row r="5" spans="1:5" x14ac:dyDescent="0.25">
      <c r="A5" s="3">
        <v>43103</v>
      </c>
      <c r="B5" s="5">
        <v>9330.9024905799088</v>
      </c>
      <c r="C5">
        <v>1</v>
      </c>
    </row>
    <row r="6" spans="1:5" x14ac:dyDescent="0.25">
      <c r="A6" s="2">
        <v>43104</v>
      </c>
      <c r="B6" s="5">
        <v>8930.0891462181771</v>
      </c>
      <c r="C6">
        <v>0</v>
      </c>
    </row>
    <row r="7" spans="1:5" x14ac:dyDescent="0.25">
      <c r="A7" s="2">
        <v>43105</v>
      </c>
      <c r="B7" s="5">
        <v>7770.1773734031804</v>
      </c>
      <c r="C7">
        <v>0</v>
      </c>
    </row>
    <row r="8" spans="1:5" x14ac:dyDescent="0.25">
      <c r="A8" s="2">
        <v>43106</v>
      </c>
      <c r="B8" s="5">
        <v>7581.5871702968452</v>
      </c>
      <c r="C8">
        <v>0</v>
      </c>
    </row>
    <row r="9" spans="1:5" x14ac:dyDescent="0.25">
      <c r="A9" s="2">
        <v>43107</v>
      </c>
      <c r="B9" s="5">
        <v>8524.1200257329274</v>
      </c>
      <c r="C9">
        <v>0</v>
      </c>
    </row>
    <row r="10" spans="1:5" x14ac:dyDescent="0.25">
      <c r="A10" s="3">
        <v>43108</v>
      </c>
      <c r="B10" s="5">
        <v>11476.128113224886</v>
      </c>
      <c r="C10">
        <v>1</v>
      </c>
    </row>
    <row r="11" spans="1:5" x14ac:dyDescent="0.25">
      <c r="A11" s="3">
        <v>43109</v>
      </c>
      <c r="B11" s="5">
        <v>8303.7910118555283</v>
      </c>
      <c r="C11">
        <v>1</v>
      </c>
    </row>
    <row r="12" spans="1:5" x14ac:dyDescent="0.25">
      <c r="A12" s="3">
        <v>43110</v>
      </c>
      <c r="B12" s="5">
        <v>14349.98621450234</v>
      </c>
      <c r="C12">
        <v>1</v>
      </c>
    </row>
    <row r="13" spans="1:5" x14ac:dyDescent="0.25">
      <c r="A13" s="3">
        <v>43111</v>
      </c>
      <c r="B13" s="5">
        <v>10032.634868118739</v>
      </c>
      <c r="C13">
        <v>1</v>
      </c>
    </row>
    <row r="14" spans="1:5" x14ac:dyDescent="0.25">
      <c r="A14" s="2">
        <v>43112</v>
      </c>
      <c r="B14" s="5">
        <v>13213.537358698646</v>
      </c>
      <c r="C14">
        <v>0</v>
      </c>
    </row>
    <row r="15" spans="1:5" x14ac:dyDescent="0.25">
      <c r="A15" s="2">
        <v>43113</v>
      </c>
      <c r="B15" s="5">
        <v>7451.4199062586149</v>
      </c>
      <c r="C15">
        <v>0</v>
      </c>
    </row>
    <row r="16" spans="1:5" x14ac:dyDescent="0.25">
      <c r="A16" s="2">
        <v>43114</v>
      </c>
      <c r="B16" s="5">
        <v>9743.208344821247</v>
      </c>
      <c r="C16">
        <v>0</v>
      </c>
    </row>
    <row r="17" spans="1:3" x14ac:dyDescent="0.25">
      <c r="A17" s="3">
        <v>43115</v>
      </c>
      <c r="B17" s="5">
        <v>8597.7253928866849</v>
      </c>
      <c r="C17">
        <v>1</v>
      </c>
    </row>
    <row r="18" spans="1:3" x14ac:dyDescent="0.25">
      <c r="A18" s="3">
        <v>43116</v>
      </c>
      <c r="B18" s="5">
        <v>8472.8701406120763</v>
      </c>
      <c r="C18">
        <v>1</v>
      </c>
    </row>
    <row r="19" spans="1:3" x14ac:dyDescent="0.25">
      <c r="A19" s="3">
        <v>43117</v>
      </c>
      <c r="B19" s="5">
        <v>12469.740832644056</v>
      </c>
      <c r="C19">
        <v>1</v>
      </c>
    </row>
    <row r="20" spans="1:3" x14ac:dyDescent="0.25">
      <c r="A20" s="2">
        <v>43118</v>
      </c>
      <c r="B20" s="5">
        <v>13180.438378825475</v>
      </c>
      <c r="C20">
        <v>0</v>
      </c>
    </row>
    <row r="21" spans="1:3" x14ac:dyDescent="0.25">
      <c r="A21" s="2">
        <v>43119</v>
      </c>
      <c r="B21" s="5">
        <v>12978.91278375149</v>
      </c>
      <c r="C21">
        <v>0</v>
      </c>
    </row>
    <row r="22" spans="1:3" x14ac:dyDescent="0.25">
      <c r="A22" s="2">
        <v>43120</v>
      </c>
      <c r="B22" s="5">
        <v>12389.88603988604</v>
      </c>
      <c r="C22">
        <v>0</v>
      </c>
    </row>
    <row r="23" spans="1:3" x14ac:dyDescent="0.25">
      <c r="A23" s="2">
        <v>43121</v>
      </c>
      <c r="B23" s="5">
        <v>13144.669607572831</v>
      </c>
      <c r="C23">
        <v>0</v>
      </c>
    </row>
    <row r="24" spans="1:3" x14ac:dyDescent="0.25">
      <c r="A24" s="3">
        <v>43122</v>
      </c>
      <c r="B24" s="5">
        <v>5656.575682382133</v>
      </c>
      <c r="C24">
        <v>1</v>
      </c>
    </row>
    <row r="25" spans="1:3" x14ac:dyDescent="0.25">
      <c r="A25" s="3">
        <v>43123</v>
      </c>
      <c r="B25" s="5">
        <v>7138.7280580828956</v>
      </c>
      <c r="C25">
        <v>1</v>
      </c>
    </row>
    <row r="26" spans="1:3" x14ac:dyDescent="0.25">
      <c r="A26" s="3">
        <v>43124</v>
      </c>
      <c r="B26" s="5">
        <v>9987.3678889807907</v>
      </c>
      <c r="C26">
        <v>1</v>
      </c>
    </row>
    <row r="27" spans="1:3" x14ac:dyDescent="0.25">
      <c r="A27" s="2">
        <v>43125</v>
      </c>
      <c r="B27" s="5">
        <v>9013.569524859844</v>
      </c>
      <c r="C27">
        <v>0</v>
      </c>
    </row>
    <row r="28" spans="1:3" x14ac:dyDescent="0.25">
      <c r="A28" s="2">
        <v>43126</v>
      </c>
      <c r="B28" s="5">
        <v>17179.735318444997</v>
      </c>
      <c r="C28">
        <v>0</v>
      </c>
    </row>
    <row r="29" spans="1:3" x14ac:dyDescent="0.25">
      <c r="A29" s="2">
        <v>43127</v>
      </c>
      <c r="B29" s="5">
        <v>11870.889624115431</v>
      </c>
      <c r="C29">
        <v>0</v>
      </c>
    </row>
    <row r="30" spans="1:3" x14ac:dyDescent="0.25">
      <c r="A30" s="2">
        <v>43128</v>
      </c>
      <c r="B30" s="5">
        <v>11394.187115154857</v>
      </c>
      <c r="C30">
        <v>0</v>
      </c>
    </row>
    <row r="31" spans="1:3" x14ac:dyDescent="0.25">
      <c r="A31" s="3">
        <v>43129</v>
      </c>
      <c r="B31" s="5">
        <v>6068.7804429739926</v>
      </c>
      <c r="C31">
        <v>1</v>
      </c>
    </row>
    <row r="32" spans="1:3" x14ac:dyDescent="0.25">
      <c r="A32" s="3">
        <v>43130</v>
      </c>
      <c r="B32" s="5">
        <v>7827.7180406212665</v>
      </c>
      <c r="C32">
        <v>1</v>
      </c>
    </row>
    <row r="33" spans="1:3" x14ac:dyDescent="0.25">
      <c r="A33" s="3">
        <v>43131</v>
      </c>
      <c r="B33" s="5">
        <v>10591.590846429557</v>
      </c>
      <c r="C33">
        <v>1</v>
      </c>
    </row>
    <row r="34" spans="1:3" x14ac:dyDescent="0.25">
      <c r="A34" s="2">
        <v>43132</v>
      </c>
      <c r="B34" s="5">
        <v>9915.1916184174243</v>
      </c>
      <c r="C34">
        <v>0</v>
      </c>
    </row>
    <row r="35" spans="1:3" x14ac:dyDescent="0.25">
      <c r="A35" s="2">
        <v>43133</v>
      </c>
      <c r="B35" s="5">
        <v>19142.44095211837</v>
      </c>
      <c r="C35">
        <v>0</v>
      </c>
    </row>
    <row r="36" spans="1:3" x14ac:dyDescent="0.25">
      <c r="A36" s="2">
        <v>43134</v>
      </c>
      <c r="B36" s="5">
        <v>18073.18720705817</v>
      </c>
      <c r="C36">
        <v>0</v>
      </c>
    </row>
    <row r="37" spans="1:3" x14ac:dyDescent="0.25">
      <c r="A37" s="2">
        <v>43135</v>
      </c>
      <c r="B37" s="5">
        <v>14942.326072971233</v>
      </c>
      <c r="C37">
        <v>0</v>
      </c>
    </row>
    <row r="38" spans="1:3" x14ac:dyDescent="0.25">
      <c r="A38" s="3">
        <v>43136</v>
      </c>
      <c r="B38" s="5">
        <v>7468.5552798456019</v>
      </c>
      <c r="C38">
        <v>1</v>
      </c>
    </row>
    <row r="39" spans="1:3" x14ac:dyDescent="0.25">
      <c r="A39" s="3">
        <v>43137</v>
      </c>
      <c r="B39" s="5">
        <v>11640.566124437091</v>
      </c>
      <c r="C39">
        <v>1</v>
      </c>
    </row>
    <row r="40" spans="1:3" x14ac:dyDescent="0.25">
      <c r="A40" s="3">
        <v>43138</v>
      </c>
      <c r="B40" s="5">
        <v>13562.204760591858</v>
      </c>
      <c r="C40">
        <v>1</v>
      </c>
    </row>
    <row r="41" spans="1:3" x14ac:dyDescent="0.25">
      <c r="A41" s="2">
        <v>43139</v>
      </c>
      <c r="B41" s="5">
        <v>10909.31899641577</v>
      </c>
      <c r="C41">
        <v>0</v>
      </c>
    </row>
    <row r="42" spans="1:3" x14ac:dyDescent="0.25">
      <c r="A42" s="2">
        <v>43140</v>
      </c>
      <c r="B42" s="5">
        <v>15724.574947155592</v>
      </c>
      <c r="C42">
        <v>0</v>
      </c>
    </row>
    <row r="43" spans="1:3" x14ac:dyDescent="0.25">
      <c r="A43" s="2">
        <v>43141</v>
      </c>
      <c r="B43" s="5">
        <v>11017.728149986215</v>
      </c>
      <c r="C43">
        <v>0</v>
      </c>
    </row>
    <row r="44" spans="1:3" x14ac:dyDescent="0.25">
      <c r="A44" s="2">
        <v>43142</v>
      </c>
      <c r="B44" s="5">
        <v>11703.67613270839</v>
      </c>
      <c r="C44">
        <v>0</v>
      </c>
    </row>
    <row r="45" spans="1:3" x14ac:dyDescent="0.25">
      <c r="A45" s="3">
        <v>43143</v>
      </c>
      <c r="B45" s="5">
        <v>13983.259810679167</v>
      </c>
      <c r="C45">
        <v>1</v>
      </c>
    </row>
    <row r="46" spans="1:3" x14ac:dyDescent="0.25">
      <c r="A46" s="3">
        <v>43144</v>
      </c>
      <c r="B46" s="5">
        <v>11522.291149710507</v>
      </c>
      <c r="C46">
        <v>1</v>
      </c>
    </row>
    <row r="47" spans="1:3" x14ac:dyDescent="0.25">
      <c r="A47" s="3">
        <v>43145</v>
      </c>
      <c r="B47" s="5">
        <v>12578.05808289679</v>
      </c>
      <c r="C47">
        <v>1</v>
      </c>
    </row>
    <row r="48" spans="1:3" x14ac:dyDescent="0.25">
      <c r="A48" s="2">
        <v>43146</v>
      </c>
      <c r="B48" s="5">
        <v>12319.157246576604</v>
      </c>
      <c r="C48">
        <v>0</v>
      </c>
    </row>
    <row r="49" spans="1:3" x14ac:dyDescent="0.25">
      <c r="A49" s="2">
        <v>43147</v>
      </c>
      <c r="B49" s="5">
        <v>23465.439757375239</v>
      </c>
      <c r="C49">
        <v>0</v>
      </c>
    </row>
    <row r="50" spans="1:3" x14ac:dyDescent="0.25">
      <c r="A50" s="2">
        <v>43148</v>
      </c>
      <c r="B50" s="5">
        <v>19958.018564470174</v>
      </c>
      <c r="C50">
        <v>0</v>
      </c>
    </row>
    <row r="51" spans="1:3" x14ac:dyDescent="0.25">
      <c r="A51" s="2">
        <v>43149</v>
      </c>
      <c r="B51" s="5">
        <v>16884.6107894495</v>
      </c>
      <c r="C51">
        <v>0</v>
      </c>
    </row>
    <row r="52" spans="1:3" x14ac:dyDescent="0.25">
      <c r="A52" s="3">
        <v>43150</v>
      </c>
      <c r="B52" s="5">
        <v>18745.657568238217</v>
      </c>
      <c r="C52">
        <v>1</v>
      </c>
    </row>
    <row r="53" spans="1:3" x14ac:dyDescent="0.25">
      <c r="A53" s="3">
        <v>43151</v>
      </c>
      <c r="B53" s="5">
        <v>16713.220292252547</v>
      </c>
      <c r="C53">
        <v>1</v>
      </c>
    </row>
    <row r="54" spans="1:3" x14ac:dyDescent="0.25">
      <c r="A54" s="3">
        <v>43152</v>
      </c>
      <c r="B54" s="6">
        <v>7348.7776858744592</v>
      </c>
      <c r="C54">
        <v>1</v>
      </c>
    </row>
    <row r="55" spans="1:3" x14ac:dyDescent="0.25">
      <c r="A55" s="2">
        <v>43153</v>
      </c>
      <c r="B55" s="6">
        <v>5941.319731642312</v>
      </c>
      <c r="C55">
        <v>0</v>
      </c>
    </row>
    <row r="56" spans="1:3" x14ac:dyDescent="0.25">
      <c r="A56" s="2">
        <v>43154</v>
      </c>
      <c r="B56" s="6">
        <v>7767.3191802224064</v>
      </c>
      <c r="C56">
        <v>0</v>
      </c>
    </row>
    <row r="57" spans="1:3" x14ac:dyDescent="0.25">
      <c r="A57" s="2">
        <v>43155</v>
      </c>
      <c r="B57" s="6">
        <v>8210.155316606928</v>
      </c>
      <c r="C57">
        <v>0</v>
      </c>
    </row>
    <row r="58" spans="1:3" x14ac:dyDescent="0.25">
      <c r="A58" s="2">
        <v>43156</v>
      </c>
      <c r="B58" s="6">
        <v>6357.4487639003764</v>
      </c>
      <c r="C58">
        <v>0</v>
      </c>
    </row>
    <row r="59" spans="1:3" x14ac:dyDescent="0.25">
      <c r="A59" s="3">
        <v>43157</v>
      </c>
      <c r="B59" s="6">
        <v>8336.0628618693117</v>
      </c>
      <c r="C59">
        <v>1</v>
      </c>
    </row>
    <row r="60" spans="1:3" x14ac:dyDescent="0.25">
      <c r="A60" s="3">
        <v>43158</v>
      </c>
      <c r="B60" s="5">
        <v>9013.569524859844</v>
      </c>
      <c r="C60">
        <v>1</v>
      </c>
    </row>
    <row r="61" spans="1:3" x14ac:dyDescent="0.25">
      <c r="A61" s="3">
        <v>43159</v>
      </c>
      <c r="B61" s="5">
        <v>17179.735318444997</v>
      </c>
      <c r="C61">
        <v>1</v>
      </c>
    </row>
    <row r="62" spans="1:3" x14ac:dyDescent="0.25">
      <c r="A62" s="2">
        <v>43160</v>
      </c>
      <c r="B62" s="5">
        <v>11870.889624115431</v>
      </c>
      <c r="C62">
        <v>0</v>
      </c>
    </row>
    <row r="63" spans="1:3" x14ac:dyDescent="0.25">
      <c r="A63" s="2">
        <v>43161</v>
      </c>
      <c r="B63" s="5">
        <v>11394.187115154857</v>
      </c>
      <c r="C63">
        <v>0</v>
      </c>
    </row>
    <row r="64" spans="1:3" x14ac:dyDescent="0.25">
      <c r="A64" s="2">
        <v>43162</v>
      </c>
      <c r="B64" s="5">
        <v>6068.7804429739926</v>
      </c>
      <c r="C64">
        <v>0</v>
      </c>
    </row>
    <row r="65" spans="1:3" x14ac:dyDescent="0.25">
      <c r="A65" s="2">
        <v>43163</v>
      </c>
      <c r="B65" s="5">
        <v>7827.7180406212665</v>
      </c>
      <c r="C65">
        <v>0</v>
      </c>
    </row>
    <row r="66" spans="1:3" x14ac:dyDescent="0.25">
      <c r="A66" s="3">
        <v>43164</v>
      </c>
      <c r="B66" s="5">
        <v>10591.590846429557</v>
      </c>
      <c r="C66">
        <v>1</v>
      </c>
    </row>
    <row r="67" spans="1:3" x14ac:dyDescent="0.25">
      <c r="A67" s="3">
        <v>43165</v>
      </c>
      <c r="B67" s="5">
        <v>9915.1916184174243</v>
      </c>
      <c r="C67">
        <v>1</v>
      </c>
    </row>
    <row r="68" spans="1:3" x14ac:dyDescent="0.25">
      <c r="A68" s="3">
        <v>43166</v>
      </c>
      <c r="B68" s="5">
        <v>19142.44095211837</v>
      </c>
      <c r="C68">
        <v>1</v>
      </c>
    </row>
    <row r="69" spans="1:3" x14ac:dyDescent="0.25">
      <c r="A69" s="2">
        <v>43167</v>
      </c>
      <c r="B69" s="5">
        <v>18073.18720705817</v>
      </c>
      <c r="C69">
        <v>1</v>
      </c>
    </row>
    <row r="70" spans="1:3" x14ac:dyDescent="0.25">
      <c r="A70" s="2">
        <v>43168</v>
      </c>
      <c r="B70" s="5">
        <v>14942.326072971233</v>
      </c>
      <c r="C70">
        <v>0</v>
      </c>
    </row>
    <row r="71" spans="1:3" x14ac:dyDescent="0.25">
      <c r="A71" s="2">
        <v>43169</v>
      </c>
      <c r="B71" s="5">
        <v>7468.5552798456019</v>
      </c>
      <c r="C71">
        <v>0</v>
      </c>
    </row>
    <row r="72" spans="1:3" x14ac:dyDescent="0.25">
      <c r="A72" s="2">
        <v>43170</v>
      </c>
      <c r="B72" s="5">
        <v>11640.566124437091</v>
      </c>
      <c r="C72">
        <v>0</v>
      </c>
    </row>
    <row r="73" spans="1:3" x14ac:dyDescent="0.25">
      <c r="A73" s="3">
        <v>43171</v>
      </c>
      <c r="B73" s="5">
        <v>13562.204760591858</v>
      </c>
      <c r="C73">
        <v>1</v>
      </c>
    </row>
    <row r="74" spans="1:3" x14ac:dyDescent="0.25">
      <c r="A74" s="3">
        <v>43172</v>
      </c>
      <c r="B74" s="5">
        <v>10909.31899641577</v>
      </c>
      <c r="C74">
        <v>1</v>
      </c>
    </row>
    <row r="75" spans="1:3" x14ac:dyDescent="0.25">
      <c r="A75" s="3">
        <v>43173</v>
      </c>
      <c r="B75" s="5">
        <v>15724.574947155592</v>
      </c>
      <c r="C75">
        <v>1</v>
      </c>
    </row>
    <row r="76" spans="1:3" x14ac:dyDescent="0.25">
      <c r="A76" s="2">
        <v>43174</v>
      </c>
      <c r="B76" s="5">
        <v>11017.728149986215</v>
      </c>
      <c r="C76">
        <v>0</v>
      </c>
    </row>
    <row r="77" spans="1:3" x14ac:dyDescent="0.25">
      <c r="A77" s="2">
        <v>43175</v>
      </c>
      <c r="B77" s="5">
        <v>11703.67613270839</v>
      </c>
      <c r="C77">
        <v>0</v>
      </c>
    </row>
    <row r="78" spans="1:3" x14ac:dyDescent="0.25">
      <c r="A78" s="2">
        <v>43176</v>
      </c>
      <c r="B78" s="5">
        <v>13983.259810679167</v>
      </c>
      <c r="C78">
        <v>0</v>
      </c>
    </row>
    <row r="79" spans="1:3" x14ac:dyDescent="0.25">
      <c r="A79" s="2">
        <v>43177</v>
      </c>
      <c r="B79" s="5">
        <v>11522.291149710507</v>
      </c>
      <c r="C79">
        <v>0</v>
      </c>
    </row>
    <row r="80" spans="1:3" x14ac:dyDescent="0.25">
      <c r="A80" s="3">
        <v>43178</v>
      </c>
      <c r="B80" s="5">
        <v>16884.6107894495</v>
      </c>
      <c r="C80">
        <v>1</v>
      </c>
    </row>
    <row r="81" spans="1:3" x14ac:dyDescent="0.25">
      <c r="A81" s="3">
        <v>43179</v>
      </c>
      <c r="B81" s="5">
        <v>18745.657568238217</v>
      </c>
      <c r="C81">
        <v>1</v>
      </c>
    </row>
    <row r="82" spans="1:3" x14ac:dyDescent="0.25">
      <c r="A82" s="3">
        <v>43180</v>
      </c>
      <c r="B82" s="5">
        <v>16713.220292252547</v>
      </c>
      <c r="C82">
        <v>1</v>
      </c>
    </row>
    <row r="83" spans="1:3" x14ac:dyDescent="0.25">
      <c r="A83" s="3">
        <v>43181</v>
      </c>
      <c r="B83" s="5">
        <v>19958.018564470174</v>
      </c>
      <c r="C83">
        <v>1</v>
      </c>
    </row>
    <row r="84" spans="1:3" x14ac:dyDescent="0.25">
      <c r="A84" s="2">
        <v>43182</v>
      </c>
      <c r="B84" s="5">
        <v>13252</v>
      </c>
      <c r="C84">
        <v>0</v>
      </c>
    </row>
    <row r="85" spans="1:3" x14ac:dyDescent="0.25">
      <c r="A85" s="2">
        <v>43183</v>
      </c>
      <c r="B85" s="5">
        <v>11023</v>
      </c>
      <c r="C85">
        <v>0</v>
      </c>
    </row>
    <row r="86" spans="1:3" x14ac:dyDescent="0.25">
      <c r="A86" s="2">
        <v>43184</v>
      </c>
      <c r="B86" s="5">
        <v>10263</v>
      </c>
      <c r="C86">
        <v>0</v>
      </c>
    </row>
    <row r="87" spans="1:3" x14ac:dyDescent="0.25">
      <c r="A87" s="3">
        <v>43185</v>
      </c>
      <c r="B87" s="5">
        <v>18073.18720705817</v>
      </c>
      <c r="C87">
        <v>1</v>
      </c>
    </row>
    <row r="88" spans="1:3" x14ac:dyDescent="0.25">
      <c r="A88" s="3">
        <v>43186</v>
      </c>
      <c r="B88" s="5">
        <v>14942.326072971233</v>
      </c>
      <c r="C88">
        <v>1</v>
      </c>
    </row>
    <row r="89" spans="1:3" x14ac:dyDescent="0.25">
      <c r="A89" s="3">
        <v>43187</v>
      </c>
      <c r="B89" s="5">
        <v>19142.44095211837</v>
      </c>
      <c r="C89">
        <v>1</v>
      </c>
    </row>
    <row r="90" spans="1:3" x14ac:dyDescent="0.25">
      <c r="A90" s="2">
        <v>43188</v>
      </c>
      <c r="B90" s="5">
        <v>10252</v>
      </c>
      <c r="C90">
        <v>0</v>
      </c>
    </row>
    <row r="91" spans="1:3" x14ac:dyDescent="0.25">
      <c r="A91" s="2">
        <v>43189</v>
      </c>
      <c r="B91" s="5">
        <v>9623</v>
      </c>
      <c r="C91">
        <v>0</v>
      </c>
    </row>
    <row r="92" spans="1:3" x14ac:dyDescent="0.25">
      <c r="A92" s="2">
        <v>43190</v>
      </c>
      <c r="B92" s="5">
        <v>7468.5552798456019</v>
      </c>
      <c r="C92">
        <v>0</v>
      </c>
    </row>
    <row r="93" spans="1:3" x14ac:dyDescent="0.25">
      <c r="A93" s="2">
        <v>43191</v>
      </c>
      <c r="B93" s="5">
        <v>11640.566124437091</v>
      </c>
      <c r="C93">
        <v>0</v>
      </c>
    </row>
    <row r="94" spans="1:3" x14ac:dyDescent="0.25">
      <c r="A94" s="3">
        <v>43192</v>
      </c>
      <c r="B94" s="5">
        <v>13562.204760591858</v>
      </c>
      <c r="C94">
        <v>1</v>
      </c>
    </row>
    <row r="95" spans="1:3" x14ac:dyDescent="0.25">
      <c r="A95" s="3">
        <v>43193</v>
      </c>
      <c r="B95" s="5">
        <v>10909.31899641577</v>
      </c>
      <c r="C95">
        <v>1</v>
      </c>
    </row>
    <row r="96" spans="1:3" x14ac:dyDescent="0.25">
      <c r="A96" s="3">
        <v>43194</v>
      </c>
      <c r="B96" s="5">
        <v>15724.574947155592</v>
      </c>
      <c r="C96">
        <v>1</v>
      </c>
    </row>
    <row r="97" spans="1:3" x14ac:dyDescent="0.25">
      <c r="A97" s="2">
        <v>43195</v>
      </c>
      <c r="B97" s="7">
        <v>8565</v>
      </c>
      <c r="C97">
        <v>0</v>
      </c>
    </row>
    <row r="98" spans="1:3" x14ac:dyDescent="0.25">
      <c r="A98" s="2">
        <v>43196</v>
      </c>
      <c r="B98" s="7">
        <v>9526</v>
      </c>
      <c r="C98">
        <v>0</v>
      </c>
    </row>
    <row r="99" spans="1:3" x14ac:dyDescent="0.25">
      <c r="A99" s="2">
        <v>43197</v>
      </c>
      <c r="B99" s="7">
        <v>6521</v>
      </c>
      <c r="C99">
        <v>0</v>
      </c>
    </row>
    <row r="100" spans="1:3" x14ac:dyDescent="0.25">
      <c r="A100" s="2">
        <v>43198</v>
      </c>
      <c r="B100" s="7">
        <v>6521</v>
      </c>
      <c r="C100">
        <v>0</v>
      </c>
    </row>
    <row r="101" spans="1:3" x14ac:dyDescent="0.25">
      <c r="A101" s="3">
        <v>43199</v>
      </c>
      <c r="B101" s="5">
        <v>11394.187115154857</v>
      </c>
      <c r="C101">
        <v>1</v>
      </c>
    </row>
    <row r="102" spans="1:3" x14ac:dyDescent="0.25">
      <c r="A102" s="3">
        <v>43200</v>
      </c>
      <c r="B102" s="5">
        <v>6068.7804429739926</v>
      </c>
      <c r="C102">
        <v>1</v>
      </c>
    </row>
    <row r="103" spans="1:3" x14ac:dyDescent="0.25">
      <c r="A103" s="3">
        <v>43201</v>
      </c>
      <c r="B103" s="5">
        <v>7827.7180406212665</v>
      </c>
      <c r="C103">
        <v>1</v>
      </c>
    </row>
    <row r="104" spans="1:3" x14ac:dyDescent="0.25">
      <c r="A104" s="2">
        <v>43202</v>
      </c>
      <c r="B104" s="5">
        <v>10591.590846429557</v>
      </c>
      <c r="C104">
        <v>0</v>
      </c>
    </row>
    <row r="105" spans="1:3" x14ac:dyDescent="0.25">
      <c r="A105" s="2">
        <v>43203</v>
      </c>
      <c r="B105" s="5">
        <v>9915.1916184174243</v>
      </c>
      <c r="C105">
        <v>0</v>
      </c>
    </row>
    <row r="106" spans="1:3" x14ac:dyDescent="0.25">
      <c r="A106" s="2">
        <v>43204</v>
      </c>
      <c r="B106" s="5">
        <v>19142.44095211837</v>
      </c>
      <c r="C106">
        <v>0</v>
      </c>
    </row>
    <row r="107" spans="1:3" x14ac:dyDescent="0.25">
      <c r="A107" s="2">
        <v>43205</v>
      </c>
      <c r="B107" s="5">
        <v>18073.18720705817</v>
      </c>
      <c r="C107">
        <v>0</v>
      </c>
    </row>
    <row r="108" spans="1:3" x14ac:dyDescent="0.25">
      <c r="A108" s="3">
        <v>43206</v>
      </c>
      <c r="B108" s="5">
        <v>14942.326072971233</v>
      </c>
      <c r="C108">
        <v>1</v>
      </c>
    </row>
    <row r="109" spans="1:3" x14ac:dyDescent="0.25">
      <c r="A109" s="3">
        <v>43207</v>
      </c>
      <c r="B109" s="5">
        <v>7468.5552798456019</v>
      </c>
      <c r="C109">
        <v>1</v>
      </c>
    </row>
    <row r="110" spans="1:3" x14ac:dyDescent="0.25">
      <c r="A110" s="3">
        <v>43208</v>
      </c>
      <c r="B110" s="5">
        <v>11640.566124437091</v>
      </c>
      <c r="C110">
        <v>1</v>
      </c>
    </row>
    <row r="111" spans="1:3" x14ac:dyDescent="0.25">
      <c r="A111" s="2">
        <v>43209</v>
      </c>
      <c r="B111" s="5">
        <v>13562.204760591858</v>
      </c>
      <c r="C111">
        <v>0</v>
      </c>
    </row>
    <row r="112" spans="1:3" x14ac:dyDescent="0.25">
      <c r="A112" s="2">
        <v>43210</v>
      </c>
      <c r="B112" s="7">
        <v>6741</v>
      </c>
      <c r="C112">
        <v>0</v>
      </c>
    </row>
    <row r="113" spans="1:3" x14ac:dyDescent="0.25">
      <c r="A113" s="2">
        <v>43211</v>
      </c>
      <c r="B113" s="7">
        <v>3256</v>
      </c>
      <c r="C113">
        <v>0</v>
      </c>
    </row>
    <row r="114" spans="1:3" x14ac:dyDescent="0.25">
      <c r="A114" s="2">
        <v>43212</v>
      </c>
      <c r="B114" s="7">
        <v>4963</v>
      </c>
      <c r="C114">
        <v>0</v>
      </c>
    </row>
    <row r="115" spans="1:3" x14ac:dyDescent="0.25">
      <c r="A115" s="3">
        <v>43213</v>
      </c>
      <c r="B115" s="7">
        <v>19523</v>
      </c>
      <c r="C115">
        <v>1</v>
      </c>
    </row>
    <row r="116" spans="1:3" x14ac:dyDescent="0.25">
      <c r="A116" s="3">
        <v>43214</v>
      </c>
      <c r="B116" s="7">
        <v>14562</v>
      </c>
      <c r="C116">
        <v>1</v>
      </c>
    </row>
    <row r="117" spans="1:3" x14ac:dyDescent="0.25">
      <c r="A117" s="3">
        <v>43215</v>
      </c>
      <c r="B117" s="7">
        <v>20130</v>
      </c>
      <c r="C117">
        <v>1</v>
      </c>
    </row>
    <row r="118" spans="1:3" x14ac:dyDescent="0.25">
      <c r="A118" s="2">
        <v>43216</v>
      </c>
      <c r="B118" s="7">
        <v>9652</v>
      </c>
      <c r="C118">
        <v>1</v>
      </c>
    </row>
    <row r="119" spans="1:3" x14ac:dyDescent="0.25">
      <c r="A119" s="2">
        <v>43217</v>
      </c>
      <c r="B119" s="7">
        <v>6251</v>
      </c>
      <c r="C119">
        <v>0</v>
      </c>
    </row>
    <row r="120" spans="1:3" x14ac:dyDescent="0.25">
      <c r="A120" s="2">
        <v>43218</v>
      </c>
      <c r="B120" s="7">
        <v>7415</v>
      </c>
      <c r="C120">
        <v>0</v>
      </c>
    </row>
    <row r="121" spans="1:3" x14ac:dyDescent="0.25">
      <c r="A121" s="2">
        <v>43219</v>
      </c>
      <c r="B121" s="7">
        <v>8063</v>
      </c>
      <c r="C121">
        <v>0</v>
      </c>
    </row>
    <row r="122" spans="1:3" x14ac:dyDescent="0.25">
      <c r="A122" s="2">
        <v>43220</v>
      </c>
      <c r="B122" s="7">
        <v>5012</v>
      </c>
      <c r="C122">
        <v>0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1197-A897-4E12-9993-8B7F079A7286}">
  <dimension ref="A1:E20"/>
  <sheetViews>
    <sheetView workbookViewId="0"/>
  </sheetViews>
  <sheetFormatPr baseColWidth="10" defaultRowHeight="15" x14ac:dyDescent="0.25"/>
  <cols>
    <col min="1" max="1" width="12.7109375" customWidth="1"/>
    <col min="2" max="4" width="16.7109375" customWidth="1"/>
    <col min="5" max="5" width="15.28515625" bestFit="1" customWidth="1"/>
  </cols>
  <sheetData>
    <row r="1" spans="1:4" ht="15.75" thickBot="1" x14ac:dyDescent="0.3">
      <c r="A1" s="9" t="s">
        <v>3</v>
      </c>
      <c r="B1" s="10" t="s">
        <v>17</v>
      </c>
      <c r="C1" s="10" t="s">
        <v>20</v>
      </c>
      <c r="D1" s="10" t="s">
        <v>4</v>
      </c>
    </row>
    <row r="2" spans="1:4" x14ac:dyDescent="0.25">
      <c r="A2" t="s">
        <v>5</v>
      </c>
      <c r="B2" s="8">
        <v>125632</v>
      </c>
      <c r="C2" s="14">
        <v>5623</v>
      </c>
      <c r="D2" s="8">
        <f>B2/C2</f>
        <v>22.342521785523743</v>
      </c>
    </row>
    <row r="3" spans="1:4" x14ac:dyDescent="0.25">
      <c r="A3" t="s">
        <v>6</v>
      </c>
      <c r="B3" s="8">
        <v>110256</v>
      </c>
      <c r="C3" s="14">
        <v>4623</v>
      </c>
      <c r="D3" s="8">
        <f t="shared" ref="D3:D13" si="0">B3/C3</f>
        <v>23.849448410123298</v>
      </c>
    </row>
    <row r="4" spans="1:4" x14ac:dyDescent="0.25">
      <c r="A4" t="s">
        <v>7</v>
      </c>
      <c r="B4" s="8">
        <v>134859</v>
      </c>
      <c r="C4" s="14">
        <v>6230</v>
      </c>
      <c r="D4" s="8">
        <f t="shared" si="0"/>
        <v>21.646709470304977</v>
      </c>
    </row>
    <row r="5" spans="1:4" x14ac:dyDescent="0.25">
      <c r="A5" t="s">
        <v>8</v>
      </c>
      <c r="B5" s="8">
        <v>150263</v>
      </c>
      <c r="C5" s="14">
        <v>4952</v>
      </c>
      <c r="D5" s="8">
        <f t="shared" si="0"/>
        <v>30.343901453957997</v>
      </c>
    </row>
    <row r="6" spans="1:4" x14ac:dyDescent="0.25">
      <c r="A6" t="s">
        <v>9</v>
      </c>
      <c r="B6" s="8">
        <v>99658</v>
      </c>
      <c r="C6" s="14">
        <v>7526</v>
      </c>
      <c r="D6" s="8">
        <f t="shared" si="0"/>
        <v>13.241828328461335</v>
      </c>
    </row>
    <row r="7" spans="1:4" x14ac:dyDescent="0.25">
      <c r="A7" t="s">
        <v>10</v>
      </c>
      <c r="B7" s="8">
        <v>101489</v>
      </c>
      <c r="C7" s="14">
        <v>3611</v>
      </c>
      <c r="D7" s="8">
        <f t="shared" si="0"/>
        <v>28.105510938798115</v>
      </c>
    </row>
    <row r="8" spans="1:4" x14ac:dyDescent="0.25">
      <c r="A8" t="s">
        <v>11</v>
      </c>
      <c r="B8" s="8">
        <v>154836</v>
      </c>
      <c r="C8" s="14">
        <v>4562</v>
      </c>
      <c r="D8" s="8">
        <f t="shared" si="0"/>
        <v>33.940377027619462</v>
      </c>
    </row>
    <row r="9" spans="1:4" x14ac:dyDescent="0.25">
      <c r="A9" t="s">
        <v>12</v>
      </c>
      <c r="B9" s="8">
        <v>97159</v>
      </c>
      <c r="C9" s="14">
        <v>4120</v>
      </c>
      <c r="D9" s="8">
        <f t="shared" si="0"/>
        <v>23.582281553398058</v>
      </c>
    </row>
    <row r="10" spans="1:4" x14ac:dyDescent="0.25">
      <c r="A10" t="s">
        <v>13</v>
      </c>
      <c r="B10" s="8">
        <v>99856</v>
      </c>
      <c r="C10" s="14">
        <v>4632</v>
      </c>
      <c r="D10" s="8">
        <f t="shared" si="0"/>
        <v>21.557858376511227</v>
      </c>
    </row>
    <row r="11" spans="1:4" x14ac:dyDescent="0.25">
      <c r="A11" t="s">
        <v>14</v>
      </c>
      <c r="B11" s="8">
        <v>164896</v>
      </c>
      <c r="C11" s="14">
        <v>5569</v>
      </c>
      <c r="D11" s="8">
        <f t="shared" si="0"/>
        <v>29.609624708206141</v>
      </c>
    </row>
    <row r="12" spans="1:4" x14ac:dyDescent="0.25">
      <c r="A12" t="s">
        <v>15</v>
      </c>
      <c r="B12" s="8">
        <v>114256</v>
      </c>
      <c r="C12" s="14">
        <v>4623</v>
      </c>
      <c r="D12" s="8">
        <f t="shared" si="0"/>
        <v>24.714687432403203</v>
      </c>
    </row>
    <row r="13" spans="1:4" x14ac:dyDescent="0.25">
      <c r="A13" t="s">
        <v>16</v>
      </c>
      <c r="B13" s="8">
        <v>178965</v>
      </c>
      <c r="C13" s="14">
        <v>4100</v>
      </c>
      <c r="D13" s="8">
        <f t="shared" si="0"/>
        <v>43.65</v>
      </c>
    </row>
    <row r="14" spans="1:4" x14ac:dyDescent="0.25">
      <c r="B14" s="8"/>
      <c r="C14" s="8"/>
      <c r="D14" s="8"/>
    </row>
    <row r="15" spans="1:4" x14ac:dyDescent="0.25">
      <c r="B15" s="8"/>
      <c r="C15" s="8"/>
      <c r="D15" s="8"/>
    </row>
    <row r="17" spans="2:5" ht="18.75" x14ac:dyDescent="0.3">
      <c r="B17" s="12" t="s">
        <v>18</v>
      </c>
      <c r="C17" s="13"/>
      <c r="E17" s="11" t="s">
        <v>18</v>
      </c>
    </row>
    <row r="20" spans="2:5" ht="18.75" x14ac:dyDescent="0.3">
      <c r="B20" s="12" t="s">
        <v>19</v>
      </c>
      <c r="C20" s="13"/>
      <c r="E20" s="11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5770-65A5-4F6C-9C31-16FE5C2D1142}">
  <dimension ref="A1:B19"/>
  <sheetViews>
    <sheetView workbookViewId="0">
      <selection sqref="A1:B1"/>
    </sheetView>
  </sheetViews>
  <sheetFormatPr baseColWidth="10" defaultRowHeight="15" x14ac:dyDescent="0.25"/>
  <cols>
    <col min="1" max="1" width="16.28515625" bestFit="1" customWidth="1"/>
    <col min="2" max="2" width="14.7109375" bestFit="1" customWidth="1"/>
  </cols>
  <sheetData>
    <row r="1" spans="1:2" ht="18.75" x14ac:dyDescent="0.3">
      <c r="A1" s="30" t="s">
        <v>30</v>
      </c>
      <c r="B1" s="30"/>
    </row>
    <row r="2" spans="1:2" ht="16.5" thickBot="1" x14ac:dyDescent="0.3">
      <c r="A2" s="16" t="s">
        <v>3</v>
      </c>
      <c r="B2" s="16" t="s">
        <v>21</v>
      </c>
    </row>
    <row r="3" spans="1:2" x14ac:dyDescent="0.25">
      <c r="A3" s="15" t="s">
        <v>5</v>
      </c>
      <c r="B3" s="18">
        <v>0.51</v>
      </c>
    </row>
    <row r="4" spans="1:2" x14ac:dyDescent="0.25">
      <c r="A4" s="15" t="s">
        <v>6</v>
      </c>
      <c r="B4" s="18">
        <v>0.39</v>
      </c>
    </row>
    <row r="5" spans="1:2" x14ac:dyDescent="0.25">
      <c r="A5" s="15" t="s">
        <v>7</v>
      </c>
      <c r="B5" s="18">
        <v>1</v>
      </c>
    </row>
    <row r="6" spans="1:2" x14ac:dyDescent="0.25">
      <c r="A6" s="15" t="s">
        <v>8</v>
      </c>
      <c r="B6" s="18">
        <v>0.88</v>
      </c>
    </row>
    <row r="7" spans="1:2" x14ac:dyDescent="0.25">
      <c r="A7" s="15" t="s">
        <v>9</v>
      </c>
      <c r="B7" s="18">
        <v>0.77</v>
      </c>
    </row>
    <row r="8" spans="1:2" x14ac:dyDescent="0.25">
      <c r="A8" s="15" t="s">
        <v>10</v>
      </c>
      <c r="B8" s="18">
        <v>0.96</v>
      </c>
    </row>
    <row r="9" spans="1:2" x14ac:dyDescent="0.25">
      <c r="A9" s="15" t="s">
        <v>11</v>
      </c>
      <c r="B9" s="18">
        <v>1.1000000000000001</v>
      </c>
    </row>
    <row r="10" spans="1:2" x14ac:dyDescent="0.25">
      <c r="A10" s="15" t="s">
        <v>12</v>
      </c>
      <c r="B10" s="18">
        <v>0.27</v>
      </c>
    </row>
    <row r="11" spans="1:2" x14ac:dyDescent="0.25">
      <c r="A11" s="15" t="s">
        <v>13</v>
      </c>
      <c r="B11" s="18">
        <v>0.66</v>
      </c>
    </row>
    <row r="12" spans="1:2" x14ac:dyDescent="0.25">
      <c r="A12" s="15" t="s">
        <v>14</v>
      </c>
      <c r="B12" s="18">
        <v>0.93</v>
      </c>
    </row>
    <row r="13" spans="1:2" x14ac:dyDescent="0.25">
      <c r="A13" s="15" t="s">
        <v>15</v>
      </c>
      <c r="B13" s="18">
        <v>0.81</v>
      </c>
    </row>
    <row r="14" spans="1:2" x14ac:dyDescent="0.25">
      <c r="A14" s="15" t="s">
        <v>16</v>
      </c>
      <c r="B14" s="18">
        <v>1.05</v>
      </c>
    </row>
    <row r="16" spans="1:2" x14ac:dyDescent="0.25">
      <c r="A16" s="17" t="s">
        <v>22</v>
      </c>
      <c r="B16" s="17" t="s">
        <v>23</v>
      </c>
    </row>
    <row r="17" spans="1:2" x14ac:dyDescent="0.25">
      <c r="A17" s="15" t="s">
        <v>24</v>
      </c>
      <c r="B17" s="15" t="s">
        <v>25</v>
      </c>
    </row>
    <row r="18" spans="1:2" x14ac:dyDescent="0.25">
      <c r="A18" s="15" t="s">
        <v>26</v>
      </c>
      <c r="B18" s="15" t="s">
        <v>27</v>
      </c>
    </row>
    <row r="19" spans="1:2" x14ac:dyDescent="0.25">
      <c r="A19" s="15" t="s">
        <v>28</v>
      </c>
      <c r="B19" s="15" t="s">
        <v>29</v>
      </c>
    </row>
  </sheetData>
  <mergeCells count="1">
    <mergeCell ref="A1:B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84DC-235D-4493-9AD4-4BC0DE22A2F6}">
  <dimension ref="A14:I22"/>
  <sheetViews>
    <sheetView topLeftCell="A4" workbookViewId="0">
      <selection activeCell="C14" sqref="C14"/>
    </sheetView>
  </sheetViews>
  <sheetFormatPr baseColWidth="10" defaultRowHeight="15" x14ac:dyDescent="0.25"/>
  <cols>
    <col min="1" max="1" width="18.5703125" bestFit="1" customWidth="1"/>
    <col min="2" max="2" width="11.42578125" customWidth="1"/>
  </cols>
  <sheetData>
    <row r="14" spans="1:1" x14ac:dyDescent="0.25">
      <c r="A14" s="28" t="s">
        <v>39</v>
      </c>
    </row>
    <row r="17" spans="1:9" ht="15.75" thickBot="1" x14ac:dyDescent="0.3">
      <c r="A17" s="19"/>
      <c r="B17" s="31" t="s">
        <v>32</v>
      </c>
      <c r="C17" s="31"/>
      <c r="D17" s="31"/>
      <c r="E17" s="31"/>
      <c r="F17" s="31"/>
      <c r="G17" s="31"/>
      <c r="H17" s="31"/>
      <c r="I17" s="19"/>
    </row>
    <row r="18" spans="1:9" x14ac:dyDescent="0.25">
      <c r="A18" s="20" t="s">
        <v>33</v>
      </c>
      <c r="B18" s="21" t="s">
        <v>34</v>
      </c>
      <c r="C18" s="21" t="s">
        <v>11</v>
      </c>
      <c r="D18" s="21" t="s">
        <v>12</v>
      </c>
      <c r="E18" s="21" t="s">
        <v>13</v>
      </c>
      <c r="F18" s="21" t="s">
        <v>14</v>
      </c>
      <c r="G18" s="21" t="s">
        <v>15</v>
      </c>
      <c r="H18" s="22" t="s">
        <v>16</v>
      </c>
      <c r="I18" s="23" t="s">
        <v>35</v>
      </c>
    </row>
    <row r="19" spans="1:9" x14ac:dyDescent="0.25">
      <c r="A19" s="24" t="s">
        <v>17</v>
      </c>
      <c r="B19" s="25">
        <v>62596</v>
      </c>
      <c r="C19" s="25">
        <v>75263</v>
      </c>
      <c r="D19" s="25">
        <v>55423</v>
      </c>
      <c r="E19" s="25">
        <v>51298</v>
      </c>
      <c r="F19" s="25">
        <v>88329</v>
      </c>
      <c r="G19" s="25">
        <v>74596</v>
      </c>
      <c r="H19" s="26">
        <v>101236</v>
      </c>
      <c r="I19" s="27">
        <f>SUBTOTAL(9,B19:H19)</f>
        <v>508741</v>
      </c>
    </row>
    <row r="20" spans="1:9" x14ac:dyDescent="0.25">
      <c r="A20" s="24" t="s">
        <v>36</v>
      </c>
      <c r="B20" s="25">
        <v>33658</v>
      </c>
      <c r="C20" s="25">
        <v>45126</v>
      </c>
      <c r="D20" s="25">
        <v>22369</v>
      </c>
      <c r="E20" s="25">
        <v>21485</v>
      </c>
      <c r="F20" s="25">
        <v>66328</v>
      </c>
      <c r="G20" s="25">
        <v>54123</v>
      </c>
      <c r="H20" s="26">
        <v>66987</v>
      </c>
      <c r="I20" s="27">
        <f t="shared" ref="I20:I22" si="0">SUBTOTAL(9,B20:H20)</f>
        <v>310076</v>
      </c>
    </row>
    <row r="21" spans="1:9" x14ac:dyDescent="0.25">
      <c r="A21" s="24" t="s">
        <v>37</v>
      </c>
      <c r="B21" s="25">
        <v>44693</v>
      </c>
      <c r="C21" s="25">
        <v>45178</v>
      </c>
      <c r="D21" s="25">
        <v>33748</v>
      </c>
      <c r="E21" s="25">
        <v>22693</v>
      </c>
      <c r="F21" s="25">
        <v>57324</v>
      </c>
      <c r="G21" s="25">
        <v>50001</v>
      </c>
      <c r="H21" s="26">
        <v>77358</v>
      </c>
      <c r="I21" s="27">
        <f t="shared" si="0"/>
        <v>330995</v>
      </c>
    </row>
    <row r="22" spans="1:9" x14ac:dyDescent="0.25">
      <c r="A22" s="24" t="s">
        <v>38</v>
      </c>
      <c r="B22" s="25">
        <v>54369</v>
      </c>
      <c r="C22" s="25">
        <v>52987</v>
      </c>
      <c r="D22" s="25">
        <v>44398</v>
      </c>
      <c r="E22" s="25">
        <v>30158</v>
      </c>
      <c r="F22" s="25">
        <v>50487</v>
      </c>
      <c r="G22" s="25">
        <v>63147</v>
      </c>
      <c r="H22" s="26">
        <v>70369</v>
      </c>
      <c r="I22" s="27">
        <f t="shared" si="0"/>
        <v>365915</v>
      </c>
    </row>
  </sheetData>
  <mergeCells count="1">
    <mergeCell ref="B17:H17"/>
  </mergeCells>
  <dataValidations count="1">
    <dataValidation type="list" allowBlank="1" showInputMessage="1" showErrorMessage="1" sqref="D14:D15" xr:uid="{6822AD3A-A1AC-47FD-AC2A-19388325B9CD}">
      <formula1>$A$19:$A$22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FDC47D95-1033-4AB1-B828-A05099709780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E592F42A-A147-44F5-B1E3-40174B9EDA39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739351B1-8ABE-4764-AD76-37F3775E4ADE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62AD49EF-C3D5-40EB-AEF8-95F5EAE48A8B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Proyecto Binario</vt:lpstr>
      <vt:lpstr>Programador y Desplazamiento</vt:lpstr>
      <vt:lpstr>Proyecto KPI</vt:lpstr>
      <vt:lpstr>Gráfico Dinámico - Validación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2018-09-21T14:05:13Z</dcterms:created>
  <dcterms:modified xsi:type="dcterms:W3CDTF">2018-10-28T16:50:37Z</dcterms:modified>
</cp:coreProperties>
</file>