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belao\OneDrive\Documentos\DashBoard - Excel\"/>
    </mc:Choice>
  </mc:AlternateContent>
  <xr:revisionPtr revIDLastSave="0" documentId="13_ncr:1_{10EE6EAA-7122-4143-B17D-6EDEC8C00B39}" xr6:coauthVersionLast="47" xr6:coauthVersionMax="47" xr10:uidLastSave="{00000000-0000-0000-0000-000000000000}"/>
  <bookViews>
    <workbookView xWindow="-108" yWindow="-108" windowWidth="23256" windowHeight="12456" tabRatio="512" firstSheet="1" activeTab="3" xr2:uid="{28DD5B76-0634-4F87-BE60-8BFA7EF2E23B}"/>
  </bookViews>
  <sheets>
    <sheet name="A̳ssets" sheetId="1" state="hidden" r:id="rId1"/>
    <sheet name="B̳ases" sheetId="2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9" i="3" l="1"/>
  <c r="C17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<sst xmlns="http://schemas.openxmlformats.org/spreadsheetml/2006/main" count="2017" uniqueCount="319">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</sst>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8" borderId="2" xfId="0" applyFill="1" applyBorder="1"/>
    <xf numFmtId="0" fontId="0" fillId="4" borderId="0" xfId="0" applyFill="1" applyBorder="1"/>
    <xf numFmtId="164" fontId="0" fillId="0" borderId="0" xfId="0" applyNumberFormat="1"/>
    <xf numFmtId="0" fontId="4" fillId="0" borderId="2" xfId="1" applyFont="1" applyBorder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B1CE3DAA-CBC5-4722-819D-7C9CFF0EF414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[DashBoard.xlsx]C̳álculos!Tabela dinâmica1</c:name>
    <c:fmtId val="6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83922927029062E-2"/>
          <c:y val="6.7090902043093772E-2"/>
          <c:w val="0.86961632247823151"/>
          <c:h val="0.828705305656799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C̳álculos!$B$4:$B$6</c:f>
              <c:numCache>
                <c:formatCode>General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1-42E9-BC84-49DB97BA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1875023"/>
        <c:axId val="1131875439"/>
      </c:barChart>
      <c:catAx>
        <c:axId val="113187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875439"/>
        <c:crosses val="autoZero"/>
        <c:auto val="1"/>
        <c:lblAlgn val="ctr"/>
        <c:lblOffset val="100"/>
        <c:noMultiLvlLbl val="0"/>
      </c:catAx>
      <c:valAx>
        <c:axId val="1131875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187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01395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38100</xdr:colOff>
      <xdr:row>0</xdr:row>
      <xdr:rowOff>104775</xdr:rowOff>
    </xdr:from>
    <xdr:to>
      <xdr:col>4</xdr:col>
      <xdr:colOff>651209</xdr:colOff>
      <xdr:row>2</xdr:row>
      <xdr:rowOff>352425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1DD0BD1-D553-44B6-90F5-890CAE94B1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00" r="72925"/>
        <a:stretch/>
      </xdr:blipFill>
      <xdr:spPr>
        <a:xfrm>
          <a:off x="3743325" y="104775"/>
          <a:ext cx="613109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1609725</xdr:colOff>
      <xdr:row>16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9DB16A33-890F-41E5-B63B-6E67BDC6E2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52550"/>
              <a:ext cx="1609725" cy="2066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47626</xdr:colOff>
      <xdr:row>16</xdr:row>
      <xdr:rowOff>104775</xdr:rowOff>
    </xdr:from>
    <xdr:to>
      <xdr:col>15</xdr:col>
      <xdr:colOff>19050</xdr:colOff>
      <xdr:row>34</xdr:row>
      <xdr:rowOff>66675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D2E9A9B9-5E13-4B8D-8E7D-95B8C1C2E9BB}"/>
            </a:ext>
          </a:extLst>
        </xdr:cNvPr>
        <xdr:cNvGrpSpPr/>
      </xdr:nvGrpSpPr>
      <xdr:grpSpPr>
        <a:xfrm>
          <a:off x="1685926" y="3505200"/>
          <a:ext cx="9210674" cy="3048000"/>
          <a:chOff x="1714501" y="3457575"/>
          <a:chExt cx="4638674" cy="2828924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A1948232-9562-4B7C-B21E-D82ADB9A0CB9}"/>
              </a:ext>
            </a:extLst>
          </xdr:cNvPr>
          <xdr:cNvSpPr/>
        </xdr:nvSpPr>
        <xdr:spPr>
          <a:xfrm>
            <a:off x="1714501" y="3457575"/>
            <a:ext cx="4638674" cy="2828924"/>
          </a:xfrm>
          <a:prstGeom prst="roundRect">
            <a:avLst>
              <a:gd name="adj" fmla="val 892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2C55E"/>
              </a:solidFill>
            </a:endParaRPr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C62CED96-C27C-4B64-9A42-90ED6B91CC93}"/>
              </a:ext>
            </a:extLst>
          </xdr:cNvPr>
          <xdr:cNvGraphicFramePr>
            <a:graphicFrameLocks/>
          </xdr:cNvGraphicFramePr>
        </xdr:nvGraphicFramePr>
        <xdr:xfrm>
          <a:off x="1733549" y="3533775"/>
          <a:ext cx="4581525" cy="2609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</xdr:col>
      <xdr:colOff>133350</xdr:colOff>
      <xdr:row>4</xdr:row>
      <xdr:rowOff>85725</xdr:rowOff>
    </xdr:from>
    <xdr:to>
      <xdr:col>7</xdr:col>
      <xdr:colOff>533400</xdr:colOff>
      <xdr:row>13</xdr:row>
      <xdr:rowOff>104775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F662ADEA-AE55-4DE4-8DCC-F9B4D07CCA89}"/>
            </a:ext>
          </a:extLst>
        </xdr:cNvPr>
        <xdr:cNvGrpSpPr/>
      </xdr:nvGrpSpPr>
      <xdr:grpSpPr>
        <a:xfrm>
          <a:off x="1771650" y="1343025"/>
          <a:ext cx="4467225" cy="1647825"/>
          <a:chOff x="1771650" y="1343025"/>
          <a:chExt cx="4467225" cy="1647825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88CD4D9B-01AA-44D1-B687-60CE4E61FD18}"/>
              </a:ext>
            </a:extLst>
          </xdr:cNvPr>
          <xdr:cNvSpPr/>
        </xdr:nvSpPr>
        <xdr:spPr>
          <a:xfrm>
            <a:off x="1771650" y="1352550"/>
            <a:ext cx="4457700" cy="16097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K22">
        <xdr:nvSpPr>
          <xdr:cNvPr id="16" name="Retângulo 15">
            <a:extLst>
              <a:ext uri="{FF2B5EF4-FFF2-40B4-BE49-F238E27FC236}">
                <a16:creationId xmlns:a16="http://schemas.microsoft.com/office/drawing/2014/main" id="{30718B12-4655-438F-9C8B-8B728F194B9C}"/>
              </a:ext>
            </a:extLst>
          </xdr:cNvPr>
          <xdr:cNvSpPr/>
        </xdr:nvSpPr>
        <xdr:spPr>
          <a:xfrm>
            <a:off x="3200400" y="1647826"/>
            <a:ext cx="3000375" cy="134302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875FF0F-3F9C-4CCF-AE0A-3B38D24E3389}" type="TxLink">
              <a:rPr lang="en-US" sz="28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</a:t>
            </a:fld>
            <a:endParaRPr lang="pt-BR" sz="28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3C503C84-A348-4FC7-ACC1-BDA72AB028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81200" y="1781261"/>
            <a:ext cx="1295400" cy="1081953"/>
          </a:xfrm>
          <a:prstGeom prst="rect">
            <a:avLst/>
          </a:prstGeom>
        </xdr:spPr>
      </xdr:pic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561CFAC0-05D8-43C2-A55E-90899A44A016}"/>
              </a:ext>
            </a:extLst>
          </xdr:cNvPr>
          <xdr:cNvSpPr/>
        </xdr:nvSpPr>
        <xdr:spPr>
          <a:xfrm>
            <a:off x="1771650" y="1343025"/>
            <a:ext cx="4467225" cy="361950"/>
          </a:xfrm>
          <a:prstGeom prst="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8</xdr:col>
      <xdr:colOff>0</xdr:colOff>
      <xdr:row>5</xdr:row>
      <xdr:rowOff>0</xdr:rowOff>
    </xdr:from>
    <xdr:to>
      <xdr:col>14</xdr:col>
      <xdr:colOff>628650</xdr:colOff>
      <xdr:row>13</xdr:row>
      <xdr:rowOff>114300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8AD1C16-458F-40B2-9561-E38EB40FBC0B}"/>
            </a:ext>
          </a:extLst>
        </xdr:cNvPr>
        <xdr:cNvGrpSpPr/>
      </xdr:nvGrpSpPr>
      <xdr:grpSpPr>
        <a:xfrm>
          <a:off x="6372225" y="1352550"/>
          <a:ext cx="4467225" cy="1647825"/>
          <a:chOff x="6372225" y="1352550"/>
          <a:chExt cx="4467225" cy="1647825"/>
        </a:xfrm>
      </xdr:grpSpPr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3887817F-C2CE-473F-B387-232A60F11CD4}"/>
              </a:ext>
            </a:extLst>
          </xdr:cNvPr>
          <xdr:cNvGrpSpPr/>
        </xdr:nvGrpSpPr>
        <xdr:grpSpPr>
          <a:xfrm>
            <a:off x="6372225" y="1352550"/>
            <a:ext cx="4467225" cy="1647825"/>
            <a:chOff x="1771650" y="1343025"/>
            <a:chExt cx="4467225" cy="1647825"/>
          </a:xfrm>
        </xdr:grpSpPr>
        <xdr:sp macro="" textlink="">
          <xdr:nvSpPr>
            <xdr:cNvPr id="36" name="Retângulo 35">
              <a:extLst>
                <a:ext uri="{FF2B5EF4-FFF2-40B4-BE49-F238E27FC236}">
                  <a16:creationId xmlns:a16="http://schemas.microsoft.com/office/drawing/2014/main" id="{60726EAB-3D7C-4AE2-AEE6-9F636E1712F6}"/>
                </a:ext>
              </a:extLst>
            </xdr:cNvPr>
            <xdr:cNvSpPr/>
          </xdr:nvSpPr>
          <xdr:spPr>
            <a:xfrm>
              <a:off x="1771651" y="1352550"/>
              <a:ext cx="4457701" cy="16097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K22">
          <xdr:nvSpPr>
            <xdr:cNvPr id="37" name="Retângulo 36">
              <a:extLst>
                <a:ext uri="{FF2B5EF4-FFF2-40B4-BE49-F238E27FC236}">
                  <a16:creationId xmlns:a16="http://schemas.microsoft.com/office/drawing/2014/main" id="{EED5965B-91B2-4079-A917-F46F1867A286}"/>
                </a:ext>
              </a:extLst>
            </xdr:cNvPr>
            <xdr:cNvSpPr/>
          </xdr:nvSpPr>
          <xdr:spPr>
            <a:xfrm>
              <a:off x="3200400" y="1647826"/>
              <a:ext cx="3000375" cy="1343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875FF0F-3F9C-4CCF-AE0A-3B38D24E3389}" type="TxLink">
                <a:rPr lang="en-US" sz="28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 </a:t>
              </a:fld>
              <a:endParaRPr lang="pt-BR" sz="28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9" name="Retângulo 38">
              <a:extLst>
                <a:ext uri="{FF2B5EF4-FFF2-40B4-BE49-F238E27FC236}">
                  <a16:creationId xmlns:a16="http://schemas.microsoft.com/office/drawing/2014/main" id="{3548E245-D509-4F88-A804-6D70BBDF8917}"/>
                </a:ext>
              </a:extLst>
            </xdr:cNvPr>
            <xdr:cNvSpPr/>
          </xdr:nvSpPr>
          <xdr:spPr>
            <a:xfrm>
              <a:off x="1771650" y="1343025"/>
              <a:ext cx="4467225" cy="361950"/>
            </a:xfrm>
            <a:prstGeom prst="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sp macro="" textlink="C̳álculos!F9">
        <xdr:nvSpPr>
          <xdr:cNvPr id="45" name="Retângulo 44">
            <a:extLst>
              <a:ext uri="{FF2B5EF4-FFF2-40B4-BE49-F238E27FC236}">
                <a16:creationId xmlns:a16="http://schemas.microsoft.com/office/drawing/2014/main" id="{EF813B31-2B23-4D6F-BFF2-9DDC0AFFB248}"/>
              </a:ext>
            </a:extLst>
          </xdr:cNvPr>
          <xdr:cNvSpPr/>
        </xdr:nvSpPr>
        <xdr:spPr>
          <a:xfrm>
            <a:off x="8315325" y="1847850"/>
            <a:ext cx="2428875" cy="9144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47E5291-5105-4809-B0B4-75AB7C8624DA}" type="TxLink">
              <a:rPr lang="en-US" sz="28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R$ 1.140,00</a:t>
            </a:fld>
            <a:endParaRPr lang="pt-BR" sz="28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F3CEA1C0-7143-4A28-8B54-F183DCF4332D}"/>
              </a:ext>
            </a:extLst>
          </xdr:cNvPr>
          <xdr:cNvGrpSpPr/>
        </xdr:nvGrpSpPr>
        <xdr:grpSpPr>
          <a:xfrm>
            <a:off x="6543675" y="1943100"/>
            <a:ext cx="1657350" cy="615316"/>
            <a:chOff x="3495675" y="5400674"/>
            <a:chExt cx="1549476" cy="752476"/>
          </a:xfrm>
        </xdr:grpSpPr>
        <xdr:pic>
          <xdr:nvPicPr>
            <xdr:cNvPr id="47" name="Imagem 46">
              <a:extLst>
                <a:ext uri="{FF2B5EF4-FFF2-40B4-BE49-F238E27FC236}">
                  <a16:creationId xmlns:a16="http://schemas.microsoft.com/office/drawing/2014/main" id="{7558C0DA-25B3-48DC-BBF0-6834303112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48" name="Gráfico 47">
              <a:extLst>
                <a:ext uri="{FF2B5EF4-FFF2-40B4-BE49-F238E27FC236}">
                  <a16:creationId xmlns:a16="http://schemas.microsoft.com/office/drawing/2014/main" id="{1D8CAC81-4DDD-46A7-B566-5B02B2D47C8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76201</xdr:colOff>
      <xdr:row>15</xdr:row>
      <xdr:rowOff>19050</xdr:rowOff>
    </xdr:from>
    <xdr:to>
      <xdr:col>15</xdr:col>
      <xdr:colOff>9525</xdr:colOff>
      <xdr:row>17</xdr:row>
      <xdr:rowOff>38100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FA00464E-60C9-48C8-B1AA-BF6E288D6D58}"/>
            </a:ext>
          </a:extLst>
        </xdr:cNvPr>
        <xdr:cNvSpPr/>
      </xdr:nvSpPr>
      <xdr:spPr>
        <a:xfrm>
          <a:off x="1714501" y="3248025"/>
          <a:ext cx="9172574" cy="361950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TOTAL SUBSCRIPTIONS XBOX GAME PASS</a:t>
          </a:r>
        </a:p>
      </xdr:txBody>
    </xdr:sp>
    <xdr:clientData/>
  </xdr:twoCellAnchor>
  <xdr:twoCellAnchor>
    <xdr:from>
      <xdr:col>3</xdr:col>
      <xdr:colOff>552450</xdr:colOff>
      <xdr:row>7</xdr:row>
      <xdr:rowOff>247650</xdr:rowOff>
    </xdr:from>
    <xdr:to>
      <xdr:col>7</xdr:col>
      <xdr:colOff>314325</xdr:colOff>
      <xdr:row>12</xdr:row>
      <xdr:rowOff>57150</xdr:rowOff>
    </xdr:to>
    <xdr:sp macro="" textlink="C̳álculos!C17">
      <xdr:nvSpPr>
        <xdr:cNvPr id="54" name="Retângulo 53">
          <a:extLst>
            <a:ext uri="{FF2B5EF4-FFF2-40B4-BE49-F238E27FC236}">
              <a16:creationId xmlns:a16="http://schemas.microsoft.com/office/drawing/2014/main" id="{D1783C85-278B-42C0-92AC-AB537614B108}"/>
            </a:ext>
          </a:extLst>
        </xdr:cNvPr>
        <xdr:cNvSpPr/>
      </xdr:nvSpPr>
      <xdr:spPr>
        <a:xfrm>
          <a:off x="3590925" y="1857375"/>
          <a:ext cx="2428875" cy="914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25043AE-AEFB-471F-AFBC-70E5991F8EB0}" type="TxLink">
            <a:rPr lang="en-US" sz="2800" b="0" i="0" u="none" strike="noStrike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R$ 990,00</a:t>
          </a:fld>
          <a:endParaRPr lang="pt-BR" sz="2800">
            <a:solidFill>
              <a:srgbClr val="22C55E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123825</xdr:colOff>
      <xdr:row>1</xdr:row>
      <xdr:rowOff>66674</xdr:rowOff>
    </xdr:from>
    <xdr:to>
      <xdr:col>0</xdr:col>
      <xdr:colOff>876300</xdr:colOff>
      <xdr:row>2</xdr:row>
      <xdr:rowOff>257175</xdr:rowOff>
    </xdr:to>
    <xdr:sp macro="" textlink="">
      <xdr:nvSpPr>
        <xdr:cNvPr id="55" name="Elipse 54">
          <a:extLst>
            <a:ext uri="{FF2B5EF4-FFF2-40B4-BE49-F238E27FC236}">
              <a16:creationId xmlns:a16="http://schemas.microsoft.com/office/drawing/2014/main" id="{399FBC4F-9D70-4AD7-8908-FBF42E6E55C0}"/>
            </a:ext>
          </a:extLst>
        </xdr:cNvPr>
        <xdr:cNvSpPr/>
      </xdr:nvSpPr>
      <xdr:spPr>
        <a:xfrm>
          <a:off x="123825" y="238124"/>
          <a:ext cx="752475" cy="68580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a Nunes" refreshedDate="45929.815551273146" createdVersion="7" refreshedVersion="7" minRefreshableVersion="3" recordCount="296" xr:uid="{45028189-CD23-4765-B4B1-19CC5552D98B}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 count="281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  <m/>
      </sharedItems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0">
      <sharedItems containsBlank="1" containsMixedTypes="1" containsNumber="1" containsInteger="1" minValue="30" maxValue="30" count="3">
        <n v="30"/>
        <s v="-"/>
        <m/>
      </sharedItems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656696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  <r>
    <m/>
    <x v="280"/>
    <x v="3"/>
    <m/>
    <x v="2"/>
    <m/>
    <x v="3"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E733A-BB8F-4B86-A4B8-F0AA2103445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3:B6" firstHeaderRow="1" firstDataRow="1" firstDataCol="1" rowPageCount="1" colPageCount="1"/>
  <pivotFields count="13">
    <pivotField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1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6D7C6-1F43-444B-8625-819D257E698B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E3:F7" firstHeaderRow="1" firstDataRow="1" firstDataCol="1" rowPageCount="1" colPageCount="1"/>
  <pivotFields count="13">
    <pivotField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5D3F7-AE9C-460A-A6FC-77C9A94BEA41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1:B15" firstHeaderRow="1" firstDataRow="1" firstDataCol="1" rowPageCount="1" colPageCount="1"/>
  <pivotFields count="13">
    <pivotField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0EFDEA6-03FE-4302-9172-B1AE2C3ADA08}" sourceName="Subscription Type">
  <pivotTables>
    <pivotTable tabId="3" name="Tabela dinâmica1"/>
    <pivotTable tabId="3" name="Tabela dinâmica2"/>
    <pivotTable tabId="3" name="Tabela dinâmica3"/>
  </pivotTables>
  <data>
    <tabular pivotCacheId="2065669681">
      <items count="4">
        <i x="1"/>
        <i x="0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76BF48E-8915-47A1-9DB4-BAD9D12CBE74}" cache="SegmentaçãodeDados_Subscription_Type" caption="Subscription Type" style="SlicerStyleLight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7" zoomScaleNormal="100" workbookViewId="0">
      <selection activeCell="B6" sqref="B6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XFD1048576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F17"/>
  <sheetViews>
    <sheetView showGridLines="0" workbookViewId="0">
      <selection activeCell="F9" sqref="F9"/>
    </sheetView>
  </sheetViews>
  <sheetFormatPr defaultRowHeight="13.8"/>
  <cols>
    <col min="1" max="1" width="17.69921875" bestFit="1" customWidth="1"/>
    <col min="2" max="2" width="28" bestFit="1" customWidth="1"/>
    <col min="3" max="3" width="18.3984375" bestFit="1" customWidth="1"/>
    <col min="4" max="4" width="30.59765625" bestFit="1" customWidth="1"/>
    <col min="5" max="5" width="17.69921875" bestFit="1" customWidth="1"/>
    <col min="6" max="6" width="34.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1" spans="1:6">
      <c r="A1" s="12" t="s">
        <v>16</v>
      </c>
      <c r="B1" t="s">
        <v>27</v>
      </c>
      <c r="E1" s="12" t="s">
        <v>16</v>
      </c>
      <c r="F1" t="s">
        <v>27</v>
      </c>
    </row>
    <row r="3" spans="1:6">
      <c r="A3" s="12" t="s">
        <v>313</v>
      </c>
      <c r="B3" t="s">
        <v>315</v>
      </c>
      <c r="E3" s="12" t="s">
        <v>313</v>
      </c>
      <c r="F3" t="s">
        <v>318</v>
      </c>
    </row>
    <row r="4" spans="1:6">
      <c r="A4" s="13" t="s">
        <v>23</v>
      </c>
      <c r="B4" s="14">
        <v>806</v>
      </c>
      <c r="E4" s="13" t="s">
        <v>22</v>
      </c>
      <c r="F4" s="14">
        <v>0</v>
      </c>
    </row>
    <row r="5" spans="1:6">
      <c r="A5" s="13" t="s">
        <v>19</v>
      </c>
      <c r="B5" s="14">
        <v>1502</v>
      </c>
      <c r="E5" s="13" t="s">
        <v>26</v>
      </c>
      <c r="F5" s="14">
        <v>480</v>
      </c>
    </row>
    <row r="6" spans="1:6">
      <c r="A6" s="13" t="s">
        <v>314</v>
      </c>
      <c r="B6" s="14">
        <v>2308</v>
      </c>
      <c r="E6" s="13" t="s">
        <v>18</v>
      </c>
      <c r="F6" s="14">
        <v>660</v>
      </c>
    </row>
    <row r="7" spans="1:6">
      <c r="E7" s="13" t="s">
        <v>314</v>
      </c>
      <c r="F7" s="14">
        <v>1140</v>
      </c>
    </row>
    <row r="9" spans="1:6">
      <c r="A9" s="12" t="s">
        <v>16</v>
      </c>
      <c r="B9" t="s">
        <v>27</v>
      </c>
      <c r="F9" s="17">
        <f>GETPIVOTDATA("Minecraft Season Pass Price",$E$3)</f>
        <v>1140</v>
      </c>
    </row>
    <row r="11" spans="1:6">
      <c r="A11" s="12" t="s">
        <v>313</v>
      </c>
      <c r="B11" t="s">
        <v>317</v>
      </c>
    </row>
    <row r="12" spans="1:6">
      <c r="A12" s="13" t="s">
        <v>22</v>
      </c>
      <c r="B12" s="14">
        <v>0</v>
      </c>
    </row>
    <row r="13" spans="1:6">
      <c r="A13" s="13" t="s">
        <v>26</v>
      </c>
      <c r="B13" s="14">
        <v>0</v>
      </c>
    </row>
    <row r="14" spans="1:6">
      <c r="A14" s="13" t="s">
        <v>18</v>
      </c>
      <c r="B14" s="14">
        <v>990</v>
      </c>
    </row>
    <row r="15" spans="1:6">
      <c r="A15" s="13" t="s">
        <v>314</v>
      </c>
      <c r="B15" s="14">
        <v>990</v>
      </c>
    </row>
    <row r="17" spans="3:3">
      <c r="C17" s="17">
        <f>GETPIVOTDATA("EA Play Season Pass
Price",$A$11)</f>
        <v>990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O20"/>
  <sheetViews>
    <sheetView showGridLines="0" tabSelected="1" zoomScale="80" zoomScaleNormal="80" workbookViewId="0">
      <selection activeCell="Q20" sqref="Q20"/>
    </sheetView>
  </sheetViews>
  <sheetFormatPr defaultRowHeight="13.8"/>
  <cols>
    <col min="1" max="1" width="21.5" style="16" customWidth="1"/>
    <col min="2" max="2" width="9.59765625" style="7" customWidth="1"/>
    <col min="3" max="11" width="8.796875" style="7"/>
    <col min="12" max="12" width="6.59765625" style="7" customWidth="1"/>
    <col min="13" max="16384" width="8.796875" style="7"/>
  </cols>
  <sheetData>
    <row r="1" spans="1:15" customFormat="1">
      <c r="A1" s="16"/>
    </row>
    <row r="2" spans="1:15" customFormat="1" ht="39" customHeight="1">
      <c r="A2" s="16"/>
      <c r="B2" s="18" t="s">
        <v>316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customFormat="1" ht="39" customHeight="1">
      <c r="A3" s="16"/>
    </row>
    <row r="4" spans="1:15" ht="8.25" customHeight="1"/>
    <row r="5" spans="1:15" ht="7.5" customHeight="1"/>
    <row r="6" spans="1:15" ht="10.5" customHeight="1"/>
    <row r="7" spans="1:15" ht="9.75" customHeight="1"/>
    <row r="8" spans="1:15" ht="33" customHeight="1"/>
    <row r="20" spans="6:6">
      <c r="F20" s="15"/>
    </row>
  </sheetData>
  <mergeCells count="1">
    <mergeCell ref="B2:O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Izabela Nunes</cp:lastModifiedBy>
  <dcterms:created xsi:type="dcterms:W3CDTF">2024-12-19T13:13:10Z</dcterms:created>
  <dcterms:modified xsi:type="dcterms:W3CDTF">2025-09-30T00:13:16Z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