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676944\OneDrive - ArcelorMittal\MyRepos\HomeAutomation\YO\Project\Docs\"/>
    </mc:Choice>
  </mc:AlternateContent>
  <xr:revisionPtr revIDLastSave="42" documentId="13_ncr:1_{403A6A4A-FF04-41F4-8EED-1C5D8B50EDA3}" xr6:coauthVersionLast="36" xr6:coauthVersionMax="36" xr10:uidLastSave="{54086009-15D9-4B05-883A-186C6D31DB37}"/>
  <bookViews>
    <workbookView xWindow="0" yWindow="0" windowWidth="20490" windowHeight="6950" activeTab="1" xr2:uid="{7554543F-61D2-4DA2-9522-A981193972FE}"/>
  </bookViews>
  <sheets>
    <sheet name="Example" sheetId="5" r:id="rId1"/>
    <sheet name="GENERAL" sheetId="4" r:id="rId2"/>
    <sheet name="Sheet1" sheetId="6" r:id="rId3"/>
    <sheet name="IN" sheetId="3" r:id="rId4"/>
    <sheet name="OUT" sheetId="2" r:id="rId5"/>
    <sheet name="Process" sheetId="1" r:id="rId6"/>
  </sheets>
  <definedNames>
    <definedName name="_xlnm._FilterDatabase" localSheetId="1" hidden="1">GENERAL!$A$2:$X$73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4" l="1"/>
  <c r="H6" i="4"/>
  <c r="H8" i="4"/>
  <c r="H10" i="4"/>
  <c r="H12" i="4"/>
  <c r="H14" i="4"/>
  <c r="H15" i="4" s="1"/>
  <c r="H16" i="4" s="1"/>
  <c r="H18" i="4"/>
  <c r="H20" i="4"/>
  <c r="H22" i="4"/>
  <c r="H24" i="4"/>
  <c r="H26" i="4"/>
  <c r="H28" i="4"/>
  <c r="H29" i="4" s="1"/>
  <c r="H30" i="4" s="1"/>
  <c r="H32" i="4"/>
  <c r="H36" i="4"/>
  <c r="H38" i="4"/>
  <c r="H39" i="4" s="1"/>
  <c r="H41" i="4"/>
  <c r="H42" i="4" s="1"/>
  <c r="H43" i="4" s="1"/>
  <c r="H45" i="4"/>
  <c r="H46" i="4" s="1"/>
  <c r="H47" i="4" s="1"/>
  <c r="H49" i="4"/>
  <c r="H51" i="4"/>
  <c r="H53" i="4"/>
  <c r="H55" i="4"/>
  <c r="H57" i="4"/>
  <c r="H58" i="4" s="1"/>
  <c r="H60" i="4"/>
  <c r="H62" i="4"/>
  <c r="H63" i="4" s="1"/>
  <c r="H65" i="4"/>
  <c r="H67" i="4"/>
  <c r="H68" i="4" s="1"/>
  <c r="H70" i="4"/>
  <c r="H72" i="4"/>
  <c r="H73" i="4" s="1"/>
  <c r="A4" i="4" l="1"/>
  <c r="B4" i="4"/>
  <c r="D4" i="4"/>
  <c r="E4" i="4"/>
  <c r="F4" i="4"/>
  <c r="G4" i="4"/>
  <c r="I4" i="4"/>
  <c r="A6" i="4"/>
  <c r="B6" i="4"/>
  <c r="D6" i="4"/>
  <c r="E6" i="4"/>
  <c r="F6" i="4"/>
  <c r="G6" i="4"/>
  <c r="I6" i="4"/>
  <c r="A8" i="4"/>
  <c r="B8" i="4"/>
  <c r="D8" i="4"/>
  <c r="E8" i="4"/>
  <c r="F8" i="4"/>
  <c r="G8" i="4"/>
  <c r="I8" i="4"/>
  <c r="A10" i="4"/>
  <c r="B10" i="4"/>
  <c r="D10" i="4"/>
  <c r="E10" i="4"/>
  <c r="F10" i="4"/>
  <c r="G10" i="4"/>
  <c r="I10" i="4"/>
  <c r="A12" i="4"/>
  <c r="B12" i="4"/>
  <c r="D12" i="4"/>
  <c r="E12" i="4"/>
  <c r="F12" i="4"/>
  <c r="G12" i="4"/>
  <c r="I12" i="4"/>
  <c r="A14" i="4"/>
  <c r="A15" i="4" s="1"/>
  <c r="A16" i="4" s="1"/>
  <c r="B14" i="4"/>
  <c r="B15" i="4" s="1"/>
  <c r="B16" i="4" s="1"/>
  <c r="D14" i="4"/>
  <c r="D15" i="4" s="1"/>
  <c r="D16" i="4" s="1"/>
  <c r="E14" i="4"/>
  <c r="E15" i="4" s="1"/>
  <c r="E16" i="4" s="1"/>
  <c r="F14" i="4"/>
  <c r="F15" i="4" s="1"/>
  <c r="F16" i="4" s="1"/>
  <c r="G14" i="4"/>
  <c r="G15" i="4" s="1"/>
  <c r="G16" i="4" s="1"/>
  <c r="I14" i="4"/>
  <c r="I15" i="4" s="1"/>
  <c r="I16" i="4" s="1"/>
  <c r="A18" i="4"/>
  <c r="B18" i="4"/>
  <c r="D18" i="4"/>
  <c r="E18" i="4"/>
  <c r="F18" i="4"/>
  <c r="G18" i="4"/>
  <c r="I18" i="4"/>
  <c r="A20" i="4"/>
  <c r="B20" i="4"/>
  <c r="D20" i="4"/>
  <c r="E20" i="4"/>
  <c r="F20" i="4"/>
  <c r="G20" i="4"/>
  <c r="I20" i="4"/>
  <c r="A22" i="4"/>
  <c r="B22" i="4"/>
  <c r="D22" i="4"/>
  <c r="E22" i="4"/>
  <c r="F22" i="4"/>
  <c r="G22" i="4"/>
  <c r="I22" i="4"/>
  <c r="A24" i="4"/>
  <c r="B24" i="4"/>
  <c r="D24" i="4"/>
  <c r="E24" i="4"/>
  <c r="F24" i="4"/>
  <c r="G24" i="4"/>
  <c r="I24" i="4"/>
  <c r="A26" i="4"/>
  <c r="B26" i="4"/>
  <c r="D26" i="4"/>
  <c r="E26" i="4"/>
  <c r="F26" i="4"/>
  <c r="G26" i="4"/>
  <c r="I26" i="4"/>
  <c r="A28" i="4"/>
  <c r="A29" i="4" s="1"/>
  <c r="A30" i="4" s="1"/>
  <c r="B28" i="4"/>
  <c r="B29" i="4" s="1"/>
  <c r="B30" i="4" s="1"/>
  <c r="D28" i="4"/>
  <c r="D29" i="4" s="1"/>
  <c r="D30" i="4" s="1"/>
  <c r="E28" i="4"/>
  <c r="E29" i="4" s="1"/>
  <c r="E30" i="4" s="1"/>
  <c r="F28" i="4"/>
  <c r="F29" i="4" s="1"/>
  <c r="F30" i="4" s="1"/>
  <c r="G28" i="4"/>
  <c r="G29" i="4" s="1"/>
  <c r="G30" i="4" s="1"/>
  <c r="I28" i="4"/>
  <c r="I29" i="4" s="1"/>
  <c r="I30" i="4" s="1"/>
  <c r="A32" i="4"/>
  <c r="B32" i="4"/>
  <c r="D32" i="4"/>
  <c r="E32" i="4"/>
  <c r="F32" i="4"/>
  <c r="G32" i="4"/>
  <c r="I32" i="4"/>
  <c r="A36" i="4"/>
  <c r="B36" i="4"/>
  <c r="D36" i="4"/>
  <c r="E36" i="4"/>
  <c r="F36" i="4"/>
  <c r="G36" i="4"/>
  <c r="I36" i="4"/>
  <c r="A38" i="4"/>
  <c r="A39" i="4" s="1"/>
  <c r="B38" i="4"/>
  <c r="B39" i="4" s="1"/>
  <c r="D38" i="4"/>
  <c r="D39" i="4" s="1"/>
  <c r="E38" i="4"/>
  <c r="F38" i="4"/>
  <c r="F39" i="4" s="1"/>
  <c r="G38" i="4"/>
  <c r="G39" i="4" s="1"/>
  <c r="I38" i="4"/>
  <c r="I39" i="4" s="1"/>
  <c r="E39" i="4"/>
  <c r="A41" i="4"/>
  <c r="A42" i="4" s="1"/>
  <c r="A43" i="4" s="1"/>
  <c r="B41" i="4"/>
  <c r="B42" i="4" s="1"/>
  <c r="B43" i="4" s="1"/>
  <c r="D41" i="4"/>
  <c r="D42" i="4" s="1"/>
  <c r="D43" i="4" s="1"/>
  <c r="E41" i="4"/>
  <c r="E42" i="4" s="1"/>
  <c r="E43" i="4" s="1"/>
  <c r="F41" i="4"/>
  <c r="F42" i="4" s="1"/>
  <c r="F43" i="4" s="1"/>
  <c r="G41" i="4"/>
  <c r="G42" i="4" s="1"/>
  <c r="G43" i="4" s="1"/>
  <c r="I41" i="4"/>
  <c r="I42" i="4" s="1"/>
  <c r="I43" i="4" s="1"/>
  <c r="A45" i="4"/>
  <c r="A46" i="4" s="1"/>
  <c r="A47" i="4" s="1"/>
  <c r="B45" i="4"/>
  <c r="B46" i="4" s="1"/>
  <c r="B47" i="4" s="1"/>
  <c r="D45" i="4"/>
  <c r="D46" i="4" s="1"/>
  <c r="D47" i="4" s="1"/>
  <c r="E45" i="4"/>
  <c r="E46" i="4" s="1"/>
  <c r="E47" i="4" s="1"/>
  <c r="F45" i="4"/>
  <c r="F46" i="4" s="1"/>
  <c r="F47" i="4" s="1"/>
  <c r="G45" i="4"/>
  <c r="G46" i="4" s="1"/>
  <c r="G47" i="4" s="1"/>
  <c r="I45" i="4"/>
  <c r="I46" i="4" s="1"/>
  <c r="I47" i="4" s="1"/>
  <c r="A49" i="4"/>
  <c r="B49" i="4"/>
  <c r="D49" i="4"/>
  <c r="E49" i="4"/>
  <c r="F49" i="4"/>
  <c r="G49" i="4"/>
  <c r="I49" i="4"/>
  <c r="A51" i="4"/>
  <c r="B51" i="4"/>
  <c r="D51" i="4"/>
  <c r="E51" i="4"/>
  <c r="F51" i="4"/>
  <c r="G51" i="4"/>
  <c r="I51" i="4"/>
  <c r="A53" i="4"/>
  <c r="B53" i="4"/>
  <c r="D53" i="4"/>
  <c r="E53" i="4"/>
  <c r="F53" i="4"/>
  <c r="G53" i="4"/>
  <c r="I53" i="4"/>
  <c r="A55" i="4"/>
  <c r="B55" i="4"/>
  <c r="D55" i="4"/>
  <c r="E55" i="4"/>
  <c r="F55" i="4"/>
  <c r="G55" i="4"/>
  <c r="I55" i="4"/>
  <c r="A57" i="4"/>
  <c r="A58" i="4" s="1"/>
  <c r="B57" i="4"/>
  <c r="B58" i="4" s="1"/>
  <c r="D57" i="4"/>
  <c r="D58" i="4" s="1"/>
  <c r="E57" i="4"/>
  <c r="E58" i="4" s="1"/>
  <c r="F57" i="4"/>
  <c r="F58" i="4" s="1"/>
  <c r="G57" i="4"/>
  <c r="G58" i="4" s="1"/>
  <c r="I57" i="4"/>
  <c r="I58" i="4" s="1"/>
  <c r="A60" i="4"/>
  <c r="B60" i="4"/>
  <c r="D60" i="4"/>
  <c r="E60" i="4"/>
  <c r="F60" i="4"/>
  <c r="G60" i="4"/>
  <c r="I60" i="4"/>
  <c r="A62" i="4"/>
  <c r="A63" i="4" s="1"/>
  <c r="B62" i="4"/>
  <c r="B63" i="4" s="1"/>
  <c r="D62" i="4"/>
  <c r="D63" i="4" s="1"/>
  <c r="E62" i="4"/>
  <c r="E63" i="4" s="1"/>
  <c r="F62" i="4"/>
  <c r="F63" i="4" s="1"/>
  <c r="G62" i="4"/>
  <c r="G63" i="4" s="1"/>
  <c r="I62" i="4"/>
  <c r="I63" i="4" s="1"/>
  <c r="A65" i="4"/>
  <c r="B65" i="4"/>
  <c r="D65" i="4"/>
  <c r="E65" i="4"/>
  <c r="F65" i="4"/>
  <c r="G65" i="4"/>
  <c r="I65" i="4"/>
  <c r="A67" i="4"/>
  <c r="A68" i="4" s="1"/>
  <c r="B67" i="4"/>
  <c r="B68" i="4" s="1"/>
  <c r="D67" i="4"/>
  <c r="D68" i="4" s="1"/>
  <c r="E67" i="4"/>
  <c r="E68" i="4" s="1"/>
  <c r="F67" i="4"/>
  <c r="F68" i="4" s="1"/>
  <c r="G67" i="4"/>
  <c r="G68" i="4" s="1"/>
  <c r="I67" i="4"/>
  <c r="I68" i="4" s="1"/>
  <c r="A70" i="4"/>
  <c r="B70" i="4"/>
  <c r="D70" i="4"/>
  <c r="E70" i="4"/>
  <c r="F70" i="4"/>
  <c r="G70" i="4"/>
  <c r="I70" i="4"/>
  <c r="A72" i="4"/>
  <c r="A73" i="4" s="1"/>
  <c r="B72" i="4"/>
  <c r="B73" i="4" s="1"/>
  <c r="D72" i="4"/>
  <c r="D73" i="4" s="1"/>
  <c r="E72" i="4"/>
  <c r="F72" i="4"/>
  <c r="F73" i="4" s="1"/>
  <c r="G72" i="4"/>
  <c r="G73" i="4" s="1"/>
  <c r="I72" i="4"/>
  <c r="I73" i="4" s="1"/>
  <c r="E73" i="4"/>
</calcChain>
</file>

<file path=xl/sharedStrings.xml><?xml version="1.0" encoding="utf-8"?>
<sst xmlns="http://schemas.openxmlformats.org/spreadsheetml/2006/main" count="532" uniqueCount="314">
  <si>
    <t>Tłuszcz [%]</t>
  </si>
  <si>
    <t>Wilgotność [g/100g]</t>
  </si>
  <si>
    <t>Linia</t>
  </si>
  <si>
    <t>Numer zlecenia</t>
  </si>
  <si>
    <t>Partia SAP</t>
  </si>
  <si>
    <t>Partia MES</t>
  </si>
  <si>
    <t>Materiał</t>
  </si>
  <si>
    <t>Receptura</t>
  </si>
  <si>
    <t>Data aktywacji</t>
  </si>
  <si>
    <t>Data zamknięcia</t>
  </si>
  <si>
    <t>DD08</t>
  </si>
  <si>
    <t>Order details</t>
  </si>
  <si>
    <t>Ciężar nasypowy [g/l]</t>
  </si>
  <si>
    <t>wilgotność [%]</t>
  </si>
  <si>
    <t>PROCESS</t>
  </si>
  <si>
    <t>See second db</t>
  </si>
  <si>
    <t>OUT (badania 1/h)</t>
  </si>
  <si>
    <t>IN (badania 1/ partię)</t>
  </si>
  <si>
    <t>Nr zlecenia</t>
  </si>
  <si>
    <t>Godzina</t>
  </si>
  <si>
    <t>przepr. testu</t>
  </si>
  <si>
    <t>rejestracji danych</t>
  </si>
  <si>
    <t>Wilgotność [%]</t>
  </si>
  <si>
    <t>Ciężar</t>
  </si>
  <si>
    <t>nasypowy [g/l]</t>
  </si>
  <si>
    <t>%</t>
  </si>
  <si>
    <t>g/100g</t>
  </si>
  <si>
    <t>Data dostawy</t>
  </si>
  <si>
    <t>LAN</t>
  </si>
  <si>
    <t>Opis</t>
  </si>
  <si>
    <t>Nr partii dostawcy</t>
  </si>
  <si>
    <t>Nr palety</t>
  </si>
  <si>
    <t>Fat</t>
  </si>
  <si>
    <t>Moisture</t>
  </si>
  <si>
    <t>2018-01-24</t>
  </si>
  <si>
    <t>10160176</t>
  </si>
  <si>
    <t>Maka owsiana low H2HT2 - Emilio Esteban</t>
  </si>
  <si>
    <t>17122928</t>
  </si>
  <si>
    <t>1801241114</t>
  </si>
  <si>
    <t>659008520200757075</t>
  </si>
  <si>
    <t>6,83</t>
  </si>
  <si>
    <t>11,3</t>
  </si>
  <si>
    <t>2018-01-30</t>
  </si>
  <si>
    <t>18012219</t>
  </si>
  <si>
    <t>1801301115</t>
  </si>
  <si>
    <t>659008520200781377</t>
  </si>
  <si>
    <t>0,0</t>
  </si>
  <si>
    <t>2018-03-20</t>
  </si>
  <si>
    <t>18030522</t>
  </si>
  <si>
    <t>1803201116</t>
  </si>
  <si>
    <t>659008520200964954</t>
  </si>
  <si>
    <t>6,18</t>
  </si>
  <si>
    <t>10,5</t>
  </si>
  <si>
    <t>2018-04-04</t>
  </si>
  <si>
    <t>18032320</t>
  </si>
  <si>
    <t>1804041117</t>
  </si>
  <si>
    <t>659008520201007124</t>
  </si>
  <si>
    <t>10,6</t>
  </si>
  <si>
    <t>2018-04-28</t>
  </si>
  <si>
    <t>18041318</t>
  </si>
  <si>
    <t>1804281118</t>
  </si>
  <si>
    <t>659008520201093998</t>
  </si>
  <si>
    <t>6,72</t>
  </si>
  <si>
    <t>2018-05-11</t>
  </si>
  <si>
    <t>18042621</t>
  </si>
  <si>
    <t>1805111119</t>
  </si>
  <si>
    <t>659008520201118684</t>
  </si>
  <si>
    <t>11,4</t>
  </si>
  <si>
    <t>2018-06-16</t>
  </si>
  <si>
    <t>18060418</t>
  </si>
  <si>
    <t>1806161120</t>
  </si>
  <si>
    <t>659008520201242150</t>
  </si>
  <si>
    <t>5,85</t>
  </si>
  <si>
    <t>11,6</t>
  </si>
  <si>
    <t>2018-07-03</t>
  </si>
  <si>
    <t>18060518</t>
  </si>
  <si>
    <t>1807031121</t>
  </si>
  <si>
    <t>659008520201300782</t>
  </si>
  <si>
    <t>11,5</t>
  </si>
  <si>
    <t>2018-08-03</t>
  </si>
  <si>
    <t>18071619</t>
  </si>
  <si>
    <t>1808031122</t>
  </si>
  <si>
    <t>659008520201380586</t>
  </si>
  <si>
    <t>5,81</t>
  </si>
  <si>
    <t>12,2</t>
  </si>
  <si>
    <t>2018-10-03</t>
  </si>
  <si>
    <t>18091918</t>
  </si>
  <si>
    <t>1810031123</t>
  </si>
  <si>
    <t>659008520201540423</t>
  </si>
  <si>
    <t>6,40</t>
  </si>
  <si>
    <t>2018-11-06</t>
  </si>
  <si>
    <t>18102219</t>
  </si>
  <si>
    <t>1811061124</t>
  </si>
  <si>
    <t>659008520201644961</t>
  </si>
  <si>
    <t>6,99</t>
  </si>
  <si>
    <t>10,9</t>
  </si>
  <si>
    <t>2019-01-30</t>
  </si>
  <si>
    <t>19010826</t>
  </si>
  <si>
    <t>1901301125</t>
  </si>
  <si>
    <t>659008520201854421</t>
  </si>
  <si>
    <t>6,24</t>
  </si>
  <si>
    <t>12,1</t>
  </si>
  <si>
    <t>2019-02-27</t>
  </si>
  <si>
    <t>19021820</t>
  </si>
  <si>
    <t>1902271126</t>
  </si>
  <si>
    <t>659008520201937179</t>
  </si>
  <si>
    <t>6,92</t>
  </si>
  <si>
    <t>11,2</t>
  </si>
  <si>
    <t>SUROWIEC 1</t>
  </si>
  <si>
    <t>2018-01-18</t>
  </si>
  <si>
    <t>10137625</t>
  </si>
  <si>
    <t>Maka owsiana low H2HT2 - PrimaVera</t>
  </si>
  <si>
    <t>0049040</t>
  </si>
  <si>
    <t>1801181139</t>
  </si>
  <si>
    <t>659008520200736247</t>
  </si>
  <si>
    <t>5,24</t>
  </si>
  <si>
    <t>0049373</t>
  </si>
  <si>
    <t>1801301140</t>
  </si>
  <si>
    <t>659008520200782213</t>
  </si>
  <si>
    <t>5,69</t>
  </si>
  <si>
    <t>11,8</t>
  </si>
  <si>
    <t>2018-02-09</t>
  </si>
  <si>
    <t>0049374</t>
  </si>
  <si>
    <t>1802091142</t>
  </si>
  <si>
    <t>659008520200820052</t>
  </si>
  <si>
    <t>5,51</t>
  </si>
  <si>
    <t>2018-05-16</t>
  </si>
  <si>
    <t>0049844</t>
  </si>
  <si>
    <t>1805161144</t>
  </si>
  <si>
    <t>659008520201140678</t>
  </si>
  <si>
    <t>8,72</t>
  </si>
  <si>
    <t>2018-05-25</t>
  </si>
  <si>
    <t>0050542</t>
  </si>
  <si>
    <t>1805251145</t>
  </si>
  <si>
    <t>659008520201166975</t>
  </si>
  <si>
    <t>5,47</t>
  </si>
  <si>
    <t>2018-06-08</t>
  </si>
  <si>
    <t>0050555</t>
  </si>
  <si>
    <t>1806081148</t>
  </si>
  <si>
    <t>659008520201215475</t>
  </si>
  <si>
    <t>5,80</t>
  </si>
  <si>
    <t>2018-08-13</t>
  </si>
  <si>
    <t>0051405</t>
  </si>
  <si>
    <t>1808131150</t>
  </si>
  <si>
    <t>659008520201395108</t>
  </si>
  <si>
    <t>5,50</t>
  </si>
  <si>
    <t>2018-09-20</t>
  </si>
  <si>
    <t>2041</t>
  </si>
  <si>
    <t>1809201154</t>
  </si>
  <si>
    <t>659008520201502384</t>
  </si>
  <si>
    <t>7,00</t>
  </si>
  <si>
    <t>8,0</t>
  </si>
  <si>
    <t>1812071162</t>
  </si>
  <si>
    <t>659008520201734976</t>
  </si>
  <si>
    <t>7,41</t>
  </si>
  <si>
    <t>6,8</t>
  </si>
  <si>
    <t>2018-11-10</t>
  </si>
  <si>
    <t>0052193</t>
  </si>
  <si>
    <t>1811101156</t>
  </si>
  <si>
    <t>659008520201657411</t>
  </si>
  <si>
    <t>5,45</t>
  </si>
  <si>
    <t>0052227</t>
  </si>
  <si>
    <t>1811101157</t>
  </si>
  <si>
    <t>659008520201657572</t>
  </si>
  <si>
    <t>6,10</t>
  </si>
  <si>
    <t>2018-11-28</t>
  </si>
  <si>
    <t>0052319</t>
  </si>
  <si>
    <t>1811281159</t>
  </si>
  <si>
    <t>659008520201705013</t>
  </si>
  <si>
    <t>5,91</t>
  </si>
  <si>
    <t>2018-12-15</t>
  </si>
  <si>
    <t>0052734</t>
  </si>
  <si>
    <t>1812151163</t>
  </si>
  <si>
    <t>659008520201757265</t>
  </si>
  <si>
    <t>5,62</t>
  </si>
  <si>
    <t>2019-01-26</t>
  </si>
  <si>
    <t>0053155</t>
  </si>
  <si>
    <t>1901261164</t>
  </si>
  <si>
    <t>659008520201845207</t>
  </si>
  <si>
    <t>2019-02-16</t>
  </si>
  <si>
    <t>0053261</t>
  </si>
  <si>
    <t>1902161165</t>
  </si>
  <si>
    <t>659008520201906670</t>
  </si>
  <si>
    <t>5,36</t>
  </si>
  <si>
    <t>13,7</t>
  </si>
  <si>
    <t>Surowiec 2: nie będzie w użyciu od 1.04.2019</t>
  </si>
  <si>
    <t>0-200um: 33,75%
200-500um:15,67%
&gt;500: 50,86%</t>
  </si>
  <si>
    <t>11,2 g/100g</t>
  </si>
  <si>
    <t>4,39</t>
  </si>
  <si>
    <t>4,07</t>
  </si>
  <si>
    <t>4,55</t>
  </si>
  <si>
    <t>4,58</t>
  </si>
  <si>
    <t>4,56</t>
  </si>
  <si>
    <t>4,3</t>
  </si>
  <si>
    <t>3,22</t>
  </si>
  <si>
    <t>3,36</t>
  </si>
  <si>
    <t>4,38</t>
  </si>
  <si>
    <t>4,98</t>
  </si>
  <si>
    <t>4,48</t>
  </si>
  <si>
    <t>4,69</t>
  </si>
  <si>
    <t>4,9</t>
  </si>
  <si>
    <t>Order details (single Production Order used as an example of data agregation)</t>
  </si>
  <si>
    <t>IN (1 test for each batch of ingredients)</t>
  </si>
  <si>
    <t>Line</t>
  </si>
  <si>
    <t>PO</t>
  </si>
  <si>
    <t>Big Bag number</t>
  </si>
  <si>
    <t>Data registration time</t>
  </si>
  <si>
    <t>Humidity [%]</t>
  </si>
  <si>
    <t>Bulk density [g/l]</t>
  </si>
  <si>
    <t>Testing time</t>
  </si>
  <si>
    <t>Big Bag weight [kg]</t>
  </si>
  <si>
    <t>Efficiency [%]</t>
  </si>
  <si>
    <t>PROCESSING DETAILS</t>
  </si>
  <si>
    <t>Slurry batch number</t>
  </si>
  <si>
    <t>Start Time</t>
  </si>
  <si>
    <t>Water correction [ l ]</t>
  </si>
  <si>
    <t>Slurry Line</t>
  </si>
  <si>
    <t>SL 6</t>
  </si>
  <si>
    <t>OUT: parameters during production (1 test /h)</t>
  </si>
  <si>
    <t>OUT: Semi-Finished Procution details</t>
  </si>
  <si>
    <t>Water [% of total batch]</t>
  </si>
  <si>
    <t>Big Bag filling time [end of filling at]</t>
  </si>
  <si>
    <t>Filling duration [min]</t>
  </si>
  <si>
    <t>Sifter speed vs. Nominal [%]</t>
  </si>
  <si>
    <t>Steam pressure [Bar]</t>
  </si>
  <si>
    <t>DD speed [rpm]</t>
  </si>
  <si>
    <t>Out temp [C]</t>
  </si>
  <si>
    <t>LINE [DD]</t>
  </si>
  <si>
    <t>Batch Number</t>
  </si>
  <si>
    <t>MES Batch number</t>
  </si>
  <si>
    <t>SAP batch number</t>
  </si>
  <si>
    <t>Material code</t>
  </si>
  <si>
    <t>Recipe</t>
  </si>
  <si>
    <t>Activation date</t>
  </si>
  <si>
    <t>Closing date</t>
  </si>
  <si>
    <t>Fat content [%]</t>
  </si>
  <si>
    <t>Particles [um]</t>
  </si>
  <si>
    <t>Humidity [g/100g]</t>
  </si>
  <si>
    <t>Granulacja [um] 200um though</t>
  </si>
  <si>
    <t>Granulacja [um]
200um retained</t>
  </si>
  <si>
    <t>Granulacja [um]
500um retained</t>
  </si>
  <si>
    <t>Użyty Surowiec</t>
  </si>
  <si>
    <t>Usage percentage</t>
  </si>
  <si>
    <t>101077345101601761805111119</t>
  </si>
  <si>
    <t>101077345101376251805251145</t>
  </si>
  <si>
    <t>101077907101601761805111119</t>
  </si>
  <si>
    <t>101077907101376251805251145</t>
  </si>
  <si>
    <t>101078073101601761805111119</t>
  </si>
  <si>
    <t>101078073101376251805251145</t>
  </si>
  <si>
    <t>101080571101376251805251145</t>
  </si>
  <si>
    <t>101080571101601761806161120</t>
  </si>
  <si>
    <t>101080876101376251805251145</t>
  </si>
  <si>
    <t>101080876101601761806161120</t>
  </si>
  <si>
    <t>101081216101376251805251145</t>
  </si>
  <si>
    <t>101081216101376251806081147</t>
  </si>
  <si>
    <t>101081216101601761806161120</t>
  </si>
  <si>
    <t>101081216101376251806081148</t>
  </si>
  <si>
    <t>101084093101376251806081148</t>
  </si>
  <si>
    <t>101084093101601761807031121</t>
  </si>
  <si>
    <t>101084221101376251806081148</t>
  </si>
  <si>
    <t>101084221101601761807031121</t>
  </si>
  <si>
    <t>101087970101601761808031122</t>
  </si>
  <si>
    <t>101087970101376251808131150</t>
  </si>
  <si>
    <t>101088747101601761808031122</t>
  </si>
  <si>
    <t>101088747101376251808131150</t>
  </si>
  <si>
    <t>101089691101601761808031122</t>
  </si>
  <si>
    <t>101089691101376251808131150</t>
  </si>
  <si>
    <t>101097474101601761808031122</t>
  </si>
  <si>
    <t>101097474100966681810121123</t>
  </si>
  <si>
    <t>101097474101601761810031123</t>
  </si>
  <si>
    <t>101097474100966681804191121</t>
  </si>
  <si>
    <t>101097990101601761810031123</t>
  </si>
  <si>
    <t>101097990100966681810121123</t>
  </si>
  <si>
    <t>101102006101376251811101156</t>
  </si>
  <si>
    <t>101102078101376251811101156</t>
  </si>
  <si>
    <t>101102329101376251811101156</t>
  </si>
  <si>
    <t>101102329101376251811101157</t>
  </si>
  <si>
    <t>101103463101376251809191152</t>
  </si>
  <si>
    <t>101103463101601761810031123</t>
  </si>
  <si>
    <t>101103463101376251811231158</t>
  </si>
  <si>
    <t>101104010101376251809191152</t>
  </si>
  <si>
    <t>101104010101601761810031123</t>
  </si>
  <si>
    <t>101104010101376251811101157</t>
  </si>
  <si>
    <t>101104010101376251811231158</t>
  </si>
  <si>
    <t>101105070101601761810031123</t>
  </si>
  <si>
    <t>101105070101376251810121155</t>
  </si>
  <si>
    <t>101105070101376251811231158</t>
  </si>
  <si>
    <t>101105070101376251811101157</t>
  </si>
  <si>
    <t>101107229101601761810031123</t>
  </si>
  <si>
    <t>101107229101376251812151163</t>
  </si>
  <si>
    <t>101107254101601761810031123</t>
  </si>
  <si>
    <t>101107254101376251812151163</t>
  </si>
  <si>
    <t>101107292101601761810031123</t>
  </si>
  <si>
    <t>101107292101376251812151163</t>
  </si>
  <si>
    <t>101107445101601761810031123</t>
  </si>
  <si>
    <t>101107445101376251812151163</t>
  </si>
  <si>
    <t>101112363101376251812071161</t>
  </si>
  <si>
    <t>101112363101376251901261164</t>
  </si>
  <si>
    <t>101112363101376251812071162</t>
  </si>
  <si>
    <t>101113201101376251812071162</t>
  </si>
  <si>
    <t>101113201101376251901261164</t>
  </si>
  <si>
    <t>101113368101376251812071162</t>
  </si>
  <si>
    <t>101113368101376251901261164</t>
  </si>
  <si>
    <t>101113368101601761901301125</t>
  </si>
  <si>
    <t>101116586101601761901301125</t>
  </si>
  <si>
    <t>101116586101376251902161165</t>
  </si>
  <si>
    <t>101117021101601761901301125</t>
  </si>
  <si>
    <t>101117021101376251902161165</t>
  </si>
  <si>
    <t>101117021101376251901261164</t>
  </si>
  <si>
    <t>101117285101601761901301125</t>
  </si>
  <si>
    <t>101117285101376251902161165</t>
  </si>
  <si>
    <t>ID</t>
  </si>
  <si>
    <t>Materiał2</t>
  </si>
  <si>
    <t>Partia 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</si>
</sst>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7.5"/>
      <color rgb="FF555555"/>
      <name val="Helvetica"/>
      <family val="2"/>
    </font>
    <font>
      <sz val="7.5"/>
      <color rgb="FF555555"/>
      <name val="Helvetica"/>
      <family val="2"/>
    </font>
    <font>
      <sz val="11"/>
      <name val="Arial"/>
      <family val="2"/>
      <charset val="238"/>
    </font>
    <font>
      <sz val="11"/>
      <color indexed="9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9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indexed="22"/>
      <name val="Arial"/>
      <family val="2"/>
      <charset val="238"/>
    </font>
    <font>
      <b/>
      <sz val="9"/>
      <color indexed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1"/>
      <color rgb="FFFFFFFF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sz val="10"/>
      <color rgb="FFC0C0C0"/>
      <name val="Arial"/>
      <family val="2"/>
      <charset val="238"/>
    </font>
    <font>
      <b/>
      <sz val="9"/>
      <color rgb="FFFFFFFF"/>
      <name val="Arial"/>
      <family val="2"/>
      <charset val="238"/>
    </font>
    <font>
      <sz val="10"/>
      <name val="Arial"/>
      <family val="2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FFFF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Fill="1"/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vertical="center"/>
    </xf>
    <xf numFmtId="0" fontId="8" fillId="7" borderId="13" xfId="0" applyNumberFormat="1" applyFont="1" applyFill="1" applyBorder="1" applyAlignment="1">
      <alignment horizontal="left" vertical="center" wrapText="1"/>
    </xf>
    <xf numFmtId="0" fontId="6" fillId="8" borderId="13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 wrapText="1"/>
    </xf>
    <xf numFmtId="0" fontId="11" fillId="6" borderId="1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/>
    <xf numFmtId="0" fontId="8" fillId="10" borderId="1" xfId="0" applyNumberFormat="1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9" borderId="1" xfId="0" applyNumberFormat="1" applyFont="1" applyFill="1" applyBorder="1" applyAlignment="1">
      <alignment horizontal="center" vertical="center" wrapText="1"/>
    </xf>
    <xf numFmtId="0" fontId="17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0" borderId="2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22" fontId="3" fillId="0" borderId="8" xfId="0" applyNumberFormat="1" applyFont="1" applyBorder="1" applyAlignment="1">
      <alignment horizontal="left" vertical="center"/>
    </xf>
    <xf numFmtId="2" fontId="3" fillId="0" borderId="8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horizontal="right" vertical="center"/>
    </xf>
    <xf numFmtId="0" fontId="0" fillId="0" borderId="0" xfId="0" applyAlignment="1">
      <alignment wrapText="1"/>
    </xf>
    <xf numFmtId="22" fontId="0" fillId="0" borderId="0" xfId="0" applyNumberFormat="1"/>
    <xf numFmtId="2" fontId="0" fillId="0" borderId="0" xfId="1" applyNumberFormat="1" applyFont="1"/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 indent="1"/>
    </xf>
    <xf numFmtId="49" fontId="2" fillId="5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22" fontId="3" fillId="0" borderId="2" xfId="0" applyNumberFormat="1" applyFont="1" applyFill="1" applyBorder="1" applyAlignment="1">
      <alignment horizontal="center" vertical="center" wrapText="1"/>
    </xf>
    <xf numFmtId="22" fontId="3" fillId="0" borderId="5" xfId="0" applyNumberFormat="1" applyFont="1" applyFill="1" applyBorder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0" fontId="10" fillId="0" borderId="14" xfId="0" applyNumberFormat="1" applyFont="1" applyFill="1" applyBorder="1" applyAlignment="1">
      <alignment vertical="center"/>
    </xf>
    <xf numFmtId="0" fontId="6" fillId="8" borderId="13" xfId="0" applyNumberFormat="1" applyFont="1" applyFill="1" applyBorder="1" applyAlignment="1">
      <alignment horizontal="center" vertical="center"/>
    </xf>
    <xf numFmtId="0" fontId="9" fillId="8" borderId="14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horizontal="left" vertical="center"/>
    </xf>
    <xf numFmtId="0" fontId="5" fillId="6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9" borderId="0" xfId="0" applyNumberFormat="1" applyFont="1" applyFill="1" applyBorder="1" applyAlignment="1">
      <alignment horizontal="left" vertical="center"/>
    </xf>
    <xf numFmtId="0" fontId="13" fillId="9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6" fillId="11" borderId="1" xfId="0" applyNumberFormat="1" applyFont="1" applyFill="1" applyBorder="1" applyAlignment="1">
      <alignment horizontal="center" vertical="center"/>
    </xf>
    <xf numFmtId="0" fontId="15" fillId="11" borderId="4" xfId="0" applyNumberFormat="1" applyFont="1" applyFill="1" applyBorder="1" applyAlignment="1">
      <alignment vertical="center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49" fontId="2" fillId="0" borderId="9" xfId="0" applyNumberFormat="1" applyFont="1" applyBorder="1" applyAlignment="1">
      <alignment horizontal="left" vertical="center" wrapText="1" indent="1"/>
    </xf>
    <xf numFmtId="49" fontId="2" fillId="0" borderId="10" xfId="0" applyNumberFormat="1" applyFont="1" applyBorder="1" applyAlignment="1">
      <alignment horizontal="left" vertical="center" wrapText="1" indent="1"/>
    </xf>
  </cellXfs>
  <cellStyles count="2">
    <cellStyle name="Normal" xfId="0" builtinId="0"/>
    <cellStyle name="Percent" xfId="1" builtinId="5"/>
  </cellStyles>
  <dxfs count="4">
    <dxf>
      <numFmt numFmtId="2" formatCode="0.00"/>
    </dxf>
    <dxf>
      <numFmt numFmtId="2" formatCode="0.00"/>
    </dxf>
    <dxf>
      <numFmt numFmtId="27" formatCode="yyyy/mm/dd\ hh:mm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C0329-802A-4E75-A66D-76AAB85DEF2F}" name="Table1" displayName="Table1" ref="A2:Q73" totalsRowShown="0">
  <autoFilter ref="A2:Q73" xr:uid="{C36C6DFF-E00D-49ED-8F14-9F2F8C282830}"/>
  <tableColumns count="17">
    <tableColumn id="1" xr3:uid="{4B43B10B-3F9F-4DE3-8F43-00AC03A09E97}" name="ID"/>
    <tableColumn id="2" xr3:uid="{D8F5F515-6B6E-415B-A5BA-D12A62CAEE5A}" name="Linia"/>
    <tableColumn id="3" xr3:uid="{4E42DE32-0909-443A-BBAE-D94E1539E537}" name="Numer zlecenia"/>
    <tableColumn id="4" xr3:uid="{F53E5057-D429-49CB-BB45-F66EB3D06DE4}" name="Partia SAP"/>
    <tableColumn id="5" xr3:uid="{4A9A4090-1910-4E6C-88DD-1DCEE734804D}" name="Partia MES"/>
    <tableColumn id="6" xr3:uid="{E696A2C5-9E58-4663-BB9E-1339F7061197}" name="Materiał"/>
    <tableColumn id="7" xr3:uid="{D086C491-8B18-45BD-8EFF-2070159B0E67}" name="Receptura"/>
    <tableColumn id="8" xr3:uid="{20E58931-818C-492B-99A6-F3999F7DF88C}" name="Data aktywacji" dataDxfId="3"/>
    <tableColumn id="9" xr3:uid="{C6580BE3-ACAF-461B-B022-960695DDF741}" name="Data zamknięcia" dataDxfId="2"/>
    <tableColumn id="10" xr3:uid="{D11531C8-206C-449E-AE43-5FC6F4DEB4BA}" name="Materiał2"/>
    <tableColumn id="11" xr3:uid="{3324ABDB-AA62-40CD-935E-9BDBF9D55BD0}" name="Partia SAP3"/>
    <tableColumn id="12" xr3:uid="{4146DF46-CCBA-4CC9-9DA1-1B6982083D98}" name="Usage percentage" dataDxfId="1" dataCellStyle="Percent"/>
    <tableColumn id="13" xr3:uid="{61068FBE-6929-4B47-A29B-1E76313A2C24}" name="Tłuszcz [%]" dataDxfId="0" dataCellStyle="Percent"/>
    <tableColumn id="14" xr3:uid="{EED2E075-5EF5-4DCF-AFA6-3BAA80C7D7DC}" name="Granulacja [um] 200um though"/>
    <tableColumn id="15" xr3:uid="{24954488-8B6D-44A4-9DFB-0D157656F5C1}" name="Granulacja [um]_x000a_200um retained"/>
    <tableColumn id="16" xr3:uid="{947BC7C5-A2D3-42BB-907B-7CE72A663764}" name="Granulacja [um]_x000a_500um retained"/>
    <tableColumn id="17" xr3:uid="{CF31E894-5B70-4DD2-80AA-DFAB8DC5753C}" name="Wilgotność [g/100g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9AA8-7FA0-432D-A86E-41C279C90CFF}">
  <dimension ref="A3:AL83"/>
  <sheetViews>
    <sheetView workbookViewId="0">
      <selection activeCell="I13" sqref="I13"/>
    </sheetView>
  </sheetViews>
  <sheetFormatPr defaultRowHeight="14.5" x14ac:dyDescent="0.35"/>
  <cols>
    <col min="3" max="3" width="11" bestFit="1" customWidth="1"/>
    <col min="4" max="4" width="9.54296875" bestFit="1" customWidth="1"/>
    <col min="5" max="5" width="7.81640625" bestFit="1" customWidth="1"/>
    <col min="8" max="9" width="13.1796875" bestFit="1" customWidth="1"/>
    <col min="10" max="10" width="13" customWidth="1"/>
    <col min="11" max="11" width="16" customWidth="1"/>
    <col min="12" max="12" width="18.1796875" customWidth="1"/>
    <col min="13" max="13" width="2.453125" style="24" customWidth="1"/>
    <col min="14" max="15" width="8.54296875" style="1" customWidth="1"/>
    <col min="16" max="16" width="13.1796875" style="1" bestFit="1" customWidth="1"/>
    <col min="17" max="17" width="8.54296875" style="1" customWidth="1"/>
    <col min="18" max="18" width="10.7265625" style="1" bestFit="1" customWidth="1"/>
    <col min="19" max="19" width="8.54296875" style="1" customWidth="1"/>
    <col min="20" max="20" width="14.26953125" style="1" bestFit="1" customWidth="1"/>
    <col min="21" max="21" width="9.453125" style="1" bestFit="1" customWidth="1"/>
    <col min="22" max="22" width="13.1796875" style="1" bestFit="1" customWidth="1"/>
    <col min="23" max="25" width="9.453125" style="1" customWidth="1"/>
    <col min="26" max="26" width="2.453125" style="24" customWidth="1"/>
    <col min="27" max="27" width="13.54296875" customWidth="1"/>
    <col min="28" max="28" width="12.26953125" customWidth="1"/>
    <col min="29" max="30" width="13.1796875" bestFit="1" customWidth="1"/>
    <col min="33" max="33" width="2.453125" style="1" customWidth="1"/>
    <col min="34" max="34" width="13.7265625" customWidth="1"/>
    <col min="35" max="35" width="13.1796875" bestFit="1" customWidth="1"/>
  </cols>
  <sheetData>
    <row r="3" spans="1:38" ht="19.5" customHeight="1" x14ac:dyDescent="0.35">
      <c r="B3" s="57" t="s">
        <v>201</v>
      </c>
      <c r="C3" s="44"/>
      <c r="D3" s="44"/>
      <c r="E3" s="58"/>
      <c r="F3" s="44"/>
      <c r="G3" s="44"/>
      <c r="H3" s="44"/>
      <c r="I3" s="44"/>
      <c r="J3" s="48" t="s">
        <v>202</v>
      </c>
      <c r="K3" s="48"/>
      <c r="L3" s="48"/>
      <c r="M3" s="33"/>
      <c r="N3" s="46" t="s">
        <v>212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33"/>
      <c r="AA3" s="49" t="s">
        <v>218</v>
      </c>
      <c r="AB3" s="49"/>
      <c r="AC3" s="49"/>
      <c r="AD3" s="49"/>
      <c r="AE3" s="49"/>
      <c r="AF3" s="49"/>
      <c r="AG3" s="21"/>
      <c r="AH3" s="50" t="s">
        <v>219</v>
      </c>
      <c r="AI3" s="51"/>
      <c r="AJ3" s="51"/>
      <c r="AK3" s="51"/>
      <c r="AL3" s="52"/>
    </row>
    <row r="4" spans="1:38" ht="19.5" customHeight="1" x14ac:dyDescent="0.35">
      <c r="B4" s="43" t="s">
        <v>227</v>
      </c>
      <c r="C4" s="43" t="s">
        <v>228</v>
      </c>
      <c r="D4" s="43" t="s">
        <v>230</v>
      </c>
      <c r="E4" s="44" t="s">
        <v>229</v>
      </c>
      <c r="F4" s="43" t="s">
        <v>231</v>
      </c>
      <c r="G4" s="43" t="s">
        <v>232</v>
      </c>
      <c r="H4" s="43" t="s">
        <v>233</v>
      </c>
      <c r="I4" s="47" t="s">
        <v>234</v>
      </c>
      <c r="J4" s="48" t="s">
        <v>235</v>
      </c>
      <c r="K4" s="48" t="s">
        <v>236</v>
      </c>
      <c r="L4" s="48" t="s">
        <v>237</v>
      </c>
      <c r="M4" s="22"/>
      <c r="N4" s="46" t="s">
        <v>213</v>
      </c>
      <c r="O4" s="46" t="s">
        <v>216</v>
      </c>
      <c r="P4" s="46" t="s">
        <v>214</v>
      </c>
      <c r="Q4" s="46" t="s">
        <v>220</v>
      </c>
      <c r="R4" s="46" t="s">
        <v>215</v>
      </c>
      <c r="S4" s="46" t="s">
        <v>205</v>
      </c>
      <c r="T4" s="46" t="s">
        <v>221</v>
      </c>
      <c r="U4" s="46" t="s">
        <v>223</v>
      </c>
      <c r="V4" s="46" t="s">
        <v>209</v>
      </c>
      <c r="W4" s="46" t="s">
        <v>224</v>
      </c>
      <c r="X4" s="46" t="s">
        <v>225</v>
      </c>
      <c r="Y4" s="46" t="s">
        <v>226</v>
      </c>
      <c r="Z4" s="22"/>
      <c r="AA4" s="53" t="s">
        <v>203</v>
      </c>
      <c r="AB4" s="53" t="s">
        <v>204</v>
      </c>
      <c r="AC4" s="49" t="s">
        <v>209</v>
      </c>
      <c r="AD4" s="49" t="s">
        <v>206</v>
      </c>
      <c r="AE4" s="54" t="s">
        <v>207</v>
      </c>
      <c r="AF4" s="49" t="s">
        <v>208</v>
      </c>
      <c r="AG4" s="22"/>
      <c r="AH4" s="49" t="s">
        <v>205</v>
      </c>
      <c r="AI4" s="49" t="s">
        <v>221</v>
      </c>
      <c r="AJ4" s="49" t="s">
        <v>222</v>
      </c>
      <c r="AK4" s="49" t="s">
        <v>210</v>
      </c>
      <c r="AL4" s="49" t="s">
        <v>211</v>
      </c>
    </row>
    <row r="5" spans="1:38" ht="19.5" customHeight="1" x14ac:dyDescent="0.35">
      <c r="A5" s="59">
        <v>30</v>
      </c>
      <c r="B5" s="43"/>
      <c r="C5" s="43"/>
      <c r="D5" s="43"/>
      <c r="E5" s="45"/>
      <c r="F5" s="43"/>
      <c r="G5" s="43"/>
      <c r="H5" s="43"/>
      <c r="I5" s="47"/>
      <c r="J5" s="48"/>
      <c r="K5" s="48"/>
      <c r="L5" s="48"/>
      <c r="M5" s="22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22"/>
      <c r="AA5" s="53"/>
      <c r="AB5" s="53"/>
      <c r="AC5" s="49"/>
      <c r="AD5" s="49"/>
      <c r="AE5" s="54"/>
      <c r="AF5" s="49"/>
      <c r="AG5" s="22"/>
      <c r="AH5" s="49"/>
      <c r="AI5" s="49"/>
      <c r="AJ5" s="49"/>
      <c r="AK5" s="49"/>
      <c r="AL5" s="49"/>
    </row>
    <row r="6" spans="1:38" x14ac:dyDescent="0.35">
      <c r="A6" s="60"/>
      <c r="B6" s="61" t="s">
        <v>10</v>
      </c>
      <c r="C6" s="61">
        <v>101117430</v>
      </c>
      <c r="D6" s="61">
        <v>1903313601</v>
      </c>
      <c r="E6" s="61">
        <v>20030590</v>
      </c>
      <c r="F6" s="61">
        <v>10143190</v>
      </c>
      <c r="G6" s="61">
        <v>10312361</v>
      </c>
      <c r="H6" s="62">
        <v>43525.283333333333</v>
      </c>
      <c r="I6" s="63">
        <v>43525.89166666667</v>
      </c>
      <c r="J6" s="29">
        <v>6.74</v>
      </c>
      <c r="K6" s="55" t="s">
        <v>186</v>
      </c>
      <c r="L6" s="55" t="s">
        <v>187</v>
      </c>
      <c r="M6" s="23"/>
      <c r="N6" s="25">
        <v>1</v>
      </c>
      <c r="O6" s="25" t="s">
        <v>217</v>
      </c>
      <c r="P6" s="26">
        <v>43525.25</v>
      </c>
      <c r="Q6" s="30">
        <v>0.66</v>
      </c>
      <c r="R6" s="25">
        <v>-20</v>
      </c>
      <c r="S6" s="31">
        <v>1</v>
      </c>
      <c r="T6" s="26">
        <v>43525.295138888891</v>
      </c>
      <c r="U6" s="30">
        <v>0.75</v>
      </c>
      <c r="V6" s="26">
        <v>43525.270833333336</v>
      </c>
      <c r="W6" s="32">
        <v>5.9</v>
      </c>
      <c r="X6" s="32">
        <v>8</v>
      </c>
      <c r="Y6" s="36">
        <v>110</v>
      </c>
      <c r="Z6" s="23"/>
      <c r="AA6" s="27" t="s">
        <v>10</v>
      </c>
      <c r="AB6" s="27">
        <v>101117430</v>
      </c>
      <c r="AC6" s="26">
        <v>43525.270833333336</v>
      </c>
      <c r="AD6" s="26">
        <v>43525.284259259257</v>
      </c>
      <c r="AE6" s="28" t="s">
        <v>188</v>
      </c>
      <c r="AF6" s="25">
        <v>220</v>
      </c>
      <c r="AG6" s="23"/>
      <c r="AH6" s="25">
        <v>1</v>
      </c>
      <c r="AI6" s="26">
        <v>43525.295138888891</v>
      </c>
      <c r="AJ6" s="25">
        <v>95</v>
      </c>
      <c r="AK6" s="25">
        <v>400</v>
      </c>
      <c r="AL6" s="25">
        <v>105</v>
      </c>
    </row>
    <row r="7" spans="1:38" x14ac:dyDescent="0.35">
      <c r="A7" s="60"/>
      <c r="B7" s="61"/>
      <c r="C7" s="61"/>
      <c r="D7" s="61"/>
      <c r="E7" s="61"/>
      <c r="F7" s="61"/>
      <c r="G7" s="61"/>
      <c r="H7" s="62"/>
      <c r="I7" s="63"/>
      <c r="J7" s="29">
        <v>6.68</v>
      </c>
      <c r="K7" s="56"/>
      <c r="L7" s="56"/>
      <c r="M7" s="23"/>
      <c r="N7" s="25">
        <v>2</v>
      </c>
      <c r="O7" s="25" t="s">
        <v>217</v>
      </c>
      <c r="P7" s="26">
        <v>43525.28125</v>
      </c>
      <c r="Q7" s="30">
        <v>0.66</v>
      </c>
      <c r="R7" s="25">
        <v>-20</v>
      </c>
      <c r="S7" s="31">
        <v>2</v>
      </c>
      <c r="T7" s="26">
        <v>43525.354166666664</v>
      </c>
      <c r="U7" s="30">
        <v>0.75</v>
      </c>
      <c r="V7" s="26">
        <v>43525.3125</v>
      </c>
      <c r="W7" s="32">
        <v>5.9</v>
      </c>
      <c r="X7" s="32">
        <v>8</v>
      </c>
      <c r="Y7" s="36">
        <v>110</v>
      </c>
      <c r="Z7" s="23"/>
      <c r="AA7" s="27" t="s">
        <v>10</v>
      </c>
      <c r="AB7" s="27">
        <v>101117430</v>
      </c>
      <c r="AC7" s="26">
        <v>43525.3125</v>
      </c>
      <c r="AD7" s="26">
        <v>43525.323564814818</v>
      </c>
      <c r="AE7" s="28" t="s">
        <v>189</v>
      </c>
      <c r="AF7" s="25">
        <v>220</v>
      </c>
      <c r="AG7" s="23"/>
      <c r="AH7" s="25">
        <v>2</v>
      </c>
      <c r="AI7" s="26">
        <v>43525.354166666664</v>
      </c>
      <c r="AJ7" s="25">
        <v>85</v>
      </c>
      <c r="AK7" s="25">
        <v>413</v>
      </c>
      <c r="AL7" s="25">
        <v>121</v>
      </c>
    </row>
    <row r="8" spans="1:38" x14ac:dyDescent="0.35">
      <c r="B8" s="61"/>
      <c r="C8" s="61"/>
      <c r="D8" s="61"/>
      <c r="E8" s="61"/>
      <c r="F8" s="61"/>
      <c r="G8" s="61"/>
      <c r="H8" s="62"/>
      <c r="I8" s="63"/>
      <c r="J8" s="29">
        <v>6.92</v>
      </c>
      <c r="K8" s="56"/>
      <c r="L8" s="56"/>
      <c r="M8" s="23"/>
      <c r="N8" s="25">
        <v>3</v>
      </c>
      <c r="O8" s="25" t="s">
        <v>217</v>
      </c>
      <c r="P8" s="26">
        <v>43525.309027777781</v>
      </c>
      <c r="Q8" s="30">
        <v>0.66</v>
      </c>
      <c r="R8" s="25">
        <v>-20</v>
      </c>
      <c r="S8" s="31">
        <v>3</v>
      </c>
      <c r="T8" s="26">
        <v>43525.416666666664</v>
      </c>
      <c r="U8" s="30">
        <v>0.75</v>
      </c>
      <c r="V8" s="26">
        <v>43525.354166666664</v>
      </c>
      <c r="W8" s="32">
        <v>6.1</v>
      </c>
      <c r="X8" s="32">
        <v>8.5</v>
      </c>
      <c r="Y8" s="36">
        <v>110</v>
      </c>
      <c r="Z8" s="23"/>
      <c r="AA8" s="27" t="s">
        <v>10</v>
      </c>
      <c r="AB8" s="27">
        <v>101117430</v>
      </c>
      <c r="AC8" s="26">
        <v>43525.354166666664</v>
      </c>
      <c r="AD8" s="26">
        <v>43525.368078703701</v>
      </c>
      <c r="AE8" s="28" t="s">
        <v>190</v>
      </c>
      <c r="AF8" s="25">
        <v>220</v>
      </c>
      <c r="AG8" s="23"/>
      <c r="AH8" s="25">
        <v>3</v>
      </c>
      <c r="AI8" s="26">
        <v>43525.416666666664</v>
      </c>
      <c r="AJ8" s="25">
        <v>90</v>
      </c>
      <c r="AK8" s="25">
        <v>426</v>
      </c>
      <c r="AL8" s="25">
        <v>118</v>
      </c>
    </row>
    <row r="9" spans="1:38" x14ac:dyDescent="0.35">
      <c r="M9" s="23"/>
      <c r="N9" s="25">
        <v>4</v>
      </c>
      <c r="O9" s="25" t="s">
        <v>217</v>
      </c>
      <c r="P9" s="26">
        <v>43525.340277777781</v>
      </c>
      <c r="Q9" s="30">
        <v>0.66</v>
      </c>
      <c r="R9" s="25">
        <v>-20</v>
      </c>
      <c r="S9" s="31">
        <v>4</v>
      </c>
      <c r="T9" s="26">
        <v>43525.479166666664</v>
      </c>
      <c r="U9" s="30">
        <v>0.75</v>
      </c>
      <c r="V9" s="26">
        <v>43525.395833333336</v>
      </c>
      <c r="W9" s="32">
        <v>6.4</v>
      </c>
      <c r="X9" s="32">
        <v>8.5</v>
      </c>
      <c r="Y9" s="36">
        <v>110</v>
      </c>
      <c r="Z9" s="23"/>
      <c r="AA9" s="27" t="s">
        <v>10</v>
      </c>
      <c r="AB9" s="27">
        <v>101117430</v>
      </c>
      <c r="AC9" s="26">
        <v>43525.395833333336</v>
      </c>
      <c r="AD9" s="26">
        <v>43525.407916666663</v>
      </c>
      <c r="AE9" s="28" t="s">
        <v>191</v>
      </c>
      <c r="AF9" s="25">
        <v>220</v>
      </c>
      <c r="AG9" s="23"/>
      <c r="AH9" s="25">
        <v>4</v>
      </c>
      <c r="AI9" s="26">
        <v>43525.479166666664</v>
      </c>
      <c r="AJ9" s="25">
        <v>90</v>
      </c>
      <c r="AK9" s="25">
        <v>423</v>
      </c>
      <c r="AL9" s="25">
        <v>117</v>
      </c>
    </row>
    <row r="10" spans="1:38" x14ac:dyDescent="0.35">
      <c r="M10" s="23"/>
      <c r="N10" s="25">
        <v>5</v>
      </c>
      <c r="O10" s="25" t="s">
        <v>217</v>
      </c>
      <c r="P10" s="26">
        <v>43525.368055555555</v>
      </c>
      <c r="Q10" s="30">
        <v>0.66</v>
      </c>
      <c r="R10" s="25">
        <v>-20</v>
      </c>
      <c r="S10" s="31">
        <v>5</v>
      </c>
      <c r="T10" s="26">
        <v>43525.545138888891</v>
      </c>
      <c r="U10" s="30">
        <v>0.75</v>
      </c>
      <c r="V10" s="26">
        <v>43525.4375</v>
      </c>
      <c r="W10" s="32">
        <v>6.4</v>
      </c>
      <c r="X10" s="32">
        <v>8.5</v>
      </c>
      <c r="Y10" s="36">
        <v>111</v>
      </c>
      <c r="Z10" s="23"/>
      <c r="AA10" s="27" t="s">
        <v>10</v>
      </c>
      <c r="AB10" s="27">
        <v>101117430</v>
      </c>
      <c r="AC10" s="26">
        <v>43525.4375</v>
      </c>
      <c r="AD10" s="26">
        <v>43525.438993055555</v>
      </c>
      <c r="AE10" s="28" t="s">
        <v>192</v>
      </c>
      <c r="AF10" s="25">
        <v>220</v>
      </c>
      <c r="AG10" s="23"/>
      <c r="AH10" s="25">
        <v>5</v>
      </c>
      <c r="AI10" s="26">
        <v>43525.545138888891</v>
      </c>
      <c r="AJ10" s="25">
        <v>95</v>
      </c>
      <c r="AK10" s="25">
        <v>378</v>
      </c>
      <c r="AL10" s="25">
        <v>99</v>
      </c>
    </row>
    <row r="11" spans="1:38" x14ac:dyDescent="0.35">
      <c r="M11" s="23"/>
      <c r="N11" s="25">
        <v>6</v>
      </c>
      <c r="O11" s="25" t="s">
        <v>217</v>
      </c>
      <c r="P11" s="26">
        <v>43525.395833333336</v>
      </c>
      <c r="Q11" s="30">
        <v>0.66</v>
      </c>
      <c r="R11" s="25">
        <v>-20</v>
      </c>
      <c r="S11" s="31">
        <v>6</v>
      </c>
      <c r="T11" s="26">
        <v>43525.600694444445</v>
      </c>
      <c r="U11" s="30">
        <v>0.75</v>
      </c>
      <c r="V11" s="26">
        <v>43525.479166666664</v>
      </c>
      <c r="W11" s="32">
        <v>6.4</v>
      </c>
      <c r="X11" s="32">
        <v>8.5</v>
      </c>
      <c r="Y11" s="36">
        <v>110</v>
      </c>
      <c r="Z11" s="23"/>
      <c r="AA11" s="27" t="s">
        <v>10</v>
      </c>
      <c r="AB11" s="27">
        <v>101117430</v>
      </c>
      <c r="AC11" s="26">
        <v>43525.479166666664</v>
      </c>
      <c r="AD11" s="26">
        <v>43525.488634259258</v>
      </c>
      <c r="AE11" s="28" t="s">
        <v>193</v>
      </c>
      <c r="AF11" s="25">
        <v>210</v>
      </c>
      <c r="AG11" s="23"/>
      <c r="AH11" s="25">
        <v>6</v>
      </c>
      <c r="AI11" s="26">
        <v>43525.600694444445</v>
      </c>
      <c r="AJ11" s="25">
        <v>80</v>
      </c>
      <c r="AK11" s="25">
        <v>355</v>
      </c>
      <c r="AL11" s="25">
        <v>111</v>
      </c>
    </row>
    <row r="12" spans="1:38" x14ac:dyDescent="0.35">
      <c r="M12" s="23"/>
      <c r="N12" s="25">
        <v>7</v>
      </c>
      <c r="O12" s="25" t="s">
        <v>217</v>
      </c>
      <c r="P12" s="26">
        <v>43525.427083333336</v>
      </c>
      <c r="Q12" s="30">
        <v>0.66</v>
      </c>
      <c r="R12" s="25">
        <v>-20</v>
      </c>
      <c r="S12" s="31">
        <v>7</v>
      </c>
      <c r="T12" s="26">
        <v>43525.652777777781</v>
      </c>
      <c r="U12" s="30">
        <v>0.75</v>
      </c>
      <c r="V12" s="26">
        <v>43525.520833333336</v>
      </c>
      <c r="W12" s="32">
        <v>6.4</v>
      </c>
      <c r="X12" s="32">
        <v>8</v>
      </c>
      <c r="Y12" s="36">
        <v>112</v>
      </c>
      <c r="Z12" s="23"/>
      <c r="AA12" s="27" t="s">
        <v>10</v>
      </c>
      <c r="AB12" s="27">
        <v>101117430</v>
      </c>
      <c r="AC12" s="26">
        <v>43525.520833333336</v>
      </c>
      <c r="AD12" s="26">
        <v>43525.542719907404</v>
      </c>
      <c r="AE12" s="28" t="s">
        <v>194</v>
      </c>
      <c r="AF12" s="25">
        <v>180</v>
      </c>
      <c r="AG12" s="23"/>
      <c r="AH12" s="25">
        <v>7</v>
      </c>
      <c r="AI12" s="26">
        <v>43525.652777777781</v>
      </c>
      <c r="AJ12" s="25">
        <v>75</v>
      </c>
      <c r="AK12" s="25">
        <v>353</v>
      </c>
      <c r="AL12" s="25">
        <v>118</v>
      </c>
    </row>
    <row r="13" spans="1:38" x14ac:dyDescent="0.35">
      <c r="M13" s="23"/>
      <c r="N13" s="25">
        <v>8</v>
      </c>
      <c r="O13" s="25" t="s">
        <v>217</v>
      </c>
      <c r="P13" s="26">
        <v>43525.461805555555</v>
      </c>
      <c r="Q13" s="30">
        <v>0.66</v>
      </c>
      <c r="R13" s="25">
        <v>-20</v>
      </c>
      <c r="S13" s="31">
        <v>8</v>
      </c>
      <c r="T13" s="26">
        <v>43525.708333333336</v>
      </c>
      <c r="U13" s="30">
        <v>0.75</v>
      </c>
      <c r="V13" s="26">
        <v>43525.5625</v>
      </c>
      <c r="W13" s="32">
        <v>6.4</v>
      </c>
      <c r="X13" s="32">
        <v>8</v>
      </c>
      <c r="Y13" s="36">
        <v>112</v>
      </c>
      <c r="Z13" s="23"/>
      <c r="AA13" s="27" t="s">
        <v>10</v>
      </c>
      <c r="AB13" s="27">
        <v>101117430</v>
      </c>
      <c r="AC13" s="26">
        <v>43525.5625</v>
      </c>
      <c r="AD13" s="26">
        <v>43525.566064814811</v>
      </c>
      <c r="AE13" s="28" t="s">
        <v>195</v>
      </c>
      <c r="AF13" s="25">
        <v>200</v>
      </c>
      <c r="AG13" s="23"/>
      <c r="AH13" s="25">
        <v>8</v>
      </c>
      <c r="AI13" s="26">
        <v>43525.708333333336</v>
      </c>
      <c r="AJ13" s="25">
        <v>80</v>
      </c>
      <c r="AK13" s="25">
        <v>364</v>
      </c>
      <c r="AL13" s="25">
        <v>114</v>
      </c>
    </row>
    <row r="14" spans="1:38" x14ac:dyDescent="0.35">
      <c r="B14" s="37"/>
      <c r="C14" s="37"/>
      <c r="D14" s="38"/>
      <c r="E14" s="37"/>
      <c r="F14" s="37"/>
      <c r="G14" s="38"/>
      <c r="H14" s="38"/>
      <c r="I14" s="39"/>
      <c r="J14" s="39"/>
      <c r="K14" s="39"/>
      <c r="M14" s="23"/>
      <c r="N14" s="25">
        <v>9</v>
      </c>
      <c r="O14" s="25" t="s">
        <v>217</v>
      </c>
      <c r="P14" s="26">
        <v>43525.496527777781</v>
      </c>
      <c r="Q14" s="30">
        <v>0.66</v>
      </c>
      <c r="R14" s="25">
        <v>-10</v>
      </c>
      <c r="S14" s="31">
        <v>9</v>
      </c>
      <c r="T14" s="26">
        <v>43525.763888888891</v>
      </c>
      <c r="U14" s="30">
        <v>0.75</v>
      </c>
      <c r="V14" s="26">
        <v>43525.604166666664</v>
      </c>
      <c r="W14" s="32">
        <v>6.2</v>
      </c>
      <c r="X14" s="32">
        <v>8</v>
      </c>
      <c r="Y14" s="36">
        <v>112</v>
      </c>
      <c r="Z14" s="23"/>
      <c r="AA14" s="27" t="s">
        <v>10</v>
      </c>
      <c r="AB14" s="27">
        <v>101117430</v>
      </c>
      <c r="AC14" s="26">
        <v>43525.604166666664</v>
      </c>
      <c r="AD14" s="26">
        <v>43525.604907407411</v>
      </c>
      <c r="AE14" s="28" t="s">
        <v>196</v>
      </c>
      <c r="AF14" s="25">
        <v>190</v>
      </c>
      <c r="AG14" s="23"/>
      <c r="AH14" s="25">
        <v>9</v>
      </c>
      <c r="AI14" s="26">
        <v>43525.763888888891</v>
      </c>
      <c r="AJ14" s="25">
        <v>80</v>
      </c>
      <c r="AK14" s="25">
        <v>362</v>
      </c>
      <c r="AL14" s="25">
        <v>113</v>
      </c>
    </row>
    <row r="15" spans="1:38" x14ac:dyDescent="0.35">
      <c r="B15" s="37"/>
      <c r="C15" s="37"/>
      <c r="D15" s="38"/>
      <c r="E15" s="37"/>
      <c r="F15" s="37"/>
      <c r="G15" s="38"/>
      <c r="H15" s="37"/>
      <c r="I15" s="39"/>
      <c r="J15" s="39"/>
      <c r="K15" s="39"/>
      <c r="M15" s="23"/>
      <c r="N15" s="25">
        <v>10</v>
      </c>
      <c r="O15" s="25" t="s">
        <v>217</v>
      </c>
      <c r="P15" s="26">
        <v>43525.513888888891</v>
      </c>
      <c r="Q15" s="30">
        <v>0.66</v>
      </c>
      <c r="R15" s="25">
        <v>-10</v>
      </c>
      <c r="S15" s="31">
        <v>10</v>
      </c>
      <c r="T15" s="26">
        <v>43525.809027777781</v>
      </c>
      <c r="U15" s="30">
        <v>0.75</v>
      </c>
      <c r="V15" s="26">
        <v>43525.645833333336</v>
      </c>
      <c r="W15" s="32">
        <v>6.3</v>
      </c>
      <c r="X15" s="32">
        <v>8.3000000000000007</v>
      </c>
      <c r="Y15" s="36">
        <v>112</v>
      </c>
      <c r="Z15" s="23"/>
      <c r="AA15" s="27" t="s">
        <v>10</v>
      </c>
      <c r="AB15" s="27">
        <v>101117430</v>
      </c>
      <c r="AC15" s="26">
        <v>43525.645833333336</v>
      </c>
      <c r="AD15" s="26">
        <v>43525.650104166663</v>
      </c>
      <c r="AE15" s="28" t="s">
        <v>197</v>
      </c>
      <c r="AF15" s="25">
        <v>190</v>
      </c>
      <c r="AG15" s="23"/>
      <c r="AH15" s="25">
        <v>10</v>
      </c>
      <c r="AI15" s="26">
        <v>43525.809027777781</v>
      </c>
      <c r="AJ15" s="25">
        <v>65</v>
      </c>
      <c r="AK15" s="25">
        <v>306</v>
      </c>
      <c r="AL15" s="25">
        <v>118</v>
      </c>
    </row>
    <row r="16" spans="1:38" x14ac:dyDescent="0.35">
      <c r="B16" s="37"/>
      <c r="C16" s="37"/>
      <c r="D16" s="38"/>
      <c r="E16" s="38"/>
      <c r="F16" s="38"/>
      <c r="G16" s="38"/>
      <c r="H16" s="37"/>
      <c r="I16" s="37"/>
      <c r="J16" s="37"/>
      <c r="K16" s="37"/>
      <c r="M16" s="23"/>
      <c r="N16" s="25">
        <v>11</v>
      </c>
      <c r="O16" s="25" t="s">
        <v>217</v>
      </c>
      <c r="P16" s="26">
        <v>43525.538194444445</v>
      </c>
      <c r="Q16" s="30">
        <v>0.66</v>
      </c>
      <c r="R16" s="31">
        <v>-25</v>
      </c>
      <c r="S16" s="31">
        <v>11</v>
      </c>
      <c r="T16" s="26">
        <v>43525.840277777781</v>
      </c>
      <c r="U16" s="30">
        <v>0.75</v>
      </c>
      <c r="V16" s="26">
        <v>43525.6875</v>
      </c>
      <c r="W16" s="32">
        <v>6.5</v>
      </c>
      <c r="X16" s="32">
        <v>8.3000000000000007</v>
      </c>
      <c r="Y16" s="36">
        <v>112</v>
      </c>
      <c r="Z16" s="23"/>
      <c r="AA16" s="27" t="s">
        <v>10</v>
      </c>
      <c r="AB16" s="27">
        <v>101117430</v>
      </c>
      <c r="AC16" s="26">
        <v>43525.6875</v>
      </c>
      <c r="AD16" s="26">
        <v>43525.692986111113</v>
      </c>
      <c r="AE16" s="28" t="s">
        <v>198</v>
      </c>
      <c r="AF16" s="25">
        <v>190</v>
      </c>
      <c r="AG16" s="23"/>
      <c r="AH16" s="25">
        <v>11</v>
      </c>
      <c r="AI16" s="26">
        <v>43525.840277777781</v>
      </c>
      <c r="AJ16" s="25">
        <v>45</v>
      </c>
      <c r="AK16" s="25">
        <v>217</v>
      </c>
      <c r="AL16" s="25">
        <v>120</v>
      </c>
    </row>
    <row r="17" spans="13:33" x14ac:dyDescent="0.35">
      <c r="M17" s="23"/>
      <c r="N17" s="25">
        <v>12</v>
      </c>
      <c r="O17" s="25" t="s">
        <v>217</v>
      </c>
      <c r="P17" s="26">
        <v>43525.5625</v>
      </c>
      <c r="Q17" s="30">
        <v>0.66</v>
      </c>
      <c r="R17" s="25">
        <v>-30</v>
      </c>
      <c r="V17" s="34">
        <v>43525.729166666664</v>
      </c>
      <c r="W17" s="35">
        <v>6.5</v>
      </c>
      <c r="X17" s="35">
        <v>8.3000000000000007</v>
      </c>
      <c r="Y17" s="36">
        <v>111</v>
      </c>
      <c r="Z17" s="23"/>
      <c r="AA17" s="27" t="s">
        <v>10</v>
      </c>
      <c r="AB17" s="27">
        <v>101117430</v>
      </c>
      <c r="AC17" s="26">
        <v>43525.729166666664</v>
      </c>
      <c r="AD17" s="26">
        <v>43525.741006944445</v>
      </c>
      <c r="AE17" s="28" t="s">
        <v>192</v>
      </c>
      <c r="AF17" s="25">
        <v>190</v>
      </c>
      <c r="AG17" s="23"/>
    </row>
    <row r="18" spans="13:33" x14ac:dyDescent="0.35">
      <c r="M18" s="23"/>
      <c r="N18" s="25">
        <v>13</v>
      </c>
      <c r="O18" s="25" t="s">
        <v>217</v>
      </c>
      <c r="P18" s="26">
        <v>43525.600694444445</v>
      </c>
      <c r="Q18" s="30">
        <v>0.66</v>
      </c>
      <c r="R18" s="25">
        <v>-30</v>
      </c>
      <c r="V18" s="26">
        <v>43525.770833333336</v>
      </c>
      <c r="W18" s="32">
        <v>6.5</v>
      </c>
      <c r="X18" s="32">
        <v>8.3000000000000007</v>
      </c>
      <c r="Y18" s="36">
        <v>111</v>
      </c>
      <c r="Z18" s="23"/>
      <c r="AA18" s="27" t="s">
        <v>10</v>
      </c>
      <c r="AB18" s="27">
        <v>101117430</v>
      </c>
      <c r="AC18" s="26">
        <v>43525.770833333336</v>
      </c>
      <c r="AD18" s="26">
        <v>43525.771458333336</v>
      </c>
      <c r="AE18" s="28" t="s">
        <v>199</v>
      </c>
      <c r="AF18" s="25">
        <v>190</v>
      </c>
      <c r="AG18" s="23"/>
    </row>
    <row r="19" spans="13:33" x14ac:dyDescent="0.35">
      <c r="M19" s="23"/>
      <c r="N19" s="25">
        <v>14</v>
      </c>
      <c r="O19" s="25" t="s">
        <v>217</v>
      </c>
      <c r="P19" s="26">
        <v>43525.625</v>
      </c>
      <c r="Q19" s="30">
        <v>0.66</v>
      </c>
      <c r="R19" s="25">
        <v>-30</v>
      </c>
      <c r="V19" s="26">
        <v>43525.8125</v>
      </c>
      <c r="W19" s="32">
        <v>6.5</v>
      </c>
      <c r="X19" s="32">
        <v>8.3000000000000007</v>
      </c>
      <c r="Y19" s="36">
        <v>111</v>
      </c>
      <c r="Z19" s="23"/>
      <c r="AA19" s="27" t="s">
        <v>10</v>
      </c>
      <c r="AB19" s="27">
        <v>101117430</v>
      </c>
      <c r="AC19" s="26">
        <v>43525.8125</v>
      </c>
      <c r="AD19" s="26">
        <v>43525.81658564815</v>
      </c>
      <c r="AE19" s="28" t="s">
        <v>200</v>
      </c>
      <c r="AF19" s="25">
        <v>190</v>
      </c>
      <c r="AG19" s="23"/>
    </row>
    <row r="20" spans="13:33" x14ac:dyDescent="0.35">
      <c r="N20" s="25">
        <v>15</v>
      </c>
      <c r="O20" s="25" t="s">
        <v>217</v>
      </c>
      <c r="P20" s="26">
        <v>43525.645833333336</v>
      </c>
      <c r="Q20" s="30">
        <v>0.66</v>
      </c>
      <c r="R20" s="25">
        <v>-30</v>
      </c>
      <c r="AG20" s="24"/>
    </row>
    <row r="21" spans="13:33" x14ac:dyDescent="0.35">
      <c r="N21" s="25">
        <v>16</v>
      </c>
      <c r="O21" s="25" t="s">
        <v>217</v>
      </c>
      <c r="P21" s="26">
        <v>43525.673611111109</v>
      </c>
      <c r="Q21" s="30">
        <v>0.66</v>
      </c>
      <c r="R21" s="25">
        <v>-30</v>
      </c>
      <c r="AG21" s="24"/>
    </row>
    <row r="22" spans="13:33" x14ac:dyDescent="0.35">
      <c r="N22" s="25">
        <v>17</v>
      </c>
      <c r="O22" s="25" t="s">
        <v>217</v>
      </c>
      <c r="P22" s="26">
        <v>43525.694444444445</v>
      </c>
      <c r="Q22" s="30">
        <v>0.66</v>
      </c>
      <c r="R22" s="25">
        <v>-30</v>
      </c>
      <c r="AG22" s="24"/>
    </row>
    <row r="23" spans="13:33" x14ac:dyDescent="0.35">
      <c r="N23" s="25">
        <v>18</v>
      </c>
      <c r="O23" s="25" t="s">
        <v>217</v>
      </c>
      <c r="P23" s="26">
        <v>43525.71875</v>
      </c>
      <c r="Q23" s="30">
        <v>0.66</v>
      </c>
      <c r="R23" s="25">
        <v>-30</v>
      </c>
      <c r="AG23" s="24"/>
    </row>
    <row r="24" spans="13:33" x14ac:dyDescent="0.35">
      <c r="N24" s="25">
        <v>19</v>
      </c>
      <c r="O24" s="25" t="s">
        <v>217</v>
      </c>
      <c r="P24" s="26">
        <v>43525.75</v>
      </c>
      <c r="Q24" s="30">
        <v>0.66</v>
      </c>
      <c r="R24" s="25">
        <v>-30</v>
      </c>
      <c r="AG24" s="24"/>
    </row>
    <row r="25" spans="13:33" x14ac:dyDescent="0.35">
      <c r="N25" s="25">
        <v>20</v>
      </c>
      <c r="O25" s="25" t="s">
        <v>217</v>
      </c>
      <c r="P25" s="26">
        <v>43525.770833333336</v>
      </c>
      <c r="Q25" s="30">
        <v>0.66</v>
      </c>
      <c r="R25" s="25">
        <v>-30</v>
      </c>
      <c r="AG25" s="24"/>
    </row>
    <row r="26" spans="13:33" x14ac:dyDescent="0.35">
      <c r="AG26" s="24"/>
    </row>
    <row r="27" spans="13:33" x14ac:dyDescent="0.35">
      <c r="AG27" s="24"/>
    </row>
    <row r="28" spans="13:33" x14ac:dyDescent="0.35">
      <c r="AG28" s="24"/>
    </row>
    <row r="29" spans="13:33" x14ac:dyDescent="0.35">
      <c r="AG29" s="24"/>
    </row>
    <row r="30" spans="13:33" x14ac:dyDescent="0.35">
      <c r="AG30" s="24"/>
    </row>
    <row r="31" spans="13:33" x14ac:dyDescent="0.35">
      <c r="AG31" s="24"/>
    </row>
    <row r="32" spans="13:33" x14ac:dyDescent="0.35">
      <c r="AG32" s="24"/>
    </row>
    <row r="33" spans="33:33" x14ac:dyDescent="0.35">
      <c r="AG33" s="24"/>
    </row>
    <row r="34" spans="33:33" x14ac:dyDescent="0.35">
      <c r="AG34" s="24"/>
    </row>
    <row r="35" spans="33:33" x14ac:dyDescent="0.35">
      <c r="AG35" s="24"/>
    </row>
    <row r="36" spans="33:33" x14ac:dyDescent="0.35">
      <c r="AG36" s="24"/>
    </row>
    <row r="37" spans="33:33" x14ac:dyDescent="0.35">
      <c r="AG37" s="24"/>
    </row>
    <row r="38" spans="33:33" x14ac:dyDescent="0.35">
      <c r="AG38" s="24"/>
    </row>
    <row r="39" spans="33:33" x14ac:dyDescent="0.35">
      <c r="AG39" s="24"/>
    </row>
    <row r="40" spans="33:33" x14ac:dyDescent="0.35">
      <c r="AG40" s="24"/>
    </row>
    <row r="41" spans="33:33" x14ac:dyDescent="0.35">
      <c r="AG41" s="24"/>
    </row>
    <row r="42" spans="33:33" x14ac:dyDescent="0.35">
      <c r="AG42" s="24"/>
    </row>
    <row r="43" spans="33:33" x14ac:dyDescent="0.35">
      <c r="AG43" s="24"/>
    </row>
    <row r="44" spans="33:33" x14ac:dyDescent="0.35">
      <c r="AG44" s="24"/>
    </row>
    <row r="45" spans="33:33" x14ac:dyDescent="0.35">
      <c r="AG45" s="24"/>
    </row>
    <row r="46" spans="33:33" x14ac:dyDescent="0.35">
      <c r="AG46" s="24"/>
    </row>
    <row r="47" spans="33:33" x14ac:dyDescent="0.35">
      <c r="AG47" s="24"/>
    </row>
    <row r="48" spans="33:33" x14ac:dyDescent="0.35">
      <c r="AG48" s="24"/>
    </row>
    <row r="49" spans="33:33" x14ac:dyDescent="0.35">
      <c r="AG49" s="24"/>
    </row>
    <row r="50" spans="33:33" x14ac:dyDescent="0.35">
      <c r="AG50" s="24"/>
    </row>
    <row r="51" spans="33:33" x14ac:dyDescent="0.35">
      <c r="AG51" s="24"/>
    </row>
    <row r="52" spans="33:33" x14ac:dyDescent="0.35">
      <c r="AG52" s="24"/>
    </row>
    <row r="53" spans="33:33" x14ac:dyDescent="0.35">
      <c r="AG53" s="24"/>
    </row>
    <row r="54" spans="33:33" x14ac:dyDescent="0.35">
      <c r="AG54" s="24"/>
    </row>
    <row r="55" spans="33:33" x14ac:dyDescent="0.35">
      <c r="AG55" s="24"/>
    </row>
    <row r="56" spans="33:33" x14ac:dyDescent="0.35">
      <c r="AG56" s="24"/>
    </row>
    <row r="57" spans="33:33" x14ac:dyDescent="0.35">
      <c r="AG57" s="24"/>
    </row>
    <row r="58" spans="33:33" x14ac:dyDescent="0.35">
      <c r="AG58" s="24"/>
    </row>
    <row r="59" spans="33:33" x14ac:dyDescent="0.35">
      <c r="AG59" s="24"/>
    </row>
    <row r="60" spans="33:33" x14ac:dyDescent="0.35">
      <c r="AG60" s="24"/>
    </row>
    <row r="61" spans="33:33" x14ac:dyDescent="0.35">
      <c r="AG61" s="24"/>
    </row>
    <row r="62" spans="33:33" x14ac:dyDescent="0.35">
      <c r="AG62" s="24"/>
    </row>
    <row r="63" spans="33:33" x14ac:dyDescent="0.35">
      <c r="AG63" s="24"/>
    </row>
    <row r="64" spans="33:33" x14ac:dyDescent="0.35">
      <c r="AG64" s="24"/>
    </row>
    <row r="65" spans="33:33" x14ac:dyDescent="0.35">
      <c r="AG65" s="24"/>
    </row>
    <row r="66" spans="33:33" x14ac:dyDescent="0.35">
      <c r="AG66" s="24"/>
    </row>
    <row r="67" spans="33:33" x14ac:dyDescent="0.35">
      <c r="AG67" s="24"/>
    </row>
    <row r="68" spans="33:33" x14ac:dyDescent="0.35">
      <c r="AG68" s="24"/>
    </row>
    <row r="69" spans="33:33" x14ac:dyDescent="0.35">
      <c r="AG69" s="24"/>
    </row>
    <row r="70" spans="33:33" x14ac:dyDescent="0.35">
      <c r="AG70" s="24"/>
    </row>
    <row r="71" spans="33:33" x14ac:dyDescent="0.35">
      <c r="AG71" s="24"/>
    </row>
    <row r="72" spans="33:33" x14ac:dyDescent="0.35">
      <c r="AG72" s="24"/>
    </row>
    <row r="73" spans="33:33" x14ac:dyDescent="0.35">
      <c r="AG73" s="24"/>
    </row>
    <row r="74" spans="33:33" x14ac:dyDescent="0.35">
      <c r="AG74" s="24"/>
    </row>
    <row r="75" spans="33:33" x14ac:dyDescent="0.35">
      <c r="AG75" s="24"/>
    </row>
    <row r="76" spans="33:33" x14ac:dyDescent="0.35">
      <c r="AG76" s="24"/>
    </row>
    <row r="77" spans="33:33" x14ac:dyDescent="0.35">
      <c r="AG77" s="24"/>
    </row>
    <row r="78" spans="33:33" x14ac:dyDescent="0.35">
      <c r="AG78" s="24"/>
    </row>
    <row r="79" spans="33:33" x14ac:dyDescent="0.35">
      <c r="AG79" s="24"/>
    </row>
    <row r="80" spans="33:33" x14ac:dyDescent="0.35">
      <c r="AG80" s="24"/>
    </row>
    <row r="81" spans="33:33" x14ac:dyDescent="0.35">
      <c r="AG81" s="24"/>
    </row>
    <row r="82" spans="33:33" x14ac:dyDescent="0.35">
      <c r="AG82" s="24"/>
    </row>
    <row r="83" spans="33:33" x14ac:dyDescent="0.35">
      <c r="AG83" s="24"/>
    </row>
  </sheetData>
  <mergeCells count="50">
    <mergeCell ref="L6:L8"/>
    <mergeCell ref="B3:I3"/>
    <mergeCell ref="J3:L3"/>
    <mergeCell ref="A5:A7"/>
    <mergeCell ref="B6:B8"/>
    <mergeCell ref="C6:C8"/>
    <mergeCell ref="D6:D8"/>
    <mergeCell ref="E6:E8"/>
    <mergeCell ref="F6:F8"/>
    <mergeCell ref="G6:G8"/>
    <mergeCell ref="H6:H8"/>
    <mergeCell ref="I6:I8"/>
    <mergeCell ref="K6:K8"/>
    <mergeCell ref="G4:G5"/>
    <mergeCell ref="B4:B5"/>
    <mergeCell ref="C4:C5"/>
    <mergeCell ref="AE4:AE5"/>
    <mergeCell ref="AA3:AF3"/>
    <mergeCell ref="T4:T5"/>
    <mergeCell ref="U4:U5"/>
    <mergeCell ref="V4:V5"/>
    <mergeCell ref="N3:Y3"/>
    <mergeCell ref="AK4:AK5"/>
    <mergeCell ref="AL4:AL5"/>
    <mergeCell ref="AH3:AL3"/>
    <mergeCell ref="N4:N5"/>
    <mergeCell ref="R4:R5"/>
    <mergeCell ref="Q4:Q5"/>
    <mergeCell ref="S4:S5"/>
    <mergeCell ref="AI4:AI5"/>
    <mergeCell ref="AH4:AH5"/>
    <mergeCell ref="AC4:AC5"/>
    <mergeCell ref="AD4:AD5"/>
    <mergeCell ref="AF4:AF5"/>
    <mergeCell ref="AJ4:AJ5"/>
    <mergeCell ref="AA4:AA5"/>
    <mergeCell ref="AB4:AB5"/>
    <mergeCell ref="Y4:Y5"/>
    <mergeCell ref="D4:D5"/>
    <mergeCell ref="E4:E5"/>
    <mergeCell ref="F4:F5"/>
    <mergeCell ref="W4:W5"/>
    <mergeCell ref="X4:X5"/>
    <mergeCell ref="H4:H5"/>
    <mergeCell ref="I4:I5"/>
    <mergeCell ref="J4:J5"/>
    <mergeCell ref="K4:K5"/>
    <mergeCell ref="L4:L5"/>
    <mergeCell ref="P4:P5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7AF1-70D4-4C14-B730-231570E3D4D3}">
  <dimension ref="A1:T73"/>
  <sheetViews>
    <sheetView tabSelected="1" zoomScale="50" zoomScaleNormal="50" workbookViewId="0">
      <selection activeCell="C5" sqref="C5"/>
    </sheetView>
  </sheetViews>
  <sheetFormatPr defaultRowHeight="14.5" x14ac:dyDescent="0.35"/>
  <cols>
    <col min="1" max="1" width="4.6328125" customWidth="1"/>
    <col min="3" max="3" width="17.6328125" customWidth="1"/>
    <col min="4" max="4" width="11.453125" customWidth="1"/>
    <col min="5" max="5" width="11.90625" customWidth="1"/>
    <col min="6" max="6" width="10" customWidth="1"/>
    <col min="7" max="7" width="11.36328125" customWidth="1"/>
    <col min="8" max="8" width="21.90625" style="41" customWidth="1"/>
    <col min="9" max="9" width="15.6328125" style="41" customWidth="1"/>
    <col min="10" max="10" width="13" customWidth="1"/>
    <col min="11" max="11" width="16" customWidth="1"/>
    <col min="12" max="12" width="17.6328125" style="42" customWidth="1"/>
    <col min="13" max="13" width="13.26953125" style="42" customWidth="1"/>
    <col min="14" max="14" width="28.90625" customWidth="1"/>
    <col min="15" max="15" width="31.453125" customWidth="1"/>
    <col min="16" max="16" width="31.54296875" customWidth="1"/>
    <col min="17" max="17" width="19.453125" customWidth="1"/>
    <col min="18" max="18" width="10.81640625" customWidth="1"/>
    <col min="19" max="19" width="14.81640625" customWidth="1"/>
    <col min="20" max="20" width="16.453125" customWidth="1"/>
  </cols>
  <sheetData>
    <row r="1" spans="1:20" ht="19.5" customHeight="1" x14ac:dyDescent="0.35">
      <c r="B1" t="s">
        <v>11</v>
      </c>
      <c r="J1" t="s">
        <v>241</v>
      </c>
      <c r="M1" s="42" t="s">
        <v>17</v>
      </c>
      <c r="R1" t="s">
        <v>14</v>
      </c>
      <c r="S1" t="s">
        <v>16</v>
      </c>
    </row>
    <row r="2" spans="1:20" ht="29" x14ac:dyDescent="0.35">
      <c r="A2" t="s">
        <v>311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41" t="s">
        <v>8</v>
      </c>
      <c r="I2" s="41" t="s">
        <v>9</v>
      </c>
      <c r="J2" t="s">
        <v>312</v>
      </c>
      <c r="K2" t="s">
        <v>313</v>
      </c>
      <c r="L2" s="42" t="s">
        <v>242</v>
      </c>
      <c r="M2" s="42" t="s">
        <v>0</v>
      </c>
      <c r="N2" t="s">
        <v>238</v>
      </c>
      <c r="O2" s="40" t="s">
        <v>239</v>
      </c>
      <c r="P2" t="s">
        <v>240</v>
      </c>
      <c r="Q2" t="s">
        <v>1</v>
      </c>
      <c r="S2" t="s">
        <v>12</v>
      </c>
      <c r="T2" t="s">
        <v>13</v>
      </c>
    </row>
    <row r="3" spans="1:20" ht="15" customHeight="1" x14ac:dyDescent="0.35">
      <c r="A3">
        <v>1</v>
      </c>
      <c r="B3" t="s">
        <v>10</v>
      </c>
      <c r="C3">
        <v>101077345</v>
      </c>
      <c r="D3">
        <v>1807043601</v>
      </c>
      <c r="E3">
        <v>20018037</v>
      </c>
      <c r="F3">
        <v>10143190</v>
      </c>
      <c r="G3">
        <v>10312361</v>
      </c>
      <c r="H3" s="41">
        <v>43255.62777777778</v>
      </c>
      <c r="I3" s="41">
        <v>43256.582638888889</v>
      </c>
      <c r="J3">
        <v>10160176</v>
      </c>
      <c r="K3">
        <v>1805111119</v>
      </c>
      <c r="L3" s="42">
        <v>0.46666666666666667</v>
      </c>
      <c r="M3" s="42">
        <v>6.72</v>
      </c>
      <c r="N3">
        <v>44.34</v>
      </c>
      <c r="O3">
        <v>17.66</v>
      </c>
      <c r="P3">
        <v>35.19</v>
      </c>
      <c r="Q3">
        <v>11.4</v>
      </c>
      <c r="R3" t="s">
        <v>15</v>
      </c>
    </row>
    <row r="4" spans="1:20" ht="15" customHeight="1" x14ac:dyDescent="0.35">
      <c r="A4">
        <f t="shared" ref="A4:B4" si="0">A3</f>
        <v>1</v>
      </c>
      <c r="B4" t="str">
        <f t="shared" si="0"/>
        <v>DD08</v>
      </c>
      <c r="C4">
        <v>101077345</v>
      </c>
      <c r="D4">
        <f t="shared" ref="D4:I4" si="1">D3</f>
        <v>1807043601</v>
      </c>
      <c r="E4">
        <f t="shared" si="1"/>
        <v>20018037</v>
      </c>
      <c r="F4">
        <f t="shared" si="1"/>
        <v>10143190</v>
      </c>
      <c r="G4">
        <f t="shared" si="1"/>
        <v>10312361</v>
      </c>
      <c r="H4" s="41">
        <f t="shared" si="1"/>
        <v>43255.62777777778</v>
      </c>
      <c r="I4" s="41">
        <f t="shared" si="1"/>
        <v>43256.582638888889</v>
      </c>
      <c r="J4">
        <v>10137625</v>
      </c>
      <c r="K4">
        <v>1805251145</v>
      </c>
      <c r="L4" s="42">
        <v>0.53333333333333333</v>
      </c>
      <c r="M4" s="42">
        <v>5.47</v>
      </c>
      <c r="N4">
        <v>62</v>
      </c>
      <c r="O4">
        <v>24</v>
      </c>
      <c r="P4">
        <v>13</v>
      </c>
      <c r="Q4">
        <v>11.5</v>
      </c>
    </row>
    <row r="5" spans="1:20" x14ac:dyDescent="0.35">
      <c r="A5">
        <v>2</v>
      </c>
      <c r="B5" t="s">
        <v>10</v>
      </c>
      <c r="C5">
        <v>101077907</v>
      </c>
      <c r="D5">
        <v>1807053601</v>
      </c>
      <c r="E5">
        <v>20018116</v>
      </c>
      <c r="F5">
        <v>10143190</v>
      </c>
      <c r="G5">
        <v>10312361</v>
      </c>
      <c r="H5" s="41">
        <v>43256.635416666664</v>
      </c>
      <c r="I5" s="41">
        <v>43257.584722222222</v>
      </c>
      <c r="J5">
        <v>10160176</v>
      </c>
      <c r="K5">
        <v>1805111119</v>
      </c>
      <c r="L5" s="42">
        <v>0.52380952380952384</v>
      </c>
      <c r="M5" s="42">
        <v>6.72</v>
      </c>
      <c r="N5">
        <v>44.34</v>
      </c>
      <c r="O5">
        <v>17.66</v>
      </c>
      <c r="P5">
        <v>35.19</v>
      </c>
      <c r="Q5">
        <v>11.4</v>
      </c>
    </row>
    <row r="6" spans="1:20" x14ac:dyDescent="0.35">
      <c r="A6">
        <f t="shared" ref="A6:B6" si="2">A5</f>
        <v>2</v>
      </c>
      <c r="B6" t="str">
        <f t="shared" si="2"/>
        <v>DD08</v>
      </c>
      <c r="C6">
        <v>101077907</v>
      </c>
      <c r="D6">
        <f t="shared" ref="D6:I6" si="3">D5</f>
        <v>1807053601</v>
      </c>
      <c r="E6">
        <f t="shared" si="3"/>
        <v>20018116</v>
      </c>
      <c r="F6">
        <f t="shared" si="3"/>
        <v>10143190</v>
      </c>
      <c r="G6">
        <f t="shared" si="3"/>
        <v>10312361</v>
      </c>
      <c r="H6" s="41">
        <f t="shared" si="3"/>
        <v>43256.635416666664</v>
      </c>
      <c r="I6" s="41">
        <f t="shared" si="3"/>
        <v>43257.584722222222</v>
      </c>
      <c r="J6">
        <v>10137625</v>
      </c>
      <c r="K6">
        <v>1805251145</v>
      </c>
      <c r="L6" s="42">
        <v>0.47619047619047616</v>
      </c>
      <c r="M6" s="42">
        <v>5.47</v>
      </c>
      <c r="N6">
        <v>62</v>
      </c>
      <c r="O6">
        <v>24</v>
      </c>
      <c r="P6">
        <v>13</v>
      </c>
      <c r="Q6">
        <v>11.5</v>
      </c>
    </row>
    <row r="7" spans="1:20" x14ac:dyDescent="0.35">
      <c r="A7">
        <v>3</v>
      </c>
      <c r="B7" t="s">
        <v>10</v>
      </c>
      <c r="C7">
        <v>101078073</v>
      </c>
      <c r="D7">
        <v>1807063601</v>
      </c>
      <c r="E7">
        <v>20018192</v>
      </c>
      <c r="F7">
        <v>10143190</v>
      </c>
      <c r="G7">
        <v>10312361</v>
      </c>
      <c r="H7" s="41">
        <v>43257.640277777777</v>
      </c>
      <c r="I7" s="41">
        <v>43258.375</v>
      </c>
      <c r="J7">
        <v>10160176</v>
      </c>
      <c r="K7">
        <v>1805111119</v>
      </c>
      <c r="L7" s="42">
        <v>0.44827586206896552</v>
      </c>
      <c r="M7" s="42">
        <v>6.72</v>
      </c>
      <c r="N7">
        <v>44.34</v>
      </c>
      <c r="O7">
        <v>17.66</v>
      </c>
      <c r="P7">
        <v>35.19</v>
      </c>
      <c r="Q7">
        <v>11.4</v>
      </c>
    </row>
    <row r="8" spans="1:20" x14ac:dyDescent="0.35">
      <c r="A8">
        <f t="shared" ref="A8:B8" si="4">A7</f>
        <v>3</v>
      </c>
      <c r="B8" t="str">
        <f t="shared" si="4"/>
        <v>DD08</v>
      </c>
      <c r="C8">
        <v>101078073</v>
      </c>
      <c r="D8">
        <f t="shared" ref="D8:I8" si="5">D7</f>
        <v>1807063601</v>
      </c>
      <c r="E8">
        <f t="shared" si="5"/>
        <v>20018192</v>
      </c>
      <c r="F8">
        <f t="shared" si="5"/>
        <v>10143190</v>
      </c>
      <c r="G8">
        <f t="shared" si="5"/>
        <v>10312361</v>
      </c>
      <c r="H8" s="41">
        <f t="shared" si="5"/>
        <v>43257.640277777777</v>
      </c>
      <c r="I8" s="41">
        <f t="shared" si="5"/>
        <v>43258.375</v>
      </c>
      <c r="J8">
        <v>10137625</v>
      </c>
      <c r="K8">
        <v>1805251145</v>
      </c>
      <c r="L8" s="42">
        <v>0.55172413793103448</v>
      </c>
      <c r="M8" s="42">
        <v>5.47</v>
      </c>
      <c r="N8">
        <v>62</v>
      </c>
      <c r="O8">
        <v>24</v>
      </c>
      <c r="P8">
        <v>13</v>
      </c>
      <c r="Q8">
        <v>11.5</v>
      </c>
    </row>
    <row r="9" spans="1:20" x14ac:dyDescent="0.35">
      <c r="A9">
        <v>4</v>
      </c>
      <c r="B9" t="s">
        <v>10</v>
      </c>
      <c r="C9">
        <v>101080571</v>
      </c>
      <c r="D9">
        <v>1807253601</v>
      </c>
      <c r="E9">
        <v>20019176</v>
      </c>
      <c r="F9">
        <v>10143190</v>
      </c>
      <c r="G9">
        <v>10312361</v>
      </c>
      <c r="H9" s="41">
        <v>43276.594444444447</v>
      </c>
      <c r="I9" s="41">
        <v>43277.601388888892</v>
      </c>
      <c r="J9">
        <v>10137625</v>
      </c>
      <c r="K9">
        <v>1805251145</v>
      </c>
      <c r="L9" s="42">
        <v>0.53488372093023251</v>
      </c>
      <c r="M9" s="42">
        <v>5.47</v>
      </c>
      <c r="N9">
        <v>62</v>
      </c>
      <c r="O9">
        <v>24</v>
      </c>
      <c r="P9">
        <v>13</v>
      </c>
      <c r="Q9">
        <v>11.5</v>
      </c>
    </row>
    <row r="10" spans="1:20" x14ac:dyDescent="0.35">
      <c r="A10">
        <f t="shared" ref="A10:B10" si="6">A9</f>
        <v>4</v>
      </c>
      <c r="B10" t="str">
        <f t="shared" si="6"/>
        <v>DD08</v>
      </c>
      <c r="C10">
        <v>101080571</v>
      </c>
      <c r="D10">
        <f t="shared" ref="D10:I10" si="7">D9</f>
        <v>1807253601</v>
      </c>
      <c r="E10">
        <f t="shared" si="7"/>
        <v>20019176</v>
      </c>
      <c r="F10">
        <f t="shared" si="7"/>
        <v>10143190</v>
      </c>
      <c r="G10">
        <f t="shared" si="7"/>
        <v>10312361</v>
      </c>
      <c r="H10" s="41">
        <f t="shared" si="7"/>
        <v>43276.594444444447</v>
      </c>
      <c r="I10" s="41">
        <f t="shared" si="7"/>
        <v>43277.601388888892</v>
      </c>
      <c r="J10">
        <v>10160176</v>
      </c>
      <c r="K10">
        <v>1806161120</v>
      </c>
      <c r="L10" s="42">
        <v>0.46511627906976744</v>
      </c>
      <c r="M10" s="42">
        <v>5.85</v>
      </c>
      <c r="N10">
        <v>44.49</v>
      </c>
      <c r="O10">
        <v>17.03</v>
      </c>
      <c r="P10">
        <v>37.49</v>
      </c>
      <c r="Q10">
        <v>11.6</v>
      </c>
    </row>
    <row r="11" spans="1:20" x14ac:dyDescent="0.35">
      <c r="A11">
        <v>5</v>
      </c>
      <c r="B11" t="s">
        <v>10</v>
      </c>
      <c r="C11">
        <v>101080876</v>
      </c>
      <c r="D11">
        <v>1807263601</v>
      </c>
      <c r="E11">
        <v>20019234</v>
      </c>
      <c r="F11">
        <v>10143190</v>
      </c>
      <c r="G11">
        <v>10312361</v>
      </c>
      <c r="H11" s="41">
        <v>43277.619444444441</v>
      </c>
      <c r="I11" s="41">
        <v>43278.595833333333</v>
      </c>
      <c r="J11">
        <v>10137625</v>
      </c>
      <c r="K11">
        <v>1805251145</v>
      </c>
      <c r="L11" s="42">
        <v>0.51162790697674421</v>
      </c>
      <c r="M11" s="42">
        <v>5.47</v>
      </c>
      <c r="N11">
        <v>62</v>
      </c>
      <c r="O11">
        <v>24</v>
      </c>
      <c r="P11">
        <v>13</v>
      </c>
      <c r="Q11">
        <v>11.5</v>
      </c>
    </row>
    <row r="12" spans="1:20" x14ac:dyDescent="0.35">
      <c r="A12">
        <f t="shared" ref="A12:B12" si="8">A11</f>
        <v>5</v>
      </c>
      <c r="B12" t="str">
        <f t="shared" si="8"/>
        <v>DD08</v>
      </c>
      <c r="C12">
        <v>101080876</v>
      </c>
      <c r="D12">
        <f t="shared" ref="D12:I12" si="9">D11</f>
        <v>1807263601</v>
      </c>
      <c r="E12">
        <f t="shared" si="9"/>
        <v>20019234</v>
      </c>
      <c r="F12">
        <f t="shared" si="9"/>
        <v>10143190</v>
      </c>
      <c r="G12">
        <f t="shared" si="9"/>
        <v>10312361</v>
      </c>
      <c r="H12" s="41">
        <f t="shared" si="9"/>
        <v>43277.619444444441</v>
      </c>
      <c r="I12" s="41">
        <f t="shared" si="9"/>
        <v>43278.595833333333</v>
      </c>
      <c r="J12">
        <v>10160176</v>
      </c>
      <c r="K12">
        <v>1806161120</v>
      </c>
      <c r="L12" s="42">
        <v>0.48837209302325579</v>
      </c>
      <c r="M12" s="42">
        <v>5.85</v>
      </c>
      <c r="N12">
        <v>44.49</v>
      </c>
      <c r="O12">
        <v>17.03</v>
      </c>
      <c r="P12">
        <v>37.49</v>
      </c>
      <c r="Q12">
        <v>11.6</v>
      </c>
    </row>
    <row r="13" spans="1:20" x14ac:dyDescent="0.35">
      <c r="A13">
        <v>6</v>
      </c>
      <c r="B13" t="s">
        <v>10</v>
      </c>
      <c r="C13">
        <v>101081216</v>
      </c>
      <c r="D13">
        <v>1807273601</v>
      </c>
      <c r="E13">
        <v>20019287</v>
      </c>
      <c r="F13">
        <v>10143190</v>
      </c>
      <c r="G13">
        <v>10312361</v>
      </c>
      <c r="H13" s="41">
        <v>43278.636111111111</v>
      </c>
      <c r="I13" s="41">
        <v>43279.820833333331</v>
      </c>
      <c r="J13">
        <v>10137625</v>
      </c>
      <c r="K13">
        <v>1805251145</v>
      </c>
      <c r="L13" s="42">
        <v>0.24528301886792453</v>
      </c>
      <c r="M13" s="42">
        <v>5.47</v>
      </c>
      <c r="N13">
        <v>62</v>
      </c>
      <c r="O13">
        <v>24</v>
      </c>
      <c r="P13">
        <v>13</v>
      </c>
      <c r="Q13">
        <v>11.5</v>
      </c>
    </row>
    <row r="14" spans="1:20" x14ac:dyDescent="0.35">
      <c r="A14">
        <f t="shared" ref="A14:B16" si="10">A13</f>
        <v>6</v>
      </c>
      <c r="B14" t="str">
        <f t="shared" si="10"/>
        <v>DD08</v>
      </c>
      <c r="C14">
        <v>101081216</v>
      </c>
      <c r="D14">
        <f t="shared" ref="D14:I16" si="11">D13</f>
        <v>1807273601</v>
      </c>
      <c r="E14">
        <f t="shared" si="11"/>
        <v>20019287</v>
      </c>
      <c r="F14">
        <f t="shared" si="11"/>
        <v>10143190</v>
      </c>
      <c r="G14">
        <f t="shared" si="11"/>
        <v>10312361</v>
      </c>
      <c r="H14" s="41">
        <f t="shared" si="11"/>
        <v>43278.636111111111</v>
      </c>
      <c r="I14" s="41">
        <f t="shared" si="11"/>
        <v>43279.820833333331</v>
      </c>
      <c r="J14">
        <v>10137625</v>
      </c>
      <c r="K14">
        <v>1806081147</v>
      </c>
      <c r="L14" s="42">
        <v>9.4339622641509441E-2</v>
      </c>
      <c r="M14" s="42">
        <v>5.47</v>
      </c>
      <c r="N14">
        <v>62</v>
      </c>
      <c r="O14">
        <v>24</v>
      </c>
      <c r="P14">
        <v>13</v>
      </c>
      <c r="Q14">
        <v>11.5</v>
      </c>
    </row>
    <row r="15" spans="1:20" x14ac:dyDescent="0.35">
      <c r="A15">
        <f t="shared" si="10"/>
        <v>6</v>
      </c>
      <c r="B15" t="str">
        <f t="shared" si="10"/>
        <v>DD08</v>
      </c>
      <c r="C15">
        <v>101081216</v>
      </c>
      <c r="D15">
        <f t="shared" si="11"/>
        <v>1807273601</v>
      </c>
      <c r="E15">
        <f t="shared" si="11"/>
        <v>20019287</v>
      </c>
      <c r="F15">
        <f t="shared" si="11"/>
        <v>10143190</v>
      </c>
      <c r="G15">
        <f t="shared" si="11"/>
        <v>10312361</v>
      </c>
      <c r="H15" s="41">
        <f t="shared" si="11"/>
        <v>43278.636111111111</v>
      </c>
      <c r="I15" s="41">
        <f t="shared" si="11"/>
        <v>43279.820833333331</v>
      </c>
      <c r="J15">
        <v>10160176</v>
      </c>
      <c r="K15">
        <v>1806161120</v>
      </c>
      <c r="L15" s="42">
        <v>0.49056603773584906</v>
      </c>
      <c r="M15" s="42">
        <v>5.85</v>
      </c>
      <c r="N15">
        <v>44.49</v>
      </c>
      <c r="O15">
        <v>17.03</v>
      </c>
      <c r="P15">
        <v>37.49</v>
      </c>
      <c r="Q15">
        <v>11.6</v>
      </c>
    </row>
    <row r="16" spans="1:20" x14ac:dyDescent="0.35">
      <c r="A16">
        <f t="shared" si="10"/>
        <v>6</v>
      </c>
      <c r="B16" t="str">
        <f t="shared" si="10"/>
        <v>DD08</v>
      </c>
      <c r="C16">
        <v>101081216</v>
      </c>
      <c r="D16">
        <f t="shared" si="11"/>
        <v>1807273601</v>
      </c>
      <c r="E16">
        <f t="shared" si="11"/>
        <v>20019287</v>
      </c>
      <c r="F16">
        <f t="shared" si="11"/>
        <v>10143190</v>
      </c>
      <c r="G16">
        <f t="shared" si="11"/>
        <v>10312361</v>
      </c>
      <c r="H16" s="41">
        <f t="shared" si="11"/>
        <v>43278.636111111111</v>
      </c>
      <c r="I16" s="41">
        <f t="shared" si="11"/>
        <v>43279.820833333331</v>
      </c>
      <c r="J16">
        <v>10137625</v>
      </c>
      <c r="K16">
        <v>1806081148</v>
      </c>
      <c r="L16" s="42">
        <v>0.16981132075471697</v>
      </c>
      <c r="M16" s="42">
        <v>5.8</v>
      </c>
      <c r="N16">
        <v>61.5</v>
      </c>
      <c r="O16">
        <v>26</v>
      </c>
      <c r="P16">
        <v>12.3</v>
      </c>
      <c r="Q16">
        <v>10.9</v>
      </c>
    </row>
    <row r="17" spans="1:17" x14ac:dyDescent="0.35">
      <c r="A17">
        <v>7</v>
      </c>
      <c r="B17" t="s">
        <v>10</v>
      </c>
      <c r="C17">
        <v>101084093</v>
      </c>
      <c r="D17">
        <v>1808163601</v>
      </c>
      <c r="E17">
        <v>20020336</v>
      </c>
      <c r="F17">
        <v>10143190</v>
      </c>
      <c r="G17">
        <v>10312361</v>
      </c>
      <c r="H17" s="41">
        <v>43298.038888888892</v>
      </c>
      <c r="I17" s="41">
        <v>43298.930555555555</v>
      </c>
      <c r="J17">
        <v>10137625</v>
      </c>
      <c r="K17">
        <v>1806081148</v>
      </c>
      <c r="L17" s="42">
        <v>0.44736842105263158</v>
      </c>
      <c r="M17" s="42">
        <v>5.8</v>
      </c>
      <c r="N17">
        <v>61.5</v>
      </c>
      <c r="O17">
        <v>26</v>
      </c>
      <c r="P17">
        <v>12.3</v>
      </c>
      <c r="Q17">
        <v>10.9</v>
      </c>
    </row>
    <row r="18" spans="1:17" x14ac:dyDescent="0.35">
      <c r="A18">
        <f t="shared" ref="A18:B18" si="12">A17</f>
        <v>7</v>
      </c>
      <c r="B18" t="str">
        <f t="shared" si="12"/>
        <v>DD08</v>
      </c>
      <c r="C18">
        <v>101084093</v>
      </c>
      <c r="D18">
        <f t="shared" ref="D18:I18" si="13">D17</f>
        <v>1808163601</v>
      </c>
      <c r="E18">
        <f t="shared" si="13"/>
        <v>20020336</v>
      </c>
      <c r="F18">
        <f t="shared" si="13"/>
        <v>10143190</v>
      </c>
      <c r="G18">
        <f t="shared" si="13"/>
        <v>10312361</v>
      </c>
      <c r="H18" s="41">
        <f t="shared" si="13"/>
        <v>43298.038888888892</v>
      </c>
      <c r="I18" s="41">
        <f t="shared" si="13"/>
        <v>43298.930555555555</v>
      </c>
      <c r="J18">
        <v>10160176</v>
      </c>
      <c r="K18">
        <v>1807031121</v>
      </c>
      <c r="L18" s="42">
        <v>0.55263157894736847</v>
      </c>
      <c r="M18" s="42">
        <v>5.85</v>
      </c>
      <c r="N18">
        <v>44.49</v>
      </c>
      <c r="O18">
        <v>17.03</v>
      </c>
      <c r="P18">
        <v>37.49</v>
      </c>
      <c r="Q18">
        <v>11.5</v>
      </c>
    </row>
    <row r="19" spans="1:17" x14ac:dyDescent="0.35">
      <c r="A19">
        <v>8</v>
      </c>
      <c r="B19" t="s">
        <v>10</v>
      </c>
      <c r="C19">
        <v>101084221</v>
      </c>
      <c r="D19">
        <v>1808163602</v>
      </c>
      <c r="E19">
        <v>20020336</v>
      </c>
      <c r="F19">
        <v>10143190</v>
      </c>
      <c r="G19">
        <v>10312361</v>
      </c>
      <c r="H19" s="41">
        <v>43298.931250000001</v>
      </c>
      <c r="I19" s="41">
        <v>43299.756249999999</v>
      </c>
      <c r="J19">
        <v>10137625</v>
      </c>
      <c r="K19">
        <v>1806081148</v>
      </c>
      <c r="L19" s="42">
        <v>0.47619047619047616</v>
      </c>
      <c r="M19" s="42">
        <v>5.8</v>
      </c>
      <c r="N19">
        <v>61.5</v>
      </c>
      <c r="O19">
        <v>26</v>
      </c>
      <c r="P19">
        <v>12.3</v>
      </c>
      <c r="Q19">
        <v>10.9</v>
      </c>
    </row>
    <row r="20" spans="1:17" x14ac:dyDescent="0.35">
      <c r="A20">
        <f t="shared" ref="A20:B20" si="14">A19</f>
        <v>8</v>
      </c>
      <c r="B20" t="str">
        <f t="shared" si="14"/>
        <v>DD08</v>
      </c>
      <c r="C20">
        <v>101084221</v>
      </c>
      <c r="D20">
        <f t="shared" ref="D20:I20" si="15">D19</f>
        <v>1808163602</v>
      </c>
      <c r="E20">
        <f t="shared" si="15"/>
        <v>20020336</v>
      </c>
      <c r="F20">
        <f t="shared" si="15"/>
        <v>10143190</v>
      </c>
      <c r="G20">
        <f t="shared" si="15"/>
        <v>10312361</v>
      </c>
      <c r="H20" s="41">
        <f t="shared" si="15"/>
        <v>43298.931250000001</v>
      </c>
      <c r="I20" s="41">
        <f t="shared" si="15"/>
        <v>43299.756249999999</v>
      </c>
      <c r="J20">
        <v>10160176</v>
      </c>
      <c r="K20">
        <v>1807031121</v>
      </c>
      <c r="L20" s="42">
        <v>0.52380952380952384</v>
      </c>
      <c r="M20" s="42">
        <v>5.85</v>
      </c>
      <c r="N20">
        <v>44.49</v>
      </c>
      <c r="O20">
        <v>17.03</v>
      </c>
      <c r="P20">
        <v>37.49</v>
      </c>
      <c r="Q20">
        <v>11.5</v>
      </c>
    </row>
    <row r="21" spans="1:17" x14ac:dyDescent="0.35">
      <c r="A21">
        <v>9</v>
      </c>
      <c r="B21" t="s">
        <v>10</v>
      </c>
      <c r="C21">
        <v>101087970</v>
      </c>
      <c r="D21">
        <v>1809153601</v>
      </c>
      <c r="E21">
        <v>20021246</v>
      </c>
      <c r="F21">
        <v>10143190</v>
      </c>
      <c r="G21">
        <v>10312361</v>
      </c>
      <c r="H21" s="41">
        <v>43328.660416666666</v>
      </c>
      <c r="I21" s="41">
        <v>43329.59097222222</v>
      </c>
      <c r="J21">
        <v>10160176</v>
      </c>
      <c r="K21">
        <v>1808031122</v>
      </c>
      <c r="L21" s="42">
        <v>0.48484848484848486</v>
      </c>
      <c r="M21" s="42">
        <v>5.81</v>
      </c>
      <c r="N21">
        <v>42.72</v>
      </c>
      <c r="O21">
        <v>14.1</v>
      </c>
      <c r="P21">
        <v>41.1</v>
      </c>
      <c r="Q21">
        <v>12.2</v>
      </c>
    </row>
    <row r="22" spans="1:17" x14ac:dyDescent="0.35">
      <c r="A22">
        <f t="shared" ref="A22:B22" si="16">A21</f>
        <v>9</v>
      </c>
      <c r="B22" t="str">
        <f t="shared" si="16"/>
        <v>DD08</v>
      </c>
      <c r="C22">
        <v>101087970</v>
      </c>
      <c r="D22">
        <f t="shared" ref="D22:I22" si="17">D21</f>
        <v>1809153601</v>
      </c>
      <c r="E22">
        <f t="shared" si="17"/>
        <v>20021246</v>
      </c>
      <c r="F22">
        <f t="shared" si="17"/>
        <v>10143190</v>
      </c>
      <c r="G22">
        <f t="shared" si="17"/>
        <v>10312361</v>
      </c>
      <c r="H22" s="41">
        <f t="shared" si="17"/>
        <v>43328.660416666666</v>
      </c>
      <c r="I22" s="41">
        <f t="shared" si="17"/>
        <v>43329.59097222222</v>
      </c>
      <c r="J22">
        <v>10137625</v>
      </c>
      <c r="K22">
        <v>1808131150</v>
      </c>
      <c r="L22" s="42">
        <v>0.51515151515151514</v>
      </c>
      <c r="M22" s="42">
        <v>5.5</v>
      </c>
      <c r="N22">
        <v>61.2</v>
      </c>
      <c r="O22">
        <v>24.6</v>
      </c>
      <c r="P22">
        <v>14.2</v>
      </c>
      <c r="Q22">
        <v>11.4</v>
      </c>
    </row>
    <row r="23" spans="1:17" x14ac:dyDescent="0.35">
      <c r="A23">
        <v>10</v>
      </c>
      <c r="B23" t="s">
        <v>10</v>
      </c>
      <c r="C23">
        <v>101088747</v>
      </c>
      <c r="D23">
        <v>1809163601</v>
      </c>
      <c r="E23">
        <v>20021285</v>
      </c>
      <c r="F23">
        <v>10143190</v>
      </c>
      <c r="G23">
        <v>10312361</v>
      </c>
      <c r="H23" s="41">
        <v>43329.658333333333</v>
      </c>
      <c r="I23" s="41">
        <v>43330.59097222222</v>
      </c>
      <c r="J23">
        <v>10160176</v>
      </c>
      <c r="K23">
        <v>1808031122</v>
      </c>
      <c r="L23" s="42">
        <v>0.5</v>
      </c>
      <c r="M23" s="42">
        <v>5.81</v>
      </c>
      <c r="N23">
        <v>42.72</v>
      </c>
      <c r="O23">
        <v>14.1</v>
      </c>
      <c r="P23">
        <v>41.1</v>
      </c>
      <c r="Q23">
        <v>12.2</v>
      </c>
    </row>
    <row r="24" spans="1:17" x14ac:dyDescent="0.35">
      <c r="A24">
        <f t="shared" ref="A24:B24" si="18">A23</f>
        <v>10</v>
      </c>
      <c r="B24" t="str">
        <f t="shared" si="18"/>
        <v>DD08</v>
      </c>
      <c r="C24">
        <v>101088747</v>
      </c>
      <c r="D24">
        <f t="shared" ref="D24:I24" si="19">D23</f>
        <v>1809163601</v>
      </c>
      <c r="E24">
        <f t="shared" si="19"/>
        <v>20021285</v>
      </c>
      <c r="F24">
        <f t="shared" si="19"/>
        <v>10143190</v>
      </c>
      <c r="G24">
        <f t="shared" si="19"/>
        <v>10312361</v>
      </c>
      <c r="H24" s="41">
        <f t="shared" si="19"/>
        <v>43329.658333333333</v>
      </c>
      <c r="I24" s="41">
        <f t="shared" si="19"/>
        <v>43330.59097222222</v>
      </c>
      <c r="J24">
        <v>10137625</v>
      </c>
      <c r="K24">
        <v>1808131150</v>
      </c>
      <c r="L24" s="42">
        <v>0.5</v>
      </c>
      <c r="M24" s="42">
        <v>5.5</v>
      </c>
      <c r="N24">
        <v>61.2</v>
      </c>
      <c r="O24">
        <v>24.6</v>
      </c>
      <c r="P24">
        <v>14.2</v>
      </c>
      <c r="Q24">
        <v>11.4</v>
      </c>
    </row>
    <row r="25" spans="1:17" x14ac:dyDescent="0.35">
      <c r="A25">
        <v>11</v>
      </c>
      <c r="B25" t="s">
        <v>10</v>
      </c>
      <c r="C25">
        <v>101089691</v>
      </c>
      <c r="D25">
        <v>1809283601</v>
      </c>
      <c r="E25">
        <v>20021820</v>
      </c>
      <c r="F25">
        <v>10143190</v>
      </c>
      <c r="G25">
        <v>10312361</v>
      </c>
      <c r="H25" s="41">
        <v>43341.529166666667</v>
      </c>
      <c r="I25" s="41">
        <v>43342.335416666669</v>
      </c>
      <c r="J25">
        <v>10160176</v>
      </c>
      <c r="K25">
        <v>1808031122</v>
      </c>
      <c r="L25" s="42">
        <v>0.5</v>
      </c>
      <c r="M25" s="42">
        <v>5.81</v>
      </c>
      <c r="N25">
        <v>42.72</v>
      </c>
      <c r="O25">
        <v>14.1</v>
      </c>
      <c r="P25">
        <v>41.1</v>
      </c>
      <c r="Q25">
        <v>12.2</v>
      </c>
    </row>
    <row r="26" spans="1:17" x14ac:dyDescent="0.35">
      <c r="A26">
        <f t="shared" ref="A26:B26" si="20">A25</f>
        <v>11</v>
      </c>
      <c r="B26" t="str">
        <f t="shared" si="20"/>
        <v>DD08</v>
      </c>
      <c r="C26">
        <v>101089691</v>
      </c>
      <c r="D26">
        <f t="shared" ref="D26:I26" si="21">D25</f>
        <v>1809283601</v>
      </c>
      <c r="E26">
        <f t="shared" si="21"/>
        <v>20021820</v>
      </c>
      <c r="F26">
        <f t="shared" si="21"/>
        <v>10143190</v>
      </c>
      <c r="G26">
        <f t="shared" si="21"/>
        <v>10312361</v>
      </c>
      <c r="H26" s="41">
        <f t="shared" si="21"/>
        <v>43341.529166666667</v>
      </c>
      <c r="I26" s="41">
        <f t="shared" si="21"/>
        <v>43342.335416666669</v>
      </c>
      <c r="J26">
        <v>10137625</v>
      </c>
      <c r="K26">
        <v>1808131150</v>
      </c>
      <c r="L26" s="42">
        <v>0.5</v>
      </c>
      <c r="M26" s="42">
        <v>5.5</v>
      </c>
      <c r="N26">
        <v>61.2</v>
      </c>
      <c r="O26">
        <v>24.6</v>
      </c>
      <c r="P26">
        <v>14.2</v>
      </c>
      <c r="Q26">
        <v>11.4</v>
      </c>
    </row>
    <row r="27" spans="1:17" x14ac:dyDescent="0.35">
      <c r="A27">
        <v>12</v>
      </c>
      <c r="B27" t="s">
        <v>10</v>
      </c>
      <c r="C27">
        <v>101097474</v>
      </c>
      <c r="D27">
        <v>1811143601</v>
      </c>
      <c r="E27">
        <v>20024168</v>
      </c>
      <c r="F27">
        <v>10143190</v>
      </c>
      <c r="G27">
        <v>10312361</v>
      </c>
      <c r="H27" s="41">
        <v>43388.59097222222</v>
      </c>
      <c r="I27" s="41">
        <v>43389.583333333336</v>
      </c>
      <c r="J27">
        <v>10160176</v>
      </c>
      <c r="K27">
        <v>1808031122</v>
      </c>
      <c r="L27" s="42">
        <v>0.16216216216216217</v>
      </c>
      <c r="M27" s="42">
        <v>5.81</v>
      </c>
      <c r="N27">
        <v>42.72</v>
      </c>
      <c r="O27">
        <v>14.1</v>
      </c>
      <c r="P27">
        <v>41.1</v>
      </c>
      <c r="Q27">
        <v>12.2</v>
      </c>
    </row>
    <row r="28" spans="1:17" x14ac:dyDescent="0.35">
      <c r="A28">
        <f t="shared" ref="A28:B30" si="22">A27</f>
        <v>12</v>
      </c>
      <c r="B28" t="str">
        <f t="shared" si="22"/>
        <v>DD08</v>
      </c>
      <c r="C28">
        <v>101097474</v>
      </c>
      <c r="D28">
        <f t="shared" ref="D28:I30" si="23">D27</f>
        <v>1811143601</v>
      </c>
      <c r="E28">
        <f t="shared" si="23"/>
        <v>20024168</v>
      </c>
      <c r="F28">
        <f t="shared" si="23"/>
        <v>10143190</v>
      </c>
      <c r="G28">
        <f t="shared" si="23"/>
        <v>10312361</v>
      </c>
      <c r="H28" s="41">
        <f t="shared" si="23"/>
        <v>43388.59097222222</v>
      </c>
      <c r="I28" s="41">
        <f t="shared" si="23"/>
        <v>43389.583333333336</v>
      </c>
      <c r="J28">
        <v>10096668</v>
      </c>
      <c r="K28">
        <v>1810121123</v>
      </c>
      <c r="L28" s="42">
        <v>0.29729729729729731</v>
      </c>
      <c r="M28" s="42">
        <v>6.67</v>
      </c>
      <c r="N28">
        <v>58.2</v>
      </c>
      <c r="O28">
        <v>18.5</v>
      </c>
      <c r="P28">
        <v>23.1</v>
      </c>
      <c r="Q28">
        <v>11</v>
      </c>
    </row>
    <row r="29" spans="1:17" x14ac:dyDescent="0.35">
      <c r="A29">
        <f t="shared" si="22"/>
        <v>12</v>
      </c>
      <c r="B29" t="str">
        <f t="shared" si="22"/>
        <v>DD08</v>
      </c>
      <c r="C29">
        <v>101097474</v>
      </c>
      <c r="D29">
        <f t="shared" si="23"/>
        <v>1811143601</v>
      </c>
      <c r="E29">
        <f t="shared" si="23"/>
        <v>20024168</v>
      </c>
      <c r="F29">
        <f t="shared" si="23"/>
        <v>10143190</v>
      </c>
      <c r="G29">
        <f t="shared" si="23"/>
        <v>10312361</v>
      </c>
      <c r="H29" s="41">
        <f t="shared" si="23"/>
        <v>43388.59097222222</v>
      </c>
      <c r="I29" s="41">
        <f t="shared" si="23"/>
        <v>43389.583333333336</v>
      </c>
      <c r="J29">
        <v>10160176</v>
      </c>
      <c r="K29">
        <v>1810031123</v>
      </c>
      <c r="L29" s="42">
        <v>0.3783783783783784</v>
      </c>
      <c r="M29" s="42">
        <v>6.4</v>
      </c>
      <c r="N29">
        <v>44.7</v>
      </c>
      <c r="O29">
        <v>16.59</v>
      </c>
      <c r="P29">
        <v>36.42</v>
      </c>
      <c r="Q29">
        <v>11.3</v>
      </c>
    </row>
    <row r="30" spans="1:17" x14ac:dyDescent="0.35">
      <c r="A30">
        <f t="shared" si="22"/>
        <v>12</v>
      </c>
      <c r="B30" t="str">
        <f t="shared" si="22"/>
        <v>DD08</v>
      </c>
      <c r="C30">
        <v>101097474</v>
      </c>
      <c r="D30">
        <f t="shared" si="23"/>
        <v>1811143601</v>
      </c>
      <c r="E30">
        <f t="shared" si="23"/>
        <v>20024168</v>
      </c>
      <c r="F30">
        <f t="shared" si="23"/>
        <v>10143190</v>
      </c>
      <c r="G30">
        <f t="shared" si="23"/>
        <v>10312361</v>
      </c>
      <c r="H30" s="41">
        <f t="shared" si="23"/>
        <v>43388.59097222222</v>
      </c>
      <c r="I30" s="41">
        <f t="shared" si="23"/>
        <v>43389.583333333336</v>
      </c>
      <c r="J30">
        <v>10096668</v>
      </c>
      <c r="K30">
        <v>1804191121</v>
      </c>
      <c r="L30" s="42">
        <v>0.16216216216216217</v>
      </c>
      <c r="M30" s="42">
        <v>6.38</v>
      </c>
      <c r="N30">
        <v>61.8</v>
      </c>
      <c r="O30">
        <v>25.9</v>
      </c>
      <c r="P30">
        <v>12.1</v>
      </c>
      <c r="Q30">
        <v>11.88</v>
      </c>
    </row>
    <row r="31" spans="1:17" x14ac:dyDescent="0.35">
      <c r="A31">
        <v>13</v>
      </c>
      <c r="B31" t="s">
        <v>10</v>
      </c>
      <c r="C31">
        <v>101097990</v>
      </c>
      <c r="D31">
        <v>1811153601</v>
      </c>
      <c r="E31">
        <v>20024239</v>
      </c>
      <c r="F31">
        <v>10143190</v>
      </c>
      <c r="G31">
        <v>10312361</v>
      </c>
      <c r="H31" s="41">
        <v>43389.600694444445</v>
      </c>
      <c r="I31" s="41">
        <v>43390.182638888888</v>
      </c>
      <c r="J31">
        <v>10160176</v>
      </c>
      <c r="K31">
        <v>1810031123</v>
      </c>
      <c r="L31" s="42">
        <v>0.51851851851851849</v>
      </c>
      <c r="M31" s="42">
        <v>6.4</v>
      </c>
      <c r="N31">
        <v>44.7</v>
      </c>
      <c r="O31">
        <v>16.59</v>
      </c>
      <c r="P31">
        <v>36.42</v>
      </c>
      <c r="Q31">
        <v>11.3</v>
      </c>
    </row>
    <row r="32" spans="1:17" x14ac:dyDescent="0.35">
      <c r="A32">
        <f t="shared" ref="A32:B32" si="24">A31</f>
        <v>13</v>
      </c>
      <c r="B32" t="str">
        <f t="shared" si="24"/>
        <v>DD08</v>
      </c>
      <c r="C32">
        <v>101097990</v>
      </c>
      <c r="D32">
        <f t="shared" ref="D32:I32" si="25">D31</f>
        <v>1811153601</v>
      </c>
      <c r="E32">
        <f t="shared" si="25"/>
        <v>20024239</v>
      </c>
      <c r="F32">
        <f t="shared" si="25"/>
        <v>10143190</v>
      </c>
      <c r="G32">
        <f t="shared" si="25"/>
        <v>10312361</v>
      </c>
      <c r="H32" s="41">
        <f t="shared" si="25"/>
        <v>43389.600694444445</v>
      </c>
      <c r="I32" s="41">
        <f t="shared" si="25"/>
        <v>43390.182638888888</v>
      </c>
      <c r="J32">
        <v>10096668</v>
      </c>
      <c r="K32">
        <v>1810121123</v>
      </c>
      <c r="L32" s="42">
        <v>0.48148148148148145</v>
      </c>
      <c r="M32" s="42">
        <v>6.67</v>
      </c>
      <c r="N32">
        <v>58.2</v>
      </c>
      <c r="O32">
        <v>18.5</v>
      </c>
      <c r="P32">
        <v>23.1</v>
      </c>
      <c r="Q32">
        <v>11</v>
      </c>
    </row>
    <row r="33" spans="1:17" x14ac:dyDescent="0.35">
      <c r="A33">
        <v>14</v>
      </c>
      <c r="B33" t="s">
        <v>10</v>
      </c>
      <c r="C33">
        <v>101102006</v>
      </c>
      <c r="D33">
        <v>1812133601</v>
      </c>
      <c r="E33">
        <v>20025498</v>
      </c>
      <c r="F33">
        <v>10143190</v>
      </c>
      <c r="G33">
        <v>10312361</v>
      </c>
      <c r="H33" s="41">
        <v>43417.62222222222</v>
      </c>
      <c r="I33" s="41">
        <v>43418.595138888886</v>
      </c>
      <c r="J33">
        <v>10137625</v>
      </c>
      <c r="K33">
        <v>1811101156</v>
      </c>
      <c r="L33" s="42">
        <v>1</v>
      </c>
      <c r="M33" s="42">
        <v>5.45</v>
      </c>
      <c r="N33">
        <v>13.52</v>
      </c>
      <c r="O33">
        <v>58.73</v>
      </c>
      <c r="P33">
        <v>27.96</v>
      </c>
      <c r="Q33">
        <v>10.4</v>
      </c>
    </row>
    <row r="34" spans="1:17" x14ac:dyDescent="0.35">
      <c r="A34">
        <v>15</v>
      </c>
      <c r="B34" t="s">
        <v>10</v>
      </c>
      <c r="C34">
        <v>101102078</v>
      </c>
      <c r="D34">
        <v>1812143601</v>
      </c>
      <c r="E34">
        <v>20025573</v>
      </c>
      <c r="F34">
        <v>10143190</v>
      </c>
      <c r="G34">
        <v>10312361</v>
      </c>
      <c r="H34" s="41">
        <v>43418.595833333333</v>
      </c>
      <c r="I34" s="41">
        <v>43419.602083333331</v>
      </c>
      <c r="J34">
        <v>10137625</v>
      </c>
      <c r="K34">
        <v>1811101156</v>
      </c>
      <c r="L34" s="42">
        <v>1</v>
      </c>
      <c r="M34" s="42">
        <v>5.45</v>
      </c>
      <c r="N34">
        <v>13.52</v>
      </c>
      <c r="O34">
        <v>58.73</v>
      </c>
      <c r="P34">
        <v>27.96</v>
      </c>
      <c r="Q34">
        <v>10.4</v>
      </c>
    </row>
    <row r="35" spans="1:17" x14ac:dyDescent="0.35">
      <c r="A35">
        <v>16</v>
      </c>
      <c r="B35" t="s">
        <v>10</v>
      </c>
      <c r="C35">
        <v>101102329</v>
      </c>
      <c r="D35">
        <v>1812153601</v>
      </c>
      <c r="E35">
        <v>20025648</v>
      </c>
      <c r="F35">
        <v>10143190</v>
      </c>
      <c r="G35">
        <v>10312361</v>
      </c>
      <c r="H35" s="41">
        <v>43419.661805555559</v>
      </c>
      <c r="I35" s="41">
        <v>43420.881249999999</v>
      </c>
      <c r="J35">
        <v>10137625</v>
      </c>
      <c r="K35">
        <v>1811101156</v>
      </c>
      <c r="L35" s="42">
        <v>0.5714285714285714</v>
      </c>
      <c r="M35" s="42">
        <v>5.45</v>
      </c>
      <c r="N35">
        <v>13.52</v>
      </c>
      <c r="O35">
        <v>58.73</v>
      </c>
      <c r="P35">
        <v>27.96</v>
      </c>
      <c r="Q35">
        <v>10.4</v>
      </c>
    </row>
    <row r="36" spans="1:17" x14ac:dyDescent="0.35">
      <c r="A36">
        <f t="shared" ref="A36:B36" si="26">A35</f>
        <v>16</v>
      </c>
      <c r="B36" t="str">
        <f t="shared" si="26"/>
        <v>DD08</v>
      </c>
      <c r="C36">
        <v>101102329</v>
      </c>
      <c r="D36">
        <f t="shared" ref="D36:I36" si="27">D35</f>
        <v>1812153601</v>
      </c>
      <c r="E36">
        <f t="shared" si="27"/>
        <v>20025648</v>
      </c>
      <c r="F36">
        <f t="shared" si="27"/>
        <v>10143190</v>
      </c>
      <c r="G36">
        <f t="shared" si="27"/>
        <v>10312361</v>
      </c>
      <c r="H36" s="41">
        <f t="shared" si="27"/>
        <v>43419.661805555559</v>
      </c>
      <c r="I36" s="41">
        <f t="shared" si="27"/>
        <v>43420.881249999999</v>
      </c>
      <c r="J36">
        <v>10137625</v>
      </c>
      <c r="K36">
        <v>1811101157</v>
      </c>
      <c r="L36" s="42">
        <v>0.42857142857142855</v>
      </c>
      <c r="M36" s="42">
        <v>6.1</v>
      </c>
      <c r="N36">
        <v>61.8</v>
      </c>
      <c r="O36">
        <v>25.5</v>
      </c>
      <c r="P36">
        <v>12.5</v>
      </c>
      <c r="Q36">
        <v>11.3</v>
      </c>
    </row>
    <row r="37" spans="1:17" x14ac:dyDescent="0.35">
      <c r="A37">
        <v>17</v>
      </c>
      <c r="B37" t="s">
        <v>10</v>
      </c>
      <c r="C37">
        <v>101103463</v>
      </c>
      <c r="D37">
        <v>1812263601</v>
      </c>
      <c r="E37">
        <v>20026215</v>
      </c>
      <c r="F37">
        <v>10143190</v>
      </c>
      <c r="G37">
        <v>10312361</v>
      </c>
      <c r="H37" s="41">
        <v>43430.585416666669</v>
      </c>
      <c r="I37" s="41">
        <v>43431.609722222223</v>
      </c>
      <c r="J37">
        <v>10137625</v>
      </c>
      <c r="K37">
        <v>1809191152</v>
      </c>
      <c r="L37" s="42">
        <v>0.32692307692307693</v>
      </c>
      <c r="M37" s="42">
        <v>5.8</v>
      </c>
      <c r="N37">
        <v>61.5</v>
      </c>
      <c r="O37">
        <v>26</v>
      </c>
      <c r="P37">
        <v>12.3</v>
      </c>
      <c r="Q37">
        <v>10.9</v>
      </c>
    </row>
    <row r="38" spans="1:17" x14ac:dyDescent="0.35">
      <c r="A38">
        <f t="shared" ref="A38:B39" si="28">A37</f>
        <v>17</v>
      </c>
      <c r="B38" t="str">
        <f t="shared" si="28"/>
        <v>DD08</v>
      </c>
      <c r="C38">
        <v>101103463</v>
      </c>
      <c r="D38">
        <f t="shared" ref="D38:I39" si="29">D37</f>
        <v>1812263601</v>
      </c>
      <c r="E38">
        <f t="shared" si="29"/>
        <v>20026215</v>
      </c>
      <c r="F38">
        <f t="shared" si="29"/>
        <v>10143190</v>
      </c>
      <c r="G38">
        <f t="shared" si="29"/>
        <v>10312361</v>
      </c>
      <c r="H38" s="41">
        <f t="shared" si="29"/>
        <v>43430.585416666669</v>
      </c>
      <c r="I38" s="41">
        <f t="shared" si="29"/>
        <v>43431.609722222223</v>
      </c>
      <c r="J38">
        <v>10160176</v>
      </c>
      <c r="K38">
        <v>1810031123</v>
      </c>
      <c r="L38" s="42">
        <v>0.30769230769230771</v>
      </c>
      <c r="M38" s="42">
        <v>6.4</v>
      </c>
      <c r="N38">
        <v>44.7</v>
      </c>
      <c r="O38">
        <v>16.59</v>
      </c>
      <c r="P38">
        <v>36.42</v>
      </c>
      <c r="Q38">
        <v>11.3</v>
      </c>
    </row>
    <row r="39" spans="1:17" x14ac:dyDescent="0.35">
      <c r="A39">
        <f t="shared" si="28"/>
        <v>17</v>
      </c>
      <c r="B39" t="str">
        <f t="shared" si="28"/>
        <v>DD08</v>
      </c>
      <c r="C39">
        <v>101103463</v>
      </c>
      <c r="D39">
        <f t="shared" si="29"/>
        <v>1812263601</v>
      </c>
      <c r="E39">
        <f t="shared" si="29"/>
        <v>20026215</v>
      </c>
      <c r="F39">
        <f t="shared" si="29"/>
        <v>10143190</v>
      </c>
      <c r="G39">
        <f t="shared" si="29"/>
        <v>10312361</v>
      </c>
      <c r="H39" s="41">
        <f t="shared" si="29"/>
        <v>43430.585416666669</v>
      </c>
      <c r="I39" s="41">
        <f t="shared" si="29"/>
        <v>43431.609722222223</v>
      </c>
      <c r="J39">
        <v>10137625</v>
      </c>
      <c r="K39">
        <v>1811231158</v>
      </c>
      <c r="L39" s="42">
        <v>0.36538461538461536</v>
      </c>
      <c r="M39" s="42">
        <v>6.1</v>
      </c>
      <c r="N39">
        <v>61.8</v>
      </c>
      <c r="O39">
        <v>25.5</v>
      </c>
      <c r="P39">
        <v>12.5</v>
      </c>
      <c r="Q39">
        <v>11.3</v>
      </c>
    </row>
    <row r="40" spans="1:17" x14ac:dyDescent="0.35">
      <c r="A40">
        <v>18</v>
      </c>
      <c r="B40" t="s">
        <v>10</v>
      </c>
      <c r="C40">
        <v>101104010</v>
      </c>
      <c r="D40">
        <v>1812273601</v>
      </c>
      <c r="E40">
        <v>20026283</v>
      </c>
      <c r="F40">
        <v>10143190</v>
      </c>
      <c r="G40">
        <v>10312361</v>
      </c>
      <c r="H40" s="41">
        <v>43431.671527777777</v>
      </c>
      <c r="I40" s="41">
        <v>43432.127083333333</v>
      </c>
      <c r="J40">
        <v>10137625</v>
      </c>
      <c r="K40">
        <v>1809191152</v>
      </c>
      <c r="L40" s="42">
        <v>0.32142857142857145</v>
      </c>
      <c r="M40" s="42">
        <v>5.8</v>
      </c>
      <c r="N40">
        <v>61.5</v>
      </c>
      <c r="O40">
        <v>26</v>
      </c>
      <c r="P40">
        <v>12.3</v>
      </c>
      <c r="Q40">
        <v>10.9</v>
      </c>
    </row>
    <row r="41" spans="1:17" x14ac:dyDescent="0.35">
      <c r="A41">
        <f t="shared" ref="A41:B43" si="30">A40</f>
        <v>18</v>
      </c>
      <c r="B41" t="str">
        <f t="shared" si="30"/>
        <v>DD08</v>
      </c>
      <c r="C41">
        <v>101104010</v>
      </c>
      <c r="D41">
        <f t="shared" ref="D41:I43" si="31">D40</f>
        <v>1812273601</v>
      </c>
      <c r="E41">
        <f t="shared" si="31"/>
        <v>20026283</v>
      </c>
      <c r="F41">
        <f t="shared" si="31"/>
        <v>10143190</v>
      </c>
      <c r="G41">
        <f t="shared" si="31"/>
        <v>10312361</v>
      </c>
      <c r="H41" s="41">
        <f t="shared" si="31"/>
        <v>43431.671527777777</v>
      </c>
      <c r="I41" s="41">
        <f t="shared" si="31"/>
        <v>43432.127083333333</v>
      </c>
      <c r="J41">
        <v>10160176</v>
      </c>
      <c r="K41">
        <v>1810031123</v>
      </c>
      <c r="L41" s="42">
        <v>0.2857142857142857</v>
      </c>
      <c r="M41" s="42">
        <v>6.4</v>
      </c>
      <c r="N41">
        <v>44.7</v>
      </c>
      <c r="O41">
        <v>16.59</v>
      </c>
      <c r="P41">
        <v>36.42</v>
      </c>
      <c r="Q41">
        <v>11.3</v>
      </c>
    </row>
    <row r="42" spans="1:17" x14ac:dyDescent="0.35">
      <c r="A42">
        <f t="shared" si="30"/>
        <v>18</v>
      </c>
      <c r="B42" t="str">
        <f t="shared" si="30"/>
        <v>DD08</v>
      </c>
      <c r="C42">
        <v>101104010</v>
      </c>
      <c r="D42">
        <f t="shared" si="31"/>
        <v>1812273601</v>
      </c>
      <c r="E42">
        <f t="shared" si="31"/>
        <v>20026283</v>
      </c>
      <c r="F42">
        <f t="shared" si="31"/>
        <v>10143190</v>
      </c>
      <c r="G42">
        <f t="shared" si="31"/>
        <v>10312361</v>
      </c>
      <c r="H42" s="41">
        <f t="shared" si="31"/>
        <v>43431.671527777777</v>
      </c>
      <c r="I42" s="41">
        <f t="shared" si="31"/>
        <v>43432.127083333333</v>
      </c>
      <c r="J42">
        <v>10137625</v>
      </c>
      <c r="K42">
        <v>1811101157</v>
      </c>
      <c r="L42" s="42">
        <v>0.17857142857142858</v>
      </c>
      <c r="M42" s="42">
        <v>6.1</v>
      </c>
      <c r="N42">
        <v>61.8</v>
      </c>
      <c r="O42">
        <v>25.5</v>
      </c>
      <c r="P42">
        <v>12.5</v>
      </c>
      <c r="Q42">
        <v>11.3</v>
      </c>
    </row>
    <row r="43" spans="1:17" x14ac:dyDescent="0.35">
      <c r="A43">
        <f t="shared" si="30"/>
        <v>18</v>
      </c>
      <c r="B43" t="str">
        <f t="shared" si="30"/>
        <v>DD08</v>
      </c>
      <c r="C43">
        <v>101104010</v>
      </c>
      <c r="D43">
        <f t="shared" si="31"/>
        <v>1812273601</v>
      </c>
      <c r="E43">
        <f t="shared" si="31"/>
        <v>20026283</v>
      </c>
      <c r="F43">
        <f t="shared" si="31"/>
        <v>10143190</v>
      </c>
      <c r="G43">
        <f t="shared" si="31"/>
        <v>10312361</v>
      </c>
      <c r="H43" s="41">
        <f t="shared" si="31"/>
        <v>43431.671527777777</v>
      </c>
      <c r="I43" s="41">
        <f t="shared" si="31"/>
        <v>43432.127083333333</v>
      </c>
      <c r="J43">
        <v>10137625</v>
      </c>
      <c r="K43">
        <v>1811231158</v>
      </c>
      <c r="L43" s="42">
        <v>0.21428571428571427</v>
      </c>
      <c r="M43" s="42">
        <v>6.1</v>
      </c>
      <c r="N43">
        <v>61.8</v>
      </c>
      <c r="O43">
        <v>25.5</v>
      </c>
      <c r="P43">
        <v>12.5</v>
      </c>
      <c r="Q43">
        <v>11.3</v>
      </c>
    </row>
    <row r="44" spans="1:17" x14ac:dyDescent="0.35">
      <c r="A44">
        <v>19</v>
      </c>
      <c r="B44" t="s">
        <v>10</v>
      </c>
      <c r="C44">
        <v>101105070</v>
      </c>
      <c r="D44">
        <v>1901033601</v>
      </c>
      <c r="E44">
        <v>20026630</v>
      </c>
      <c r="F44">
        <v>10143190</v>
      </c>
      <c r="G44">
        <v>10312361</v>
      </c>
      <c r="H44" s="41">
        <v>43438.615972222222</v>
      </c>
      <c r="I44" s="41">
        <v>43439.459027777775</v>
      </c>
      <c r="J44">
        <v>10160176</v>
      </c>
      <c r="K44">
        <v>1810031123</v>
      </c>
      <c r="L44" s="42">
        <v>0.31914893617021278</v>
      </c>
      <c r="M44" s="42">
        <v>6.4</v>
      </c>
      <c r="N44">
        <v>44.7</v>
      </c>
      <c r="O44">
        <v>16.59</v>
      </c>
      <c r="P44">
        <v>36.42</v>
      </c>
      <c r="Q44">
        <v>11.3</v>
      </c>
    </row>
    <row r="45" spans="1:17" x14ac:dyDescent="0.35">
      <c r="A45">
        <f t="shared" ref="A45:B47" si="32">A44</f>
        <v>19</v>
      </c>
      <c r="B45" t="str">
        <f t="shared" si="32"/>
        <v>DD08</v>
      </c>
      <c r="C45">
        <v>101105070</v>
      </c>
      <c r="D45">
        <f t="shared" ref="D45:I47" si="33">D44</f>
        <v>1901033601</v>
      </c>
      <c r="E45">
        <f t="shared" si="33"/>
        <v>20026630</v>
      </c>
      <c r="F45">
        <f t="shared" si="33"/>
        <v>10143190</v>
      </c>
      <c r="G45">
        <f t="shared" si="33"/>
        <v>10312361</v>
      </c>
      <c r="H45" s="41">
        <f t="shared" si="33"/>
        <v>43438.615972222222</v>
      </c>
      <c r="I45" s="41">
        <f t="shared" si="33"/>
        <v>43439.459027777775</v>
      </c>
      <c r="J45">
        <v>10137625</v>
      </c>
      <c r="K45">
        <v>1810121155</v>
      </c>
      <c r="L45" s="42">
        <v>0.31914893617021278</v>
      </c>
      <c r="M45" s="42">
        <v>5.8</v>
      </c>
      <c r="N45">
        <v>61.5</v>
      </c>
      <c r="O45">
        <v>26</v>
      </c>
      <c r="P45">
        <v>12.3</v>
      </c>
      <c r="Q45">
        <v>10.9</v>
      </c>
    </row>
    <row r="46" spans="1:17" x14ac:dyDescent="0.35">
      <c r="A46">
        <f t="shared" si="32"/>
        <v>19</v>
      </c>
      <c r="B46" t="str">
        <f t="shared" si="32"/>
        <v>DD08</v>
      </c>
      <c r="C46">
        <v>101105070</v>
      </c>
      <c r="D46">
        <f t="shared" si="33"/>
        <v>1901033601</v>
      </c>
      <c r="E46">
        <f t="shared" si="33"/>
        <v>20026630</v>
      </c>
      <c r="F46">
        <f t="shared" si="33"/>
        <v>10143190</v>
      </c>
      <c r="G46">
        <f t="shared" si="33"/>
        <v>10312361</v>
      </c>
      <c r="H46" s="41">
        <f t="shared" si="33"/>
        <v>43438.615972222222</v>
      </c>
      <c r="I46" s="41">
        <f t="shared" si="33"/>
        <v>43439.459027777775</v>
      </c>
      <c r="J46">
        <v>10137625</v>
      </c>
      <c r="K46">
        <v>1811231158</v>
      </c>
      <c r="L46" s="42">
        <v>0.27659574468085107</v>
      </c>
      <c r="M46" s="42">
        <v>6.1</v>
      </c>
      <c r="N46">
        <v>61.8</v>
      </c>
      <c r="O46">
        <v>25.5</v>
      </c>
      <c r="P46">
        <v>12.5</v>
      </c>
      <c r="Q46">
        <v>11.3</v>
      </c>
    </row>
    <row r="47" spans="1:17" x14ac:dyDescent="0.35">
      <c r="A47">
        <f t="shared" si="32"/>
        <v>19</v>
      </c>
      <c r="B47" t="str">
        <f t="shared" si="32"/>
        <v>DD08</v>
      </c>
      <c r="C47">
        <v>101105070</v>
      </c>
      <c r="D47">
        <f t="shared" si="33"/>
        <v>1901033601</v>
      </c>
      <c r="E47">
        <f t="shared" si="33"/>
        <v>20026630</v>
      </c>
      <c r="F47">
        <f t="shared" si="33"/>
        <v>10143190</v>
      </c>
      <c r="G47">
        <f t="shared" si="33"/>
        <v>10312361</v>
      </c>
      <c r="H47" s="41">
        <f t="shared" si="33"/>
        <v>43438.615972222222</v>
      </c>
      <c r="I47" s="41">
        <f t="shared" si="33"/>
        <v>43439.459027777775</v>
      </c>
      <c r="J47">
        <v>10137625</v>
      </c>
      <c r="K47">
        <v>1811101157</v>
      </c>
      <c r="L47" s="42">
        <v>8.5106382978723402E-2</v>
      </c>
      <c r="M47" s="42">
        <v>6.1</v>
      </c>
      <c r="N47">
        <v>61.8</v>
      </c>
      <c r="O47">
        <v>25.5</v>
      </c>
      <c r="P47">
        <v>12.5</v>
      </c>
      <c r="Q47">
        <v>11.3</v>
      </c>
    </row>
    <row r="48" spans="1:17" x14ac:dyDescent="0.35">
      <c r="A48">
        <v>20</v>
      </c>
      <c r="B48" t="s">
        <v>10</v>
      </c>
      <c r="C48">
        <v>101107229</v>
      </c>
      <c r="D48">
        <v>1901163601</v>
      </c>
      <c r="E48">
        <v>20027251</v>
      </c>
      <c r="F48">
        <v>10143190</v>
      </c>
      <c r="G48">
        <v>10312361</v>
      </c>
      <c r="H48" s="41">
        <v>43451.675694444442</v>
      </c>
      <c r="I48" s="41">
        <v>43452.584027777775</v>
      </c>
      <c r="J48">
        <v>10160176</v>
      </c>
      <c r="K48">
        <v>1810031123</v>
      </c>
      <c r="L48" s="42">
        <v>0.42424242424242425</v>
      </c>
      <c r="M48" s="42">
        <v>6.4</v>
      </c>
      <c r="N48">
        <v>44.7</v>
      </c>
      <c r="O48">
        <v>16.59</v>
      </c>
      <c r="P48">
        <v>36.42</v>
      </c>
      <c r="Q48">
        <v>11.3</v>
      </c>
    </row>
    <row r="49" spans="1:17" x14ac:dyDescent="0.35">
      <c r="A49">
        <f t="shared" ref="A49:B49" si="34">A48</f>
        <v>20</v>
      </c>
      <c r="B49" t="str">
        <f t="shared" si="34"/>
        <v>DD08</v>
      </c>
      <c r="C49">
        <v>101107229</v>
      </c>
      <c r="D49">
        <f t="shared" ref="D49:I49" si="35">D48</f>
        <v>1901163601</v>
      </c>
      <c r="E49">
        <f t="shared" si="35"/>
        <v>20027251</v>
      </c>
      <c r="F49">
        <f t="shared" si="35"/>
        <v>10143190</v>
      </c>
      <c r="G49">
        <f t="shared" si="35"/>
        <v>10312361</v>
      </c>
      <c r="H49" s="41">
        <f t="shared" si="35"/>
        <v>43451.675694444442</v>
      </c>
      <c r="I49" s="41">
        <f t="shared" si="35"/>
        <v>43452.584027777775</v>
      </c>
      <c r="J49">
        <v>10137625</v>
      </c>
      <c r="K49">
        <v>1812151163</v>
      </c>
      <c r="L49" s="42">
        <v>0.5757575757575758</v>
      </c>
      <c r="M49" s="42">
        <v>5.62</v>
      </c>
      <c r="N49">
        <v>61.4</v>
      </c>
      <c r="O49">
        <v>26.1</v>
      </c>
      <c r="P49">
        <v>12.2</v>
      </c>
      <c r="Q49">
        <v>11.4</v>
      </c>
    </row>
    <row r="50" spans="1:17" x14ac:dyDescent="0.35">
      <c r="A50">
        <v>21</v>
      </c>
      <c r="B50" t="s">
        <v>10</v>
      </c>
      <c r="C50">
        <v>101107254</v>
      </c>
      <c r="D50">
        <v>1901173601</v>
      </c>
      <c r="E50">
        <v>20027317</v>
      </c>
      <c r="F50">
        <v>10143190</v>
      </c>
      <c r="G50">
        <v>10312361</v>
      </c>
      <c r="H50" s="41">
        <v>43452.609722222223</v>
      </c>
      <c r="I50" s="41">
        <v>43453.617361111108</v>
      </c>
      <c r="J50">
        <v>10160176</v>
      </c>
      <c r="K50">
        <v>1810031123</v>
      </c>
      <c r="L50" s="42">
        <v>0.39473684210526316</v>
      </c>
      <c r="M50" s="42">
        <v>6.4</v>
      </c>
      <c r="N50">
        <v>44.7</v>
      </c>
      <c r="O50">
        <v>16.59</v>
      </c>
      <c r="P50">
        <v>36.42</v>
      </c>
      <c r="Q50">
        <v>11.3</v>
      </c>
    </row>
    <row r="51" spans="1:17" x14ac:dyDescent="0.35">
      <c r="A51">
        <f t="shared" ref="A51:B51" si="36">A50</f>
        <v>21</v>
      </c>
      <c r="B51" t="str">
        <f t="shared" si="36"/>
        <v>DD08</v>
      </c>
      <c r="C51">
        <v>101107254</v>
      </c>
      <c r="D51">
        <f t="shared" ref="D51:I51" si="37">D50</f>
        <v>1901173601</v>
      </c>
      <c r="E51">
        <f t="shared" si="37"/>
        <v>20027317</v>
      </c>
      <c r="F51">
        <f t="shared" si="37"/>
        <v>10143190</v>
      </c>
      <c r="G51">
        <f t="shared" si="37"/>
        <v>10312361</v>
      </c>
      <c r="H51" s="41">
        <f t="shared" si="37"/>
        <v>43452.609722222223</v>
      </c>
      <c r="I51" s="41">
        <f t="shared" si="37"/>
        <v>43453.617361111108</v>
      </c>
      <c r="J51">
        <v>10137625</v>
      </c>
      <c r="K51">
        <v>1812151163</v>
      </c>
      <c r="L51" s="42">
        <v>0.60526315789473684</v>
      </c>
      <c r="M51" s="42">
        <v>5.62</v>
      </c>
      <c r="N51">
        <v>61.4</v>
      </c>
      <c r="O51">
        <v>26.1</v>
      </c>
      <c r="P51">
        <v>12.2</v>
      </c>
      <c r="Q51">
        <v>11.4</v>
      </c>
    </row>
    <row r="52" spans="1:17" x14ac:dyDescent="0.35">
      <c r="A52">
        <v>22</v>
      </c>
      <c r="B52" t="s">
        <v>10</v>
      </c>
      <c r="C52">
        <v>101107292</v>
      </c>
      <c r="D52">
        <v>1901183601</v>
      </c>
      <c r="E52">
        <v>20027387</v>
      </c>
      <c r="F52">
        <v>10143190</v>
      </c>
      <c r="G52">
        <v>10312361</v>
      </c>
      <c r="H52" s="41">
        <v>43453.642361111109</v>
      </c>
      <c r="I52" s="41">
        <v>43454.310416666667</v>
      </c>
      <c r="J52">
        <v>10160176</v>
      </c>
      <c r="K52">
        <v>1810031123</v>
      </c>
      <c r="L52" s="42">
        <v>0.39393939393939392</v>
      </c>
      <c r="M52" s="42">
        <v>6.4</v>
      </c>
      <c r="N52">
        <v>44.7</v>
      </c>
      <c r="O52">
        <v>16.59</v>
      </c>
      <c r="P52">
        <v>36.42</v>
      </c>
      <c r="Q52">
        <v>11.3</v>
      </c>
    </row>
    <row r="53" spans="1:17" x14ac:dyDescent="0.35">
      <c r="A53">
        <f t="shared" ref="A53:B53" si="38">A52</f>
        <v>22</v>
      </c>
      <c r="B53" t="str">
        <f t="shared" si="38"/>
        <v>DD08</v>
      </c>
      <c r="C53">
        <v>101107292</v>
      </c>
      <c r="D53">
        <f t="shared" ref="D53:I53" si="39">D52</f>
        <v>1901183601</v>
      </c>
      <c r="E53">
        <f t="shared" si="39"/>
        <v>20027387</v>
      </c>
      <c r="F53">
        <f t="shared" si="39"/>
        <v>10143190</v>
      </c>
      <c r="G53">
        <f t="shared" si="39"/>
        <v>10312361</v>
      </c>
      <c r="H53" s="41">
        <f t="shared" si="39"/>
        <v>43453.642361111109</v>
      </c>
      <c r="I53" s="41">
        <f t="shared" si="39"/>
        <v>43454.310416666667</v>
      </c>
      <c r="J53">
        <v>10137625</v>
      </c>
      <c r="K53">
        <v>1812151163</v>
      </c>
      <c r="L53" s="42">
        <v>0.60606060606060608</v>
      </c>
      <c r="M53" s="42">
        <v>5.62</v>
      </c>
      <c r="N53">
        <v>61.4</v>
      </c>
      <c r="O53">
        <v>26.1</v>
      </c>
      <c r="P53">
        <v>12.2</v>
      </c>
      <c r="Q53">
        <v>11.4</v>
      </c>
    </row>
    <row r="54" spans="1:17" x14ac:dyDescent="0.35">
      <c r="A54">
        <v>23</v>
      </c>
      <c r="B54" t="s">
        <v>10</v>
      </c>
      <c r="C54">
        <v>101107445</v>
      </c>
      <c r="D54">
        <v>1901193601</v>
      </c>
      <c r="E54">
        <v>20027420</v>
      </c>
      <c r="F54">
        <v>10143190</v>
      </c>
      <c r="G54">
        <v>10312361</v>
      </c>
      <c r="H54" s="41">
        <v>43454.311111111114</v>
      </c>
      <c r="I54" s="41">
        <v>43454.563194444447</v>
      </c>
      <c r="J54">
        <v>10160176</v>
      </c>
      <c r="K54">
        <v>1810031123</v>
      </c>
      <c r="L54" s="42">
        <v>0.6</v>
      </c>
      <c r="M54" s="42">
        <v>6.4</v>
      </c>
      <c r="N54">
        <v>44.7</v>
      </c>
      <c r="O54">
        <v>16.59</v>
      </c>
      <c r="P54">
        <v>36.42</v>
      </c>
      <c r="Q54">
        <v>11.3</v>
      </c>
    </row>
    <row r="55" spans="1:17" x14ac:dyDescent="0.35">
      <c r="A55">
        <f t="shared" ref="A55:B55" si="40">A54</f>
        <v>23</v>
      </c>
      <c r="B55" t="str">
        <f t="shared" si="40"/>
        <v>DD08</v>
      </c>
      <c r="C55">
        <v>101107445</v>
      </c>
      <c r="D55">
        <f t="shared" ref="D55:I55" si="41">D54</f>
        <v>1901193601</v>
      </c>
      <c r="E55">
        <f t="shared" si="41"/>
        <v>20027420</v>
      </c>
      <c r="F55">
        <f t="shared" si="41"/>
        <v>10143190</v>
      </c>
      <c r="G55">
        <f t="shared" si="41"/>
        <v>10312361</v>
      </c>
      <c r="H55" s="41">
        <f t="shared" si="41"/>
        <v>43454.311111111114</v>
      </c>
      <c r="I55" s="41">
        <f t="shared" si="41"/>
        <v>43454.563194444447</v>
      </c>
      <c r="J55">
        <v>10137625</v>
      </c>
      <c r="K55">
        <v>1812151163</v>
      </c>
      <c r="L55" s="42">
        <v>0.4</v>
      </c>
      <c r="M55" s="42">
        <v>5.62</v>
      </c>
      <c r="N55">
        <v>61.4</v>
      </c>
      <c r="O55">
        <v>26.1</v>
      </c>
      <c r="P55">
        <v>12.2</v>
      </c>
      <c r="Q55">
        <v>11.4</v>
      </c>
    </row>
    <row r="56" spans="1:17" x14ac:dyDescent="0.35">
      <c r="A56">
        <v>24</v>
      </c>
      <c r="B56" t="s">
        <v>10</v>
      </c>
      <c r="C56">
        <v>101112363</v>
      </c>
      <c r="D56">
        <v>1903013601</v>
      </c>
      <c r="E56">
        <v>20029085</v>
      </c>
      <c r="F56">
        <v>10143190</v>
      </c>
      <c r="G56">
        <v>10312361</v>
      </c>
      <c r="H56" s="41">
        <v>43495.652777777781</v>
      </c>
      <c r="I56" s="41">
        <v>43496.585416666669</v>
      </c>
      <c r="J56">
        <v>10137625</v>
      </c>
      <c r="K56">
        <v>1812071161</v>
      </c>
      <c r="L56" s="42">
        <v>0.31578947368421051</v>
      </c>
      <c r="M56" s="42">
        <v>7.41</v>
      </c>
      <c r="N56">
        <v>8</v>
      </c>
      <c r="O56">
        <v>32.450000000000003</v>
      </c>
      <c r="P56">
        <v>38.75</v>
      </c>
      <c r="Q56">
        <v>6.8</v>
      </c>
    </row>
    <row r="57" spans="1:17" x14ac:dyDescent="0.35">
      <c r="A57">
        <f t="shared" ref="A57:B58" si="42">A56</f>
        <v>24</v>
      </c>
      <c r="B57" t="str">
        <f t="shared" si="42"/>
        <v>DD08</v>
      </c>
      <c r="C57">
        <v>101112363</v>
      </c>
      <c r="D57">
        <f t="shared" ref="D57:I58" si="43">D56</f>
        <v>1903013601</v>
      </c>
      <c r="E57">
        <f t="shared" si="43"/>
        <v>20029085</v>
      </c>
      <c r="F57">
        <f t="shared" si="43"/>
        <v>10143190</v>
      </c>
      <c r="G57">
        <f t="shared" si="43"/>
        <v>10312361</v>
      </c>
      <c r="H57" s="41">
        <f t="shared" si="43"/>
        <v>43495.652777777781</v>
      </c>
      <c r="I57" s="41">
        <f t="shared" si="43"/>
        <v>43496.585416666669</v>
      </c>
      <c r="J57">
        <v>10137625</v>
      </c>
      <c r="K57">
        <v>1901261164</v>
      </c>
      <c r="L57" s="42">
        <v>0.55263157894736847</v>
      </c>
      <c r="M57" s="42">
        <v>5.45</v>
      </c>
      <c r="N57">
        <v>58.7</v>
      </c>
      <c r="O57">
        <v>28.6</v>
      </c>
      <c r="P57">
        <v>12.5</v>
      </c>
      <c r="Q57">
        <v>11.4</v>
      </c>
    </row>
    <row r="58" spans="1:17" x14ac:dyDescent="0.35">
      <c r="A58">
        <f t="shared" si="42"/>
        <v>24</v>
      </c>
      <c r="B58" t="str">
        <f t="shared" si="42"/>
        <v>DD08</v>
      </c>
      <c r="C58">
        <v>101112363</v>
      </c>
      <c r="D58">
        <f t="shared" si="43"/>
        <v>1903013601</v>
      </c>
      <c r="E58">
        <f t="shared" si="43"/>
        <v>20029085</v>
      </c>
      <c r="F58">
        <f t="shared" si="43"/>
        <v>10143190</v>
      </c>
      <c r="G58">
        <f t="shared" si="43"/>
        <v>10312361</v>
      </c>
      <c r="H58" s="41">
        <f t="shared" si="43"/>
        <v>43495.652777777781</v>
      </c>
      <c r="I58" s="41">
        <f t="shared" si="43"/>
        <v>43496.585416666669</v>
      </c>
      <c r="J58">
        <v>10137625</v>
      </c>
      <c r="K58">
        <v>1812071162</v>
      </c>
      <c r="L58" s="42">
        <v>0.13157894736842105</v>
      </c>
      <c r="M58" s="42">
        <v>7.41</v>
      </c>
      <c r="N58">
        <v>8</v>
      </c>
      <c r="O58">
        <v>32.450000000000003</v>
      </c>
      <c r="P58">
        <v>38.75</v>
      </c>
      <c r="Q58">
        <v>6.8</v>
      </c>
    </row>
    <row r="59" spans="1:17" x14ac:dyDescent="0.35">
      <c r="A59">
        <v>25</v>
      </c>
      <c r="B59" t="s">
        <v>10</v>
      </c>
      <c r="C59">
        <v>101113201</v>
      </c>
      <c r="D59">
        <v>1903023601</v>
      </c>
      <c r="E59">
        <v>20029141</v>
      </c>
      <c r="F59">
        <v>10143190</v>
      </c>
      <c r="G59">
        <v>10312361</v>
      </c>
      <c r="H59" s="41">
        <v>43496.601388888892</v>
      </c>
      <c r="I59" s="41">
        <v>43497.595833333333</v>
      </c>
      <c r="J59">
        <v>10137625</v>
      </c>
      <c r="K59">
        <v>1812071162</v>
      </c>
      <c r="L59" s="42">
        <v>0.39534883720930231</v>
      </c>
      <c r="M59" s="42">
        <v>7.41</v>
      </c>
      <c r="N59">
        <v>8</v>
      </c>
      <c r="O59">
        <v>32.450000000000003</v>
      </c>
      <c r="P59">
        <v>38.75</v>
      </c>
      <c r="Q59">
        <v>6.8</v>
      </c>
    </row>
    <row r="60" spans="1:17" x14ac:dyDescent="0.35">
      <c r="A60">
        <f t="shared" ref="A60:B60" si="44">A59</f>
        <v>25</v>
      </c>
      <c r="B60" t="str">
        <f t="shared" si="44"/>
        <v>DD08</v>
      </c>
      <c r="C60">
        <v>101113201</v>
      </c>
      <c r="D60">
        <f t="shared" ref="D60:I60" si="45">D59</f>
        <v>1903023601</v>
      </c>
      <c r="E60">
        <f t="shared" si="45"/>
        <v>20029141</v>
      </c>
      <c r="F60">
        <f t="shared" si="45"/>
        <v>10143190</v>
      </c>
      <c r="G60">
        <f t="shared" si="45"/>
        <v>10312361</v>
      </c>
      <c r="H60" s="41">
        <f t="shared" si="45"/>
        <v>43496.601388888892</v>
      </c>
      <c r="I60" s="41">
        <f t="shared" si="45"/>
        <v>43497.595833333333</v>
      </c>
      <c r="J60">
        <v>10137625</v>
      </c>
      <c r="K60">
        <v>1901261164</v>
      </c>
      <c r="L60" s="42">
        <v>0.60465116279069764</v>
      </c>
      <c r="M60" s="42">
        <v>5.45</v>
      </c>
      <c r="N60">
        <v>58.7</v>
      </c>
      <c r="O60">
        <v>28.6</v>
      </c>
      <c r="P60">
        <v>12.5</v>
      </c>
      <c r="Q60">
        <v>11.4</v>
      </c>
    </row>
    <row r="61" spans="1:17" x14ac:dyDescent="0.35">
      <c r="A61">
        <v>26</v>
      </c>
      <c r="B61" t="s">
        <v>10</v>
      </c>
      <c r="C61">
        <v>101113368</v>
      </c>
      <c r="D61">
        <v>1903033601</v>
      </c>
      <c r="E61">
        <v>20029220</v>
      </c>
      <c r="F61">
        <v>10143190</v>
      </c>
      <c r="G61">
        <v>10312361</v>
      </c>
      <c r="H61" s="41">
        <v>43497.606944444444</v>
      </c>
      <c r="I61" s="41">
        <v>43497.878472222219</v>
      </c>
      <c r="J61">
        <v>10137625</v>
      </c>
      <c r="K61">
        <v>1812071162</v>
      </c>
      <c r="L61" s="42">
        <v>7.1428571428571425E-2</v>
      </c>
      <c r="M61" s="42">
        <v>7.41</v>
      </c>
      <c r="N61">
        <v>8</v>
      </c>
      <c r="O61">
        <v>32.450000000000003</v>
      </c>
      <c r="P61">
        <v>38.75</v>
      </c>
      <c r="Q61">
        <v>6.8</v>
      </c>
    </row>
    <row r="62" spans="1:17" x14ac:dyDescent="0.35">
      <c r="A62">
        <f t="shared" ref="A62:B63" si="46">A61</f>
        <v>26</v>
      </c>
      <c r="B62" t="str">
        <f t="shared" si="46"/>
        <v>DD08</v>
      </c>
      <c r="C62">
        <v>101113368</v>
      </c>
      <c r="D62">
        <f t="shared" ref="D62:I63" si="47">D61</f>
        <v>1903033601</v>
      </c>
      <c r="E62">
        <f t="shared" si="47"/>
        <v>20029220</v>
      </c>
      <c r="F62">
        <f t="shared" si="47"/>
        <v>10143190</v>
      </c>
      <c r="G62">
        <f t="shared" si="47"/>
        <v>10312361</v>
      </c>
      <c r="H62" s="41">
        <f t="shared" si="47"/>
        <v>43497.606944444444</v>
      </c>
      <c r="I62" s="41">
        <f t="shared" si="47"/>
        <v>43497.878472222219</v>
      </c>
      <c r="J62">
        <v>10137625</v>
      </c>
      <c r="K62">
        <v>1901261164</v>
      </c>
      <c r="L62" s="42">
        <v>0.5714285714285714</v>
      </c>
      <c r="M62" s="42">
        <v>5.45</v>
      </c>
      <c r="N62">
        <v>58.7</v>
      </c>
      <c r="O62">
        <v>28.6</v>
      </c>
      <c r="P62">
        <v>12.5</v>
      </c>
      <c r="Q62">
        <v>11.4</v>
      </c>
    </row>
    <row r="63" spans="1:17" x14ac:dyDescent="0.35">
      <c r="A63">
        <f t="shared" si="46"/>
        <v>26</v>
      </c>
      <c r="B63" t="str">
        <f t="shared" si="46"/>
        <v>DD08</v>
      </c>
      <c r="C63">
        <v>101113368</v>
      </c>
      <c r="D63">
        <f t="shared" si="47"/>
        <v>1903033601</v>
      </c>
      <c r="E63">
        <f t="shared" si="47"/>
        <v>20029220</v>
      </c>
      <c r="F63">
        <f t="shared" si="47"/>
        <v>10143190</v>
      </c>
      <c r="G63">
        <f t="shared" si="47"/>
        <v>10312361</v>
      </c>
      <c r="H63" s="41">
        <f t="shared" si="47"/>
        <v>43497.606944444444</v>
      </c>
      <c r="I63" s="41">
        <f t="shared" si="47"/>
        <v>43497.878472222219</v>
      </c>
      <c r="J63">
        <v>10160176</v>
      </c>
      <c r="K63">
        <v>1901301125</v>
      </c>
      <c r="L63" s="42">
        <v>0.35714285714285715</v>
      </c>
      <c r="M63" s="42">
        <v>6.24</v>
      </c>
      <c r="N63">
        <v>44.71</v>
      </c>
      <c r="O63">
        <v>15.83</v>
      </c>
      <c r="P63">
        <v>37.29</v>
      </c>
      <c r="Q63">
        <v>11</v>
      </c>
    </row>
    <row r="64" spans="1:17" x14ac:dyDescent="0.35">
      <c r="A64">
        <v>27</v>
      </c>
      <c r="B64" t="s">
        <v>10</v>
      </c>
      <c r="C64">
        <v>101116586</v>
      </c>
      <c r="D64">
        <v>1903283601</v>
      </c>
      <c r="E64">
        <v>20030402</v>
      </c>
      <c r="F64">
        <v>10143190</v>
      </c>
      <c r="G64">
        <v>10312361</v>
      </c>
      <c r="H64" s="41">
        <v>43522.529861111114</v>
      </c>
      <c r="I64" s="41">
        <v>43523.265277777777</v>
      </c>
      <c r="J64">
        <v>10160176</v>
      </c>
      <c r="K64">
        <v>1901301125</v>
      </c>
      <c r="L64" s="42">
        <v>0.44827586206896552</v>
      </c>
      <c r="M64" s="42">
        <v>6.24</v>
      </c>
      <c r="N64">
        <v>44.71</v>
      </c>
      <c r="O64">
        <v>15.83</v>
      </c>
      <c r="P64">
        <v>37.29</v>
      </c>
      <c r="Q64">
        <v>11</v>
      </c>
    </row>
    <row r="65" spans="1:17" x14ac:dyDescent="0.35">
      <c r="A65">
        <f t="shared" ref="A65:B65" si="48">A64</f>
        <v>27</v>
      </c>
      <c r="B65" t="str">
        <f t="shared" si="48"/>
        <v>DD08</v>
      </c>
      <c r="C65">
        <v>101116586</v>
      </c>
      <c r="D65">
        <f t="shared" ref="D65:I65" si="49">D64</f>
        <v>1903283601</v>
      </c>
      <c r="E65">
        <f t="shared" si="49"/>
        <v>20030402</v>
      </c>
      <c r="F65">
        <f t="shared" si="49"/>
        <v>10143190</v>
      </c>
      <c r="G65">
        <f t="shared" si="49"/>
        <v>10312361</v>
      </c>
      <c r="H65" s="41">
        <f t="shared" si="49"/>
        <v>43522.529861111114</v>
      </c>
      <c r="I65" s="41">
        <f t="shared" si="49"/>
        <v>43523.265277777777</v>
      </c>
      <c r="J65">
        <v>10137625</v>
      </c>
      <c r="K65">
        <v>1902161165</v>
      </c>
      <c r="L65" s="42">
        <v>0.55172413793103448</v>
      </c>
      <c r="M65" s="42">
        <v>5.36</v>
      </c>
      <c r="N65">
        <v>64.180000000000007</v>
      </c>
      <c r="O65">
        <v>21.72</v>
      </c>
      <c r="P65">
        <v>13.94</v>
      </c>
      <c r="Q65">
        <v>13.7</v>
      </c>
    </row>
    <row r="66" spans="1:17" x14ac:dyDescent="0.35">
      <c r="A66">
        <v>28</v>
      </c>
      <c r="B66" t="s">
        <v>10</v>
      </c>
      <c r="C66">
        <v>101117021</v>
      </c>
      <c r="D66">
        <v>1903293601</v>
      </c>
      <c r="E66">
        <v>20030448</v>
      </c>
      <c r="F66">
        <v>10143190</v>
      </c>
      <c r="G66">
        <v>10312361</v>
      </c>
      <c r="H66" s="41">
        <v>43523.276388888888</v>
      </c>
      <c r="I66" s="41">
        <v>43524.255555555559</v>
      </c>
      <c r="J66">
        <v>10160176</v>
      </c>
      <c r="K66">
        <v>1901301125</v>
      </c>
      <c r="L66" s="42">
        <v>0.39473684210526316</v>
      </c>
      <c r="M66" s="42">
        <v>6.24</v>
      </c>
      <c r="N66">
        <v>44.71</v>
      </c>
      <c r="O66">
        <v>15.83</v>
      </c>
      <c r="P66">
        <v>37.29</v>
      </c>
      <c r="Q66">
        <v>11</v>
      </c>
    </row>
    <row r="67" spans="1:17" x14ac:dyDescent="0.35">
      <c r="A67">
        <f t="shared" ref="A67:B68" si="50">A66</f>
        <v>28</v>
      </c>
      <c r="B67" t="str">
        <f t="shared" si="50"/>
        <v>DD08</v>
      </c>
      <c r="C67">
        <v>101117021</v>
      </c>
      <c r="D67">
        <f t="shared" ref="D67:I68" si="51">D66</f>
        <v>1903293601</v>
      </c>
      <c r="E67">
        <f t="shared" si="51"/>
        <v>20030448</v>
      </c>
      <c r="F67">
        <f t="shared" si="51"/>
        <v>10143190</v>
      </c>
      <c r="G67">
        <f t="shared" si="51"/>
        <v>10312361</v>
      </c>
      <c r="H67" s="41">
        <f t="shared" si="51"/>
        <v>43523.276388888888</v>
      </c>
      <c r="I67" s="41">
        <f t="shared" si="51"/>
        <v>43524.255555555559</v>
      </c>
      <c r="J67">
        <v>10137625</v>
      </c>
      <c r="K67">
        <v>1902161165</v>
      </c>
      <c r="L67" s="42">
        <v>0.5</v>
      </c>
      <c r="M67" s="42">
        <v>5.36</v>
      </c>
      <c r="N67">
        <v>64.180000000000007</v>
      </c>
      <c r="O67">
        <v>21.72</v>
      </c>
      <c r="P67">
        <v>13.94</v>
      </c>
      <c r="Q67">
        <v>13.7</v>
      </c>
    </row>
    <row r="68" spans="1:17" x14ac:dyDescent="0.35">
      <c r="A68">
        <f t="shared" si="50"/>
        <v>28</v>
      </c>
      <c r="B68" t="str">
        <f t="shared" si="50"/>
        <v>DD08</v>
      </c>
      <c r="C68">
        <v>101117021</v>
      </c>
      <c r="D68">
        <f t="shared" si="51"/>
        <v>1903293601</v>
      </c>
      <c r="E68">
        <f t="shared" si="51"/>
        <v>20030448</v>
      </c>
      <c r="F68">
        <f t="shared" si="51"/>
        <v>10143190</v>
      </c>
      <c r="G68">
        <f t="shared" si="51"/>
        <v>10312361</v>
      </c>
      <c r="H68" s="41">
        <f t="shared" si="51"/>
        <v>43523.276388888888</v>
      </c>
      <c r="I68" s="41">
        <f t="shared" si="51"/>
        <v>43524.255555555559</v>
      </c>
      <c r="J68">
        <v>10137625</v>
      </c>
      <c r="K68">
        <v>1901261164</v>
      </c>
      <c r="L68" s="42">
        <v>0.10526315789473684</v>
      </c>
      <c r="M68" s="42">
        <v>5.45</v>
      </c>
      <c r="N68">
        <v>58.7</v>
      </c>
      <c r="O68">
        <v>28.6</v>
      </c>
      <c r="P68">
        <v>12.5</v>
      </c>
      <c r="Q68">
        <v>11.4</v>
      </c>
    </row>
    <row r="69" spans="1:17" x14ac:dyDescent="0.35">
      <c r="A69">
        <v>29</v>
      </c>
      <c r="B69" t="s">
        <v>10</v>
      </c>
      <c r="C69">
        <v>101117285</v>
      </c>
      <c r="D69">
        <v>1903303601</v>
      </c>
      <c r="E69">
        <v>20030513</v>
      </c>
      <c r="F69">
        <v>10143190</v>
      </c>
      <c r="G69">
        <v>10312361</v>
      </c>
      <c r="H69" s="41">
        <v>43524.256944444445</v>
      </c>
      <c r="I69" s="41">
        <v>43525.282638888886</v>
      </c>
      <c r="J69">
        <v>10160176</v>
      </c>
      <c r="K69">
        <v>1901301125</v>
      </c>
      <c r="L69" s="42">
        <v>0.42857142857142855</v>
      </c>
      <c r="M69" s="42">
        <v>6.24</v>
      </c>
      <c r="N69">
        <v>44.71</v>
      </c>
      <c r="O69">
        <v>15.83</v>
      </c>
      <c r="P69">
        <v>37.29</v>
      </c>
      <c r="Q69">
        <v>11</v>
      </c>
    </row>
    <row r="70" spans="1:17" x14ac:dyDescent="0.35">
      <c r="A70">
        <f t="shared" ref="A70:B70" si="52">A69</f>
        <v>29</v>
      </c>
      <c r="B70" t="str">
        <f t="shared" si="52"/>
        <v>DD08</v>
      </c>
      <c r="C70">
        <v>101117285</v>
      </c>
      <c r="D70">
        <f t="shared" ref="D70:I70" si="53">D69</f>
        <v>1903303601</v>
      </c>
      <c r="E70">
        <f t="shared" si="53"/>
        <v>20030513</v>
      </c>
      <c r="F70">
        <f t="shared" si="53"/>
        <v>10143190</v>
      </c>
      <c r="G70">
        <f t="shared" si="53"/>
        <v>10312361</v>
      </c>
      <c r="H70" s="41">
        <f t="shared" si="53"/>
        <v>43524.256944444445</v>
      </c>
      <c r="I70" s="41">
        <f t="shared" si="53"/>
        <v>43525.282638888886</v>
      </c>
      <c r="J70">
        <v>10137625</v>
      </c>
      <c r="K70">
        <v>1902161165</v>
      </c>
      <c r="L70" s="42">
        <v>0.5714285714285714</v>
      </c>
      <c r="M70" s="42">
        <v>5.36</v>
      </c>
      <c r="N70">
        <v>64.180000000000007</v>
      </c>
      <c r="O70">
        <v>21.72</v>
      </c>
      <c r="P70">
        <v>13.94</v>
      </c>
      <c r="Q70">
        <v>13.7</v>
      </c>
    </row>
    <row r="71" spans="1:17" x14ac:dyDescent="0.35">
      <c r="A71">
        <v>30</v>
      </c>
      <c r="B71" t="s">
        <v>10</v>
      </c>
      <c r="C71">
        <v>101117430</v>
      </c>
      <c r="D71">
        <v>1903313601</v>
      </c>
      <c r="E71">
        <v>20030590</v>
      </c>
      <c r="F71">
        <v>10143190</v>
      </c>
      <c r="G71">
        <v>10312361</v>
      </c>
      <c r="H71" s="41">
        <v>43525.283333333333</v>
      </c>
      <c r="I71" s="41">
        <v>43525.89166666667</v>
      </c>
      <c r="J71">
        <v>10160176</v>
      </c>
      <c r="K71">
        <v>1901301125</v>
      </c>
      <c r="L71" s="42">
        <v>0.40740740740740738</v>
      </c>
      <c r="M71" s="42">
        <v>6.24</v>
      </c>
      <c r="N71">
        <v>44.71</v>
      </c>
      <c r="O71">
        <v>15.83</v>
      </c>
      <c r="P71">
        <v>37.29</v>
      </c>
      <c r="Q71">
        <v>11</v>
      </c>
    </row>
    <row r="72" spans="1:17" x14ac:dyDescent="0.35">
      <c r="A72">
        <f t="shared" ref="A72:B73" si="54">A71</f>
        <v>30</v>
      </c>
      <c r="B72" t="str">
        <f t="shared" si="54"/>
        <v>DD08</v>
      </c>
      <c r="C72">
        <v>101117430</v>
      </c>
      <c r="D72">
        <f t="shared" ref="D72:I73" si="55">D71</f>
        <v>1903313601</v>
      </c>
      <c r="E72">
        <f t="shared" si="55"/>
        <v>20030590</v>
      </c>
      <c r="F72">
        <f t="shared" si="55"/>
        <v>10143190</v>
      </c>
      <c r="G72">
        <f t="shared" si="55"/>
        <v>10312361</v>
      </c>
      <c r="H72" s="41">
        <f t="shared" si="55"/>
        <v>43525.283333333333</v>
      </c>
      <c r="I72" s="41">
        <f t="shared" si="55"/>
        <v>43525.89166666667</v>
      </c>
      <c r="J72">
        <v>10137625</v>
      </c>
      <c r="K72">
        <v>1902161165</v>
      </c>
      <c r="L72" s="42">
        <v>0.51851851851851849</v>
      </c>
      <c r="M72" s="42">
        <v>5.36</v>
      </c>
      <c r="N72">
        <v>64.180000000000007</v>
      </c>
      <c r="O72">
        <v>21.72</v>
      </c>
      <c r="P72">
        <v>13.94</v>
      </c>
      <c r="Q72">
        <v>13.7</v>
      </c>
    </row>
    <row r="73" spans="1:17" x14ac:dyDescent="0.35">
      <c r="A73">
        <f t="shared" si="54"/>
        <v>30</v>
      </c>
      <c r="B73" t="str">
        <f t="shared" si="54"/>
        <v>DD08</v>
      </c>
      <c r="C73">
        <v>101117430</v>
      </c>
      <c r="D73">
        <f t="shared" si="55"/>
        <v>1903313601</v>
      </c>
      <c r="E73">
        <f t="shared" si="55"/>
        <v>20030590</v>
      </c>
      <c r="F73">
        <f t="shared" si="55"/>
        <v>10143190</v>
      </c>
      <c r="G73">
        <f t="shared" si="55"/>
        <v>10312361</v>
      </c>
      <c r="H73" s="41">
        <f t="shared" si="55"/>
        <v>43525.283333333333</v>
      </c>
      <c r="I73" s="41">
        <f t="shared" si="55"/>
        <v>43525.89166666667</v>
      </c>
      <c r="J73">
        <v>10160176</v>
      </c>
      <c r="K73">
        <v>1902271126</v>
      </c>
      <c r="L73" s="42">
        <v>7.407407407407407E-2</v>
      </c>
      <c r="M73" s="42">
        <v>6.74</v>
      </c>
      <c r="N73">
        <v>44.92</v>
      </c>
      <c r="O73">
        <v>14.25</v>
      </c>
      <c r="P73">
        <v>38.67</v>
      </c>
      <c r="Q73">
        <v>11.2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FB0E-559E-4808-A1EB-0DA66A16DF20}">
  <dimension ref="A1:B68"/>
  <sheetViews>
    <sheetView workbookViewId="0">
      <selection sqref="A1:B68"/>
    </sheetView>
  </sheetViews>
  <sheetFormatPr defaultRowHeight="14.5" x14ac:dyDescent="0.35"/>
  <cols>
    <col min="1" max="1" width="28.54296875" bestFit="1" customWidth="1"/>
  </cols>
  <sheetData>
    <row r="1" spans="1:2" x14ac:dyDescent="0.35">
      <c r="A1" t="s">
        <v>244</v>
      </c>
      <c r="B1">
        <v>0.53333333333333333</v>
      </c>
    </row>
    <row r="2" spans="1:2" x14ac:dyDescent="0.35">
      <c r="A2" t="s">
        <v>243</v>
      </c>
      <c r="B2">
        <v>0.46666666666666667</v>
      </c>
    </row>
    <row r="3" spans="1:2" x14ac:dyDescent="0.35">
      <c r="A3" t="s">
        <v>246</v>
      </c>
      <c r="B3">
        <v>0.47619047619047616</v>
      </c>
    </row>
    <row r="4" spans="1:2" x14ac:dyDescent="0.35">
      <c r="A4" t="s">
        <v>245</v>
      </c>
      <c r="B4">
        <v>0.52380952380952384</v>
      </c>
    </row>
    <row r="5" spans="1:2" x14ac:dyDescent="0.35">
      <c r="A5" t="s">
        <v>248</v>
      </c>
      <c r="B5">
        <v>0.55172413793103448</v>
      </c>
    </row>
    <row r="6" spans="1:2" x14ac:dyDescent="0.35">
      <c r="A6" t="s">
        <v>247</v>
      </c>
      <c r="B6">
        <v>0.44827586206896552</v>
      </c>
    </row>
    <row r="7" spans="1:2" x14ac:dyDescent="0.35">
      <c r="A7" t="s">
        <v>249</v>
      </c>
      <c r="B7">
        <v>0.53488372093023251</v>
      </c>
    </row>
    <row r="8" spans="1:2" x14ac:dyDescent="0.35">
      <c r="A8" t="s">
        <v>250</v>
      </c>
      <c r="B8">
        <v>0.46511627906976744</v>
      </c>
    </row>
    <row r="9" spans="1:2" x14ac:dyDescent="0.35">
      <c r="A9" t="s">
        <v>251</v>
      </c>
      <c r="B9">
        <v>0.51162790697674421</v>
      </c>
    </row>
    <row r="10" spans="1:2" x14ac:dyDescent="0.35">
      <c r="A10" t="s">
        <v>252</v>
      </c>
      <c r="B10">
        <v>0.48837209302325579</v>
      </c>
    </row>
    <row r="11" spans="1:2" x14ac:dyDescent="0.35">
      <c r="A11" t="s">
        <v>253</v>
      </c>
      <c r="B11">
        <v>0.24528301886792453</v>
      </c>
    </row>
    <row r="12" spans="1:2" x14ac:dyDescent="0.35">
      <c r="A12" t="s">
        <v>254</v>
      </c>
      <c r="B12">
        <v>9.4339622641509441E-2</v>
      </c>
    </row>
    <row r="13" spans="1:2" x14ac:dyDescent="0.35">
      <c r="A13" t="s">
        <v>256</v>
      </c>
      <c r="B13">
        <v>0.16981132075471697</v>
      </c>
    </row>
    <row r="14" spans="1:2" x14ac:dyDescent="0.35">
      <c r="A14" t="s">
        <v>255</v>
      </c>
      <c r="B14">
        <v>0.49056603773584906</v>
      </c>
    </row>
    <row r="15" spans="1:2" x14ac:dyDescent="0.35">
      <c r="A15" t="s">
        <v>257</v>
      </c>
      <c r="B15">
        <v>0.44736842105263158</v>
      </c>
    </row>
    <row r="16" spans="1:2" x14ac:dyDescent="0.35">
      <c r="A16" t="s">
        <v>258</v>
      </c>
      <c r="B16">
        <v>0.55263157894736847</v>
      </c>
    </row>
    <row r="17" spans="1:2" x14ac:dyDescent="0.35">
      <c r="A17" t="s">
        <v>259</v>
      </c>
      <c r="B17">
        <v>0.47619047619047616</v>
      </c>
    </row>
    <row r="18" spans="1:2" x14ac:dyDescent="0.35">
      <c r="A18" t="s">
        <v>260</v>
      </c>
      <c r="B18">
        <v>0.52380952380952384</v>
      </c>
    </row>
    <row r="19" spans="1:2" x14ac:dyDescent="0.35">
      <c r="A19" t="s">
        <v>262</v>
      </c>
      <c r="B19">
        <v>0.51515151515151514</v>
      </c>
    </row>
    <row r="20" spans="1:2" x14ac:dyDescent="0.35">
      <c r="A20" t="s">
        <v>261</v>
      </c>
      <c r="B20">
        <v>0.48484848484848486</v>
      </c>
    </row>
    <row r="21" spans="1:2" x14ac:dyDescent="0.35">
      <c r="A21" t="s">
        <v>264</v>
      </c>
      <c r="B21">
        <v>0.5</v>
      </c>
    </row>
    <row r="22" spans="1:2" x14ac:dyDescent="0.35">
      <c r="A22" t="s">
        <v>263</v>
      </c>
      <c r="B22">
        <v>0.5</v>
      </c>
    </row>
    <row r="23" spans="1:2" x14ac:dyDescent="0.35">
      <c r="A23" t="s">
        <v>266</v>
      </c>
      <c r="B23">
        <v>0.5</v>
      </c>
    </row>
    <row r="24" spans="1:2" x14ac:dyDescent="0.35">
      <c r="A24" t="s">
        <v>265</v>
      </c>
      <c r="B24">
        <v>0.5</v>
      </c>
    </row>
    <row r="25" spans="1:2" x14ac:dyDescent="0.35">
      <c r="A25" t="s">
        <v>270</v>
      </c>
      <c r="B25">
        <v>0.16216216216216217</v>
      </c>
    </row>
    <row r="26" spans="1:2" x14ac:dyDescent="0.35">
      <c r="A26" t="s">
        <v>268</v>
      </c>
      <c r="B26">
        <v>0.29729729729729731</v>
      </c>
    </row>
    <row r="27" spans="1:2" x14ac:dyDescent="0.35">
      <c r="A27" t="s">
        <v>267</v>
      </c>
      <c r="B27">
        <v>0.16216216216216217</v>
      </c>
    </row>
    <row r="28" spans="1:2" x14ac:dyDescent="0.35">
      <c r="A28" t="s">
        <v>269</v>
      </c>
      <c r="B28">
        <v>0.3783783783783784</v>
      </c>
    </row>
    <row r="29" spans="1:2" x14ac:dyDescent="0.35">
      <c r="A29" t="s">
        <v>272</v>
      </c>
      <c r="B29">
        <v>0.48148148148148145</v>
      </c>
    </row>
    <row r="30" spans="1:2" x14ac:dyDescent="0.35">
      <c r="A30" t="s">
        <v>271</v>
      </c>
      <c r="B30">
        <v>0.51851851851851849</v>
      </c>
    </row>
    <row r="31" spans="1:2" x14ac:dyDescent="0.35">
      <c r="A31" t="s">
        <v>273</v>
      </c>
      <c r="B31">
        <v>1</v>
      </c>
    </row>
    <row r="32" spans="1:2" x14ac:dyDescent="0.35">
      <c r="A32" t="s">
        <v>274</v>
      </c>
      <c r="B32">
        <v>1</v>
      </c>
    </row>
    <row r="33" spans="1:2" x14ac:dyDescent="0.35">
      <c r="A33" t="s">
        <v>275</v>
      </c>
      <c r="B33">
        <v>0.5714285714285714</v>
      </c>
    </row>
    <row r="34" spans="1:2" x14ac:dyDescent="0.35">
      <c r="A34" t="s">
        <v>276</v>
      </c>
      <c r="B34">
        <v>0.42857142857142855</v>
      </c>
    </row>
    <row r="35" spans="1:2" x14ac:dyDescent="0.35">
      <c r="A35" t="s">
        <v>277</v>
      </c>
      <c r="B35">
        <v>0.32692307692307693</v>
      </c>
    </row>
    <row r="36" spans="1:2" x14ac:dyDescent="0.35">
      <c r="A36" t="s">
        <v>279</v>
      </c>
      <c r="B36">
        <v>0.36538461538461536</v>
      </c>
    </row>
    <row r="37" spans="1:2" x14ac:dyDescent="0.35">
      <c r="A37" t="s">
        <v>278</v>
      </c>
      <c r="B37">
        <v>0.30769230769230771</v>
      </c>
    </row>
    <row r="38" spans="1:2" x14ac:dyDescent="0.35">
      <c r="A38" t="s">
        <v>280</v>
      </c>
      <c r="B38">
        <v>0.32142857142857145</v>
      </c>
    </row>
    <row r="39" spans="1:2" x14ac:dyDescent="0.35">
      <c r="A39" t="s">
        <v>282</v>
      </c>
      <c r="B39">
        <v>0.17857142857142858</v>
      </c>
    </row>
    <row r="40" spans="1:2" x14ac:dyDescent="0.35">
      <c r="A40" t="s">
        <v>283</v>
      </c>
      <c r="B40">
        <v>0.21428571428571427</v>
      </c>
    </row>
    <row r="41" spans="1:2" x14ac:dyDescent="0.35">
      <c r="A41" t="s">
        <v>281</v>
      </c>
      <c r="B41">
        <v>0.2857142857142857</v>
      </c>
    </row>
    <row r="42" spans="1:2" x14ac:dyDescent="0.35">
      <c r="A42" t="s">
        <v>285</v>
      </c>
      <c r="B42">
        <v>0.31914893617021278</v>
      </c>
    </row>
    <row r="43" spans="1:2" x14ac:dyDescent="0.35">
      <c r="A43" t="s">
        <v>287</v>
      </c>
      <c r="B43">
        <v>8.5106382978723402E-2</v>
      </c>
    </row>
    <row r="44" spans="1:2" x14ac:dyDescent="0.35">
      <c r="A44" t="s">
        <v>286</v>
      </c>
      <c r="B44">
        <v>0.27659574468085107</v>
      </c>
    </row>
    <row r="45" spans="1:2" x14ac:dyDescent="0.35">
      <c r="A45" t="s">
        <v>284</v>
      </c>
      <c r="B45">
        <v>0.31914893617021278</v>
      </c>
    </row>
    <row r="46" spans="1:2" x14ac:dyDescent="0.35">
      <c r="A46" t="s">
        <v>289</v>
      </c>
      <c r="B46">
        <v>0.5757575757575758</v>
      </c>
    </row>
    <row r="47" spans="1:2" x14ac:dyDescent="0.35">
      <c r="A47" t="s">
        <v>288</v>
      </c>
      <c r="B47">
        <v>0.42424242424242425</v>
      </c>
    </row>
    <row r="48" spans="1:2" x14ac:dyDescent="0.35">
      <c r="A48" t="s">
        <v>291</v>
      </c>
      <c r="B48">
        <v>0.60526315789473684</v>
      </c>
    </row>
    <row r="49" spans="1:2" x14ac:dyDescent="0.35">
      <c r="A49" t="s">
        <v>290</v>
      </c>
      <c r="B49">
        <v>0.39473684210526316</v>
      </c>
    </row>
    <row r="50" spans="1:2" x14ac:dyDescent="0.35">
      <c r="A50" t="s">
        <v>293</v>
      </c>
      <c r="B50">
        <v>0.60606060606060608</v>
      </c>
    </row>
    <row r="51" spans="1:2" x14ac:dyDescent="0.35">
      <c r="A51" t="s">
        <v>292</v>
      </c>
      <c r="B51">
        <v>0.39393939393939392</v>
      </c>
    </row>
    <row r="52" spans="1:2" x14ac:dyDescent="0.35">
      <c r="A52" t="s">
        <v>295</v>
      </c>
      <c r="B52">
        <v>0.4</v>
      </c>
    </row>
    <row r="53" spans="1:2" x14ac:dyDescent="0.35">
      <c r="A53" t="s">
        <v>294</v>
      </c>
      <c r="B53">
        <v>0.6</v>
      </c>
    </row>
    <row r="54" spans="1:2" x14ac:dyDescent="0.35">
      <c r="A54" t="s">
        <v>296</v>
      </c>
      <c r="B54">
        <v>0.31578947368421051</v>
      </c>
    </row>
    <row r="55" spans="1:2" x14ac:dyDescent="0.35">
      <c r="A55" t="s">
        <v>298</v>
      </c>
      <c r="B55">
        <v>0.13157894736842105</v>
      </c>
    </row>
    <row r="56" spans="1:2" x14ac:dyDescent="0.35">
      <c r="A56" t="s">
        <v>297</v>
      </c>
      <c r="B56">
        <v>0.55263157894736847</v>
      </c>
    </row>
    <row r="57" spans="1:2" x14ac:dyDescent="0.35">
      <c r="A57" t="s">
        <v>299</v>
      </c>
      <c r="B57">
        <v>0.39534883720930231</v>
      </c>
    </row>
    <row r="58" spans="1:2" x14ac:dyDescent="0.35">
      <c r="A58" t="s">
        <v>300</v>
      </c>
      <c r="B58">
        <v>0.60465116279069764</v>
      </c>
    </row>
    <row r="59" spans="1:2" x14ac:dyDescent="0.35">
      <c r="A59" t="s">
        <v>301</v>
      </c>
      <c r="B59">
        <v>7.1428571428571425E-2</v>
      </c>
    </row>
    <row r="60" spans="1:2" x14ac:dyDescent="0.35">
      <c r="A60" t="s">
        <v>302</v>
      </c>
      <c r="B60">
        <v>0.5714285714285714</v>
      </c>
    </row>
    <row r="61" spans="1:2" x14ac:dyDescent="0.35">
      <c r="A61" t="s">
        <v>303</v>
      </c>
      <c r="B61">
        <v>0.35714285714285715</v>
      </c>
    </row>
    <row r="62" spans="1:2" x14ac:dyDescent="0.35">
      <c r="A62" t="s">
        <v>305</v>
      </c>
      <c r="B62">
        <v>0.55172413793103448</v>
      </c>
    </row>
    <row r="63" spans="1:2" x14ac:dyDescent="0.35">
      <c r="A63" t="s">
        <v>304</v>
      </c>
      <c r="B63">
        <v>0.44827586206896552</v>
      </c>
    </row>
    <row r="64" spans="1:2" x14ac:dyDescent="0.35">
      <c r="A64" t="s">
        <v>308</v>
      </c>
      <c r="B64">
        <v>0.10526315789473684</v>
      </c>
    </row>
    <row r="65" spans="1:2" x14ac:dyDescent="0.35">
      <c r="A65" t="s">
        <v>307</v>
      </c>
      <c r="B65">
        <v>0.5</v>
      </c>
    </row>
    <row r="66" spans="1:2" x14ac:dyDescent="0.35">
      <c r="A66" t="s">
        <v>306</v>
      </c>
      <c r="B66">
        <v>0.39473684210526316</v>
      </c>
    </row>
    <row r="67" spans="1:2" x14ac:dyDescent="0.35">
      <c r="A67" t="s">
        <v>310</v>
      </c>
      <c r="B67">
        <v>0.5714285714285714</v>
      </c>
    </row>
    <row r="68" spans="1:2" x14ac:dyDescent="0.35">
      <c r="A68" t="s">
        <v>309</v>
      </c>
      <c r="B68">
        <v>0.42857142857142855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0300-DC1B-4B60-BBAA-8FF0348A8F32}">
  <dimension ref="B3:M37"/>
  <sheetViews>
    <sheetView topLeftCell="A4" zoomScale="85" zoomScaleNormal="85" workbookViewId="0">
      <selection activeCell="B18" sqref="B18:C18"/>
    </sheetView>
  </sheetViews>
  <sheetFormatPr defaultRowHeight="14.5" x14ac:dyDescent="0.35"/>
  <cols>
    <col min="5" max="5" width="19.453125" customWidth="1"/>
    <col min="6" max="6" width="17.54296875" bestFit="1" customWidth="1"/>
    <col min="9" max="9" width="21.453125" customWidth="1"/>
    <col min="10" max="10" width="9.81640625" customWidth="1"/>
    <col min="11" max="11" width="8.1796875" bestFit="1" customWidth="1"/>
    <col min="13" max="13" width="9.1796875" style="1"/>
  </cols>
  <sheetData>
    <row r="3" spans="2:11" x14ac:dyDescent="0.35">
      <c r="B3" s="14"/>
      <c r="C3" s="74" t="s">
        <v>108</v>
      </c>
      <c r="D3" s="75"/>
      <c r="E3" s="75"/>
      <c r="F3" s="75"/>
      <c r="G3" s="75"/>
      <c r="H3" s="14"/>
      <c r="I3" s="14"/>
      <c r="J3" s="14"/>
      <c r="K3" s="14"/>
    </row>
    <row r="4" spans="2:11" x14ac:dyDescent="0.35">
      <c r="B4" s="72"/>
      <c r="C4" s="76"/>
      <c r="D4" s="9"/>
      <c r="E4" s="9"/>
      <c r="F4" s="9"/>
      <c r="G4" s="72"/>
      <c r="H4" s="76"/>
      <c r="I4" s="9"/>
      <c r="J4" s="15" t="s">
        <v>25</v>
      </c>
      <c r="K4" s="15" t="s">
        <v>26</v>
      </c>
    </row>
    <row r="5" spans="2:11" x14ac:dyDescent="0.35">
      <c r="B5" s="77" t="s">
        <v>27</v>
      </c>
      <c r="C5" s="78"/>
      <c r="D5" s="16" t="s">
        <v>28</v>
      </c>
      <c r="E5" s="16" t="s">
        <v>29</v>
      </c>
      <c r="F5" s="16" t="s">
        <v>30</v>
      </c>
      <c r="G5" s="77" t="s">
        <v>4</v>
      </c>
      <c r="H5" s="78"/>
      <c r="I5" s="16" t="s">
        <v>31</v>
      </c>
      <c r="J5" s="15" t="s">
        <v>32</v>
      </c>
      <c r="K5" s="15" t="s">
        <v>33</v>
      </c>
    </row>
    <row r="6" spans="2:11" ht="34.5" x14ac:dyDescent="0.35">
      <c r="B6" s="68" t="s">
        <v>34</v>
      </c>
      <c r="C6" s="69"/>
      <c r="D6" s="17" t="s">
        <v>35</v>
      </c>
      <c r="E6" s="17" t="s">
        <v>36</v>
      </c>
      <c r="F6" s="17" t="s">
        <v>37</v>
      </c>
      <c r="G6" s="68" t="s">
        <v>38</v>
      </c>
      <c r="H6" s="69"/>
      <c r="I6" s="17" t="s">
        <v>39</v>
      </c>
      <c r="J6" s="18" t="s">
        <v>40</v>
      </c>
      <c r="K6" s="18" t="s">
        <v>41</v>
      </c>
    </row>
    <row r="7" spans="2:11" ht="34.5" x14ac:dyDescent="0.35">
      <c r="B7" s="68" t="s">
        <v>42</v>
      </c>
      <c r="C7" s="69"/>
      <c r="D7" s="17" t="s">
        <v>35</v>
      </c>
      <c r="E7" s="17" t="s">
        <v>36</v>
      </c>
      <c r="F7" s="17" t="s">
        <v>43</v>
      </c>
      <c r="G7" s="68" t="s">
        <v>44</v>
      </c>
      <c r="H7" s="69"/>
      <c r="I7" s="17" t="s">
        <v>45</v>
      </c>
      <c r="J7" s="18" t="s">
        <v>40</v>
      </c>
      <c r="K7" s="18" t="s">
        <v>46</v>
      </c>
    </row>
    <row r="8" spans="2:11" ht="34.5" x14ac:dyDescent="0.35">
      <c r="B8" s="68" t="s">
        <v>47</v>
      </c>
      <c r="C8" s="69"/>
      <c r="D8" s="17" t="s">
        <v>35</v>
      </c>
      <c r="E8" s="17" t="s">
        <v>36</v>
      </c>
      <c r="F8" s="17" t="s">
        <v>48</v>
      </c>
      <c r="G8" s="68" t="s">
        <v>49</v>
      </c>
      <c r="H8" s="69"/>
      <c r="I8" s="17" t="s">
        <v>50</v>
      </c>
      <c r="J8" s="18" t="s">
        <v>51</v>
      </c>
      <c r="K8" s="18" t="s">
        <v>52</v>
      </c>
    </row>
    <row r="9" spans="2:11" ht="34.5" x14ac:dyDescent="0.35">
      <c r="B9" s="68" t="s">
        <v>53</v>
      </c>
      <c r="C9" s="69"/>
      <c r="D9" s="17" t="s">
        <v>35</v>
      </c>
      <c r="E9" s="17" t="s">
        <v>36</v>
      </c>
      <c r="F9" s="17" t="s">
        <v>54</v>
      </c>
      <c r="G9" s="68" t="s">
        <v>55</v>
      </c>
      <c r="H9" s="69"/>
      <c r="I9" s="17" t="s">
        <v>56</v>
      </c>
      <c r="J9" s="18" t="s">
        <v>51</v>
      </c>
      <c r="K9" s="18" t="s">
        <v>57</v>
      </c>
    </row>
    <row r="10" spans="2:11" ht="34.5" x14ac:dyDescent="0.35">
      <c r="B10" s="68" t="s">
        <v>58</v>
      </c>
      <c r="C10" s="69"/>
      <c r="D10" s="17" t="s">
        <v>35</v>
      </c>
      <c r="E10" s="17" t="s">
        <v>36</v>
      </c>
      <c r="F10" s="17" t="s">
        <v>59</v>
      </c>
      <c r="G10" s="68" t="s">
        <v>60</v>
      </c>
      <c r="H10" s="69"/>
      <c r="I10" s="17" t="s">
        <v>61</v>
      </c>
      <c r="J10" s="18" t="s">
        <v>62</v>
      </c>
      <c r="K10" s="18" t="s">
        <v>41</v>
      </c>
    </row>
    <row r="11" spans="2:11" ht="34.5" x14ac:dyDescent="0.35">
      <c r="B11" s="68" t="s">
        <v>63</v>
      </c>
      <c r="C11" s="69"/>
      <c r="D11" s="17" t="s">
        <v>35</v>
      </c>
      <c r="E11" s="17" t="s">
        <v>36</v>
      </c>
      <c r="F11" s="17" t="s">
        <v>64</v>
      </c>
      <c r="G11" s="68" t="s">
        <v>65</v>
      </c>
      <c r="H11" s="69"/>
      <c r="I11" s="17" t="s">
        <v>66</v>
      </c>
      <c r="J11" s="18" t="s">
        <v>62</v>
      </c>
      <c r="K11" s="18" t="s">
        <v>67</v>
      </c>
    </row>
    <row r="12" spans="2:11" ht="34.5" x14ac:dyDescent="0.35">
      <c r="B12" s="68" t="s">
        <v>68</v>
      </c>
      <c r="C12" s="69"/>
      <c r="D12" s="17" t="s">
        <v>35</v>
      </c>
      <c r="E12" s="17" t="s">
        <v>36</v>
      </c>
      <c r="F12" s="17" t="s">
        <v>69</v>
      </c>
      <c r="G12" s="68" t="s">
        <v>70</v>
      </c>
      <c r="H12" s="69"/>
      <c r="I12" s="17" t="s">
        <v>71</v>
      </c>
      <c r="J12" s="18" t="s">
        <v>72</v>
      </c>
      <c r="K12" s="18" t="s">
        <v>73</v>
      </c>
    </row>
    <row r="13" spans="2:11" ht="34.5" x14ac:dyDescent="0.35">
      <c r="B13" s="68" t="s">
        <v>74</v>
      </c>
      <c r="C13" s="69"/>
      <c r="D13" s="17" t="s">
        <v>35</v>
      </c>
      <c r="E13" s="17" t="s">
        <v>36</v>
      </c>
      <c r="F13" s="17" t="s">
        <v>75</v>
      </c>
      <c r="G13" s="68" t="s">
        <v>76</v>
      </c>
      <c r="H13" s="69"/>
      <c r="I13" s="17" t="s">
        <v>77</v>
      </c>
      <c r="J13" s="18" t="s">
        <v>72</v>
      </c>
      <c r="K13" s="18" t="s">
        <v>78</v>
      </c>
    </row>
    <row r="14" spans="2:11" ht="34.5" x14ac:dyDescent="0.35">
      <c r="B14" s="68" t="s">
        <v>79</v>
      </c>
      <c r="C14" s="69"/>
      <c r="D14" s="17" t="s">
        <v>35</v>
      </c>
      <c r="E14" s="17" t="s">
        <v>36</v>
      </c>
      <c r="F14" s="17" t="s">
        <v>80</v>
      </c>
      <c r="G14" s="68" t="s">
        <v>81</v>
      </c>
      <c r="H14" s="69"/>
      <c r="I14" s="17" t="s">
        <v>82</v>
      </c>
      <c r="J14" s="18" t="s">
        <v>83</v>
      </c>
      <c r="K14" s="18" t="s">
        <v>84</v>
      </c>
    </row>
    <row r="15" spans="2:11" ht="34.5" x14ac:dyDescent="0.35">
      <c r="B15" s="68" t="s">
        <v>85</v>
      </c>
      <c r="C15" s="69"/>
      <c r="D15" s="17" t="s">
        <v>35</v>
      </c>
      <c r="E15" s="17" t="s">
        <v>36</v>
      </c>
      <c r="F15" s="17" t="s">
        <v>86</v>
      </c>
      <c r="G15" s="68" t="s">
        <v>87</v>
      </c>
      <c r="H15" s="69"/>
      <c r="I15" s="17" t="s">
        <v>88</v>
      </c>
      <c r="J15" s="18" t="s">
        <v>89</v>
      </c>
      <c r="K15" s="18" t="s">
        <v>41</v>
      </c>
    </row>
    <row r="16" spans="2:11" ht="34.5" x14ac:dyDescent="0.35">
      <c r="B16" s="68" t="s">
        <v>90</v>
      </c>
      <c r="C16" s="69"/>
      <c r="D16" s="17" t="s">
        <v>35</v>
      </c>
      <c r="E16" s="17" t="s">
        <v>36</v>
      </c>
      <c r="F16" s="17" t="s">
        <v>91</v>
      </c>
      <c r="G16" s="68" t="s">
        <v>92</v>
      </c>
      <c r="H16" s="69"/>
      <c r="I16" s="17" t="s">
        <v>93</v>
      </c>
      <c r="J16" s="18" t="s">
        <v>94</v>
      </c>
      <c r="K16" s="18" t="s">
        <v>95</v>
      </c>
    </row>
    <row r="17" spans="2:11" ht="34.5" x14ac:dyDescent="0.35">
      <c r="B17" s="68" t="s">
        <v>96</v>
      </c>
      <c r="C17" s="69"/>
      <c r="D17" s="17" t="s">
        <v>35</v>
      </c>
      <c r="E17" s="17" t="s">
        <v>36</v>
      </c>
      <c r="F17" s="17" t="s">
        <v>97</v>
      </c>
      <c r="G17" s="68" t="s">
        <v>98</v>
      </c>
      <c r="H17" s="69"/>
      <c r="I17" s="17" t="s">
        <v>99</v>
      </c>
      <c r="J17" s="18" t="s">
        <v>100</v>
      </c>
      <c r="K17" s="18" t="s">
        <v>101</v>
      </c>
    </row>
    <row r="18" spans="2:11" ht="34.5" x14ac:dyDescent="0.35">
      <c r="B18" s="68" t="s">
        <v>102</v>
      </c>
      <c r="C18" s="69"/>
      <c r="D18" s="17" t="s">
        <v>35</v>
      </c>
      <c r="E18" s="17" t="s">
        <v>36</v>
      </c>
      <c r="F18" s="17" t="s">
        <v>103</v>
      </c>
      <c r="G18" s="68" t="s">
        <v>104</v>
      </c>
      <c r="H18" s="69"/>
      <c r="I18" s="17" t="s">
        <v>105</v>
      </c>
      <c r="J18" s="18" t="s">
        <v>106</v>
      </c>
      <c r="K18" s="18" t="s">
        <v>107</v>
      </c>
    </row>
    <row r="20" spans="2:11" s="19" customFormat="1" x14ac:dyDescent="0.35">
      <c r="B20" s="8"/>
      <c r="C20" s="70" t="s">
        <v>185</v>
      </c>
      <c r="D20" s="71"/>
      <c r="E20" s="71"/>
      <c r="F20" s="71"/>
      <c r="G20" s="71"/>
      <c r="H20" s="8"/>
      <c r="I20" s="8"/>
      <c r="J20" s="8"/>
      <c r="K20" s="8"/>
    </row>
    <row r="21" spans="2:11" s="19" customFormat="1" ht="13" x14ac:dyDescent="0.25">
      <c r="B21" s="72"/>
      <c r="C21" s="73"/>
      <c r="D21" s="9"/>
      <c r="E21" s="9"/>
      <c r="F21" s="9"/>
      <c r="G21" s="72"/>
      <c r="H21" s="73"/>
      <c r="I21" s="9"/>
      <c r="J21" s="10" t="s">
        <v>25</v>
      </c>
      <c r="K21" s="10" t="s">
        <v>26</v>
      </c>
    </row>
    <row r="22" spans="2:11" s="19" customFormat="1" ht="13" x14ac:dyDescent="0.25">
      <c r="B22" s="66" t="s">
        <v>27</v>
      </c>
      <c r="C22" s="67"/>
      <c r="D22" s="11" t="s">
        <v>28</v>
      </c>
      <c r="E22" s="11" t="s">
        <v>29</v>
      </c>
      <c r="F22" s="11" t="s">
        <v>30</v>
      </c>
      <c r="G22" s="66" t="s">
        <v>4</v>
      </c>
      <c r="H22" s="67"/>
      <c r="I22" s="11" t="s">
        <v>31</v>
      </c>
      <c r="J22" s="10" t="s">
        <v>32</v>
      </c>
      <c r="K22" s="10" t="s">
        <v>33</v>
      </c>
    </row>
    <row r="23" spans="2:11" s="19" customFormat="1" ht="23" x14ac:dyDescent="0.25">
      <c r="B23" s="64" t="s">
        <v>109</v>
      </c>
      <c r="C23" s="65"/>
      <c r="D23" s="12" t="s">
        <v>110</v>
      </c>
      <c r="E23" s="12" t="s">
        <v>111</v>
      </c>
      <c r="F23" s="12" t="s">
        <v>112</v>
      </c>
      <c r="G23" s="64" t="s">
        <v>113</v>
      </c>
      <c r="H23" s="65"/>
      <c r="I23" s="12" t="s">
        <v>114</v>
      </c>
      <c r="J23" s="13" t="s">
        <v>115</v>
      </c>
      <c r="K23" s="13" t="s">
        <v>67</v>
      </c>
    </row>
    <row r="24" spans="2:11" s="19" customFormat="1" ht="23" x14ac:dyDescent="0.25">
      <c r="B24" s="64" t="s">
        <v>42</v>
      </c>
      <c r="C24" s="65"/>
      <c r="D24" s="12" t="s">
        <v>110</v>
      </c>
      <c r="E24" s="12" t="s">
        <v>111</v>
      </c>
      <c r="F24" s="12" t="s">
        <v>116</v>
      </c>
      <c r="G24" s="64" t="s">
        <v>117</v>
      </c>
      <c r="H24" s="65"/>
      <c r="I24" s="12" t="s">
        <v>118</v>
      </c>
      <c r="J24" s="13" t="s">
        <v>119</v>
      </c>
      <c r="K24" s="13" t="s">
        <v>120</v>
      </c>
    </row>
    <row r="25" spans="2:11" s="19" customFormat="1" ht="23" x14ac:dyDescent="0.25">
      <c r="B25" s="64" t="s">
        <v>121</v>
      </c>
      <c r="C25" s="65"/>
      <c r="D25" s="12" t="s">
        <v>110</v>
      </c>
      <c r="E25" s="12" t="s">
        <v>111</v>
      </c>
      <c r="F25" s="12" t="s">
        <v>122</v>
      </c>
      <c r="G25" s="64" t="s">
        <v>123</v>
      </c>
      <c r="H25" s="65"/>
      <c r="I25" s="12" t="s">
        <v>124</v>
      </c>
      <c r="J25" s="13" t="s">
        <v>125</v>
      </c>
      <c r="K25" s="13" t="s">
        <v>120</v>
      </c>
    </row>
    <row r="26" spans="2:11" s="19" customFormat="1" ht="23" x14ac:dyDescent="0.25">
      <c r="B26" s="64" t="s">
        <v>126</v>
      </c>
      <c r="C26" s="65"/>
      <c r="D26" s="12" t="s">
        <v>110</v>
      </c>
      <c r="E26" s="12" t="s">
        <v>111</v>
      </c>
      <c r="F26" s="12" t="s">
        <v>127</v>
      </c>
      <c r="G26" s="64" t="s">
        <v>128</v>
      </c>
      <c r="H26" s="65"/>
      <c r="I26" s="12" t="s">
        <v>129</v>
      </c>
      <c r="J26" s="13" t="s">
        <v>130</v>
      </c>
      <c r="K26" s="13" t="s">
        <v>41</v>
      </c>
    </row>
    <row r="27" spans="2:11" s="19" customFormat="1" ht="23" x14ac:dyDescent="0.25">
      <c r="B27" s="64" t="s">
        <v>131</v>
      </c>
      <c r="C27" s="65"/>
      <c r="D27" s="12" t="s">
        <v>110</v>
      </c>
      <c r="E27" s="12" t="s">
        <v>111</v>
      </c>
      <c r="F27" s="12" t="s">
        <v>132</v>
      </c>
      <c r="G27" s="64" t="s">
        <v>133</v>
      </c>
      <c r="H27" s="65"/>
      <c r="I27" s="12" t="s">
        <v>134</v>
      </c>
      <c r="J27" s="13" t="s">
        <v>135</v>
      </c>
      <c r="K27" s="13" t="s">
        <v>78</v>
      </c>
    </row>
    <row r="28" spans="2:11" s="19" customFormat="1" ht="23" x14ac:dyDescent="0.25">
      <c r="B28" s="64" t="s">
        <v>136</v>
      </c>
      <c r="C28" s="65"/>
      <c r="D28" s="12" t="s">
        <v>110</v>
      </c>
      <c r="E28" s="12" t="s">
        <v>111</v>
      </c>
      <c r="F28" s="12" t="s">
        <v>137</v>
      </c>
      <c r="G28" s="64" t="s">
        <v>138</v>
      </c>
      <c r="H28" s="65"/>
      <c r="I28" s="12" t="s">
        <v>139</v>
      </c>
      <c r="J28" s="13" t="s">
        <v>140</v>
      </c>
      <c r="K28" s="13" t="s">
        <v>95</v>
      </c>
    </row>
    <row r="29" spans="2:11" s="19" customFormat="1" ht="23" x14ac:dyDescent="0.25">
      <c r="B29" s="64" t="s">
        <v>141</v>
      </c>
      <c r="C29" s="65"/>
      <c r="D29" s="12" t="s">
        <v>110</v>
      </c>
      <c r="E29" s="12" t="s">
        <v>111</v>
      </c>
      <c r="F29" s="12" t="s">
        <v>142</v>
      </c>
      <c r="G29" s="64" t="s">
        <v>143</v>
      </c>
      <c r="H29" s="65"/>
      <c r="I29" s="12" t="s">
        <v>144</v>
      </c>
      <c r="J29" s="13" t="s">
        <v>145</v>
      </c>
      <c r="K29" s="13" t="s">
        <v>67</v>
      </c>
    </row>
    <row r="30" spans="2:11" s="19" customFormat="1" ht="23" x14ac:dyDescent="0.25">
      <c r="B30" s="64" t="s">
        <v>146</v>
      </c>
      <c r="C30" s="65"/>
      <c r="D30" s="12" t="s">
        <v>110</v>
      </c>
      <c r="E30" s="12" t="s">
        <v>111</v>
      </c>
      <c r="F30" s="12" t="s">
        <v>147</v>
      </c>
      <c r="G30" s="64" t="s">
        <v>148</v>
      </c>
      <c r="H30" s="65"/>
      <c r="I30" s="12" t="s">
        <v>149</v>
      </c>
      <c r="J30" s="13" t="s">
        <v>150</v>
      </c>
      <c r="K30" s="13" t="s">
        <v>151</v>
      </c>
    </row>
    <row r="31" spans="2:11" s="19" customFormat="1" ht="23" x14ac:dyDescent="0.25">
      <c r="B31" s="64" t="s">
        <v>146</v>
      </c>
      <c r="C31" s="65"/>
      <c r="D31" s="12" t="s">
        <v>110</v>
      </c>
      <c r="E31" s="12" t="s">
        <v>111</v>
      </c>
      <c r="F31" s="12" t="s">
        <v>147</v>
      </c>
      <c r="G31" s="64" t="s">
        <v>152</v>
      </c>
      <c r="H31" s="65"/>
      <c r="I31" s="12" t="s">
        <v>153</v>
      </c>
      <c r="J31" s="13" t="s">
        <v>154</v>
      </c>
      <c r="K31" s="13" t="s">
        <v>155</v>
      </c>
    </row>
    <row r="32" spans="2:11" s="19" customFormat="1" ht="23" x14ac:dyDescent="0.25">
      <c r="B32" s="64" t="s">
        <v>156</v>
      </c>
      <c r="C32" s="65"/>
      <c r="D32" s="12" t="s">
        <v>110</v>
      </c>
      <c r="E32" s="12" t="s">
        <v>111</v>
      </c>
      <c r="F32" s="12" t="s">
        <v>157</v>
      </c>
      <c r="G32" s="64" t="s">
        <v>158</v>
      </c>
      <c r="H32" s="65"/>
      <c r="I32" s="12" t="s">
        <v>159</v>
      </c>
      <c r="J32" s="13" t="s">
        <v>160</v>
      </c>
      <c r="K32" s="13"/>
    </row>
    <row r="33" spans="2:11" s="19" customFormat="1" ht="23" x14ac:dyDescent="0.25">
      <c r="B33" s="64" t="s">
        <v>156</v>
      </c>
      <c r="C33" s="65"/>
      <c r="D33" s="12" t="s">
        <v>110</v>
      </c>
      <c r="E33" s="12" t="s">
        <v>111</v>
      </c>
      <c r="F33" s="12" t="s">
        <v>161</v>
      </c>
      <c r="G33" s="64" t="s">
        <v>162</v>
      </c>
      <c r="H33" s="65"/>
      <c r="I33" s="12" t="s">
        <v>163</v>
      </c>
      <c r="J33" s="13" t="s">
        <v>164</v>
      </c>
      <c r="K33" s="13" t="s">
        <v>41</v>
      </c>
    </row>
    <row r="34" spans="2:11" s="19" customFormat="1" ht="23" x14ac:dyDescent="0.25">
      <c r="B34" s="64" t="s">
        <v>165</v>
      </c>
      <c r="C34" s="65"/>
      <c r="D34" s="12" t="s">
        <v>110</v>
      </c>
      <c r="E34" s="12" t="s">
        <v>111</v>
      </c>
      <c r="F34" s="12" t="s">
        <v>166</v>
      </c>
      <c r="G34" s="64" t="s">
        <v>167</v>
      </c>
      <c r="H34" s="65"/>
      <c r="I34" s="12" t="s">
        <v>168</v>
      </c>
      <c r="J34" s="13" t="s">
        <v>169</v>
      </c>
      <c r="K34" s="13" t="s">
        <v>52</v>
      </c>
    </row>
    <row r="35" spans="2:11" s="19" customFormat="1" ht="23" x14ac:dyDescent="0.25">
      <c r="B35" s="64" t="s">
        <v>170</v>
      </c>
      <c r="C35" s="65"/>
      <c r="D35" s="12" t="s">
        <v>110</v>
      </c>
      <c r="E35" s="12" t="s">
        <v>111</v>
      </c>
      <c r="F35" s="12" t="s">
        <v>171</v>
      </c>
      <c r="G35" s="64" t="s">
        <v>172</v>
      </c>
      <c r="H35" s="65"/>
      <c r="I35" s="12" t="s">
        <v>173</v>
      </c>
      <c r="J35" s="13" t="s">
        <v>174</v>
      </c>
      <c r="K35" s="13" t="s">
        <v>67</v>
      </c>
    </row>
    <row r="36" spans="2:11" s="19" customFormat="1" ht="23" x14ac:dyDescent="0.25">
      <c r="B36" s="64" t="s">
        <v>175</v>
      </c>
      <c r="C36" s="65"/>
      <c r="D36" s="12" t="s">
        <v>110</v>
      </c>
      <c r="E36" s="12" t="s">
        <v>111</v>
      </c>
      <c r="F36" s="12" t="s">
        <v>176</v>
      </c>
      <c r="G36" s="64" t="s">
        <v>177</v>
      </c>
      <c r="H36" s="65"/>
      <c r="I36" s="12" t="s">
        <v>178</v>
      </c>
      <c r="J36" s="13" t="s">
        <v>160</v>
      </c>
      <c r="K36" s="13" t="s">
        <v>67</v>
      </c>
    </row>
    <row r="37" spans="2:11" s="19" customFormat="1" ht="23" x14ac:dyDescent="0.25">
      <c r="B37" s="64" t="s">
        <v>179</v>
      </c>
      <c r="C37" s="65"/>
      <c r="D37" s="12" t="s">
        <v>110</v>
      </c>
      <c r="E37" s="12" t="s">
        <v>111</v>
      </c>
      <c r="F37" s="12" t="s">
        <v>180</v>
      </c>
      <c r="G37" s="64" t="s">
        <v>181</v>
      </c>
      <c r="H37" s="65"/>
      <c r="I37" s="12" t="s">
        <v>182</v>
      </c>
      <c r="J37" s="13" t="s">
        <v>183</v>
      </c>
      <c r="K37" s="13" t="s">
        <v>184</v>
      </c>
    </row>
  </sheetData>
  <mergeCells count="66">
    <mergeCell ref="C3:G3"/>
    <mergeCell ref="B4:C4"/>
    <mergeCell ref="G4:H4"/>
    <mergeCell ref="B5:C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22:C22"/>
    <mergeCell ref="G22:H22"/>
    <mergeCell ref="B15:C15"/>
    <mergeCell ref="G15:H15"/>
    <mergeCell ref="B16:C16"/>
    <mergeCell ref="G16:H16"/>
    <mergeCell ref="B17:C17"/>
    <mergeCell ref="G17:H17"/>
    <mergeCell ref="B18:C18"/>
    <mergeCell ref="G18:H18"/>
    <mergeCell ref="C20:G20"/>
    <mergeCell ref="B21:C21"/>
    <mergeCell ref="G21:H21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48F-3B78-4A09-9494-90F496EB2B97}">
  <dimension ref="B2:G17"/>
  <sheetViews>
    <sheetView workbookViewId="0">
      <selection activeCell="F2" sqref="F2:F3"/>
    </sheetView>
  </sheetViews>
  <sheetFormatPr defaultColWidth="9.1796875" defaultRowHeight="14.5" x14ac:dyDescent="0.35"/>
  <cols>
    <col min="1" max="3" width="9.1796875" style="7"/>
    <col min="4" max="5" width="13.1796875" style="7" bestFit="1" customWidth="1"/>
    <col min="6" max="16384" width="9.1796875" style="7"/>
  </cols>
  <sheetData>
    <row r="2" spans="2:7" x14ac:dyDescent="0.35">
      <c r="B2" s="79" t="s">
        <v>2</v>
      </c>
      <c r="C2" s="79" t="s">
        <v>18</v>
      </c>
      <c r="D2" s="2" t="s">
        <v>19</v>
      </c>
      <c r="E2" s="2" t="s">
        <v>19</v>
      </c>
      <c r="F2" s="81" t="s">
        <v>22</v>
      </c>
      <c r="G2" s="2" t="s">
        <v>23</v>
      </c>
    </row>
    <row r="3" spans="2:7" ht="20" x14ac:dyDescent="0.35">
      <c r="B3" s="80"/>
      <c r="C3" s="80"/>
      <c r="D3" s="3" t="s">
        <v>20</v>
      </c>
      <c r="E3" s="3" t="s">
        <v>21</v>
      </c>
      <c r="F3" s="82"/>
      <c r="G3" s="3" t="s">
        <v>24</v>
      </c>
    </row>
    <row r="4" spans="2:7" x14ac:dyDescent="0.35">
      <c r="B4" s="5" t="s">
        <v>10</v>
      </c>
      <c r="C4" s="5">
        <v>101117430</v>
      </c>
      <c r="D4" s="6">
        <v>43525.270833333336</v>
      </c>
      <c r="E4" s="6">
        <v>43525.284259259257</v>
      </c>
      <c r="F4" s="20" t="s">
        <v>188</v>
      </c>
      <c r="G4" s="4">
        <v>220</v>
      </c>
    </row>
    <row r="5" spans="2:7" x14ac:dyDescent="0.35">
      <c r="B5" s="5" t="s">
        <v>10</v>
      </c>
      <c r="C5" s="5">
        <v>101117430</v>
      </c>
      <c r="D5" s="6">
        <v>43525.3125</v>
      </c>
      <c r="E5" s="6">
        <v>43525.323564814818</v>
      </c>
      <c r="F5" s="20" t="s">
        <v>189</v>
      </c>
      <c r="G5" s="4">
        <v>220</v>
      </c>
    </row>
    <row r="6" spans="2:7" x14ac:dyDescent="0.35">
      <c r="B6" s="5" t="s">
        <v>10</v>
      </c>
      <c r="C6" s="5">
        <v>101117430</v>
      </c>
      <c r="D6" s="6">
        <v>43525.354166666664</v>
      </c>
      <c r="E6" s="6">
        <v>43525.368078703701</v>
      </c>
      <c r="F6" s="20" t="s">
        <v>190</v>
      </c>
      <c r="G6" s="4">
        <v>220</v>
      </c>
    </row>
    <row r="7" spans="2:7" x14ac:dyDescent="0.35">
      <c r="B7" s="5" t="s">
        <v>10</v>
      </c>
      <c r="C7" s="5">
        <v>101117430</v>
      </c>
      <c r="D7" s="6">
        <v>43525.395833333336</v>
      </c>
      <c r="E7" s="6">
        <v>43525.407916666663</v>
      </c>
      <c r="F7" s="20" t="s">
        <v>191</v>
      </c>
      <c r="G7" s="4">
        <v>220</v>
      </c>
    </row>
    <row r="8" spans="2:7" x14ac:dyDescent="0.35">
      <c r="B8" s="5" t="s">
        <v>10</v>
      </c>
      <c r="C8" s="5">
        <v>101117430</v>
      </c>
      <c r="D8" s="6">
        <v>43525.4375</v>
      </c>
      <c r="E8" s="6">
        <v>43525.438993055555</v>
      </c>
      <c r="F8" s="20" t="s">
        <v>192</v>
      </c>
      <c r="G8" s="4">
        <v>220</v>
      </c>
    </row>
    <row r="9" spans="2:7" x14ac:dyDescent="0.35">
      <c r="B9" s="5" t="s">
        <v>10</v>
      </c>
      <c r="C9" s="5">
        <v>101117430</v>
      </c>
      <c r="D9" s="6">
        <v>43525.479166666664</v>
      </c>
      <c r="E9" s="6">
        <v>43525.488634259258</v>
      </c>
      <c r="F9" s="20" t="s">
        <v>193</v>
      </c>
      <c r="G9" s="4">
        <v>210</v>
      </c>
    </row>
    <row r="10" spans="2:7" x14ac:dyDescent="0.35">
      <c r="B10" s="5" t="s">
        <v>10</v>
      </c>
      <c r="C10" s="5">
        <v>101117430</v>
      </c>
      <c r="D10" s="6">
        <v>43525.520833333336</v>
      </c>
      <c r="E10" s="6">
        <v>43525.542719907404</v>
      </c>
      <c r="F10" s="20" t="s">
        <v>194</v>
      </c>
      <c r="G10" s="4">
        <v>180</v>
      </c>
    </row>
    <row r="11" spans="2:7" x14ac:dyDescent="0.35">
      <c r="B11" s="5" t="s">
        <v>10</v>
      </c>
      <c r="C11" s="5">
        <v>101117430</v>
      </c>
      <c r="D11" s="6">
        <v>43525.5625</v>
      </c>
      <c r="E11" s="6">
        <v>43525.566064814811</v>
      </c>
      <c r="F11" s="20" t="s">
        <v>195</v>
      </c>
      <c r="G11" s="4">
        <v>200</v>
      </c>
    </row>
    <row r="12" spans="2:7" x14ac:dyDescent="0.35">
      <c r="B12" s="5" t="s">
        <v>10</v>
      </c>
      <c r="C12" s="5">
        <v>101117430</v>
      </c>
      <c r="D12" s="6">
        <v>43525.604166666664</v>
      </c>
      <c r="E12" s="6">
        <v>43525.604907407411</v>
      </c>
      <c r="F12" s="20" t="s">
        <v>196</v>
      </c>
      <c r="G12" s="4">
        <v>190</v>
      </c>
    </row>
    <row r="13" spans="2:7" x14ac:dyDescent="0.35">
      <c r="B13" s="5" t="s">
        <v>10</v>
      </c>
      <c r="C13" s="5">
        <v>101117430</v>
      </c>
      <c r="D13" s="6">
        <v>43525.645833333336</v>
      </c>
      <c r="E13" s="6">
        <v>43525.650104166663</v>
      </c>
      <c r="F13" s="20" t="s">
        <v>197</v>
      </c>
      <c r="G13" s="4">
        <v>190</v>
      </c>
    </row>
    <row r="14" spans="2:7" x14ac:dyDescent="0.35">
      <c r="B14" s="5" t="s">
        <v>10</v>
      </c>
      <c r="C14" s="5">
        <v>101117430</v>
      </c>
      <c r="D14" s="6">
        <v>43525.6875</v>
      </c>
      <c r="E14" s="6">
        <v>43525.692986111113</v>
      </c>
      <c r="F14" s="20" t="s">
        <v>198</v>
      </c>
      <c r="G14" s="4">
        <v>190</v>
      </c>
    </row>
    <row r="15" spans="2:7" x14ac:dyDescent="0.35">
      <c r="B15" s="5" t="s">
        <v>10</v>
      </c>
      <c r="C15" s="5">
        <v>101117430</v>
      </c>
      <c r="D15" s="6">
        <v>43525.729166666664</v>
      </c>
      <c r="E15" s="6">
        <v>43525.741006944445</v>
      </c>
      <c r="F15" s="20" t="s">
        <v>192</v>
      </c>
      <c r="G15" s="4">
        <v>190</v>
      </c>
    </row>
    <row r="16" spans="2:7" x14ac:dyDescent="0.35">
      <c r="B16" s="5" t="s">
        <v>10</v>
      </c>
      <c r="C16" s="5">
        <v>101117430</v>
      </c>
      <c r="D16" s="6">
        <v>43525.770833333336</v>
      </c>
      <c r="E16" s="6">
        <v>43525.771458333336</v>
      </c>
      <c r="F16" s="20" t="s">
        <v>199</v>
      </c>
      <c r="G16" s="4">
        <v>190</v>
      </c>
    </row>
    <row r="17" spans="2:7" x14ac:dyDescent="0.35">
      <c r="B17" s="5" t="s">
        <v>10</v>
      </c>
      <c r="C17" s="5">
        <v>101117430</v>
      </c>
      <c r="D17" s="6">
        <v>43525.8125</v>
      </c>
      <c r="E17" s="6">
        <v>43525.81658564815</v>
      </c>
      <c r="F17" s="20" t="s">
        <v>200</v>
      </c>
      <c r="G17" s="4">
        <v>190</v>
      </c>
    </row>
  </sheetData>
  <mergeCells count="3">
    <mergeCell ref="B2:B3"/>
    <mergeCell ref="C2:C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7300-5688-49E0-AF15-886B9BDF50C8}">
  <dimension ref="C21:M36"/>
  <sheetViews>
    <sheetView topLeftCell="A19" workbookViewId="0">
      <selection activeCell="F22" sqref="F22"/>
    </sheetView>
  </sheetViews>
  <sheetFormatPr defaultRowHeight="14.5" x14ac:dyDescent="0.35"/>
  <cols>
    <col min="5" max="6" width="13.1796875" bestFit="1" customWidth="1"/>
    <col min="13" max="13" width="9.1796875" style="1"/>
  </cols>
  <sheetData>
    <row r="21" spans="3:8" x14ac:dyDescent="0.35">
      <c r="C21" s="79" t="s">
        <v>2</v>
      </c>
      <c r="D21" s="79" t="s">
        <v>18</v>
      </c>
      <c r="E21" s="2" t="s">
        <v>19</v>
      </c>
      <c r="F21" s="2" t="s">
        <v>19</v>
      </c>
      <c r="G21" s="81" t="s">
        <v>22</v>
      </c>
      <c r="H21" s="2" t="s">
        <v>23</v>
      </c>
    </row>
    <row r="22" spans="3:8" ht="20" x14ac:dyDescent="0.35">
      <c r="C22" s="80"/>
      <c r="D22" s="80"/>
      <c r="E22" s="3" t="s">
        <v>20</v>
      </c>
      <c r="F22" s="3" t="s">
        <v>21</v>
      </c>
      <c r="G22" s="82"/>
      <c r="H22" s="3" t="s">
        <v>24</v>
      </c>
    </row>
    <row r="23" spans="3:8" x14ac:dyDescent="0.35">
      <c r="C23" s="5" t="s">
        <v>10</v>
      </c>
      <c r="D23" s="5">
        <v>101117430</v>
      </c>
      <c r="E23" s="6">
        <v>43525.270833333336</v>
      </c>
      <c r="F23" s="6">
        <v>43525.284259259257</v>
      </c>
      <c r="G23" s="20" t="s">
        <v>188</v>
      </c>
      <c r="H23" s="4">
        <v>220</v>
      </c>
    </row>
    <row r="24" spans="3:8" x14ac:dyDescent="0.35">
      <c r="C24" s="5" t="s">
        <v>10</v>
      </c>
      <c r="D24" s="5">
        <v>101117430</v>
      </c>
      <c r="E24" s="6">
        <v>43525.3125</v>
      </c>
      <c r="F24" s="6">
        <v>43525.323564814818</v>
      </c>
      <c r="G24" s="20" t="s">
        <v>189</v>
      </c>
      <c r="H24" s="4">
        <v>220</v>
      </c>
    </row>
    <row r="25" spans="3:8" x14ac:dyDescent="0.35">
      <c r="C25" s="5" t="s">
        <v>10</v>
      </c>
      <c r="D25" s="5">
        <v>101117430</v>
      </c>
      <c r="E25" s="6">
        <v>43525.354166666664</v>
      </c>
      <c r="F25" s="6">
        <v>43525.368078703701</v>
      </c>
      <c r="G25" s="20" t="s">
        <v>190</v>
      </c>
      <c r="H25" s="4">
        <v>220</v>
      </c>
    </row>
    <row r="26" spans="3:8" x14ac:dyDescent="0.35">
      <c r="C26" s="5" t="s">
        <v>10</v>
      </c>
      <c r="D26" s="5">
        <v>101117430</v>
      </c>
      <c r="E26" s="6">
        <v>43525.395833333336</v>
      </c>
      <c r="F26" s="6">
        <v>43525.407916666663</v>
      </c>
      <c r="G26" s="20" t="s">
        <v>191</v>
      </c>
      <c r="H26" s="4">
        <v>220</v>
      </c>
    </row>
    <row r="27" spans="3:8" x14ac:dyDescent="0.35">
      <c r="C27" s="5" t="s">
        <v>10</v>
      </c>
      <c r="D27" s="5">
        <v>101117430</v>
      </c>
      <c r="E27" s="6">
        <v>43525.4375</v>
      </c>
      <c r="F27" s="6">
        <v>43525.438993055555</v>
      </c>
      <c r="G27" s="20" t="s">
        <v>192</v>
      </c>
      <c r="H27" s="4">
        <v>220</v>
      </c>
    </row>
    <row r="28" spans="3:8" x14ac:dyDescent="0.35">
      <c r="C28" s="5" t="s">
        <v>10</v>
      </c>
      <c r="D28" s="5">
        <v>101117430</v>
      </c>
      <c r="E28" s="6">
        <v>43525.479166666664</v>
      </c>
      <c r="F28" s="6">
        <v>43525.488634259258</v>
      </c>
      <c r="G28" s="20" t="s">
        <v>193</v>
      </c>
      <c r="H28" s="4">
        <v>210</v>
      </c>
    </row>
    <row r="29" spans="3:8" x14ac:dyDescent="0.35">
      <c r="C29" s="5" t="s">
        <v>10</v>
      </c>
      <c r="D29" s="5">
        <v>101117430</v>
      </c>
      <c r="E29" s="6">
        <v>43525.520833333336</v>
      </c>
      <c r="F29" s="6">
        <v>43525.542719907404</v>
      </c>
      <c r="G29" s="20" t="s">
        <v>194</v>
      </c>
      <c r="H29" s="4">
        <v>180</v>
      </c>
    </row>
    <row r="30" spans="3:8" x14ac:dyDescent="0.35">
      <c r="C30" s="5" t="s">
        <v>10</v>
      </c>
      <c r="D30" s="5">
        <v>101117430</v>
      </c>
      <c r="E30" s="6">
        <v>43525.5625</v>
      </c>
      <c r="F30" s="6">
        <v>43525.566064814811</v>
      </c>
      <c r="G30" s="20" t="s">
        <v>195</v>
      </c>
      <c r="H30" s="4">
        <v>200</v>
      </c>
    </row>
    <row r="31" spans="3:8" x14ac:dyDescent="0.35">
      <c r="C31" s="5" t="s">
        <v>10</v>
      </c>
      <c r="D31" s="5">
        <v>101117430</v>
      </c>
      <c r="E31" s="6">
        <v>43525.604166666664</v>
      </c>
      <c r="F31" s="6">
        <v>43525.604907407411</v>
      </c>
      <c r="G31" s="20" t="s">
        <v>196</v>
      </c>
      <c r="H31" s="4">
        <v>190</v>
      </c>
    </row>
    <row r="32" spans="3:8" x14ac:dyDescent="0.35">
      <c r="C32" s="5" t="s">
        <v>10</v>
      </c>
      <c r="D32" s="5">
        <v>101117430</v>
      </c>
      <c r="E32" s="6">
        <v>43525.645833333336</v>
      </c>
      <c r="F32" s="6">
        <v>43525.650104166663</v>
      </c>
      <c r="G32" s="20" t="s">
        <v>197</v>
      </c>
      <c r="H32" s="4">
        <v>190</v>
      </c>
    </row>
    <row r="33" spans="3:8" x14ac:dyDescent="0.35">
      <c r="C33" s="5" t="s">
        <v>10</v>
      </c>
      <c r="D33" s="5">
        <v>101117430</v>
      </c>
      <c r="E33" s="6">
        <v>43525.6875</v>
      </c>
      <c r="F33" s="6">
        <v>43525.692986111113</v>
      </c>
      <c r="G33" s="20" t="s">
        <v>198</v>
      </c>
      <c r="H33" s="4">
        <v>190</v>
      </c>
    </row>
    <row r="34" spans="3:8" x14ac:dyDescent="0.35">
      <c r="C34" s="5" t="s">
        <v>10</v>
      </c>
      <c r="D34" s="5">
        <v>101117430</v>
      </c>
      <c r="E34" s="6">
        <v>43525.729166666664</v>
      </c>
      <c r="F34" s="6">
        <v>43525.741006944445</v>
      </c>
      <c r="G34" s="20" t="s">
        <v>192</v>
      </c>
      <c r="H34" s="4">
        <v>190</v>
      </c>
    </row>
    <row r="35" spans="3:8" x14ac:dyDescent="0.35">
      <c r="C35" s="5" t="s">
        <v>10</v>
      </c>
      <c r="D35" s="5">
        <v>101117430</v>
      </c>
      <c r="E35" s="6">
        <v>43525.770833333336</v>
      </c>
      <c r="F35" s="6">
        <v>43525.771458333336</v>
      </c>
      <c r="G35" s="20" t="s">
        <v>199</v>
      </c>
      <c r="H35" s="4">
        <v>190</v>
      </c>
    </row>
    <row r="36" spans="3:8" x14ac:dyDescent="0.35">
      <c r="C36" s="5" t="s">
        <v>10</v>
      </c>
      <c r="D36" s="5">
        <v>101117430</v>
      </c>
      <c r="E36" s="6">
        <v>43525.8125</v>
      </c>
      <c r="F36" s="6">
        <v>43525.81658564815</v>
      </c>
      <c r="G36" s="20" t="s">
        <v>200</v>
      </c>
      <c r="H36" s="4">
        <v>190</v>
      </c>
    </row>
  </sheetData>
  <mergeCells count="3">
    <mergeCell ref="C21:C22"/>
    <mergeCell ref="D21:D22"/>
    <mergeCell ref="G21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GENERAL</vt:lpstr>
      <vt:lpstr>Sheet1</vt:lpstr>
      <vt:lpstr>IN</vt:lpstr>
      <vt:lpstr>OUT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JAROCKI Jacek</dc:creator>
  <cp:lastModifiedBy>Ferreira, Gregorio</cp:lastModifiedBy>
  <dcterms:created xsi:type="dcterms:W3CDTF">2019-03-08T10:29:07Z</dcterms:created>
  <dcterms:modified xsi:type="dcterms:W3CDTF">2019-03-18T14:24:37Z</dcterms:modified>
</cp:coreProperties>
</file>