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8014"/>
  <workbookPr defaultThemeVersion="153222"/>
  <bookViews>
    <workbookView xWindow="-110" yWindow="-110" windowWidth="19420" windowHeight="10420" activeTab="0"/>
  </bookViews>
  <sheets>
    <sheet name="Sheet1" sheetId="1" r:id="rId1"/>
  </sheets>
  <definedNames>
    <definedName name="_xlnm._FilterDatabase" localSheetId="0" hidden="1">Sheet1!$A$1:$T$409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<sst xmlns="http://schemas.openxmlformats.org/spreadsheetml/2006/main" uniqueCount="84" count="84">
  <si>
    <t>Specimen</t>
  </si>
  <si>
    <t>b
( in . )</t>
  </si>
  <si>
    <t>h
( in . )</t>
  </si>
  <si>
    <t>d
( in . )</t>
  </si>
  <si>
    <t>#bar</t>
  </si>
  <si>
    <t>D
( in . )</t>
  </si>
  <si>
    <t>ρ ratio</t>
  </si>
  <si>
    <t>s ( in . )</t>
  </si>
  <si>
    <t>f'c( pal )</t>
  </si>
  <si>
    <t>fs( pal )</t>
  </si>
  <si>
    <t>#
cracks</t>
  </si>
  <si>
    <t>Avg Space (in)</t>
  </si>
  <si>
    <t>Avg .
Width
( In . )</t>
  </si>
  <si>
    <t>Max .
Width
( in . )</t>
  </si>
  <si>
    <r>
      <t>30</t>
    </r>
    <r>
      <rPr>
        <sz val="11"/>
        <color rgb="FF000000"/>
        <rFont val="Calibri"/>
      </rPr>
      <t>⁰C</t>
    </r>
  </si>
  <si>
    <r>
      <t>40</t>
    </r>
    <r>
      <rPr>
        <sz val="11"/>
        <color rgb="FF000000"/>
        <rFont val="Calibri"/>
      </rPr>
      <t>⁰C</t>
    </r>
  </si>
  <si>
    <r>
      <t>50</t>
    </r>
    <r>
      <rPr>
        <sz val="11"/>
        <color rgb="FF000000"/>
        <rFont val="Calibri"/>
      </rPr>
      <t>⁰C</t>
    </r>
  </si>
  <si>
    <r>
      <t>60</t>
    </r>
    <r>
      <rPr>
        <sz val="11"/>
        <color rgb="FF000000"/>
        <rFont val="Calibri"/>
      </rPr>
      <t>⁰C</t>
    </r>
  </si>
  <si>
    <r>
      <t>70</t>
    </r>
    <r>
      <rPr>
        <sz val="11"/>
        <color rgb="FF000000"/>
        <rFont val="Calibri"/>
      </rPr>
      <t>⁰C</t>
    </r>
  </si>
  <si>
    <r>
      <t>80</t>
    </r>
    <r>
      <rPr>
        <sz val="11"/>
        <color rgb="FF000000"/>
        <rFont val="Calibri"/>
      </rPr>
      <t>⁰C</t>
    </r>
  </si>
  <si>
    <t>6-7.5-3-2</t>
  </si>
  <si>
    <t/>
  </si>
  <si>
    <t>6-7.5-4-1</t>
  </si>
  <si>
    <t>6-7.5-4-2</t>
  </si>
  <si>
    <t>6-7.5-4-3</t>
  </si>
  <si>
    <t>6-7.5-5-1</t>
  </si>
  <si>
    <t>6-7.5-5-2</t>
  </si>
  <si>
    <t>6-7.5-5-3</t>
  </si>
  <si>
    <t>6-7.5-7-1</t>
  </si>
  <si>
    <t>6-7.5-7-2</t>
  </si>
  <si>
    <t>CKI</t>
  </si>
  <si>
    <t>CK2</t>
  </si>
  <si>
    <t>6-9-3-1</t>
  </si>
  <si>
    <t>6-9-3-3</t>
  </si>
  <si>
    <t>6-9-5-5</t>
  </si>
  <si>
    <t>6-9-8-1</t>
  </si>
  <si>
    <t>6-9-8-2</t>
  </si>
  <si>
    <t>6-9.5-7-1</t>
  </si>
  <si>
    <t>6-9.5-7-2</t>
  </si>
  <si>
    <t>15-6-8-1</t>
  </si>
  <si>
    <t>15-6-8-2</t>
  </si>
  <si>
    <t>15-6-6-1</t>
  </si>
  <si>
    <t>15-6-6-2</t>
  </si>
  <si>
    <t>15-6-6-3</t>
  </si>
  <si>
    <t>15-6-7-1</t>
  </si>
  <si>
    <t>15-6-7-2</t>
  </si>
  <si>
    <t>15-6-7-3</t>
  </si>
  <si>
    <t>15-6-7-4</t>
  </si>
  <si>
    <t>15-6-7-5</t>
  </si>
  <si>
    <t>15-6-10-1</t>
  </si>
  <si>
    <t>15-6-10-2</t>
  </si>
  <si>
    <t>15-6-8-3</t>
  </si>
  <si>
    <t>15-6-8-4</t>
  </si>
  <si>
    <t>15-6-9-1</t>
  </si>
  <si>
    <t>15-6-9-2</t>
  </si>
  <si>
    <t>15-6-9-3</t>
  </si>
  <si>
    <t>15-6-9-4</t>
  </si>
  <si>
    <t>15-6-9-5</t>
  </si>
  <si>
    <t>CK5</t>
  </si>
  <si>
    <t>CK6</t>
  </si>
  <si>
    <t>CK7</t>
  </si>
  <si>
    <t>CK8</t>
  </si>
  <si>
    <t>CK10</t>
  </si>
  <si>
    <t>CK12</t>
  </si>
  <si>
    <t>23-6-10-1</t>
  </si>
  <si>
    <t>23-6-10-2</t>
  </si>
  <si>
    <t>23-6-11-1</t>
  </si>
  <si>
    <t>23-6-9-1</t>
  </si>
  <si>
    <t>23-6-9-2</t>
  </si>
  <si>
    <t>23-6-11-21</t>
  </si>
  <si>
    <t>23-6-11-3</t>
  </si>
  <si>
    <t>CK13</t>
  </si>
  <si>
    <t>CK14</t>
  </si>
  <si>
    <t>CK15</t>
  </si>
  <si>
    <t>CK16</t>
  </si>
  <si>
    <t>6-7.5-3-1</t>
  </si>
  <si>
    <t>6-7.5-6-1</t>
  </si>
  <si>
    <t>CK9</t>
  </si>
  <si>
    <t>CKIO</t>
  </si>
  <si>
    <t>CKII</t>
  </si>
  <si>
    <t>23-6-11-2</t>
  </si>
  <si>
    <t>CKIS</t>
  </si>
  <si>
    <t>0,00713</t>
  </si>
  <si>
    <t>0,00696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</si>
</sst>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bottom"/>
      <protection locked="0" hidden="0"/>
    </xf>
    <xf numFmtId="0" fontId="3" fillId="0" borderId="0">
      <alignment vertical="bottom"/>
      <protection locked="0" hidden="0"/>
    </xf>
  </cellStyleXfs>
  <cellXfs count="13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0" fillId="3" borderId="0" xfId="0" applyFill="1">
      <alignment vertical="center"/>
    </xf>
    <xf numFmtId="0" fontId="1" fillId="4" borderId="0" xfId="0" applyFill="1" applyAlignment="1">
      <alignment vertical="bottom"/>
    </xf>
    <xf numFmtId="0" fontId="1" fillId="4" borderId="0" xfId="0" applyFill="1" applyAlignment="1">
      <alignment vertical="bottom" wrapText="1"/>
    </xf>
    <xf numFmtId="0" fontId="1" fillId="3" borderId="0" xfId="0" applyFont="1" applyFill="1" applyAlignment="1">
      <alignment vertical="bottom"/>
    </xf>
    <xf numFmtId="0" fontId="1" fillId="3" borderId="0" xfId="0" applyFill="1" applyAlignment="1">
      <alignment vertical="bottom" wrapText="1"/>
    </xf>
    <xf numFmtId="0" fontId="2" fillId="0" borderId="0" xfId="1" applyAlignment="1">
      <alignment vertical="bottom"/>
    </xf>
    <xf numFmtId="0" fontId="1" fillId="2" borderId="0" xfId="1" applyFill="1" applyAlignment="1">
      <alignment vertical="bottom"/>
    </xf>
    <xf numFmtId="0" fontId="1" fillId="3" borderId="0" xfId="1" applyFill="1" applyAlignment="1">
      <alignment vertical="bottom"/>
    </xf>
    <xf numFmtId="0" fontId="1" fillId="4" borderId="0" xfId="1" applyFill="1" applyAlignment="1">
      <alignment vertical="bottom"/>
    </xf>
    <xf numFmtId="0" fontId="1" fillId="3" borderId="0" xfId="2" applyFill="1" applyAlignment="1">
      <alignment vertical="bottom"/>
    </xf>
    <xf numFmtId="3" fontId="1" fillId="4" borderId="0" xfId="1" applyNumberFormat="1" applyFill="1" applyAlignment="1">
      <alignment vertical="bottom"/>
    </xf>
  </cellXfs>
  <cellStyles count="3">
    <cellStyle name="常规" xfId="0" builtinId="0"/>
    <cellStyle name="Normal 2" xfId="1"/>
    <cellStyle name="Normal 3" xfId="2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U409"/>
  <sheetViews>
    <sheetView tabSelected="1" workbookViewId="0" topLeftCell="E1" zoomScale="47">
      <selection activeCell="Q57" sqref="Q57"/>
    </sheetView>
  </sheetViews>
  <sheetFormatPr defaultRowHeight="14.5" defaultColWidth="10"/>
  <cols>
    <col min="2" max="2" customWidth="0" width="8.7265625" style="1"/>
    <col min="3" max="3" customWidth="0" width="8.7265625" style="1"/>
    <col min="4" max="4" customWidth="1" bestFit="1" width="10.0" style="2"/>
    <col min="5" max="5" customWidth="0" width="8.7265625" style="3"/>
    <col min="6" max="6" customWidth="0" width="8.7265625" style="3"/>
    <col min="7" max="7" customWidth="1" bestFit="1" width="10.0" style="2"/>
    <col min="8" max="8" customWidth="0" width="8.7265625" style="3"/>
    <col min="9" max="9" customWidth="1" bestFit="1" width="10.0" style="2"/>
    <col min="10" max="10" customWidth="1" bestFit="1" width="10.0" style="2"/>
    <col min="11" max="11" customWidth="0" width="8.7265625" style="3"/>
    <col min="12" max="12" customWidth="1" bestFit="1" width="10.0" style="2"/>
    <col min="13" max="13" customWidth="0" width="8.7265625" style="3"/>
    <col min="14" max="14" customWidth="0" width="8.7265625" style="1"/>
  </cols>
  <sheetData>
    <row r="1" spans="8:8">
      <c r="A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8:8">
      <c r="A2" t="s">
        <v>20</v>
      </c>
      <c r="B2" s="1">
        <v>7.5</v>
      </c>
      <c r="C2" s="1">
        <v>6.0</v>
      </c>
      <c r="D2" s="2">
        <v>5.31</v>
      </c>
      <c r="E2" s="3">
        <v>3.0</v>
      </c>
      <c r="F2" s="3">
        <v>0.375</v>
      </c>
      <c r="G2" s="2">
        <f t="shared" si="0" ref="G2:G12">(E2*22/7*D2^2)/(4*B2*C2)</f>
        <v>1.476938571428571</v>
      </c>
      <c r="H2" s="3">
        <v>2.5</v>
      </c>
      <c r="I2" s="2">
        <v>3720.0</v>
      </c>
      <c r="J2" s="2">
        <v>15000.0</v>
      </c>
      <c r="K2" s="3">
        <v>1.0</v>
      </c>
      <c r="L2" s="2" t="s">
        <v>21</v>
      </c>
      <c r="M2" s="3">
        <v>7.3E-4</v>
      </c>
      <c r="N2" s="1">
        <v>7.3E-4</v>
      </c>
    </row>
    <row r="3" spans="8:8">
      <c r="A3" t="s">
        <v>22</v>
      </c>
      <c r="B3" s="1">
        <v>7.5</v>
      </c>
      <c r="C3" s="1">
        <v>6.0</v>
      </c>
      <c r="D3" s="2">
        <v>5.25</v>
      </c>
      <c r="E3" s="3">
        <v>2.0</v>
      </c>
      <c r="F3" s="3">
        <v>0.5</v>
      </c>
      <c r="G3" s="2">
        <f t="shared" si="0"/>
        <v>0.9625</v>
      </c>
      <c r="H3" s="3">
        <v>3.75</v>
      </c>
      <c r="I3" s="2">
        <v>3550.0</v>
      </c>
      <c r="J3" s="2">
        <v>15000.0</v>
      </c>
      <c r="K3" s="3">
        <v>1.0</v>
      </c>
      <c r="L3" s="2" t="s">
        <v>21</v>
      </c>
      <c r="M3" s="3">
        <v>6.8E-4</v>
      </c>
      <c r="N3" s="1">
        <v>6.8E-4</v>
      </c>
    </row>
    <row r="4" spans="8:8">
      <c r="A4" t="s">
        <v>23</v>
      </c>
      <c r="B4" s="1">
        <v>7.5</v>
      </c>
      <c r="C4" s="1">
        <v>6.0</v>
      </c>
      <c r="D4" s="2">
        <v>5.25</v>
      </c>
      <c r="E4" s="3">
        <v>2.0</v>
      </c>
      <c r="F4" s="3">
        <v>0.5</v>
      </c>
      <c r="G4" s="2">
        <f t="shared" si="0"/>
        <v>0.9625</v>
      </c>
      <c r="H4" s="3">
        <v>3.75</v>
      </c>
      <c r="I4" s="2">
        <v>3570.0</v>
      </c>
      <c r="J4" s="2">
        <v>15000.0</v>
      </c>
      <c r="K4" s="3">
        <v>2.0</v>
      </c>
      <c r="L4" s="2">
        <v>18.25</v>
      </c>
      <c r="M4" s="3">
        <v>8.7E-4</v>
      </c>
      <c r="N4" s="1">
        <v>0.00109</v>
      </c>
      <c r="O4">
        <f t="shared" si="1" ref="O4:O55">N4+(0.000002*10*L4)</f>
        <v>0.0014550000000000001</v>
      </c>
      <c r="P4">
        <f t="shared" si="2" ref="P4:P55">N4+(0.000002*20*L4)</f>
        <v>0.00182</v>
      </c>
      <c r="Q4">
        <f t="shared" si="3" ref="Q4:Q55">N4+(0.000002*30*L4)</f>
        <v>0.0021850000000000003</v>
      </c>
      <c r="R4">
        <f t="shared" si="4" ref="R4:R55">N4+(0.000002*40*L4)</f>
        <v>0.00255</v>
      </c>
      <c r="S4">
        <f>N4+(0.000002*50*L4)</f>
        <v>0.002915</v>
      </c>
      <c r="T4">
        <f>N4+(0.000002*60*L4)</f>
        <v>0.00328</v>
      </c>
    </row>
    <row r="5" spans="8:8">
      <c r="A5" t="s">
        <v>24</v>
      </c>
      <c r="B5" s="1">
        <v>7.5</v>
      </c>
      <c r="C5" s="1">
        <v>6.0</v>
      </c>
      <c r="D5" s="2">
        <v>5.25</v>
      </c>
      <c r="E5" s="3">
        <v>2.0</v>
      </c>
      <c r="F5" s="3">
        <v>0.5</v>
      </c>
      <c r="G5" s="2">
        <f t="shared" si="0"/>
        <v>0.9625</v>
      </c>
      <c r="H5" s="3">
        <v>3.75</v>
      </c>
      <c r="I5" s="2">
        <v>3810.0</v>
      </c>
      <c r="J5" s="2">
        <v>15000.0</v>
      </c>
      <c r="K5" s="3">
        <v>4.0</v>
      </c>
      <c r="L5" s="2">
        <v>8.87</v>
      </c>
      <c r="M5" s="3">
        <v>0.00118</v>
      </c>
      <c r="N5" s="1">
        <v>0.00166</v>
      </c>
      <c r="O5">
        <f t="shared" si="1"/>
        <v>0.0018374</v>
      </c>
      <c r="P5">
        <f t="shared" si="2"/>
        <v>0.0020148</v>
      </c>
      <c r="Q5">
        <f t="shared" si="3"/>
        <v>0.0021922</v>
      </c>
      <c r="R5">
        <f t="shared" si="4"/>
        <v>0.0023696</v>
      </c>
      <c r="S5">
        <f t="shared" si="5" ref="S5:S55">N5+(0.000002*50*L5)</f>
        <v>0.002547</v>
      </c>
      <c r="T5">
        <f t="shared" si="6" ref="T5:T55">N5+(0.000002*60*L5)</f>
        <v>0.0027244</v>
      </c>
    </row>
    <row r="6" spans="8:8">
      <c r="A6" t="s">
        <v>25</v>
      </c>
      <c r="B6" s="1">
        <v>7.5</v>
      </c>
      <c r="C6" s="1">
        <v>6.0</v>
      </c>
      <c r="D6" s="2">
        <v>5.19</v>
      </c>
      <c r="E6" s="3">
        <v>2.0</v>
      </c>
      <c r="F6" s="3">
        <v>0.625</v>
      </c>
      <c r="G6" s="2">
        <f t="shared" si="0"/>
        <v>0.9406257142857143</v>
      </c>
      <c r="H6" s="3">
        <v>3.75</v>
      </c>
      <c r="I6" s="2">
        <v>3330.0</v>
      </c>
      <c r="J6" s="2">
        <v>15000.0</v>
      </c>
      <c r="K6" s="3">
        <v>9.0</v>
      </c>
      <c r="L6" s="2">
        <v>3.89</v>
      </c>
      <c r="M6" s="3">
        <v>0.00177</v>
      </c>
      <c r="N6" s="1">
        <v>0.00281</v>
      </c>
      <c r="O6">
        <f t="shared" si="1"/>
        <v>0.0028878</v>
      </c>
      <c r="P6">
        <f t="shared" si="2"/>
        <v>0.0029656</v>
      </c>
      <c r="Q6">
        <f t="shared" si="3"/>
        <v>0.0030434</v>
      </c>
      <c r="R6">
        <f t="shared" si="4"/>
        <v>0.0031212</v>
      </c>
      <c r="S6">
        <f t="shared" si="5"/>
        <v>0.003199</v>
      </c>
      <c r="T6">
        <f t="shared" si="6"/>
        <v>0.0032768</v>
      </c>
    </row>
    <row r="7" spans="8:8">
      <c r="A7" t="s">
        <v>26</v>
      </c>
      <c r="B7" s="1">
        <v>7.5</v>
      </c>
      <c r="C7" s="1">
        <v>6.0</v>
      </c>
      <c r="D7" s="2">
        <v>5.19</v>
      </c>
      <c r="E7" s="3">
        <v>2.0</v>
      </c>
      <c r="F7" s="3">
        <v>0.625</v>
      </c>
      <c r="G7" s="2">
        <f t="shared" si="0"/>
        <v>0.9406257142857143</v>
      </c>
      <c r="H7" s="3">
        <v>3.75</v>
      </c>
      <c r="I7" s="2">
        <v>3200.0</v>
      </c>
      <c r="J7" s="2">
        <v>15000.0</v>
      </c>
      <c r="K7" s="3">
        <v>7.0</v>
      </c>
      <c r="L7" s="2">
        <v>5.34</v>
      </c>
      <c r="M7" s="3">
        <v>0.00152</v>
      </c>
      <c r="N7" s="1">
        <v>0.0029</v>
      </c>
      <c r="O7">
        <f t="shared" si="1"/>
        <v>0.0030067999999999996</v>
      </c>
      <c r="P7">
        <f t="shared" si="2"/>
        <v>0.0031136</v>
      </c>
      <c r="Q7">
        <f t="shared" si="3"/>
        <v>0.0032204</v>
      </c>
      <c r="R7">
        <f t="shared" si="4"/>
        <v>0.0033271999999999998</v>
      </c>
      <c r="S7">
        <f t="shared" si="5"/>
        <v>0.0034339999999999996</v>
      </c>
      <c r="T7">
        <f t="shared" si="6"/>
        <v>0.0035407999999999998</v>
      </c>
    </row>
    <row r="8" spans="8:8">
      <c r="A8" t="s">
        <v>27</v>
      </c>
      <c r="B8" s="1">
        <v>7.5</v>
      </c>
      <c r="C8" s="1">
        <v>6.0</v>
      </c>
      <c r="D8" s="2">
        <v>5.19</v>
      </c>
      <c r="E8" s="3">
        <v>2.0</v>
      </c>
      <c r="F8" s="3">
        <v>0.625</v>
      </c>
      <c r="G8" s="2">
        <f t="shared" si="0"/>
        <v>0.9406257142857143</v>
      </c>
      <c r="H8" s="3">
        <v>3.75</v>
      </c>
      <c r="I8" s="2">
        <v>4190.0</v>
      </c>
      <c r="J8" s="2">
        <v>15000.0</v>
      </c>
      <c r="K8" s="3">
        <v>7.0</v>
      </c>
      <c r="L8" s="2">
        <v>5.05</v>
      </c>
      <c r="M8" s="3">
        <v>0.00164</v>
      </c>
      <c r="N8" s="1">
        <v>0.00252</v>
      </c>
      <c r="O8">
        <f t="shared" si="1"/>
        <v>0.002621</v>
      </c>
      <c r="P8">
        <f t="shared" si="2"/>
        <v>0.002722</v>
      </c>
      <c r="Q8">
        <f t="shared" si="3"/>
        <v>0.002823</v>
      </c>
      <c r="R8">
        <f t="shared" si="4"/>
        <v>0.002924</v>
      </c>
      <c r="S8">
        <f t="shared" si="5"/>
        <v>0.003025</v>
      </c>
      <c r="T8">
        <f t="shared" si="6"/>
        <v>0.0031260000000000003</v>
      </c>
    </row>
    <row r="9" spans="8:8">
      <c r="A9" t="s">
        <v>28</v>
      </c>
      <c r="B9" s="1">
        <v>7.5</v>
      </c>
      <c r="C9" s="1">
        <v>6.0</v>
      </c>
      <c r="D9" s="2">
        <v>5.06</v>
      </c>
      <c r="E9" s="3">
        <v>1.0</v>
      </c>
      <c r="F9" s="3">
        <v>0.875</v>
      </c>
      <c r="G9" s="2">
        <f t="shared" si="0"/>
        <v>0.44704698412698407</v>
      </c>
      <c r="H9" s="3">
        <v>7.5</v>
      </c>
      <c r="I9" s="2">
        <v>3600.0</v>
      </c>
      <c r="J9" s="2">
        <v>15000.0</v>
      </c>
      <c r="K9" s="3">
        <v>4.0</v>
      </c>
      <c r="L9" s="2">
        <v>8.63</v>
      </c>
      <c r="M9" s="3">
        <v>0.00207</v>
      </c>
      <c r="N9" s="1">
        <v>0.00342</v>
      </c>
      <c r="O9">
        <f t="shared" si="1"/>
        <v>0.0035926</v>
      </c>
      <c r="P9">
        <f t="shared" si="2"/>
        <v>0.0037652</v>
      </c>
      <c r="Q9">
        <f t="shared" si="3"/>
        <v>0.0039378</v>
      </c>
      <c r="R9">
        <f t="shared" si="4"/>
        <v>0.0041104</v>
      </c>
      <c r="S9">
        <f t="shared" si="5"/>
        <v>0.004283</v>
      </c>
      <c r="T9">
        <f t="shared" si="6"/>
        <v>0.0044556</v>
      </c>
    </row>
    <row r="10" spans="8:8">
      <c r="A10" t="s">
        <v>29</v>
      </c>
      <c r="B10" s="1">
        <v>7.5</v>
      </c>
      <c r="C10" s="1">
        <v>6.0</v>
      </c>
      <c r="D10" s="2">
        <v>5.06</v>
      </c>
      <c r="E10" s="3">
        <v>1.0</v>
      </c>
      <c r="F10" s="3">
        <v>0.875</v>
      </c>
      <c r="G10" s="2">
        <f t="shared" si="0"/>
        <v>0.44704698412698407</v>
      </c>
      <c r="H10" s="3">
        <v>7.5</v>
      </c>
      <c r="I10" s="2">
        <v>3460.0</v>
      </c>
      <c r="J10" s="2">
        <v>15000.0</v>
      </c>
      <c r="K10" s="3">
        <v>8.0</v>
      </c>
      <c r="L10" s="2">
        <v>4.82</v>
      </c>
      <c r="M10" s="3">
        <v>0.002</v>
      </c>
      <c r="N10" s="1">
        <v>0.00299</v>
      </c>
      <c r="O10">
        <f t="shared" si="1"/>
        <v>0.0030864</v>
      </c>
      <c r="P10">
        <f t="shared" si="2"/>
        <v>0.0031828</v>
      </c>
      <c r="Q10">
        <f t="shared" si="3"/>
        <v>0.0032792</v>
      </c>
      <c r="R10">
        <f t="shared" si="4"/>
        <v>0.0033756</v>
      </c>
      <c r="S10">
        <f t="shared" si="5"/>
        <v>0.0034720000000000003</v>
      </c>
      <c r="T10">
        <f t="shared" si="6"/>
        <v>0.0035684000000000002</v>
      </c>
    </row>
    <row r="11" spans="8:8">
      <c r="A11" t="s">
        <v>30</v>
      </c>
      <c r="B11" s="1">
        <v>7.5</v>
      </c>
      <c r="C11" s="1">
        <v>6.0</v>
      </c>
      <c r="D11" s="2">
        <v>5.25</v>
      </c>
      <c r="E11" s="3">
        <v>2.0</v>
      </c>
      <c r="F11" s="3">
        <v>0.5</v>
      </c>
      <c r="G11" s="2">
        <f t="shared" si="0"/>
        <v>0.9625</v>
      </c>
      <c r="H11" s="3">
        <v>3.75</v>
      </c>
      <c r="I11" s="2">
        <v>5840.0</v>
      </c>
      <c r="J11" s="2">
        <v>15000.0</v>
      </c>
      <c r="K11" s="3">
        <v>2.0</v>
      </c>
      <c r="L11" s="2">
        <v>20.0</v>
      </c>
      <c r="M11" s="3">
        <v>8.3E-4</v>
      </c>
      <c r="N11" s="1">
        <v>9.1E-4</v>
      </c>
      <c r="O11">
        <f t="shared" si="1"/>
        <v>0.00131</v>
      </c>
      <c r="P11">
        <f t="shared" si="2"/>
        <v>0.0017100000000000001</v>
      </c>
      <c r="Q11">
        <f t="shared" si="3"/>
        <v>0.00211</v>
      </c>
      <c r="R11">
        <f t="shared" si="4"/>
        <v>0.00251</v>
      </c>
      <c r="S11">
        <f t="shared" si="5"/>
        <v>0.0029100000000000003</v>
      </c>
      <c r="T11">
        <f t="shared" si="6"/>
        <v>0.0033099999999999996</v>
      </c>
    </row>
    <row r="12" spans="8:8">
      <c r="A12" t="s">
        <v>31</v>
      </c>
      <c r="B12" s="1">
        <v>7.5</v>
      </c>
      <c r="C12" s="1">
        <v>6.0</v>
      </c>
      <c r="D12" s="2">
        <v>5.25</v>
      </c>
      <c r="E12" s="3">
        <v>2.0</v>
      </c>
      <c r="F12" s="3">
        <v>0.5</v>
      </c>
      <c r="G12" s="2">
        <f t="shared" si="0"/>
        <v>0.9625</v>
      </c>
      <c r="H12" s="3">
        <v>3.75</v>
      </c>
      <c r="I12" s="2">
        <v>2360.0</v>
      </c>
      <c r="J12" s="2">
        <v>15000.0</v>
      </c>
      <c r="K12" s="3" t="s">
        <v>21</v>
      </c>
      <c r="L12" s="2" t="s">
        <v>21</v>
      </c>
      <c r="M12" s="3" t="s">
        <v>21</v>
      </c>
      <c r="N12" s="1" t="s">
        <v>21</v>
      </c>
    </row>
    <row r="13" spans="8:8">
      <c r="A13" t="s">
        <v>32</v>
      </c>
      <c r="B13" s="1">
        <v>9.0</v>
      </c>
      <c r="C13" s="1">
        <v>6.0</v>
      </c>
      <c r="D13" s="2">
        <v>5.31</v>
      </c>
      <c r="E13" s="3">
        <v>3.0</v>
      </c>
      <c r="F13" s="3">
        <v>0.375</v>
      </c>
      <c r="G13" s="2">
        <f t="shared" si="7" ref="G13:G19">(E13*22/7*D13^2)/(4*B13*C13)</f>
        <v>1.2307821428571426</v>
      </c>
      <c r="H13" s="3">
        <v>3.0</v>
      </c>
      <c r="I13" s="2">
        <v>3640.0</v>
      </c>
      <c r="J13" s="2">
        <v>15000.0</v>
      </c>
      <c r="K13" s="3" t="s">
        <v>21</v>
      </c>
      <c r="L13" s="2" t="s">
        <v>21</v>
      </c>
      <c r="M13" s="3" t="s">
        <v>21</v>
      </c>
      <c r="N13" s="1" t="s">
        <v>21</v>
      </c>
    </row>
    <row r="14" spans="8:8">
      <c r="A14" t="s">
        <v>33</v>
      </c>
      <c r="B14" s="1">
        <v>9.0</v>
      </c>
      <c r="C14" s="1">
        <v>6.0</v>
      </c>
      <c r="D14" s="2">
        <v>5.31</v>
      </c>
      <c r="E14" s="3">
        <v>3.0</v>
      </c>
      <c r="F14" s="3">
        <v>0.375</v>
      </c>
      <c r="G14" s="2">
        <f t="shared" si="7"/>
        <v>1.2307821428571426</v>
      </c>
      <c r="H14" s="3">
        <v>3.0</v>
      </c>
      <c r="I14" s="2">
        <v>3330.0</v>
      </c>
      <c r="J14" s="2">
        <v>15000.0</v>
      </c>
      <c r="K14" s="3" t="s">
        <v>21</v>
      </c>
      <c r="L14" s="2" t="s">
        <v>21</v>
      </c>
      <c r="M14" s="3" t="s">
        <v>21</v>
      </c>
      <c r="N14" s="1" t="s">
        <v>21</v>
      </c>
    </row>
    <row r="15" spans="8:8">
      <c r="A15" t="s">
        <v>34</v>
      </c>
      <c r="B15" s="1">
        <v>9.0</v>
      </c>
      <c r="C15" s="1">
        <v>6.0</v>
      </c>
      <c r="D15" s="2">
        <v>5.19</v>
      </c>
      <c r="E15" s="3">
        <v>2.0</v>
      </c>
      <c r="F15" s="3">
        <v>0.625</v>
      </c>
      <c r="G15" s="2">
        <f t="shared" si="7"/>
        <v>0.7838547619047619</v>
      </c>
      <c r="H15" s="3">
        <v>4.5</v>
      </c>
      <c r="I15" s="2">
        <v>4300.0</v>
      </c>
      <c r="J15" s="2">
        <v>15000.0</v>
      </c>
      <c r="K15" s="3">
        <v>2.0</v>
      </c>
      <c r="L15" s="2">
        <v>4.38</v>
      </c>
      <c r="M15" s="3">
        <v>0.00185</v>
      </c>
      <c r="N15" s="1">
        <v>0.00214</v>
      </c>
      <c r="O15">
        <f t="shared" si="1"/>
        <v>0.0022276</v>
      </c>
      <c r="P15">
        <f t="shared" si="2"/>
        <v>0.0023152</v>
      </c>
      <c r="Q15">
        <f t="shared" si="3"/>
        <v>0.0024028</v>
      </c>
      <c r="R15">
        <f t="shared" si="4"/>
        <v>0.0024904</v>
      </c>
      <c r="S15">
        <f t="shared" si="5"/>
        <v>0.002578</v>
      </c>
      <c r="T15">
        <f t="shared" si="6"/>
        <v>0.0026655999999999997</v>
      </c>
    </row>
    <row r="16" spans="8:8">
      <c r="A16" t="s">
        <v>35</v>
      </c>
      <c r="B16" s="1">
        <v>9.0</v>
      </c>
      <c r="C16" s="1">
        <v>6.0</v>
      </c>
      <c r="D16" s="2">
        <v>5.0</v>
      </c>
      <c r="E16" s="3">
        <v>1.0</v>
      </c>
      <c r="F16" s="3">
        <v>1.0</v>
      </c>
      <c r="G16" s="2">
        <f t="shared" si="7"/>
        <v>0.3637566137566137</v>
      </c>
      <c r="H16" s="3">
        <v>9.0</v>
      </c>
      <c r="I16" s="2">
        <v>4500.0</v>
      </c>
      <c r="J16" s="2">
        <v>15000.0</v>
      </c>
      <c r="K16" s="3">
        <v>7.0</v>
      </c>
      <c r="L16" s="2">
        <v>5.36</v>
      </c>
      <c r="M16" s="3">
        <v>0.00237</v>
      </c>
      <c r="N16" s="1">
        <v>0.0025</v>
      </c>
      <c r="O16">
        <f t="shared" si="1"/>
        <v>0.0026072</v>
      </c>
      <c r="P16">
        <f t="shared" si="2"/>
        <v>0.0027144</v>
      </c>
      <c r="Q16">
        <f t="shared" si="3"/>
        <v>0.0028216</v>
      </c>
      <c r="R16">
        <f t="shared" si="4"/>
        <v>0.0029288</v>
      </c>
      <c r="S16">
        <f t="shared" si="5"/>
        <v>0.003036</v>
      </c>
      <c r="T16">
        <f t="shared" si="6"/>
        <v>0.0031432</v>
      </c>
    </row>
    <row r="17" spans="8:8">
      <c r="A17" t="s">
        <v>36</v>
      </c>
      <c r="B17" s="1">
        <v>9.0</v>
      </c>
      <c r="C17" s="1">
        <v>6.0</v>
      </c>
      <c r="D17" s="2">
        <v>5.0</v>
      </c>
      <c r="E17" s="3">
        <v>1.0</v>
      </c>
      <c r="F17" s="3">
        <v>1.0</v>
      </c>
      <c r="G17" s="2">
        <f t="shared" si="7"/>
        <v>0.3637566137566137</v>
      </c>
      <c r="H17" s="3">
        <v>9.0</v>
      </c>
      <c r="I17" s="2">
        <v>3780.0</v>
      </c>
      <c r="J17" s="2">
        <v>15000.0</v>
      </c>
      <c r="K17" s="3">
        <v>7.0</v>
      </c>
      <c r="L17" s="2">
        <v>5.45</v>
      </c>
      <c r="M17" s="3">
        <v>0.00266</v>
      </c>
      <c r="N17" s="1">
        <v>0.0037</v>
      </c>
      <c r="O17">
        <f t="shared" si="1"/>
        <v>0.0038090000000000003</v>
      </c>
      <c r="P17">
        <f t="shared" si="2"/>
        <v>0.0039180000000000005</v>
      </c>
      <c r="Q17">
        <f t="shared" si="3"/>
        <v>0.004027</v>
      </c>
      <c r="R17">
        <f t="shared" si="4"/>
        <v>0.004136</v>
      </c>
      <c r="S17">
        <f t="shared" si="5"/>
        <v>0.0042450000000000005</v>
      </c>
      <c r="T17">
        <f t="shared" si="6"/>
        <v>0.004354</v>
      </c>
    </row>
    <row r="18" spans="8:8">
      <c r="A18" t="s">
        <v>37</v>
      </c>
      <c r="B18" s="1">
        <v>9.5</v>
      </c>
      <c r="C18" s="1">
        <v>6.0</v>
      </c>
      <c r="D18" s="2">
        <v>5.06</v>
      </c>
      <c r="E18" s="3">
        <v>2.0</v>
      </c>
      <c r="F18" s="3">
        <v>0.875</v>
      </c>
      <c r="G18" s="2">
        <f t="shared" si="7"/>
        <v>0.7058636591478696</v>
      </c>
      <c r="H18" s="3">
        <v>4.75</v>
      </c>
      <c r="I18" s="2">
        <v>3410.0</v>
      </c>
      <c r="J18" s="2">
        <v>15000.0</v>
      </c>
      <c r="K18" s="3">
        <v>9.0</v>
      </c>
      <c r="L18" s="2">
        <v>3.95</v>
      </c>
      <c r="M18" s="3">
        <v>0.00212</v>
      </c>
      <c r="N18" s="1">
        <v>0.00484</v>
      </c>
      <c r="O18">
        <f t="shared" si="1"/>
        <v>0.004919</v>
      </c>
      <c r="P18">
        <f t="shared" si="2"/>
        <v>0.004998</v>
      </c>
      <c r="Q18">
        <f t="shared" si="3"/>
        <v>0.005077</v>
      </c>
      <c r="R18">
        <f>N18+(0.000002*40*L18)</f>
        <v>0.005156</v>
      </c>
      <c r="S18">
        <f t="shared" si="5"/>
        <v>0.005235</v>
      </c>
      <c r="T18">
        <f t="shared" si="6"/>
        <v>0.005313999999999999</v>
      </c>
    </row>
    <row r="19" spans="8:8">
      <c r="A19" t="s">
        <v>38</v>
      </c>
      <c r="B19" s="1">
        <v>9.5</v>
      </c>
      <c r="C19" s="1">
        <v>6.0</v>
      </c>
      <c r="D19" s="2">
        <v>5.06</v>
      </c>
      <c r="E19" s="3">
        <v>2.0</v>
      </c>
      <c r="F19" s="3">
        <v>0.875</v>
      </c>
      <c r="G19" s="2">
        <f t="shared" si="7"/>
        <v>0.7058636591478696</v>
      </c>
      <c r="H19" s="3">
        <v>4.75</v>
      </c>
      <c r="I19" s="2">
        <v>4100.0</v>
      </c>
      <c r="J19" s="2">
        <v>15000.0</v>
      </c>
      <c r="K19" s="3">
        <v>8.0</v>
      </c>
      <c r="L19" s="2">
        <v>4.54</v>
      </c>
      <c r="M19" s="3">
        <v>0.00196</v>
      </c>
      <c r="N19" s="1">
        <v>0.00314</v>
      </c>
      <c r="O19">
        <f t="shared" si="1"/>
        <v>0.0032308</v>
      </c>
      <c r="P19">
        <f t="shared" si="2"/>
        <v>0.0033216</v>
      </c>
      <c r="Q19">
        <f t="shared" si="3"/>
        <v>0.0034124</v>
      </c>
      <c r="R19">
        <f t="shared" si="4"/>
        <v>0.0035032</v>
      </c>
      <c r="S19">
        <f t="shared" si="5"/>
        <v>0.003594</v>
      </c>
      <c r="T19">
        <f t="shared" si="6"/>
        <v>0.0036848000000000002</v>
      </c>
    </row>
    <row r="20" spans="8:8">
      <c r="A20" s="7" t="s">
        <v>39</v>
      </c>
      <c r="B20" s="8">
        <v>6.0</v>
      </c>
      <c r="C20" s="8">
        <v>15.0</v>
      </c>
      <c r="D20" s="9">
        <v>13.0</v>
      </c>
      <c r="E20" s="10">
        <v>1.0</v>
      </c>
      <c r="F20" s="10">
        <v>1.0</v>
      </c>
      <c r="G20" s="2">
        <f t="shared" si="8" ref="G20:G44">(E20*22/7*D20^2)/(4*B20*C20)</f>
        <v>1.4753968253968253</v>
      </c>
      <c r="H20" s="10">
        <v>6.0</v>
      </c>
      <c r="I20" s="9">
        <v>3690.0</v>
      </c>
      <c r="J20" s="9">
        <v>15000.0</v>
      </c>
      <c r="K20" s="10">
        <v>9.0</v>
      </c>
      <c r="L20" s="9">
        <v>5.27</v>
      </c>
      <c r="M20" s="10">
        <v>0.00134</v>
      </c>
      <c r="N20" s="8">
        <v>0.00203</v>
      </c>
      <c r="O20">
        <f t="shared" si="1"/>
        <v>0.0021354</v>
      </c>
      <c r="P20">
        <f t="shared" si="2"/>
        <v>0.0022408000000000003</v>
      </c>
      <c r="Q20">
        <f t="shared" si="3"/>
        <v>0.0023462</v>
      </c>
      <c r="R20">
        <f t="shared" si="4"/>
        <v>0.0024516</v>
      </c>
      <c r="S20">
        <f t="shared" si="5"/>
        <v>0.0025570000000000002</v>
      </c>
      <c r="T20">
        <f t="shared" si="6"/>
        <v>0.0026624</v>
      </c>
    </row>
    <row r="21" spans="8:8">
      <c r="A21" s="7" t="s">
        <v>40</v>
      </c>
      <c r="B21" s="8">
        <v>6.0</v>
      </c>
      <c r="C21" s="8">
        <v>15.0</v>
      </c>
      <c r="D21" s="9">
        <v>13.0</v>
      </c>
      <c r="E21" s="10">
        <v>1.0</v>
      </c>
      <c r="F21" s="10">
        <v>1.0</v>
      </c>
      <c r="G21" s="2">
        <f t="shared" si="8"/>
        <v>1.4753968253968253</v>
      </c>
      <c r="H21" s="10">
        <v>6.0</v>
      </c>
      <c r="I21" s="9">
        <v>3750.0</v>
      </c>
      <c r="J21" s="9">
        <v>15000.0</v>
      </c>
      <c r="K21" s="10">
        <v>4.0</v>
      </c>
      <c r="L21" s="9">
        <v>14.96</v>
      </c>
      <c r="M21" s="10">
        <v>0.00186</v>
      </c>
      <c r="N21" s="8">
        <v>0.00264</v>
      </c>
      <c r="O21">
        <f t="shared" si="1"/>
        <v>0.0029392</v>
      </c>
      <c r="P21">
        <f t="shared" si="2"/>
        <v>0.0032384</v>
      </c>
      <c r="Q21">
        <f t="shared" si="3"/>
        <v>0.0035376</v>
      </c>
      <c r="R21">
        <f t="shared" si="4"/>
        <v>0.0038368</v>
      </c>
      <c r="S21">
        <f t="shared" si="5"/>
        <v>0.004136</v>
      </c>
      <c r="T21">
        <f t="shared" si="6"/>
        <v>0.0044352</v>
      </c>
    </row>
    <row r="22" spans="8:8">
      <c r="A22" s="7" t="s">
        <v>41</v>
      </c>
      <c r="B22" s="8">
        <v>6.0</v>
      </c>
      <c r="C22" s="8">
        <v>15.0</v>
      </c>
      <c r="D22" s="9">
        <v>13.38</v>
      </c>
      <c r="E22" s="10">
        <v>2.0</v>
      </c>
      <c r="F22" s="10">
        <v>0.75</v>
      </c>
      <c r="G22" s="2">
        <f t="shared" si="8"/>
        <v>3.1258228571428575</v>
      </c>
      <c r="H22" s="10">
        <v>3.0</v>
      </c>
      <c r="I22" s="9">
        <v>4360.0</v>
      </c>
      <c r="J22" s="9">
        <v>15000.0</v>
      </c>
      <c r="K22" s="10">
        <v>5.0</v>
      </c>
      <c r="L22" s="9">
        <v>11.91</v>
      </c>
      <c r="M22" s="10">
        <v>0.00169</v>
      </c>
      <c r="N22" s="8">
        <v>0.00228</v>
      </c>
      <c r="O22">
        <f t="shared" si="1"/>
        <v>0.0025182</v>
      </c>
      <c r="P22">
        <f t="shared" si="2"/>
        <v>0.0027564</v>
      </c>
      <c r="Q22">
        <f t="shared" si="3"/>
        <v>0.0029946</v>
      </c>
      <c r="R22">
        <f t="shared" si="4"/>
        <v>0.0032328</v>
      </c>
      <c r="S22">
        <f t="shared" si="5"/>
        <v>0.003471</v>
      </c>
      <c r="T22">
        <f t="shared" si="6"/>
        <v>0.0037092</v>
      </c>
    </row>
    <row r="23" spans="8:8">
      <c r="A23" s="7" t="s">
        <v>42</v>
      </c>
      <c r="B23" s="8">
        <v>6.0</v>
      </c>
      <c r="C23" s="8">
        <v>15.0</v>
      </c>
      <c r="D23" s="9">
        <v>13.38</v>
      </c>
      <c r="E23" s="10">
        <v>2.0</v>
      </c>
      <c r="F23" s="10">
        <v>0.75</v>
      </c>
      <c r="G23" s="2">
        <f t="shared" si="8"/>
        <v>3.1258228571428575</v>
      </c>
      <c r="H23" s="10">
        <v>3.0</v>
      </c>
      <c r="I23" s="9">
        <v>4240.0</v>
      </c>
      <c r="J23" s="9">
        <v>15000.0</v>
      </c>
      <c r="K23" s="10" t="s">
        <v>21</v>
      </c>
      <c r="L23" s="9" t="s">
        <v>21</v>
      </c>
      <c r="M23" s="10" t="s">
        <v>21</v>
      </c>
      <c r="N23" s="8" t="s">
        <v>21</v>
      </c>
    </row>
    <row r="24" spans="8:8">
      <c r="A24" s="7" t="s">
        <v>43</v>
      </c>
      <c r="B24" s="8">
        <v>6.0</v>
      </c>
      <c r="C24" s="8">
        <v>15.0</v>
      </c>
      <c r="D24" s="9">
        <v>13.13</v>
      </c>
      <c r="E24" s="10">
        <v>2.0</v>
      </c>
      <c r="F24" s="10">
        <v>0.75</v>
      </c>
      <c r="G24" s="2">
        <f t="shared" si="8"/>
        <v>3.0101046031746037</v>
      </c>
      <c r="H24" s="10">
        <v>3.0</v>
      </c>
      <c r="I24" s="9">
        <v>3940.0</v>
      </c>
      <c r="J24" s="9">
        <v>15000.0</v>
      </c>
      <c r="K24" s="10">
        <v>11.0</v>
      </c>
      <c r="L24" s="9">
        <v>5.27</v>
      </c>
      <c r="M24" s="10">
        <v>0.00135</v>
      </c>
      <c r="N24" s="8">
        <v>0.00308</v>
      </c>
      <c r="O24">
        <f t="shared" si="1"/>
        <v>0.0031853999999999997</v>
      </c>
      <c r="P24">
        <f t="shared" si="2"/>
        <v>0.0032908</v>
      </c>
      <c r="Q24">
        <f t="shared" si="3"/>
        <v>0.0033962</v>
      </c>
      <c r="R24">
        <f t="shared" si="4"/>
        <v>0.0035015999999999997</v>
      </c>
      <c r="S24">
        <f t="shared" si="5"/>
        <v>0.003607</v>
      </c>
      <c r="T24">
        <f t="shared" si="6"/>
        <v>0.0037124</v>
      </c>
    </row>
    <row r="25" spans="8:8">
      <c r="A25" s="7" t="s">
        <v>44</v>
      </c>
      <c r="B25" s="8">
        <v>6.0</v>
      </c>
      <c r="C25" s="8">
        <v>15.0</v>
      </c>
      <c r="D25" s="9">
        <v>14.06</v>
      </c>
      <c r="E25" s="10">
        <v>2.0</v>
      </c>
      <c r="F25" s="10">
        <v>0.875</v>
      </c>
      <c r="G25" s="2">
        <f t="shared" si="8"/>
        <v>3.4516184126984126</v>
      </c>
      <c r="H25" s="10">
        <v>3.0</v>
      </c>
      <c r="I25" s="9">
        <v>3890.0</v>
      </c>
      <c r="J25" s="9">
        <v>15000.0</v>
      </c>
      <c r="K25" s="10">
        <v>12.0</v>
      </c>
      <c r="L25" s="9">
        <v>4.74</v>
      </c>
      <c r="M25" s="10">
        <v>0.00129</v>
      </c>
      <c r="N25" s="8">
        <v>0.0019</v>
      </c>
      <c r="O25">
        <f t="shared" si="1"/>
        <v>0.0019948</v>
      </c>
      <c r="P25">
        <f t="shared" si="2"/>
        <v>0.0020896</v>
      </c>
      <c r="Q25">
        <f t="shared" si="3"/>
        <v>0.0021844</v>
      </c>
      <c r="R25">
        <f t="shared" si="4"/>
        <v>0.0022792</v>
      </c>
      <c r="S25">
        <f t="shared" si="5"/>
        <v>0.002374</v>
      </c>
      <c r="T25">
        <f t="shared" si="6"/>
        <v>0.0024688</v>
      </c>
    </row>
    <row r="26" spans="8:8">
      <c r="A26" s="7" t="s">
        <v>45</v>
      </c>
      <c r="B26" s="8">
        <v>6.0</v>
      </c>
      <c r="C26" s="8">
        <v>15.0</v>
      </c>
      <c r="D26" s="9">
        <v>13.06</v>
      </c>
      <c r="E26" s="10">
        <v>2.0</v>
      </c>
      <c r="F26" s="10">
        <v>0.875</v>
      </c>
      <c r="G26" s="2">
        <f t="shared" si="8"/>
        <v>2.978094603174603</v>
      </c>
      <c r="H26" s="10">
        <v>3.0</v>
      </c>
      <c r="I26" s="9">
        <v>3250.0</v>
      </c>
      <c r="J26" s="9">
        <v>15000.0</v>
      </c>
      <c r="K26" s="10">
        <v>13.0</v>
      </c>
      <c r="L26" s="9">
        <v>4.29</v>
      </c>
      <c r="M26" s="10">
        <v>0.00184</v>
      </c>
      <c r="N26" s="8">
        <v>0.00282</v>
      </c>
      <c r="O26">
        <f t="shared" si="1"/>
        <v>0.0029058</v>
      </c>
      <c r="P26">
        <f t="shared" si="2"/>
        <v>0.0029916</v>
      </c>
      <c r="Q26">
        <f t="shared" si="3"/>
        <v>0.0030774</v>
      </c>
      <c r="R26">
        <f t="shared" si="4"/>
        <v>0.0031632</v>
      </c>
      <c r="S26">
        <f t="shared" si="5"/>
        <v>0.003249</v>
      </c>
      <c r="T26">
        <f t="shared" si="6"/>
        <v>0.0033348</v>
      </c>
    </row>
    <row r="27" spans="8:8">
      <c r="A27" s="7" t="s">
        <v>46</v>
      </c>
      <c r="B27" s="8">
        <v>6.0</v>
      </c>
      <c r="C27" s="8">
        <v>15.0</v>
      </c>
      <c r="D27" s="9">
        <v>13.06</v>
      </c>
      <c r="E27" s="10">
        <v>2.0</v>
      </c>
      <c r="F27" s="10">
        <v>0.875</v>
      </c>
      <c r="G27" s="2">
        <f t="shared" si="8"/>
        <v>2.978094603174603</v>
      </c>
      <c r="H27" s="10">
        <v>3.0</v>
      </c>
      <c r="I27" s="9">
        <v>4280.0</v>
      </c>
      <c r="J27" s="9">
        <v>15000.0</v>
      </c>
      <c r="K27" s="10">
        <v>14.0</v>
      </c>
      <c r="L27" s="9">
        <v>4.07</v>
      </c>
      <c r="M27" s="10">
        <v>0.00159</v>
      </c>
      <c r="N27" s="8">
        <v>0.00241</v>
      </c>
      <c r="O27">
        <f t="shared" si="1"/>
        <v>0.0024914</v>
      </c>
      <c r="P27">
        <f t="shared" si="2"/>
        <v>0.0025727999999999997</v>
      </c>
      <c r="Q27">
        <f t="shared" si="3"/>
        <v>0.0026542</v>
      </c>
      <c r="R27">
        <f t="shared" si="4"/>
        <v>0.0027356</v>
      </c>
      <c r="S27">
        <f t="shared" si="5"/>
        <v>0.002817</v>
      </c>
      <c r="T27">
        <f t="shared" si="6"/>
        <v>0.0028983999999999998</v>
      </c>
    </row>
    <row r="28" spans="8:8">
      <c r="A28" s="7" t="s">
        <v>47</v>
      </c>
      <c r="B28" s="8">
        <v>6.0</v>
      </c>
      <c r="C28" s="8">
        <v>15.0</v>
      </c>
      <c r="D28" s="9">
        <v>13.06</v>
      </c>
      <c r="E28" s="10">
        <v>2.0</v>
      </c>
      <c r="F28" s="10">
        <v>0.875</v>
      </c>
      <c r="G28" s="2">
        <f t="shared" si="8"/>
        <v>2.978094603174603</v>
      </c>
      <c r="H28" s="10">
        <v>3.0</v>
      </c>
      <c r="I28" s="9">
        <v>4210.0</v>
      </c>
      <c r="J28" s="9">
        <v>15000.0</v>
      </c>
      <c r="K28" s="10">
        <v>10.0</v>
      </c>
      <c r="L28" s="9">
        <v>5.47</v>
      </c>
      <c r="M28" s="10">
        <v>0.00192</v>
      </c>
      <c r="N28" s="8">
        <v>0.00355</v>
      </c>
      <c r="O28">
        <f t="shared" si="1"/>
        <v>0.0036594</v>
      </c>
      <c r="P28">
        <f t="shared" si="2"/>
        <v>0.0037688</v>
      </c>
      <c r="Q28">
        <f t="shared" si="3"/>
        <v>0.0038782</v>
      </c>
      <c r="R28">
        <f t="shared" si="4"/>
        <v>0.0039876</v>
      </c>
      <c r="S28">
        <f t="shared" si="5"/>
        <v>0.004097</v>
      </c>
      <c r="T28">
        <f t="shared" si="6"/>
        <v>0.0042064</v>
      </c>
    </row>
    <row r="29" spans="8:8">
      <c r="A29" s="7" t="s">
        <v>48</v>
      </c>
      <c r="B29" s="8">
        <v>6.0</v>
      </c>
      <c r="C29" s="8">
        <v>15.0</v>
      </c>
      <c r="D29" s="9">
        <v>13.06</v>
      </c>
      <c r="E29" s="10">
        <v>2.0</v>
      </c>
      <c r="F29" s="10">
        <v>0.875</v>
      </c>
      <c r="G29" s="2">
        <f t="shared" si="8"/>
        <v>2.978094603174603</v>
      </c>
      <c r="H29" s="10">
        <v>3.0</v>
      </c>
      <c r="I29" s="9">
        <v>4040.0</v>
      </c>
      <c r="J29" s="9">
        <v>15000.0</v>
      </c>
      <c r="K29" s="10">
        <v>10.0</v>
      </c>
      <c r="L29" s="9">
        <v>5.43</v>
      </c>
      <c r="M29" s="10">
        <v>0.00181</v>
      </c>
      <c r="N29" s="8">
        <v>0.00329</v>
      </c>
      <c r="O29">
        <f t="shared" si="1"/>
        <v>0.0033986</v>
      </c>
      <c r="P29">
        <f t="shared" si="2"/>
        <v>0.0035072</v>
      </c>
      <c r="Q29">
        <f t="shared" si="3"/>
        <v>0.0036157999999999997</v>
      </c>
      <c r="R29">
        <f t="shared" si="4"/>
        <v>0.0037244</v>
      </c>
      <c r="S29">
        <f t="shared" si="5"/>
        <v>0.003833</v>
      </c>
      <c r="T29">
        <f t="shared" si="6"/>
        <v>0.0039416</v>
      </c>
    </row>
    <row r="30" spans="8:8">
      <c r="A30" s="7" t="s">
        <v>49</v>
      </c>
      <c r="B30" s="8">
        <v>6.0</v>
      </c>
      <c r="C30" s="8">
        <v>15.0</v>
      </c>
      <c r="D30" s="9">
        <v>12.86</v>
      </c>
      <c r="E30" s="10">
        <v>1.0</v>
      </c>
      <c r="F30" s="10">
        <v>1.25</v>
      </c>
      <c r="G30" s="2">
        <f t="shared" si="8"/>
        <v>1.4437901587301585</v>
      </c>
      <c r="H30" s="10">
        <v>6.0</v>
      </c>
      <c r="I30" s="9">
        <v>3570.0</v>
      </c>
      <c r="J30" s="9">
        <v>15000.0</v>
      </c>
      <c r="K30" s="10">
        <v>8.0</v>
      </c>
      <c r="L30" s="9">
        <v>6.85</v>
      </c>
      <c r="M30" s="10">
        <v>0.00293</v>
      </c>
      <c r="N30" s="8">
        <v>0.00442</v>
      </c>
      <c r="O30">
        <f t="shared" si="1"/>
        <v>0.004557</v>
      </c>
      <c r="P30">
        <f t="shared" si="2"/>
        <v>0.004694</v>
      </c>
      <c r="Q30">
        <f t="shared" si="3"/>
        <v>0.004831</v>
      </c>
      <c r="R30">
        <f t="shared" si="4"/>
        <v>0.004968</v>
      </c>
      <c r="S30">
        <f t="shared" si="5"/>
        <v>0.005105</v>
      </c>
      <c r="T30">
        <f t="shared" si="6"/>
        <v>0.005242</v>
      </c>
    </row>
    <row r="31" spans="8:8">
      <c r="A31" s="7" t="s">
        <v>50</v>
      </c>
      <c r="B31" s="8">
        <v>6.0</v>
      </c>
      <c r="C31" s="8">
        <v>15.0</v>
      </c>
      <c r="D31" s="9">
        <v>12.86</v>
      </c>
      <c r="E31" s="10">
        <v>1.0</v>
      </c>
      <c r="F31" s="10">
        <v>1.25</v>
      </c>
      <c r="G31" s="2">
        <f t="shared" si="8"/>
        <v>1.4437901587301585</v>
      </c>
      <c r="H31" s="10">
        <v>6.0</v>
      </c>
      <c r="I31" s="9">
        <v>4160.0</v>
      </c>
      <c r="J31" s="9">
        <v>15000.0</v>
      </c>
      <c r="K31" s="10">
        <v>7.0</v>
      </c>
      <c r="L31" s="9">
        <v>7.47</v>
      </c>
      <c r="M31" s="10">
        <v>0.00338</v>
      </c>
      <c r="N31" s="8">
        <v>0.00513</v>
      </c>
      <c r="O31">
        <f t="shared" si="1"/>
        <v>0.0052794</v>
      </c>
      <c r="P31">
        <f t="shared" si="2"/>
        <v>0.0054288</v>
      </c>
      <c r="Q31">
        <f t="shared" si="3"/>
        <v>0.0055782</v>
      </c>
      <c r="R31">
        <f>N31+(0.000002*40*L31)</f>
        <v>0.0057276</v>
      </c>
      <c r="S31">
        <f t="shared" si="5"/>
        <v>0.005877</v>
      </c>
      <c r="T31">
        <f t="shared" si="6"/>
        <v>0.0060264</v>
      </c>
    </row>
    <row r="32" spans="8:8">
      <c r="A32" s="7" t="s">
        <v>51</v>
      </c>
      <c r="B32" s="8">
        <v>6.0</v>
      </c>
      <c r="C32" s="8">
        <v>15.0</v>
      </c>
      <c r="D32" s="9">
        <v>13.0</v>
      </c>
      <c r="E32" s="10">
        <v>2.0</v>
      </c>
      <c r="F32" s="10">
        <v>1.0</v>
      </c>
      <c r="G32" s="2">
        <f t="shared" si="8"/>
        <v>2.9507936507936505</v>
      </c>
      <c r="H32" s="10">
        <v>3.0</v>
      </c>
      <c r="I32" s="9">
        <v>3860.0</v>
      </c>
      <c r="J32" s="9">
        <v>15000.0</v>
      </c>
      <c r="K32" s="10">
        <v>8.0</v>
      </c>
      <c r="L32" s="9">
        <v>6.87</v>
      </c>
      <c r="M32" s="10">
        <v>0.00323</v>
      </c>
      <c r="N32" s="8">
        <v>0.00654</v>
      </c>
      <c r="O32">
        <f t="shared" si="1"/>
        <v>0.0066774</v>
      </c>
      <c r="P32">
        <f t="shared" si="2"/>
        <v>0.0068148</v>
      </c>
      <c r="Q32">
        <f t="shared" si="3"/>
        <v>0.0069521999999999995</v>
      </c>
      <c r="R32">
        <f t="shared" si="4"/>
        <v>0.0070896</v>
      </c>
      <c r="S32">
        <f t="shared" si="5"/>
        <v>0.007227</v>
      </c>
      <c r="T32">
        <f t="shared" si="6"/>
        <v>0.0073644</v>
      </c>
    </row>
    <row r="33" spans="8:8">
      <c r="A33" s="7" t="s">
        <v>52</v>
      </c>
      <c r="B33" s="8">
        <v>6.0</v>
      </c>
      <c r="C33" s="8">
        <v>15.0</v>
      </c>
      <c r="D33" s="9">
        <v>13.0</v>
      </c>
      <c r="E33" s="10">
        <v>2.0</v>
      </c>
      <c r="F33" s="10">
        <v>1.0</v>
      </c>
      <c r="G33" s="2">
        <f t="shared" si="8"/>
        <v>2.9507936507936505</v>
      </c>
      <c r="H33" s="10">
        <v>3.0</v>
      </c>
      <c r="I33" s="9">
        <v>3870.0</v>
      </c>
      <c r="J33" s="9">
        <v>15000.0</v>
      </c>
      <c r="K33" s="10">
        <v>10.0</v>
      </c>
      <c r="L33" s="9">
        <v>5.37</v>
      </c>
      <c r="M33" s="10">
        <v>0.00255</v>
      </c>
      <c r="N33" s="8">
        <v>0.00345</v>
      </c>
      <c r="O33">
        <f t="shared" si="1"/>
        <v>0.0035574</v>
      </c>
      <c r="P33">
        <f t="shared" si="2"/>
        <v>0.0036647999999999997</v>
      </c>
      <c r="Q33">
        <f t="shared" si="3"/>
        <v>0.0037722</v>
      </c>
      <c r="R33">
        <f t="shared" si="4"/>
        <v>0.0038796</v>
      </c>
      <c r="S33">
        <f t="shared" si="5"/>
        <v>0.003987</v>
      </c>
      <c r="T33">
        <f t="shared" si="6"/>
        <v>0.0040944</v>
      </c>
    </row>
    <row r="34" spans="8:8">
      <c r="A34" s="7" t="s">
        <v>53</v>
      </c>
      <c r="B34" s="8">
        <v>6.0</v>
      </c>
      <c r="C34" s="8">
        <v>15.0</v>
      </c>
      <c r="D34" s="9">
        <v>13.56</v>
      </c>
      <c r="E34" s="10">
        <v>2.0</v>
      </c>
      <c r="F34" s="10">
        <v>1.125</v>
      </c>
      <c r="G34" s="2">
        <f t="shared" si="8"/>
        <v>3.2104914285714288</v>
      </c>
      <c r="H34" s="10">
        <v>3.0</v>
      </c>
      <c r="I34" s="9">
        <v>4080.0</v>
      </c>
      <c r="J34" s="9">
        <v>15000.0</v>
      </c>
      <c r="K34" s="10">
        <v>17.0</v>
      </c>
      <c r="L34" s="9">
        <v>3.11</v>
      </c>
      <c r="M34" s="10">
        <v>0.00157</v>
      </c>
      <c r="N34" s="8">
        <v>0.00235</v>
      </c>
      <c r="O34">
        <f t="shared" si="1"/>
        <v>0.0024122</v>
      </c>
      <c r="P34">
        <f t="shared" si="2"/>
        <v>0.0024744</v>
      </c>
      <c r="Q34">
        <f t="shared" si="3"/>
        <v>0.0025366</v>
      </c>
      <c r="R34">
        <f t="shared" si="4"/>
        <v>0.0025988</v>
      </c>
      <c r="S34">
        <f t="shared" si="5"/>
        <v>0.002661</v>
      </c>
      <c r="T34">
        <f t="shared" si="6"/>
        <v>0.0027232000000000003</v>
      </c>
    </row>
    <row r="35" spans="8:8">
      <c r="A35" s="7" t="s">
        <v>54</v>
      </c>
      <c r="B35" s="8">
        <v>6.0</v>
      </c>
      <c r="C35" s="8">
        <v>15.0</v>
      </c>
      <c r="D35" s="9">
        <v>12.94</v>
      </c>
      <c r="E35" s="10">
        <v>2.0</v>
      </c>
      <c r="F35" s="10">
        <v>1.125</v>
      </c>
      <c r="G35" s="2">
        <f t="shared" si="8"/>
        <v>2.923618412698412</v>
      </c>
      <c r="H35" s="10">
        <v>3.0</v>
      </c>
      <c r="I35" s="9">
        <v>4140.0</v>
      </c>
      <c r="J35" s="9">
        <v>15000.0</v>
      </c>
      <c r="K35" s="10">
        <v>11.0</v>
      </c>
      <c r="L35" s="9">
        <v>5.07</v>
      </c>
      <c r="M35" s="10">
        <v>0.00246</v>
      </c>
      <c r="N35" s="8">
        <v>0.00415</v>
      </c>
      <c r="O35">
        <f t="shared" si="1"/>
        <v>0.0042514</v>
      </c>
      <c r="P35">
        <f t="shared" si="2"/>
        <v>0.0043528</v>
      </c>
      <c r="Q35">
        <f t="shared" si="3"/>
        <v>0.0044542</v>
      </c>
      <c r="R35">
        <f t="shared" si="4"/>
        <v>0.0045556</v>
      </c>
      <c r="S35">
        <f t="shared" si="5"/>
        <v>0.004657</v>
      </c>
      <c r="T35">
        <f t="shared" si="6"/>
        <v>0.0047584</v>
      </c>
    </row>
    <row r="36" spans="8:8">
      <c r="A36" s="7" t="s">
        <v>55</v>
      </c>
      <c r="B36" s="8">
        <v>6.0</v>
      </c>
      <c r="C36" s="8">
        <v>15.0</v>
      </c>
      <c r="D36" s="9">
        <v>12.94</v>
      </c>
      <c r="E36" s="10">
        <v>2.0</v>
      </c>
      <c r="F36" s="10">
        <v>1.125</v>
      </c>
      <c r="G36" s="2">
        <f t="shared" si="8"/>
        <v>2.923618412698412</v>
      </c>
      <c r="H36" s="10">
        <v>3.0</v>
      </c>
      <c r="I36" s="9">
        <v>3950.0</v>
      </c>
      <c r="J36" s="9">
        <v>15000.0</v>
      </c>
      <c r="K36" s="10">
        <v>13.0</v>
      </c>
      <c r="L36" s="9">
        <v>4.56</v>
      </c>
      <c r="M36" s="10">
        <v>0.00217</v>
      </c>
      <c r="N36" s="8">
        <v>0.00302</v>
      </c>
      <c r="O36">
        <f t="shared" si="1"/>
        <v>0.0031112</v>
      </c>
      <c r="P36">
        <f t="shared" si="2"/>
        <v>0.0032024</v>
      </c>
      <c r="Q36">
        <f t="shared" si="3"/>
        <v>0.0032936000000000003</v>
      </c>
      <c r="R36">
        <f t="shared" si="4"/>
        <v>0.0033848000000000003</v>
      </c>
      <c r="S36">
        <f t="shared" si="5"/>
        <v>0.003476</v>
      </c>
      <c r="T36">
        <f t="shared" si="6"/>
        <v>0.0035672</v>
      </c>
    </row>
    <row r="37" spans="8:8">
      <c r="A37" s="7" t="s">
        <v>56</v>
      </c>
      <c r="B37" s="8">
        <v>6.0</v>
      </c>
      <c r="C37" s="8">
        <v>15.0</v>
      </c>
      <c r="D37" s="9">
        <v>12.94</v>
      </c>
      <c r="E37" s="10">
        <v>2.0</v>
      </c>
      <c r="F37" s="10">
        <v>1.125</v>
      </c>
      <c r="G37" s="2">
        <f t="shared" si="8"/>
        <v>2.923618412698412</v>
      </c>
      <c r="H37" s="10">
        <v>3.0</v>
      </c>
      <c r="I37" s="9">
        <v>4140.0</v>
      </c>
      <c r="J37" s="9">
        <v>15000.0</v>
      </c>
      <c r="K37" s="10">
        <v>14.0</v>
      </c>
      <c r="L37" s="9">
        <v>3.82</v>
      </c>
      <c r="M37" s="10">
        <v>0.00189</v>
      </c>
      <c r="N37" s="8">
        <v>0.00292</v>
      </c>
      <c r="O37">
        <f t="shared" si="1"/>
        <v>0.0029963999999999998</v>
      </c>
      <c r="P37">
        <f t="shared" si="2"/>
        <v>0.0030727999999999997</v>
      </c>
      <c r="Q37">
        <f t="shared" si="3"/>
        <v>0.0031492</v>
      </c>
      <c r="R37">
        <f t="shared" si="4"/>
        <v>0.0032256</v>
      </c>
      <c r="S37">
        <f t="shared" si="5"/>
        <v>0.003302</v>
      </c>
      <c r="T37">
        <f t="shared" si="6"/>
        <v>0.0033783999999999997</v>
      </c>
    </row>
    <row r="38" spans="8:8">
      <c r="A38" s="7" t="s">
        <v>57</v>
      </c>
      <c r="B38" s="8">
        <v>6.0</v>
      </c>
      <c r="C38" s="8">
        <v>15.0</v>
      </c>
      <c r="D38" s="9">
        <v>12.94</v>
      </c>
      <c r="E38" s="10">
        <v>2.0</v>
      </c>
      <c r="F38" s="10">
        <v>1.125</v>
      </c>
      <c r="G38" s="2">
        <f t="shared" si="8"/>
        <v>2.923618412698412</v>
      </c>
      <c r="H38" s="10">
        <v>3.0</v>
      </c>
      <c r="I38" s="9">
        <v>3540.0</v>
      </c>
      <c r="J38" s="9">
        <v>15000.0</v>
      </c>
      <c r="K38" s="10">
        <v>16.0</v>
      </c>
      <c r="L38" s="9">
        <v>3.63</v>
      </c>
      <c r="M38" s="10">
        <v>0.00187</v>
      </c>
      <c r="N38" s="8">
        <v>0.00443</v>
      </c>
      <c r="O38">
        <f t="shared" si="1"/>
        <v>0.0045026</v>
      </c>
      <c r="P38">
        <f t="shared" si="2"/>
        <v>0.0045752</v>
      </c>
      <c r="Q38">
        <f t="shared" si="3"/>
        <v>0.0046478</v>
      </c>
      <c r="R38">
        <f t="shared" si="4"/>
        <v>0.0047204</v>
      </c>
      <c r="S38">
        <f t="shared" si="5"/>
        <v>0.0047929999999999995</v>
      </c>
      <c r="T38">
        <f t="shared" si="6"/>
        <v>0.0048656</v>
      </c>
    </row>
    <row r="39" spans="8:8">
      <c r="A39" t="s">
        <v>58</v>
      </c>
      <c r="B39" s="1">
        <v>6.0</v>
      </c>
      <c r="C39" s="1">
        <v>15.0</v>
      </c>
      <c r="D39" s="2">
        <v>13.06</v>
      </c>
      <c r="E39" s="3">
        <v>2.0</v>
      </c>
      <c r="F39" s="3">
        <v>0.875</v>
      </c>
      <c r="G39" s="2">
        <f t="shared" si="8"/>
        <v>2.978094603174603</v>
      </c>
      <c r="H39" s="3">
        <v>3.0</v>
      </c>
      <c r="I39" s="2">
        <v>6630.0</v>
      </c>
      <c r="J39" s="2">
        <v>15000.0</v>
      </c>
      <c r="K39" s="3">
        <v>10.0</v>
      </c>
      <c r="L39" s="2">
        <v>8.3</v>
      </c>
      <c r="M39" s="3">
        <v>0.0017</v>
      </c>
      <c r="N39" s="1">
        <v>0.00205</v>
      </c>
      <c r="O39">
        <f t="shared" si="1"/>
        <v>0.002216</v>
      </c>
      <c r="P39">
        <f t="shared" si="2"/>
        <v>0.002382</v>
      </c>
      <c r="Q39">
        <f t="shared" si="3"/>
        <v>0.002548</v>
      </c>
      <c r="R39">
        <f t="shared" si="4"/>
        <v>0.0027140000000000003</v>
      </c>
      <c r="S39">
        <f t="shared" si="5"/>
        <v>0.00288</v>
      </c>
      <c r="T39">
        <f t="shared" si="6"/>
        <v>0.003046</v>
      </c>
    </row>
    <row r="40" spans="8:8">
      <c r="A40" t="s">
        <v>59</v>
      </c>
      <c r="B40" s="1">
        <v>6.0</v>
      </c>
      <c r="C40" s="1">
        <v>15.0</v>
      </c>
      <c r="D40" s="2">
        <v>13.06</v>
      </c>
      <c r="E40" s="3">
        <v>2.0</v>
      </c>
      <c r="F40" s="3">
        <v>0.875</v>
      </c>
      <c r="G40" s="2">
        <f t="shared" si="8"/>
        <v>2.978094603174603</v>
      </c>
      <c r="H40" s="3">
        <v>3.0</v>
      </c>
      <c r="I40" s="2">
        <v>6655.0</v>
      </c>
      <c r="J40" s="2">
        <v>15000.0</v>
      </c>
      <c r="K40" s="3">
        <v>10.0</v>
      </c>
      <c r="L40" s="2">
        <v>5.7</v>
      </c>
      <c r="M40" s="3">
        <v>0.0017</v>
      </c>
      <c r="N40" s="1">
        <v>0.0025</v>
      </c>
      <c r="O40">
        <f t="shared" si="1"/>
        <v>0.002614</v>
      </c>
      <c r="P40">
        <f t="shared" si="2"/>
        <v>0.002728</v>
      </c>
      <c r="Q40">
        <f t="shared" si="3"/>
        <v>0.002842</v>
      </c>
      <c r="R40">
        <f t="shared" si="4"/>
        <v>0.0029560000000000003</v>
      </c>
      <c r="S40">
        <f t="shared" si="5"/>
        <v>0.00307</v>
      </c>
      <c r="T40">
        <f t="shared" si="6"/>
        <v>0.003184</v>
      </c>
    </row>
    <row r="41" spans="8:8">
      <c r="A41" t="s">
        <v>60</v>
      </c>
      <c r="B41" s="1">
        <v>6.0</v>
      </c>
      <c r="C41" s="1">
        <v>15.0</v>
      </c>
      <c r="D41" s="2">
        <v>13.06</v>
      </c>
      <c r="E41" s="3">
        <v>2.0</v>
      </c>
      <c r="F41" s="3">
        <v>0.875</v>
      </c>
      <c r="G41" s="2">
        <f t="shared" si="8"/>
        <v>2.978094603174603</v>
      </c>
      <c r="H41" s="3">
        <v>3.0</v>
      </c>
      <c r="I41" s="2">
        <v>2520.0</v>
      </c>
      <c r="J41" s="2">
        <v>15000.0</v>
      </c>
      <c r="K41" s="3">
        <v>9.0</v>
      </c>
      <c r="L41" s="2">
        <v>5.8</v>
      </c>
      <c r="M41" s="3">
        <v>0.00181</v>
      </c>
      <c r="N41" s="1">
        <v>0.00323</v>
      </c>
      <c r="O41">
        <f t="shared" si="1"/>
        <v>0.003346</v>
      </c>
      <c r="P41">
        <f t="shared" si="2"/>
        <v>0.003462</v>
      </c>
      <c r="Q41">
        <f t="shared" si="3"/>
        <v>0.0035779999999999996</v>
      </c>
      <c r="R41">
        <f t="shared" si="4"/>
        <v>0.003694</v>
      </c>
      <c r="S41">
        <f t="shared" si="5"/>
        <v>0.00381</v>
      </c>
      <c r="T41">
        <f t="shared" si="6"/>
        <v>0.003926</v>
      </c>
    </row>
    <row r="42" spans="8:8">
      <c r="A42" t="s">
        <v>61</v>
      </c>
      <c r="B42" s="1">
        <v>6.0</v>
      </c>
      <c r="C42" s="1">
        <v>15.0</v>
      </c>
      <c r="D42" s="2">
        <v>13.06</v>
      </c>
      <c r="E42" s="3">
        <v>2.0</v>
      </c>
      <c r="F42" s="3">
        <v>0.875</v>
      </c>
      <c r="G42" s="2">
        <f t="shared" si="8"/>
        <v>2.978094603174603</v>
      </c>
      <c r="H42" s="3">
        <v>3.0</v>
      </c>
      <c r="I42" s="2">
        <v>2130.0</v>
      </c>
      <c r="J42" s="2">
        <v>15000.0</v>
      </c>
      <c r="K42" s="3">
        <v>16.0</v>
      </c>
      <c r="L42" s="2">
        <v>4.2</v>
      </c>
      <c r="M42" s="3">
        <v>0.00184</v>
      </c>
      <c r="N42" s="1">
        <v>0.00335</v>
      </c>
      <c r="O42">
        <f t="shared" si="1"/>
        <v>0.003434</v>
      </c>
      <c r="P42">
        <f t="shared" si="2"/>
        <v>0.0035180000000000003</v>
      </c>
      <c r="Q42">
        <f t="shared" si="3"/>
        <v>0.003602</v>
      </c>
      <c r="R42">
        <f t="shared" si="4"/>
        <v>0.003686</v>
      </c>
      <c r="S42">
        <f t="shared" si="5"/>
        <v>0.00377</v>
      </c>
      <c r="T42">
        <f t="shared" si="6"/>
        <v>0.0038540000000000002</v>
      </c>
    </row>
    <row r="43" spans="8:8">
      <c r="A43" t="s">
        <v>62</v>
      </c>
      <c r="B43" s="1">
        <v>6.0</v>
      </c>
      <c r="C43" s="1">
        <v>15.0</v>
      </c>
      <c r="D43" s="2">
        <v>13.0</v>
      </c>
      <c r="E43" s="3">
        <v>1.0</v>
      </c>
      <c r="F43" s="3">
        <v>1.0</v>
      </c>
      <c r="G43" s="2">
        <f t="shared" si="8"/>
        <v>1.4753968253968253</v>
      </c>
      <c r="H43" s="3">
        <v>6.0</v>
      </c>
      <c r="I43" s="2">
        <v>5930.0</v>
      </c>
      <c r="J43" s="2">
        <v>15000.0</v>
      </c>
      <c r="K43" s="3">
        <v>5.0</v>
      </c>
      <c r="L43" s="2">
        <v>7.9</v>
      </c>
      <c r="M43" s="3">
        <v>0.00131</v>
      </c>
      <c r="N43" s="1">
        <v>0.00272</v>
      </c>
      <c r="O43">
        <f t="shared" si="1"/>
        <v>0.0028780000000000003</v>
      </c>
      <c r="P43">
        <f t="shared" si="2"/>
        <v>0.003036</v>
      </c>
      <c r="Q43">
        <f t="shared" si="3"/>
        <v>0.0031940000000000002</v>
      </c>
      <c r="R43">
        <f t="shared" si="4"/>
        <v>0.003352</v>
      </c>
      <c r="S43">
        <f t="shared" si="5"/>
        <v>0.00351</v>
      </c>
      <c r="T43">
        <f t="shared" si="6"/>
        <v>0.0036680000000000003</v>
      </c>
    </row>
    <row r="44" spans="8:8">
      <c r="A44" t="s">
        <v>63</v>
      </c>
      <c r="B44" s="1">
        <v>6.0</v>
      </c>
      <c r="C44" s="1">
        <v>15.0</v>
      </c>
      <c r="D44" s="2">
        <v>13.0</v>
      </c>
      <c r="E44" s="3">
        <v>1.0</v>
      </c>
      <c r="F44" s="3">
        <v>1.0</v>
      </c>
      <c r="G44" s="2">
        <f t="shared" si="8"/>
        <v>1.4753968253968253</v>
      </c>
      <c r="H44" s="3">
        <v>6.0</v>
      </c>
      <c r="I44" s="2">
        <v>2285.0</v>
      </c>
      <c r="J44" s="2">
        <v>15000.0</v>
      </c>
      <c r="K44" s="3">
        <v>5.0</v>
      </c>
      <c r="L44" s="2">
        <v>12.3</v>
      </c>
      <c r="M44" s="3">
        <v>0.00179</v>
      </c>
      <c r="N44" s="1">
        <v>0.00228</v>
      </c>
      <c r="O44">
        <f t="shared" si="1"/>
        <v>0.002526</v>
      </c>
      <c r="P44">
        <f t="shared" si="2"/>
        <v>0.002772</v>
      </c>
      <c r="Q44">
        <f t="shared" si="3"/>
        <v>0.003018</v>
      </c>
      <c r="R44">
        <f t="shared" si="4"/>
        <v>0.003264</v>
      </c>
      <c r="S44">
        <f t="shared" si="5"/>
        <v>0.00351</v>
      </c>
      <c r="T44">
        <f t="shared" si="6"/>
        <v>0.003756</v>
      </c>
    </row>
    <row r="45" spans="8:8">
      <c r="A45" s="7" t="s">
        <v>64</v>
      </c>
      <c r="B45" s="8">
        <v>6.0</v>
      </c>
      <c r="C45" s="8">
        <v>23.0</v>
      </c>
      <c r="D45" s="9">
        <v>20.86</v>
      </c>
      <c r="E45" s="10">
        <v>1.0</v>
      </c>
      <c r="F45" s="10">
        <v>1.25</v>
      </c>
      <c r="G45" s="2">
        <f t="shared" si="9" ref="G45:G55">(E45*22/7*D45^2)/(4*B45*C45)</f>
        <v>2.477502898550725</v>
      </c>
      <c r="H45" s="10">
        <v>6.0</v>
      </c>
      <c r="I45" s="9">
        <v>3960.0</v>
      </c>
      <c r="J45" s="9">
        <v>15000.0</v>
      </c>
      <c r="K45" s="10">
        <v>10.0</v>
      </c>
      <c r="L45" s="9">
        <v>6.67</v>
      </c>
      <c r="M45" s="10">
        <v>0.00158</v>
      </c>
      <c r="N45" s="8">
        <v>0.00331</v>
      </c>
      <c r="O45">
        <f t="shared" si="1"/>
        <v>0.0034434</v>
      </c>
      <c r="P45">
        <f t="shared" si="2"/>
        <v>0.0035767999999999998</v>
      </c>
      <c r="Q45">
        <f t="shared" si="3"/>
        <v>0.0037102</v>
      </c>
      <c r="R45">
        <f t="shared" si="4"/>
        <v>0.0038436</v>
      </c>
      <c r="S45">
        <f t="shared" si="5"/>
        <v>0.003977</v>
      </c>
      <c r="T45">
        <f t="shared" si="6"/>
        <v>0.0041104</v>
      </c>
    </row>
    <row r="46" spans="8:8">
      <c r="A46" s="7" t="s">
        <v>65</v>
      </c>
      <c r="B46" s="8">
        <v>6.0</v>
      </c>
      <c r="C46" s="8">
        <v>23.0</v>
      </c>
      <c r="D46" s="9">
        <v>20.86</v>
      </c>
      <c r="E46" s="10">
        <v>1.0</v>
      </c>
      <c r="F46" s="10">
        <v>1.25</v>
      </c>
      <c r="G46" s="2">
        <f t="shared" si="9"/>
        <v>2.477502898550725</v>
      </c>
      <c r="H46" s="10">
        <v>6.0</v>
      </c>
      <c r="I46" s="9">
        <v>3620.0</v>
      </c>
      <c r="J46" s="9">
        <v>15000.0</v>
      </c>
      <c r="K46" s="10">
        <v>6.0</v>
      </c>
      <c r="L46" s="9">
        <v>11.27</v>
      </c>
      <c r="M46" s="10">
        <v>0.00226</v>
      </c>
      <c r="N46" s="8">
        <v>0.00401</v>
      </c>
      <c r="O46">
        <f t="shared" si="1"/>
        <v>0.004235399999999999</v>
      </c>
      <c r="P46">
        <f t="shared" si="2"/>
        <v>0.0044608</v>
      </c>
      <c r="Q46">
        <f t="shared" si="3"/>
        <v>0.0046862</v>
      </c>
      <c r="R46">
        <f t="shared" si="4"/>
        <v>0.0049115999999999995</v>
      </c>
      <c r="S46">
        <f t="shared" si="5"/>
        <v>0.005136999999999999</v>
      </c>
      <c r="T46">
        <f t="shared" si="6"/>
        <v>0.0053624</v>
      </c>
    </row>
    <row r="47" spans="8:8">
      <c r="A47" s="7" t="s">
        <v>66</v>
      </c>
      <c r="B47" s="8">
        <v>6.0</v>
      </c>
      <c r="C47" s="8">
        <v>23.0</v>
      </c>
      <c r="D47" s="9">
        <v>20.3</v>
      </c>
      <c r="E47" s="10">
        <v>1.0</v>
      </c>
      <c r="F47" s="10">
        <v>1.375</v>
      </c>
      <c r="G47" s="2">
        <f t="shared" si="9"/>
        <v>2.346268115942029</v>
      </c>
      <c r="H47" s="10">
        <v>6.0</v>
      </c>
      <c r="I47" s="9">
        <v>3930.0</v>
      </c>
      <c r="J47" s="9">
        <v>15000.0</v>
      </c>
      <c r="K47" s="10">
        <v>8.0</v>
      </c>
      <c r="L47" s="9">
        <v>8.26</v>
      </c>
      <c r="M47" s="10">
        <v>0.00309</v>
      </c>
      <c r="N47" s="8">
        <v>0.00414</v>
      </c>
      <c r="O47">
        <f t="shared" si="1"/>
        <v>0.0043051999999999995</v>
      </c>
      <c r="P47">
        <f t="shared" si="2"/>
        <v>0.004470399999999999</v>
      </c>
      <c r="Q47">
        <f t="shared" si="3"/>
        <v>0.004635599999999999</v>
      </c>
      <c r="R47">
        <f>N47+(0.000002*40*L47)</f>
        <v>0.004800799999999999</v>
      </c>
      <c r="S47">
        <f t="shared" si="5"/>
        <v>0.004966</v>
      </c>
      <c r="T47">
        <f t="shared" si="6"/>
        <v>0.0051312</v>
      </c>
    </row>
    <row r="48" spans="8:8">
      <c r="A48" s="7" t="s">
        <v>67</v>
      </c>
      <c r="B48" s="8">
        <v>6.0</v>
      </c>
      <c r="C48" s="8">
        <v>23.0</v>
      </c>
      <c r="D48" s="9">
        <v>20.94</v>
      </c>
      <c r="E48" s="10">
        <v>2.0</v>
      </c>
      <c r="F48" s="10">
        <v>1.125</v>
      </c>
      <c r="G48" s="2">
        <f t="shared" si="9"/>
        <v>4.9930844720496905</v>
      </c>
      <c r="H48" s="10">
        <v>3.0</v>
      </c>
      <c r="I48" s="9">
        <v>3650.0</v>
      </c>
      <c r="J48" s="9">
        <v>15000.0</v>
      </c>
      <c r="K48" s="10">
        <v>14.0</v>
      </c>
      <c r="L48" s="9">
        <v>4.85</v>
      </c>
      <c r="M48" s="10">
        <v>0.00216</v>
      </c>
      <c r="N48" s="8">
        <v>0.00361</v>
      </c>
      <c r="O48">
        <f t="shared" si="1"/>
        <v>0.003707</v>
      </c>
      <c r="P48">
        <f t="shared" si="2"/>
        <v>0.003804</v>
      </c>
      <c r="Q48">
        <f t="shared" si="3"/>
        <v>0.003901</v>
      </c>
      <c r="R48">
        <f t="shared" si="4"/>
        <v>0.003998</v>
      </c>
      <c r="S48">
        <f t="shared" si="5"/>
        <v>0.004095</v>
      </c>
      <c r="T48">
        <f t="shared" si="6"/>
        <v>0.0041919999999999995</v>
      </c>
    </row>
    <row r="49" spans="8:8">
      <c r="A49" s="7" t="s">
        <v>68</v>
      </c>
      <c r="B49" s="8">
        <v>6.0</v>
      </c>
      <c r="C49" s="8">
        <v>23.0</v>
      </c>
      <c r="D49" s="9">
        <v>20.94</v>
      </c>
      <c r="E49" s="10">
        <v>2.0</v>
      </c>
      <c r="F49" s="10">
        <v>1.125</v>
      </c>
      <c r="G49" s="2">
        <f t="shared" si="9"/>
        <v>4.9930844720496905</v>
      </c>
      <c r="H49" s="10">
        <v>3.0</v>
      </c>
      <c r="I49" s="9">
        <v>3560.0</v>
      </c>
      <c r="J49" s="9">
        <v>15000.0</v>
      </c>
      <c r="K49" s="10">
        <v>13.0</v>
      </c>
      <c r="L49" s="9">
        <v>4.96</v>
      </c>
      <c r="M49" s="10">
        <v>0.00218</v>
      </c>
      <c r="N49" s="8">
        <v>0.00332</v>
      </c>
      <c r="O49">
        <f t="shared" si="1"/>
        <v>0.0034192</v>
      </c>
      <c r="P49">
        <f t="shared" si="2"/>
        <v>0.0035184</v>
      </c>
      <c r="Q49">
        <f t="shared" si="3"/>
        <v>0.0036176</v>
      </c>
      <c r="R49">
        <f t="shared" si="4"/>
        <v>0.0037168</v>
      </c>
      <c r="S49">
        <f t="shared" si="5"/>
        <v>0.003816</v>
      </c>
      <c r="T49">
        <f t="shared" si="6"/>
        <v>0.0039152</v>
      </c>
    </row>
    <row r="50" spans="8:8">
      <c r="A50" s="7" t="s">
        <v>69</v>
      </c>
      <c r="B50" s="8">
        <v>6.0</v>
      </c>
      <c r="C50" s="8">
        <v>23.0</v>
      </c>
      <c r="D50" s="9">
        <v>20.8</v>
      </c>
      <c r="E50" s="10">
        <v>2.0</v>
      </c>
      <c r="F50" s="10">
        <v>1.375</v>
      </c>
      <c r="G50" s="2">
        <f t="shared" si="9"/>
        <v>4.926542443064183</v>
      </c>
      <c r="H50" s="10">
        <v>3.0</v>
      </c>
      <c r="I50" s="9">
        <v>3590.0</v>
      </c>
      <c r="J50" s="9">
        <v>15000.0</v>
      </c>
      <c r="K50" s="10">
        <v>15.0</v>
      </c>
      <c r="L50" s="9">
        <v>4.66</v>
      </c>
      <c r="M50" s="10">
        <v>0.00206</v>
      </c>
      <c r="N50" s="8">
        <v>0.0034</v>
      </c>
      <c r="O50">
        <f t="shared" si="1"/>
        <v>0.0034931999999999997</v>
      </c>
      <c r="P50">
        <f t="shared" si="2"/>
        <v>0.0035864</v>
      </c>
      <c r="Q50">
        <f t="shared" si="3"/>
        <v>0.0036796</v>
      </c>
      <c r="R50">
        <f t="shared" si="4"/>
        <v>0.0037727999999999998</v>
      </c>
      <c r="S50">
        <f t="shared" si="5"/>
        <v>0.0038659999999999996</v>
      </c>
      <c r="T50">
        <f t="shared" si="6"/>
        <v>0.0039591999999999995</v>
      </c>
    </row>
    <row r="51" spans="8:8">
      <c r="A51" s="7" t="s">
        <v>70</v>
      </c>
      <c r="B51" s="8">
        <v>6.0</v>
      </c>
      <c r="C51" s="8">
        <v>23.0</v>
      </c>
      <c r="D51" s="9">
        <v>20.8</v>
      </c>
      <c r="E51" s="10">
        <v>2.0</v>
      </c>
      <c r="F51" s="10">
        <v>1.375</v>
      </c>
      <c r="G51" s="2">
        <f t="shared" si="9"/>
        <v>4.926542443064183</v>
      </c>
      <c r="H51" s="10">
        <v>3.0</v>
      </c>
      <c r="I51" s="9">
        <v>4040.0</v>
      </c>
      <c r="J51" s="9">
        <v>15000.0</v>
      </c>
      <c r="K51" s="10">
        <v>16.0</v>
      </c>
      <c r="L51" s="9">
        <v>4.25</v>
      </c>
      <c r="M51" s="10">
        <v>0.00195</v>
      </c>
      <c r="N51" s="8">
        <v>0.0049</v>
      </c>
      <c r="O51">
        <f t="shared" si="1"/>
        <v>0.004985</v>
      </c>
      <c r="P51">
        <f t="shared" si="2"/>
        <v>0.00507</v>
      </c>
      <c r="Q51">
        <f t="shared" si="3"/>
        <v>0.005155</v>
      </c>
      <c r="R51">
        <f t="shared" si="4"/>
        <v>0.00524</v>
      </c>
      <c r="S51">
        <f t="shared" si="5"/>
        <v>0.005325</v>
      </c>
      <c r="T51">
        <f t="shared" si="6"/>
        <v>0.00541</v>
      </c>
    </row>
    <row r="52" spans="8:8">
      <c r="A52" t="s">
        <v>71</v>
      </c>
      <c r="B52" s="1">
        <v>6.0</v>
      </c>
      <c r="C52" s="1">
        <v>23.0</v>
      </c>
      <c r="D52" s="2">
        <v>20.87</v>
      </c>
      <c r="E52" s="3">
        <v>1.0</v>
      </c>
      <c r="F52" s="3">
        <v>1.25</v>
      </c>
      <c r="G52" s="2">
        <f t="shared" si="9"/>
        <v>2.4798788302277432</v>
      </c>
      <c r="H52" s="3">
        <v>6.0</v>
      </c>
      <c r="I52" s="2">
        <v>6330.0</v>
      </c>
      <c r="J52" s="2">
        <v>15000.0</v>
      </c>
      <c r="K52" s="3" t="s">
        <v>21</v>
      </c>
      <c r="L52" s="2" t="s">
        <v>21</v>
      </c>
      <c r="M52" s="3" t="s">
        <v>21</v>
      </c>
      <c r="N52" s="1" t="s">
        <v>21</v>
      </c>
    </row>
    <row r="53" spans="8:8">
      <c r="A53" t="s">
        <v>72</v>
      </c>
      <c r="B53" s="1">
        <v>6.0</v>
      </c>
      <c r="C53" s="1">
        <v>23.0</v>
      </c>
      <c r="D53" s="2">
        <v>20.87</v>
      </c>
      <c r="E53" s="3">
        <v>1.0</v>
      </c>
      <c r="F53" s="3">
        <v>1.25</v>
      </c>
      <c r="G53" s="2">
        <f t="shared" si="9"/>
        <v>2.4798788302277432</v>
      </c>
      <c r="H53" s="3">
        <v>6.0</v>
      </c>
      <c r="I53" s="2">
        <v>2400.0</v>
      </c>
      <c r="J53" s="2">
        <v>15000.0</v>
      </c>
      <c r="K53" s="3">
        <v>4.0</v>
      </c>
      <c r="L53" s="2">
        <v>31.6</v>
      </c>
      <c r="M53" s="3">
        <v>0.00205</v>
      </c>
      <c r="N53" s="1">
        <v>0.00286</v>
      </c>
      <c r="O53">
        <f t="shared" si="1"/>
        <v>0.0034920000000000003</v>
      </c>
      <c r="P53">
        <f t="shared" si="2"/>
        <v>0.004124</v>
      </c>
      <c r="Q53">
        <f t="shared" si="3"/>
        <v>0.004756</v>
      </c>
      <c r="R53">
        <f t="shared" si="4"/>
        <v>0.005388</v>
      </c>
      <c r="S53">
        <f t="shared" si="5"/>
        <v>0.00602</v>
      </c>
      <c r="T53">
        <f t="shared" si="6"/>
        <v>0.006652</v>
      </c>
    </row>
    <row r="54" spans="8:8">
      <c r="A54" t="s">
        <v>73</v>
      </c>
      <c r="B54" s="1">
        <v>6.0</v>
      </c>
      <c r="C54" s="1">
        <v>23.0</v>
      </c>
      <c r="D54" s="2">
        <v>20.94</v>
      </c>
      <c r="E54" s="3">
        <v>2.0</v>
      </c>
      <c r="F54" s="3">
        <v>1.125</v>
      </c>
      <c r="G54" s="2">
        <f t="shared" si="9"/>
        <v>4.9930844720496905</v>
      </c>
      <c r="H54" s="3">
        <v>3.0</v>
      </c>
      <c r="I54" s="2">
        <v>6460.0</v>
      </c>
      <c r="J54" s="2">
        <v>15000.0</v>
      </c>
      <c r="K54" s="3">
        <v>15.0</v>
      </c>
      <c r="L54" s="2">
        <v>5.5</v>
      </c>
      <c r="M54" s="3">
        <v>0.00191</v>
      </c>
      <c r="N54" s="1">
        <v>0.00282</v>
      </c>
      <c r="O54">
        <f t="shared" si="1"/>
        <v>0.00293</v>
      </c>
      <c r="P54">
        <f t="shared" si="2"/>
        <v>0.00304</v>
      </c>
      <c r="Q54">
        <f t="shared" si="3"/>
        <v>0.00315</v>
      </c>
      <c r="R54">
        <f t="shared" si="4"/>
        <v>0.00326</v>
      </c>
      <c r="S54">
        <f t="shared" si="5"/>
        <v>0.00337</v>
      </c>
      <c r="T54">
        <f t="shared" si="6"/>
        <v>0.00348</v>
      </c>
    </row>
    <row r="55" spans="8:8">
      <c r="A55" t="s">
        <v>74</v>
      </c>
      <c r="B55" s="1">
        <v>6.0</v>
      </c>
      <c r="C55" s="1">
        <v>23.0</v>
      </c>
      <c r="D55" s="2">
        <v>20.94</v>
      </c>
      <c r="E55" s="3">
        <v>2.0</v>
      </c>
      <c r="F55" s="3">
        <v>1.125</v>
      </c>
      <c r="G55" s="2">
        <f t="shared" si="9"/>
        <v>4.9930844720496905</v>
      </c>
      <c r="H55" s="3">
        <v>3.0</v>
      </c>
      <c r="I55" s="2">
        <v>2450.0</v>
      </c>
      <c r="J55" s="2">
        <v>15000.0</v>
      </c>
      <c r="K55" s="3">
        <v>12.0</v>
      </c>
      <c r="L55" s="2">
        <v>5.3</v>
      </c>
      <c r="M55" s="3">
        <v>0.00169</v>
      </c>
      <c r="N55" s="1">
        <v>0.00319</v>
      </c>
      <c r="O55">
        <f t="shared" si="1"/>
        <v>0.0032960000000000003</v>
      </c>
      <c r="P55">
        <f t="shared" si="2"/>
        <v>0.003402</v>
      </c>
      <c r="Q55">
        <f t="shared" si="3"/>
        <v>0.0035080000000000003</v>
      </c>
      <c r="R55">
        <f t="shared" si="4"/>
        <v>0.003614</v>
      </c>
      <c r="S55">
        <f t="shared" si="5"/>
        <v>0.00372</v>
      </c>
      <c r="T55">
        <f t="shared" si="6"/>
        <v>0.003826</v>
      </c>
    </row>
    <row r="56" spans="8:8">
      <c r="A56" t="s">
        <v>20</v>
      </c>
      <c r="B56" s="1">
        <v>7.5</v>
      </c>
      <c r="C56" s="1">
        <v>6.0</v>
      </c>
      <c r="D56" s="2">
        <v>5.31</v>
      </c>
      <c r="E56" s="3">
        <v>3.0</v>
      </c>
      <c r="F56" s="3">
        <v>0.375</v>
      </c>
      <c r="G56" s="2">
        <f t="shared" si="10" ref="G56:G66">(E56*22/7*D56^2)/(4*B56*C56)</f>
        <v>1.476938571428571</v>
      </c>
      <c r="H56" s="3">
        <v>2.5</v>
      </c>
      <c r="I56" s="2">
        <v>3720.0</v>
      </c>
      <c r="J56" s="2">
        <v>20000.0</v>
      </c>
      <c r="K56" s="3">
        <v>6.0</v>
      </c>
      <c r="L56" s="2">
        <v>7.23</v>
      </c>
      <c r="M56" s="3">
        <v>0.0012</v>
      </c>
      <c r="N56" s="1">
        <v>0.00156</v>
      </c>
      <c r="O56">
        <f>N56+(0.000002*10*L56)</f>
        <v>0.0017046</v>
      </c>
      <c r="P56">
        <f t="shared" si="11" ref="P56:P109">N56+(0.000002*20*L56)</f>
        <v>0.0018492</v>
      </c>
      <c r="Q56">
        <f t="shared" si="12" ref="Q56:Q109">N56+(0.000002*30*L56)</f>
        <v>0.0019938</v>
      </c>
      <c r="R56">
        <f t="shared" si="13" ref="R56:R108">N56+(0.000002*40*L56)</f>
        <v>0.0021384</v>
      </c>
      <c r="S56">
        <f t="shared" si="14" ref="S56:S108">N56+(0.000002*50*L56)</f>
        <v>0.002283</v>
      </c>
      <c r="T56">
        <f t="shared" si="15" ref="T56:T108">N56+(0.000002*60*L56)</f>
        <v>0.0024276</v>
      </c>
    </row>
    <row r="57" spans="8:8">
      <c r="A57" t="s">
        <v>22</v>
      </c>
      <c r="B57" s="1">
        <v>7.5</v>
      </c>
      <c r="C57" s="1">
        <v>6.0</v>
      </c>
      <c r="D57" s="2">
        <v>5.25</v>
      </c>
      <c r="E57" s="3">
        <v>2.0</v>
      </c>
      <c r="F57" s="3">
        <v>0.5</v>
      </c>
      <c r="G57" s="2">
        <f t="shared" si="10"/>
        <v>0.9625</v>
      </c>
      <c r="H57" s="3">
        <v>3.75</v>
      </c>
      <c r="I57" s="2">
        <v>3550.0</v>
      </c>
      <c r="J57" s="2">
        <v>20000.0</v>
      </c>
      <c r="K57" s="3">
        <v>5.0</v>
      </c>
      <c r="L57" s="2">
        <v>7.58</v>
      </c>
      <c r="M57" s="3">
        <v>0.00211</v>
      </c>
      <c r="N57" s="1">
        <v>0.00303</v>
      </c>
      <c r="O57">
        <f t="shared" si="16" ref="O57:O109">N57+(0.000002*10*L57)</f>
        <v>0.0031816</v>
      </c>
      <c r="P57">
        <f t="shared" si="11"/>
        <v>0.0033332</v>
      </c>
      <c r="Q57">
        <f t="shared" si="12"/>
        <v>0.0034848</v>
      </c>
      <c r="R57">
        <f t="shared" si="13"/>
        <v>0.0036364</v>
      </c>
      <c r="S57">
        <f t="shared" si="14"/>
        <v>0.003788</v>
      </c>
      <c r="T57">
        <f t="shared" si="15"/>
        <v>0.0039396</v>
      </c>
    </row>
    <row r="58" spans="8:8">
      <c r="A58" t="s">
        <v>23</v>
      </c>
      <c r="B58" s="1">
        <v>7.5</v>
      </c>
      <c r="C58" s="1">
        <v>6.0</v>
      </c>
      <c r="D58" s="2">
        <v>5.25</v>
      </c>
      <c r="E58" s="3">
        <v>2.0</v>
      </c>
      <c r="F58" s="3">
        <v>0.5</v>
      </c>
      <c r="G58" s="2">
        <f t="shared" si="10"/>
        <v>0.9625</v>
      </c>
      <c r="H58" s="3">
        <v>3.75</v>
      </c>
      <c r="I58" s="2">
        <v>3570.0</v>
      </c>
      <c r="J58" s="2">
        <v>20000.0</v>
      </c>
      <c r="K58" s="3">
        <v>8.0</v>
      </c>
      <c r="L58" s="2">
        <v>4.57</v>
      </c>
      <c r="M58" s="3">
        <v>0.00103</v>
      </c>
      <c r="N58" s="1">
        <v>0.00146</v>
      </c>
      <c r="O58">
        <f t="shared" si="16"/>
        <v>0.0015513999999999999</v>
      </c>
      <c r="P58">
        <f t="shared" si="11"/>
        <v>0.0016427999999999998</v>
      </c>
      <c r="Q58">
        <f t="shared" si="12"/>
        <v>0.0017342</v>
      </c>
      <c r="R58">
        <f t="shared" si="13"/>
        <v>0.0018256</v>
      </c>
      <c r="S58">
        <f t="shared" si="14"/>
        <v>0.0019169999999999999</v>
      </c>
      <c r="T58">
        <f t="shared" si="15"/>
        <v>0.0020084</v>
      </c>
    </row>
    <row r="59" spans="8:8">
      <c r="A59" t="s">
        <v>24</v>
      </c>
      <c r="B59" s="1">
        <v>7.5</v>
      </c>
      <c r="C59" s="1">
        <v>6.0</v>
      </c>
      <c r="D59" s="2">
        <v>5.25</v>
      </c>
      <c r="E59" s="3">
        <v>2.0</v>
      </c>
      <c r="F59" s="3">
        <v>0.5</v>
      </c>
      <c r="G59" s="2">
        <f t="shared" si="10"/>
        <v>0.9625</v>
      </c>
      <c r="H59" s="3">
        <v>3.75</v>
      </c>
      <c r="I59" s="2">
        <v>3810.0</v>
      </c>
      <c r="J59" s="2">
        <v>20000.0</v>
      </c>
      <c r="K59" s="3">
        <v>8.0</v>
      </c>
      <c r="L59" s="2">
        <v>4.67</v>
      </c>
      <c r="M59" s="3">
        <v>0.00175</v>
      </c>
      <c r="N59" s="1">
        <v>0.00248</v>
      </c>
      <c r="O59">
        <f t="shared" si="16"/>
        <v>0.0025734</v>
      </c>
      <c r="P59">
        <f t="shared" si="11"/>
        <v>0.0026668</v>
      </c>
      <c r="Q59">
        <f t="shared" si="12"/>
        <v>0.0027602</v>
      </c>
      <c r="R59">
        <f t="shared" si="13"/>
        <v>0.0028536</v>
      </c>
      <c r="S59">
        <f t="shared" si="14"/>
        <v>0.002947</v>
      </c>
      <c r="T59">
        <f t="shared" si="15"/>
        <v>0.0030404</v>
      </c>
    </row>
    <row r="60" spans="8:8">
      <c r="A60" t="s">
        <v>25</v>
      </c>
      <c r="B60" s="1">
        <v>7.5</v>
      </c>
      <c r="C60" s="1">
        <v>6.0</v>
      </c>
      <c r="D60" s="2">
        <v>5.19</v>
      </c>
      <c r="E60" s="3">
        <v>2.0</v>
      </c>
      <c r="F60" s="3">
        <v>0.625</v>
      </c>
      <c r="G60" s="2">
        <f t="shared" si="10"/>
        <v>0.9406257142857143</v>
      </c>
      <c r="H60" s="3">
        <v>3.75</v>
      </c>
      <c r="I60" s="2">
        <v>3330.0</v>
      </c>
      <c r="J60" s="2">
        <v>20000.0</v>
      </c>
      <c r="K60" s="3">
        <v>10.0</v>
      </c>
      <c r="L60" s="2">
        <v>3.54</v>
      </c>
      <c r="M60" s="3">
        <v>0.00271</v>
      </c>
      <c r="N60" s="1">
        <v>0.0044</v>
      </c>
      <c r="O60">
        <f t="shared" si="16"/>
        <v>0.0044708000000000005</v>
      </c>
      <c r="P60">
        <f t="shared" si="11"/>
        <v>0.004541600000000001</v>
      </c>
      <c r="Q60">
        <f t="shared" si="12"/>
        <v>0.0046124</v>
      </c>
      <c r="R60">
        <f t="shared" si="13"/>
        <v>0.0046832</v>
      </c>
      <c r="S60">
        <f t="shared" si="14"/>
        <v>0.004754</v>
      </c>
      <c r="T60">
        <f t="shared" si="15"/>
        <v>0.004824800000000001</v>
      </c>
    </row>
    <row r="61" spans="8:8">
      <c r="A61" t="s">
        <v>26</v>
      </c>
      <c r="B61" s="1">
        <v>7.5</v>
      </c>
      <c r="C61" s="1">
        <v>6.0</v>
      </c>
      <c r="D61" s="2">
        <v>5.19</v>
      </c>
      <c r="E61" s="3">
        <v>2.0</v>
      </c>
      <c r="F61" s="3">
        <v>0.625</v>
      </c>
      <c r="G61" s="2">
        <f t="shared" si="10"/>
        <v>0.9406257142857143</v>
      </c>
      <c r="H61" s="3">
        <v>3.75</v>
      </c>
      <c r="I61" s="2">
        <v>3200.0</v>
      </c>
      <c r="J61" s="2">
        <v>20000.0</v>
      </c>
      <c r="K61" s="3">
        <v>9.0</v>
      </c>
      <c r="L61" s="2">
        <v>4.06</v>
      </c>
      <c r="M61" s="3">
        <v>0.00278</v>
      </c>
      <c r="N61" s="1">
        <v>0.00432</v>
      </c>
      <c r="O61">
        <f t="shared" si="16"/>
        <v>0.0044012</v>
      </c>
      <c r="P61">
        <f t="shared" si="11"/>
        <v>0.0044824</v>
      </c>
      <c r="Q61">
        <f t="shared" si="12"/>
        <v>0.0045636</v>
      </c>
      <c r="R61">
        <f t="shared" si="13"/>
        <v>0.0046448</v>
      </c>
      <c r="S61">
        <f t="shared" si="14"/>
        <v>0.004726</v>
      </c>
      <c r="T61">
        <f t="shared" si="15"/>
        <v>0.0048072</v>
      </c>
    </row>
    <row r="62" spans="8:8">
      <c r="A62" t="s">
        <v>27</v>
      </c>
      <c r="B62" s="1">
        <v>7.5</v>
      </c>
      <c r="C62" s="1">
        <v>6.0</v>
      </c>
      <c r="D62" s="2">
        <v>5.19</v>
      </c>
      <c r="E62" s="3">
        <v>2.0</v>
      </c>
      <c r="F62" s="3">
        <v>0.625</v>
      </c>
      <c r="G62" s="2">
        <f t="shared" si="10"/>
        <v>0.9406257142857143</v>
      </c>
      <c r="H62" s="3">
        <v>3.75</v>
      </c>
      <c r="I62" s="2">
        <v>4190.0</v>
      </c>
      <c r="J62" s="2">
        <v>20000.0</v>
      </c>
      <c r="K62" s="3">
        <v>10.0</v>
      </c>
      <c r="L62" s="2">
        <v>3.45</v>
      </c>
      <c r="M62" s="3">
        <v>0.00211</v>
      </c>
      <c r="N62" s="1">
        <v>0.00391</v>
      </c>
      <c r="O62">
        <f t="shared" si="16"/>
        <v>0.003979</v>
      </c>
      <c r="P62">
        <f t="shared" si="11"/>
        <v>0.004048</v>
      </c>
      <c r="Q62">
        <f t="shared" si="12"/>
        <v>0.004117</v>
      </c>
      <c r="R62">
        <f t="shared" si="13"/>
        <v>0.0041860000000000005</v>
      </c>
      <c r="S62">
        <f t="shared" si="14"/>
        <v>0.004255</v>
      </c>
      <c r="T62">
        <f t="shared" si="15"/>
        <v>0.004324000000000001</v>
      </c>
    </row>
    <row r="63" spans="8:8">
      <c r="A63" t="s">
        <v>28</v>
      </c>
      <c r="B63" s="1">
        <v>7.5</v>
      </c>
      <c r="C63" s="1">
        <v>6.0</v>
      </c>
      <c r="D63" s="2">
        <v>5.06</v>
      </c>
      <c r="E63" s="3">
        <v>1.0</v>
      </c>
      <c r="F63" s="3">
        <v>0.875</v>
      </c>
      <c r="G63" s="2">
        <f t="shared" si="10"/>
        <v>0.44704698412698407</v>
      </c>
      <c r="H63" s="3">
        <v>7.5</v>
      </c>
      <c r="I63" s="2">
        <v>3600.0</v>
      </c>
      <c r="J63" s="2">
        <v>20000.0</v>
      </c>
      <c r="K63" s="3">
        <v>9.0</v>
      </c>
      <c r="L63" s="2">
        <v>4.15</v>
      </c>
      <c r="M63" s="3">
        <v>0.00233</v>
      </c>
      <c r="N63" s="1">
        <v>0.00608</v>
      </c>
      <c r="O63">
        <f t="shared" si="16"/>
        <v>0.006163</v>
      </c>
      <c r="P63">
        <f t="shared" si="11"/>
        <v>0.006246000000000001</v>
      </c>
      <c r="Q63">
        <f t="shared" si="12"/>
        <v>0.006329</v>
      </c>
      <c r="R63">
        <f t="shared" si="13"/>
        <v>0.006412</v>
      </c>
      <c r="S63">
        <f t="shared" si="14"/>
        <v>0.006495000000000001</v>
      </c>
      <c r="T63">
        <f t="shared" si="15"/>
        <v>0.0065780000000000005</v>
      </c>
    </row>
    <row r="64" spans="8:8">
      <c r="A64" t="s">
        <v>29</v>
      </c>
      <c r="B64" s="1">
        <v>7.5</v>
      </c>
      <c r="C64" s="1">
        <v>6.0</v>
      </c>
      <c r="D64" s="2">
        <v>5.06</v>
      </c>
      <c r="E64" s="3">
        <v>1.0</v>
      </c>
      <c r="F64" s="3">
        <v>0.875</v>
      </c>
      <c r="G64" s="2">
        <f t="shared" si="10"/>
        <v>0.44704698412698407</v>
      </c>
      <c r="H64" s="3">
        <v>7.5</v>
      </c>
      <c r="I64" s="2">
        <v>3460.0</v>
      </c>
      <c r="J64" s="2">
        <v>20000.0</v>
      </c>
      <c r="K64" s="3">
        <v>8.0</v>
      </c>
      <c r="L64" s="2">
        <v>5.0</v>
      </c>
      <c r="M64" s="3">
        <v>0.00322</v>
      </c>
      <c r="N64" s="1">
        <v>0.00497</v>
      </c>
      <c r="O64">
        <f t="shared" si="16"/>
        <v>0.00507</v>
      </c>
      <c r="P64">
        <f t="shared" si="11"/>
        <v>0.005169999999999999</v>
      </c>
      <c r="Q64">
        <f t="shared" si="12"/>
        <v>0.0052699999999999995</v>
      </c>
      <c r="R64">
        <f t="shared" si="13"/>
        <v>0.00537</v>
      </c>
      <c r="S64">
        <f t="shared" si="14"/>
        <v>0.005469999999999999</v>
      </c>
      <c r="T64">
        <f t="shared" si="15"/>
        <v>0.005569999999999999</v>
      </c>
    </row>
    <row r="65" spans="8:8">
      <c r="A65" t="s">
        <v>30</v>
      </c>
      <c r="B65" s="1">
        <v>7.5</v>
      </c>
      <c r="C65" s="1">
        <v>6.0</v>
      </c>
      <c r="D65" s="2">
        <v>5.25</v>
      </c>
      <c r="E65" s="3">
        <v>2.0</v>
      </c>
      <c r="F65" s="3">
        <v>0.5</v>
      </c>
      <c r="G65" s="2">
        <f t="shared" si="10"/>
        <v>0.9625</v>
      </c>
      <c r="H65" s="3">
        <v>3.75</v>
      </c>
      <c r="I65" s="2">
        <v>5840.0</v>
      </c>
      <c r="J65" s="2">
        <v>20000.0</v>
      </c>
      <c r="K65" s="3">
        <v>4.0</v>
      </c>
      <c r="L65" s="2">
        <v>10.0</v>
      </c>
      <c r="M65" s="3">
        <v>0.00148</v>
      </c>
      <c r="N65" s="1">
        <v>0.00191</v>
      </c>
      <c r="O65">
        <f t="shared" si="16"/>
        <v>0.00211</v>
      </c>
      <c r="P65">
        <f t="shared" si="11"/>
        <v>0.00231</v>
      </c>
      <c r="Q65">
        <f t="shared" si="12"/>
        <v>0.00251</v>
      </c>
      <c r="R65">
        <f t="shared" si="13"/>
        <v>0.00271</v>
      </c>
      <c r="S65">
        <f t="shared" si="14"/>
        <v>0.0029100000000000003</v>
      </c>
      <c r="T65">
        <f t="shared" si="15"/>
        <v>0.00311</v>
      </c>
    </row>
    <row r="66" spans="8:8">
      <c r="A66" t="s">
        <v>31</v>
      </c>
      <c r="B66" s="1">
        <v>7.5</v>
      </c>
      <c r="C66" s="1">
        <v>6.0</v>
      </c>
      <c r="D66" s="2">
        <v>5.25</v>
      </c>
      <c r="E66" s="3">
        <v>2.0</v>
      </c>
      <c r="F66" s="3">
        <v>0.5</v>
      </c>
      <c r="G66" s="2">
        <f t="shared" si="10"/>
        <v>0.9625</v>
      </c>
      <c r="H66" s="3">
        <v>3.75</v>
      </c>
      <c r="I66" s="2">
        <v>2360.0</v>
      </c>
      <c r="J66" s="2">
        <v>20000.0</v>
      </c>
      <c r="K66" s="3">
        <v>9.0</v>
      </c>
      <c r="L66" s="2">
        <v>3.6</v>
      </c>
      <c r="M66" s="3">
        <v>0.00133</v>
      </c>
      <c r="N66" s="1">
        <v>0.00247</v>
      </c>
      <c r="O66">
        <f t="shared" si="16"/>
        <v>0.002542</v>
      </c>
      <c r="P66">
        <f t="shared" si="11"/>
        <v>0.002614</v>
      </c>
      <c r="Q66">
        <f t="shared" si="12"/>
        <v>0.002686</v>
      </c>
      <c r="R66">
        <f t="shared" si="13"/>
        <v>0.002758</v>
      </c>
      <c r="S66">
        <f t="shared" si="14"/>
        <v>0.00283</v>
      </c>
      <c r="T66">
        <f t="shared" si="15"/>
        <v>0.002902</v>
      </c>
    </row>
    <row r="67" spans="8:8">
      <c r="A67" t="s">
        <v>32</v>
      </c>
      <c r="B67" s="1">
        <v>9.0</v>
      </c>
      <c r="C67" s="1">
        <v>6.0</v>
      </c>
      <c r="D67" s="2">
        <v>5.31</v>
      </c>
      <c r="E67" s="3">
        <v>3.0</v>
      </c>
      <c r="F67" s="3">
        <v>0.375</v>
      </c>
      <c r="G67" s="2">
        <f t="shared" si="17" ref="G67:G73">(E67*22/7*D67^2)/(4*B67*C67)</f>
        <v>1.2307821428571426</v>
      </c>
      <c r="H67" s="3">
        <v>3.0</v>
      </c>
      <c r="I67" s="2">
        <v>3640.0</v>
      </c>
      <c r="J67" s="2">
        <v>20000.0</v>
      </c>
      <c r="K67" s="3">
        <v>3.0</v>
      </c>
      <c r="L67" s="2">
        <v>13.19</v>
      </c>
      <c r="M67" s="3">
        <v>8.9E-4</v>
      </c>
      <c r="N67" s="1">
        <v>0.0014</v>
      </c>
      <c r="O67">
        <f t="shared" si="16"/>
        <v>0.0016638</v>
      </c>
      <c r="P67">
        <f t="shared" si="11"/>
        <v>0.0019276</v>
      </c>
      <c r="Q67">
        <f t="shared" si="12"/>
        <v>0.0021914</v>
      </c>
      <c r="R67">
        <f t="shared" si="13"/>
        <v>0.0024552000000000003</v>
      </c>
      <c r="S67">
        <f t="shared" si="14"/>
        <v>0.002719</v>
      </c>
      <c r="T67">
        <f t="shared" si="15"/>
        <v>0.0029828</v>
      </c>
    </row>
    <row r="68" spans="8:8">
      <c r="A68" t="s">
        <v>33</v>
      </c>
      <c r="B68" s="1">
        <v>9.0</v>
      </c>
      <c r="C68" s="1">
        <v>6.0</v>
      </c>
      <c r="D68" s="2">
        <v>5.31</v>
      </c>
      <c r="E68" s="3">
        <v>3.0</v>
      </c>
      <c r="F68" s="3">
        <v>0.375</v>
      </c>
      <c r="G68" s="2">
        <f t="shared" si="17"/>
        <v>1.2307821428571426</v>
      </c>
      <c r="H68" s="3">
        <v>3.0</v>
      </c>
      <c r="I68" s="2">
        <v>3330.0</v>
      </c>
      <c r="J68" s="2">
        <v>20000.0</v>
      </c>
      <c r="K68" s="3">
        <v>3.0</v>
      </c>
      <c r="L68" s="2">
        <v>16.41</v>
      </c>
      <c r="M68" s="3">
        <v>0.00142</v>
      </c>
      <c r="N68" s="1">
        <v>0.00175</v>
      </c>
      <c r="O68">
        <f t="shared" si="16"/>
        <v>0.0020782</v>
      </c>
      <c r="P68">
        <f t="shared" si="11"/>
        <v>0.0024064</v>
      </c>
      <c r="Q68">
        <f t="shared" si="12"/>
        <v>0.0027346000000000002</v>
      </c>
      <c r="R68">
        <f t="shared" si="13"/>
        <v>0.0030628</v>
      </c>
      <c r="S68">
        <f t="shared" si="14"/>
        <v>0.003391</v>
      </c>
      <c r="T68">
        <f t="shared" si="15"/>
        <v>0.0037191999999999998</v>
      </c>
    </row>
    <row r="69" spans="8:8">
      <c r="A69" t="s">
        <v>34</v>
      </c>
      <c r="B69" s="1">
        <v>9.0</v>
      </c>
      <c r="C69" s="1">
        <v>6.0</v>
      </c>
      <c r="D69" s="2">
        <v>5.19</v>
      </c>
      <c r="E69" s="3">
        <v>2.0</v>
      </c>
      <c r="F69" s="3">
        <v>0.625</v>
      </c>
      <c r="G69" s="2">
        <f t="shared" si="17"/>
        <v>0.7838547619047619</v>
      </c>
      <c r="H69" s="3">
        <v>4.5</v>
      </c>
      <c r="I69" s="2">
        <v>4300.0</v>
      </c>
      <c r="J69" s="2">
        <v>20000.0</v>
      </c>
      <c r="K69" s="3">
        <v>11.0</v>
      </c>
      <c r="L69" s="2">
        <v>3.41</v>
      </c>
      <c r="M69" s="3">
        <v>0.00188</v>
      </c>
      <c r="N69" s="1">
        <v>0.00337</v>
      </c>
      <c r="O69">
        <f t="shared" si="16"/>
        <v>0.0034382</v>
      </c>
      <c r="P69">
        <f t="shared" si="11"/>
        <v>0.0035064000000000002</v>
      </c>
      <c r="Q69">
        <f t="shared" si="12"/>
        <v>0.0035746000000000003</v>
      </c>
      <c r="R69">
        <f t="shared" si="13"/>
        <v>0.0036428000000000003</v>
      </c>
      <c r="S69">
        <f t="shared" si="14"/>
        <v>0.0037110000000000003</v>
      </c>
      <c r="T69">
        <f t="shared" si="15"/>
        <v>0.0037792000000000004</v>
      </c>
    </row>
    <row r="70" spans="8:8">
      <c r="A70" t="s">
        <v>35</v>
      </c>
      <c r="B70" s="1">
        <v>9.0</v>
      </c>
      <c r="C70" s="1">
        <v>6.0</v>
      </c>
      <c r="D70" s="2">
        <v>5.0</v>
      </c>
      <c r="E70" s="3">
        <v>1.0</v>
      </c>
      <c r="F70" s="3">
        <v>1.0</v>
      </c>
      <c r="G70" s="2">
        <f t="shared" si="17"/>
        <v>0.3637566137566137</v>
      </c>
      <c r="H70" s="3">
        <v>9.0</v>
      </c>
      <c r="I70" s="2">
        <v>4500.0</v>
      </c>
      <c r="J70" s="2">
        <v>20000.0</v>
      </c>
      <c r="K70" s="3">
        <v>8.0</v>
      </c>
      <c r="L70" s="2">
        <v>4.69</v>
      </c>
      <c r="M70" s="3">
        <v>0.00338</v>
      </c>
      <c r="N70" s="1">
        <v>0.00407</v>
      </c>
      <c r="O70">
        <f t="shared" si="16"/>
        <v>0.0041638</v>
      </c>
      <c r="P70">
        <f t="shared" si="11"/>
        <v>0.0042576</v>
      </c>
      <c r="Q70">
        <f t="shared" si="12"/>
        <v>0.0043514</v>
      </c>
      <c r="R70">
        <f t="shared" si="13"/>
        <v>0.0044452</v>
      </c>
      <c r="S70">
        <f t="shared" si="14"/>
        <v>0.004539</v>
      </c>
      <c r="T70">
        <f t="shared" si="15"/>
        <v>0.004632799999999999</v>
      </c>
    </row>
    <row r="71" spans="8:8">
      <c r="A71" t="s">
        <v>36</v>
      </c>
      <c r="B71" s="1">
        <v>9.0</v>
      </c>
      <c r="C71" s="1">
        <v>6.0</v>
      </c>
      <c r="D71" s="2">
        <v>5.0</v>
      </c>
      <c r="E71" s="3">
        <v>1.0</v>
      </c>
      <c r="F71" s="3">
        <v>1.0</v>
      </c>
      <c r="G71" s="2">
        <f t="shared" si="17"/>
        <v>0.3637566137566137</v>
      </c>
      <c r="H71" s="3">
        <v>9.0</v>
      </c>
      <c r="I71" s="2">
        <v>3780.0</v>
      </c>
      <c r="J71" s="2">
        <v>20000.0</v>
      </c>
      <c r="K71" s="3">
        <v>9.0</v>
      </c>
      <c r="L71" s="2">
        <v>4.43</v>
      </c>
      <c r="M71" s="3">
        <v>0.00319</v>
      </c>
      <c r="N71" s="1">
        <v>0.00496</v>
      </c>
      <c r="O71">
        <f t="shared" si="16"/>
        <v>0.0050486</v>
      </c>
      <c r="P71">
        <f t="shared" si="11"/>
        <v>0.0051372</v>
      </c>
      <c r="Q71">
        <f t="shared" si="12"/>
        <v>0.0052258</v>
      </c>
      <c r="R71">
        <f t="shared" si="13"/>
        <v>0.0053144</v>
      </c>
      <c r="S71">
        <f t="shared" si="14"/>
        <v>0.005403</v>
      </c>
      <c r="T71">
        <f t="shared" si="15"/>
        <v>0.0054916</v>
      </c>
    </row>
    <row r="72" spans="8:8" ht="15.95">
      <c r="A72" t="s">
        <v>37</v>
      </c>
      <c r="B72" s="1">
        <v>9.5</v>
      </c>
      <c r="C72" s="1">
        <v>6.0</v>
      </c>
      <c r="D72" s="2">
        <v>5.06</v>
      </c>
      <c r="E72" s="3">
        <v>2.0</v>
      </c>
      <c r="F72" s="3">
        <v>0.875</v>
      </c>
      <c r="G72" s="2">
        <f t="shared" si="17"/>
        <v>0.7058636591478696</v>
      </c>
      <c r="H72" s="3">
        <v>4.75</v>
      </c>
      <c r="I72" s="2">
        <v>3410.0</v>
      </c>
      <c r="J72" s="9">
        <v>20000.0</v>
      </c>
      <c r="K72" s="3">
        <v>9.0</v>
      </c>
      <c r="L72" s="2">
        <v>3.95</v>
      </c>
      <c r="M72" s="3">
        <v>0.00325</v>
      </c>
      <c r="N72" s="1">
        <v>0.00749</v>
      </c>
      <c r="O72">
        <f t="shared" si="16"/>
        <v>0.007569</v>
      </c>
      <c r="P72">
        <f t="shared" si="11"/>
        <v>0.007648</v>
      </c>
      <c r="Q72">
        <f t="shared" si="12"/>
        <v>0.007727</v>
      </c>
      <c r="R72">
        <f t="shared" si="13"/>
        <v>0.0078060000000000004</v>
      </c>
      <c r="S72">
        <f t="shared" si="14"/>
        <v>0.007885</v>
      </c>
      <c r="T72">
        <f t="shared" si="15"/>
        <v>0.007964</v>
      </c>
    </row>
    <row r="73" spans="8:8" ht="15.95">
      <c r="A73" t="s">
        <v>38</v>
      </c>
      <c r="B73" s="1">
        <v>9.5</v>
      </c>
      <c r="C73" s="1">
        <v>6.0</v>
      </c>
      <c r="D73" s="2">
        <v>5.06</v>
      </c>
      <c r="E73" s="3">
        <v>2.0</v>
      </c>
      <c r="F73" s="3">
        <v>0.875</v>
      </c>
      <c r="G73" s="2">
        <f t="shared" si="17"/>
        <v>0.7058636591478696</v>
      </c>
      <c r="H73" s="3">
        <v>4.75</v>
      </c>
      <c r="I73" s="2">
        <v>4100.0</v>
      </c>
      <c r="J73" s="9">
        <v>20000.0</v>
      </c>
      <c r="K73" s="3">
        <v>9.0</v>
      </c>
      <c r="L73" s="2">
        <v>4.08</v>
      </c>
      <c r="M73" s="3">
        <v>0.00277</v>
      </c>
      <c r="N73" s="1">
        <v>0.00476</v>
      </c>
      <c r="O73">
        <f t="shared" si="16"/>
        <v>0.004841600000000001</v>
      </c>
      <c r="P73">
        <f t="shared" si="11"/>
        <v>0.0049232</v>
      </c>
      <c r="Q73">
        <f t="shared" si="12"/>
        <v>0.0050048</v>
      </c>
      <c r="R73">
        <f t="shared" si="13"/>
        <v>0.0050864000000000005</v>
      </c>
      <c r="S73">
        <f t="shared" si="14"/>
        <v>0.005168000000000001</v>
      </c>
      <c r="T73">
        <f t="shared" si="15"/>
        <v>0.0052496</v>
      </c>
    </row>
    <row r="74" spans="8:8" ht="15.95">
      <c r="A74" s="7" t="s">
        <v>39</v>
      </c>
      <c r="B74" s="8">
        <v>6.0</v>
      </c>
      <c r="C74" s="8">
        <v>15.0</v>
      </c>
      <c r="D74" s="9">
        <v>13.0</v>
      </c>
      <c r="E74" s="10">
        <v>1.0</v>
      </c>
      <c r="F74" s="10">
        <v>1.0</v>
      </c>
      <c r="G74" s="2">
        <f t="shared" si="18" ref="G74:G98">(E74*22/7*D74^2)/(4*B74*C74)</f>
        <v>1.4753968253968253</v>
      </c>
      <c r="H74" s="10">
        <v>6.0</v>
      </c>
      <c r="I74" s="9">
        <v>3690.0</v>
      </c>
      <c r="J74" s="9">
        <v>20000.0</v>
      </c>
      <c r="K74" s="10">
        <v>9.0</v>
      </c>
      <c r="L74" s="9">
        <v>5.1</v>
      </c>
      <c r="M74" s="10">
        <v>0.00271</v>
      </c>
      <c r="N74" s="8">
        <v>0.00464</v>
      </c>
      <c r="O74">
        <f t="shared" si="16"/>
        <v>0.004742</v>
      </c>
      <c r="P74">
        <f t="shared" si="11"/>
        <v>0.004844</v>
      </c>
      <c r="Q74">
        <f t="shared" si="12"/>
        <v>0.004946</v>
      </c>
      <c r="R74">
        <f t="shared" si="13"/>
        <v>0.005048</v>
      </c>
      <c r="S74">
        <f t="shared" si="14"/>
        <v>0.00515</v>
      </c>
      <c r="T74">
        <f t="shared" si="15"/>
        <v>0.005252</v>
      </c>
    </row>
    <row r="75" spans="8:8" ht="15.95">
      <c r="A75" s="7" t="s">
        <v>40</v>
      </c>
      <c r="B75" s="8">
        <v>6.0</v>
      </c>
      <c r="C75" s="8">
        <v>15.0</v>
      </c>
      <c r="D75" s="9">
        <v>13.0</v>
      </c>
      <c r="E75" s="10">
        <v>1.0</v>
      </c>
      <c r="F75" s="10">
        <v>1.0</v>
      </c>
      <c r="G75" s="2">
        <f t="shared" si="18"/>
        <v>1.4753968253968253</v>
      </c>
      <c r="H75" s="10">
        <v>6.0</v>
      </c>
      <c r="I75" s="9">
        <v>3750.0</v>
      </c>
      <c r="J75" s="9">
        <v>20000.0</v>
      </c>
      <c r="K75" s="10">
        <v>8.0</v>
      </c>
      <c r="L75" s="9">
        <v>7.18</v>
      </c>
      <c r="M75" s="10">
        <v>0.0033</v>
      </c>
      <c r="N75" s="8">
        <v>0.00459</v>
      </c>
      <c r="O75">
        <f t="shared" si="16"/>
        <v>0.0047336</v>
      </c>
      <c r="P75">
        <f t="shared" si="11"/>
        <v>0.0048772</v>
      </c>
      <c r="Q75">
        <f t="shared" si="12"/>
        <v>0.005020800000000001</v>
      </c>
      <c r="R75">
        <f t="shared" si="13"/>
        <v>0.0051644</v>
      </c>
      <c r="S75">
        <f t="shared" si="14"/>
        <v>0.005308</v>
      </c>
      <c r="T75">
        <f t="shared" si="15"/>
        <v>0.0054516</v>
      </c>
    </row>
    <row r="76" spans="8:8">
      <c r="A76" s="7" t="s">
        <v>41</v>
      </c>
      <c r="B76" s="8">
        <v>6.0</v>
      </c>
      <c r="C76" s="8">
        <v>15.0</v>
      </c>
      <c r="D76" s="9">
        <v>13.38</v>
      </c>
      <c r="E76" s="10">
        <v>2.0</v>
      </c>
      <c r="F76" s="10">
        <v>0.75</v>
      </c>
      <c r="G76" s="2">
        <f t="shared" si="18"/>
        <v>3.1258228571428575</v>
      </c>
      <c r="H76" s="10">
        <v>3.0</v>
      </c>
      <c r="I76" s="9">
        <v>4360.0</v>
      </c>
      <c r="J76" s="9">
        <v>20000.0</v>
      </c>
      <c r="K76" s="10">
        <v>11.0</v>
      </c>
      <c r="L76" s="9">
        <v>5.38</v>
      </c>
      <c r="M76" s="10">
        <v>0.00281</v>
      </c>
      <c r="N76" s="8">
        <v>0.00441</v>
      </c>
      <c r="O76">
        <f t="shared" si="16"/>
        <v>0.0045176</v>
      </c>
      <c r="P76">
        <f t="shared" si="11"/>
        <v>0.0046251999999999995</v>
      </c>
      <c r="Q76">
        <f t="shared" si="12"/>
        <v>0.0047328</v>
      </c>
      <c r="R76">
        <f t="shared" si="13"/>
        <v>0.0048404</v>
      </c>
      <c r="S76">
        <f t="shared" si="14"/>
        <v>0.004948</v>
      </c>
      <c r="T76">
        <f t="shared" si="15"/>
        <v>0.0050555999999999995</v>
      </c>
    </row>
    <row r="77" spans="8:8">
      <c r="A77" s="7" t="s">
        <v>42</v>
      </c>
      <c r="B77" s="8">
        <v>6.0</v>
      </c>
      <c r="C77" s="8">
        <v>15.0</v>
      </c>
      <c r="D77" s="9">
        <v>13.38</v>
      </c>
      <c r="E77" s="10">
        <v>2.0</v>
      </c>
      <c r="F77" s="10">
        <v>0.75</v>
      </c>
      <c r="G77" s="2">
        <f t="shared" si="18"/>
        <v>3.1258228571428575</v>
      </c>
      <c r="H77" s="10">
        <v>3.0</v>
      </c>
      <c r="I77" s="9">
        <v>4240.0</v>
      </c>
      <c r="J77" s="9">
        <v>20000.0</v>
      </c>
      <c r="K77" s="10">
        <v>12.0</v>
      </c>
      <c r="L77" s="9">
        <v>4.4</v>
      </c>
      <c r="M77" s="10">
        <v>0.00205</v>
      </c>
      <c r="N77" s="8">
        <v>0.00301</v>
      </c>
      <c r="O77">
        <f t="shared" si="16"/>
        <v>0.003098</v>
      </c>
      <c r="P77">
        <f t="shared" si="11"/>
        <v>0.003186</v>
      </c>
      <c r="Q77">
        <f t="shared" si="12"/>
        <v>0.003274</v>
      </c>
      <c r="R77">
        <f t="shared" si="13"/>
        <v>0.003362</v>
      </c>
      <c r="S77">
        <f t="shared" si="14"/>
        <v>0.00345</v>
      </c>
      <c r="T77">
        <f t="shared" si="15"/>
        <v>0.0035380000000000003</v>
      </c>
    </row>
    <row r="78" spans="8:8">
      <c r="A78" s="7" t="s">
        <v>43</v>
      </c>
      <c r="B78" s="8">
        <v>6.0</v>
      </c>
      <c r="C78" s="8">
        <v>15.0</v>
      </c>
      <c r="D78" s="9">
        <v>13.13</v>
      </c>
      <c r="E78" s="10">
        <v>2.0</v>
      </c>
      <c r="F78" s="10">
        <v>0.75</v>
      </c>
      <c r="G78" s="2">
        <f t="shared" si="18"/>
        <v>3.0101046031746037</v>
      </c>
      <c r="H78" s="10">
        <v>3.0</v>
      </c>
      <c r="I78" s="9">
        <v>3940.0</v>
      </c>
      <c r="J78" s="9">
        <v>20000.0</v>
      </c>
      <c r="K78" s="10">
        <v>12.0</v>
      </c>
      <c r="L78" s="9">
        <v>4.87</v>
      </c>
      <c r="M78" s="10">
        <v>0.00315</v>
      </c>
      <c r="N78" s="8">
        <v>0.00369</v>
      </c>
      <c r="O78">
        <f t="shared" si="16"/>
        <v>0.0037874000000000002</v>
      </c>
      <c r="P78">
        <f t="shared" si="11"/>
        <v>0.0038848000000000003</v>
      </c>
      <c r="Q78">
        <f t="shared" si="12"/>
        <v>0.0039822</v>
      </c>
      <c r="R78">
        <f t="shared" si="13"/>
        <v>0.0040796</v>
      </c>
      <c r="S78">
        <f t="shared" si="14"/>
        <v>0.004177</v>
      </c>
      <c r="T78">
        <f t="shared" si="15"/>
        <v>0.0042744</v>
      </c>
    </row>
    <row r="79" spans="8:8">
      <c r="A79" s="7" t="s">
        <v>44</v>
      </c>
      <c r="B79" s="8">
        <v>6.0</v>
      </c>
      <c r="C79" s="8">
        <v>15.0</v>
      </c>
      <c r="D79" s="9">
        <v>14.06</v>
      </c>
      <c r="E79" s="10">
        <v>2.0</v>
      </c>
      <c r="F79" s="10">
        <v>0.875</v>
      </c>
      <c r="G79" s="2">
        <f t="shared" si="18"/>
        <v>3.4516184126984126</v>
      </c>
      <c r="H79" s="10">
        <v>3.0</v>
      </c>
      <c r="I79" s="9">
        <v>3890.0</v>
      </c>
      <c r="J79" s="9">
        <v>20000.0</v>
      </c>
      <c r="K79" s="10">
        <v>15.0</v>
      </c>
      <c r="L79" s="9">
        <v>3.81</v>
      </c>
      <c r="M79" s="10">
        <v>0.00211</v>
      </c>
      <c r="N79" s="8">
        <v>0.00274</v>
      </c>
      <c r="O79">
        <f t="shared" si="16"/>
        <v>0.0028161999999999996</v>
      </c>
      <c r="P79">
        <f t="shared" si="11"/>
        <v>0.0028924</v>
      </c>
      <c r="Q79">
        <f t="shared" si="12"/>
        <v>0.0029685999999999996</v>
      </c>
      <c r="R79">
        <f t="shared" si="13"/>
        <v>0.0030448</v>
      </c>
      <c r="S79">
        <f t="shared" si="14"/>
        <v>0.0031209999999999996</v>
      </c>
      <c r="T79">
        <f t="shared" si="15"/>
        <v>0.0031972</v>
      </c>
    </row>
    <row r="80" spans="8:8">
      <c r="A80" s="7" t="s">
        <v>45</v>
      </c>
      <c r="B80" s="8">
        <v>6.0</v>
      </c>
      <c r="C80" s="8">
        <v>15.0</v>
      </c>
      <c r="D80" s="9">
        <v>13.06</v>
      </c>
      <c r="E80" s="10">
        <v>2.0</v>
      </c>
      <c r="F80" s="10">
        <v>0.875</v>
      </c>
      <c r="G80" s="2">
        <f t="shared" si="18"/>
        <v>2.978094603174603</v>
      </c>
      <c r="H80" s="10">
        <v>3.0</v>
      </c>
      <c r="I80" s="9">
        <v>3250.0</v>
      </c>
      <c r="J80" s="9">
        <v>20000.0</v>
      </c>
      <c r="K80" s="10">
        <v>13.0</v>
      </c>
      <c r="L80" s="9">
        <v>4.29</v>
      </c>
      <c r="M80" s="10">
        <v>0.00292</v>
      </c>
      <c r="N80" s="8">
        <v>0.0043</v>
      </c>
      <c r="O80">
        <f t="shared" si="16"/>
        <v>0.0043858</v>
      </c>
      <c r="P80">
        <f t="shared" si="11"/>
        <v>0.0044716</v>
      </c>
      <c r="Q80">
        <f t="shared" si="12"/>
        <v>0.0045574</v>
      </c>
      <c r="R80">
        <f t="shared" si="13"/>
        <v>0.0046432</v>
      </c>
      <c r="S80">
        <f t="shared" si="14"/>
        <v>0.004729</v>
      </c>
      <c r="T80">
        <f t="shared" si="15"/>
        <v>0.0048148</v>
      </c>
    </row>
    <row r="81" spans="8:8">
      <c r="A81" s="7" t="s">
        <v>46</v>
      </c>
      <c r="B81" s="8">
        <v>6.0</v>
      </c>
      <c r="C81" s="8">
        <v>15.0</v>
      </c>
      <c r="D81" s="9">
        <v>13.06</v>
      </c>
      <c r="E81" s="10">
        <v>2.0</v>
      </c>
      <c r="F81" s="10">
        <v>0.875</v>
      </c>
      <c r="G81" s="2">
        <f t="shared" si="18"/>
        <v>2.978094603174603</v>
      </c>
      <c r="H81" s="10">
        <v>3.0</v>
      </c>
      <c r="I81" s="9">
        <v>4280.0</v>
      </c>
      <c r="J81" s="9">
        <v>20000.0</v>
      </c>
      <c r="K81" s="10">
        <v>14.0</v>
      </c>
      <c r="L81" s="9">
        <v>3.9</v>
      </c>
      <c r="M81" s="10">
        <v>0.00261</v>
      </c>
      <c r="N81" s="8">
        <v>0.00362</v>
      </c>
      <c r="O81">
        <f t="shared" si="16"/>
        <v>0.003698</v>
      </c>
      <c r="P81">
        <f t="shared" si="11"/>
        <v>0.003776</v>
      </c>
      <c r="Q81">
        <f t="shared" si="12"/>
        <v>0.003854</v>
      </c>
      <c r="R81">
        <f t="shared" si="13"/>
        <v>0.003932</v>
      </c>
      <c r="S81">
        <f t="shared" si="14"/>
        <v>0.00401</v>
      </c>
      <c r="T81">
        <f t="shared" si="15"/>
        <v>0.004088</v>
      </c>
    </row>
    <row r="82" spans="8:8">
      <c r="A82" s="7" t="s">
        <v>47</v>
      </c>
      <c r="B82" s="8">
        <v>6.0</v>
      </c>
      <c r="C82" s="8">
        <v>15.0</v>
      </c>
      <c r="D82" s="9">
        <v>13.06</v>
      </c>
      <c r="E82" s="10">
        <v>2.0</v>
      </c>
      <c r="F82" s="10">
        <v>0.875</v>
      </c>
      <c r="G82" s="2">
        <f t="shared" si="18"/>
        <v>2.978094603174603</v>
      </c>
      <c r="H82" s="10">
        <v>3.0</v>
      </c>
      <c r="I82" s="9">
        <v>4210.0</v>
      </c>
      <c r="J82" s="9">
        <v>20000.0</v>
      </c>
      <c r="K82" s="10">
        <v>11.0</v>
      </c>
      <c r="L82" s="9">
        <v>5.01</v>
      </c>
      <c r="M82" s="10">
        <v>0.00314</v>
      </c>
      <c r="N82" s="8">
        <v>0.00431</v>
      </c>
      <c r="O82">
        <f t="shared" si="16"/>
        <v>0.0044101999999999995</v>
      </c>
      <c r="P82">
        <f t="shared" si="11"/>
        <v>0.0045103999999999995</v>
      </c>
      <c r="Q82">
        <f t="shared" si="12"/>
        <v>0.004610599999999999</v>
      </c>
      <c r="R82">
        <f t="shared" si="13"/>
        <v>0.004710799999999999</v>
      </c>
      <c r="S82">
        <f t="shared" si="14"/>
        <v>0.004810999999999999</v>
      </c>
      <c r="T82">
        <f t="shared" si="15"/>
        <v>0.004911199999999999</v>
      </c>
    </row>
    <row r="83" spans="8:8">
      <c r="A83" s="7" t="s">
        <v>48</v>
      </c>
      <c r="B83" s="8">
        <v>6.0</v>
      </c>
      <c r="C83" s="8">
        <v>15.0</v>
      </c>
      <c r="D83" s="9">
        <v>13.06</v>
      </c>
      <c r="E83" s="10">
        <v>2.0</v>
      </c>
      <c r="F83" s="10">
        <v>0.875</v>
      </c>
      <c r="G83" s="2">
        <f t="shared" si="18"/>
        <v>2.978094603174603</v>
      </c>
      <c r="H83" s="10">
        <v>3.0</v>
      </c>
      <c r="I83" s="9">
        <v>4040.0</v>
      </c>
      <c r="J83" s="9">
        <v>20000.0</v>
      </c>
      <c r="K83" s="10">
        <v>11.0</v>
      </c>
      <c r="L83" s="9">
        <v>4.86</v>
      </c>
      <c r="M83" s="10">
        <v>0.00313</v>
      </c>
      <c r="N83" s="8">
        <v>0.00568</v>
      </c>
      <c r="O83">
        <f t="shared" si="16"/>
        <v>0.0057772000000000006</v>
      </c>
      <c r="P83">
        <f t="shared" si="11"/>
        <v>0.0058744</v>
      </c>
      <c r="Q83">
        <f t="shared" si="12"/>
        <v>0.0059716000000000005</v>
      </c>
      <c r="R83">
        <f t="shared" si="13"/>
        <v>0.0060688</v>
      </c>
      <c r="S83">
        <f t="shared" si="14"/>
        <v>0.0061660000000000005</v>
      </c>
      <c r="T83">
        <f t="shared" si="15"/>
        <v>0.0062632</v>
      </c>
    </row>
    <row r="84" spans="8:8">
      <c r="A84" s="7" t="s">
        <v>49</v>
      </c>
      <c r="B84" s="8">
        <v>6.0</v>
      </c>
      <c r="C84" s="8">
        <v>15.0</v>
      </c>
      <c r="D84" s="9">
        <v>12.86</v>
      </c>
      <c r="E84" s="10">
        <v>1.0</v>
      </c>
      <c r="F84" s="10">
        <v>1.25</v>
      </c>
      <c r="G84" s="2">
        <f t="shared" si="18"/>
        <v>1.4437901587301585</v>
      </c>
      <c r="H84" s="10">
        <v>6.0</v>
      </c>
      <c r="I84" s="9">
        <v>3570.0</v>
      </c>
      <c r="J84" s="9">
        <v>20000.0</v>
      </c>
      <c r="K84" s="10">
        <v>8.0</v>
      </c>
      <c r="L84" s="9">
        <v>6.85</v>
      </c>
      <c r="M84" s="10">
        <v>0.00434</v>
      </c>
      <c r="N84" s="8">
        <v>0.00659</v>
      </c>
      <c r="O84">
        <f t="shared" si="16"/>
        <v>0.006727</v>
      </c>
      <c r="P84">
        <f t="shared" si="11"/>
        <v>0.006864</v>
      </c>
      <c r="Q84">
        <f t="shared" si="12"/>
        <v>0.007001</v>
      </c>
      <c r="R84">
        <f t="shared" si="13"/>
        <v>0.007138</v>
      </c>
      <c r="S84">
        <f t="shared" si="14"/>
        <v>0.007275</v>
      </c>
      <c r="T84">
        <f t="shared" si="15"/>
        <v>0.007412</v>
      </c>
    </row>
    <row r="85" spans="8:8">
      <c r="A85" s="7" t="s">
        <v>50</v>
      </c>
      <c r="B85" s="8">
        <v>6.0</v>
      </c>
      <c r="C85" s="8">
        <v>15.0</v>
      </c>
      <c r="D85" s="9">
        <v>12.86</v>
      </c>
      <c r="E85" s="10">
        <v>1.0</v>
      </c>
      <c r="F85" s="10">
        <v>1.25</v>
      </c>
      <c r="G85" s="2">
        <f t="shared" si="18"/>
        <v>1.4437901587301585</v>
      </c>
      <c r="H85" s="10">
        <v>6.0</v>
      </c>
      <c r="I85" s="9">
        <v>4160.0</v>
      </c>
      <c r="J85" s="9">
        <v>20000.0</v>
      </c>
      <c r="K85" s="10">
        <v>8.0</v>
      </c>
      <c r="L85" s="9">
        <v>6.64</v>
      </c>
      <c r="M85" s="10">
        <v>0.00476</v>
      </c>
      <c r="N85" s="8">
        <v>0.00739</v>
      </c>
      <c r="O85">
        <f t="shared" si="16"/>
        <v>0.0075228</v>
      </c>
      <c r="P85">
        <f t="shared" si="11"/>
        <v>0.0076556</v>
      </c>
      <c r="Q85">
        <f t="shared" si="12"/>
        <v>0.0077884</v>
      </c>
      <c r="R85">
        <f t="shared" si="13"/>
        <v>0.0079212</v>
      </c>
      <c r="S85">
        <f t="shared" si="14"/>
        <v>0.008054</v>
      </c>
      <c r="T85">
        <f t="shared" si="15"/>
        <v>0.0081868</v>
      </c>
    </row>
    <row r="86" spans="8:8">
      <c r="A86" s="7" t="s">
        <v>51</v>
      </c>
      <c r="B86" s="8">
        <v>6.0</v>
      </c>
      <c r="C86" s="8">
        <v>15.0</v>
      </c>
      <c r="D86" s="9">
        <v>13.0</v>
      </c>
      <c r="E86" s="10">
        <v>2.0</v>
      </c>
      <c r="F86" s="10">
        <v>1.0</v>
      </c>
      <c r="G86" s="2">
        <f t="shared" si="18"/>
        <v>2.9507936507936505</v>
      </c>
      <c r="H86" s="10">
        <v>3.0</v>
      </c>
      <c r="I86" s="9">
        <v>3860.0</v>
      </c>
      <c r="J86" s="9">
        <v>20000.0</v>
      </c>
      <c r="K86" s="10">
        <v>10.0</v>
      </c>
      <c r="L86" s="9">
        <v>5.35</v>
      </c>
      <c r="M86" s="10">
        <v>0.00407</v>
      </c>
      <c r="N86" s="8">
        <v>0.0086</v>
      </c>
      <c r="O86">
        <f t="shared" si="16"/>
        <v>0.008707</v>
      </c>
      <c r="P86">
        <f t="shared" si="11"/>
        <v>0.008814</v>
      </c>
      <c r="Q86">
        <f t="shared" si="12"/>
        <v>0.008921</v>
      </c>
      <c r="R86">
        <f t="shared" si="13"/>
        <v>0.009028</v>
      </c>
      <c r="S86">
        <f t="shared" si="14"/>
        <v>0.009135</v>
      </c>
      <c r="T86">
        <f t="shared" si="15"/>
        <v>0.009242</v>
      </c>
    </row>
    <row r="87" spans="8:8">
      <c r="A87" s="7" t="s">
        <v>52</v>
      </c>
      <c r="B87" s="8">
        <v>6.0</v>
      </c>
      <c r="C87" s="8">
        <v>15.0</v>
      </c>
      <c r="D87" s="9">
        <v>13.0</v>
      </c>
      <c r="E87" s="10">
        <v>2.0</v>
      </c>
      <c r="F87" s="10">
        <v>1.0</v>
      </c>
      <c r="G87" s="2">
        <f t="shared" si="18"/>
        <v>2.9507936507936505</v>
      </c>
      <c r="H87" s="10">
        <v>3.0</v>
      </c>
      <c r="I87" s="9">
        <v>3870.0</v>
      </c>
      <c r="J87" s="9">
        <v>20000.0</v>
      </c>
      <c r="K87" s="10">
        <v>12.0</v>
      </c>
      <c r="L87" s="9">
        <v>4.54</v>
      </c>
      <c r="M87" s="10">
        <v>0.00331</v>
      </c>
      <c r="N87" s="8">
        <v>0.00515</v>
      </c>
      <c r="O87">
        <f t="shared" si="16"/>
        <v>0.0052408</v>
      </c>
      <c r="P87">
        <f t="shared" si="11"/>
        <v>0.0053316</v>
      </c>
      <c r="Q87">
        <f t="shared" si="12"/>
        <v>0.0054224</v>
      </c>
      <c r="R87">
        <f t="shared" si="13"/>
        <v>0.0055132</v>
      </c>
      <c r="S87">
        <f t="shared" si="14"/>
        <v>0.005604</v>
      </c>
      <c r="T87">
        <f t="shared" si="15"/>
        <v>0.0056948</v>
      </c>
    </row>
    <row r="88" spans="8:8">
      <c r="A88" s="7" t="s">
        <v>53</v>
      </c>
      <c r="B88" s="8">
        <v>6.0</v>
      </c>
      <c r="C88" s="8">
        <v>15.0</v>
      </c>
      <c r="D88" s="9">
        <v>13.56</v>
      </c>
      <c r="E88" s="10">
        <v>2.0</v>
      </c>
      <c r="F88" s="10">
        <v>1.125</v>
      </c>
      <c r="G88" s="2">
        <f t="shared" si="18"/>
        <v>3.2104914285714288</v>
      </c>
      <c r="H88" s="10">
        <v>3.0</v>
      </c>
      <c r="I88" s="9">
        <v>4080.0</v>
      </c>
      <c r="J88" s="9">
        <v>20000.0</v>
      </c>
      <c r="K88" s="10">
        <v>18.0</v>
      </c>
      <c r="L88" s="9">
        <v>2.95</v>
      </c>
      <c r="M88" s="10">
        <v>0.00207</v>
      </c>
      <c r="N88" s="8">
        <v>0.00342</v>
      </c>
      <c r="O88">
        <f t="shared" si="16"/>
        <v>0.003479</v>
      </c>
      <c r="P88">
        <f t="shared" si="11"/>
        <v>0.003538</v>
      </c>
      <c r="Q88">
        <f t="shared" si="12"/>
        <v>0.003597</v>
      </c>
      <c r="R88">
        <f t="shared" si="13"/>
        <v>0.003656</v>
      </c>
      <c r="S88">
        <f t="shared" si="14"/>
        <v>0.003715</v>
      </c>
      <c r="T88">
        <f t="shared" si="15"/>
        <v>0.003774</v>
      </c>
    </row>
    <row r="89" spans="8:8">
      <c r="A89" s="7" t="s">
        <v>54</v>
      </c>
      <c r="B89" s="8">
        <v>6.0</v>
      </c>
      <c r="C89" s="8">
        <v>15.0</v>
      </c>
      <c r="D89" s="9">
        <v>12.94</v>
      </c>
      <c r="E89" s="10">
        <v>2.0</v>
      </c>
      <c r="F89" s="10">
        <v>1.125</v>
      </c>
      <c r="G89" s="2">
        <f t="shared" si="18"/>
        <v>2.923618412698412</v>
      </c>
      <c r="H89" s="10">
        <v>3.0</v>
      </c>
      <c r="I89" s="9">
        <v>4140.0</v>
      </c>
      <c r="J89" s="9">
        <v>20000.0</v>
      </c>
      <c r="K89" s="10">
        <v>12.0</v>
      </c>
      <c r="L89" s="9">
        <v>4.68</v>
      </c>
      <c r="M89" s="10">
        <v>0.00301</v>
      </c>
      <c r="N89" s="8">
        <v>0.00553</v>
      </c>
      <c r="O89">
        <f t="shared" si="16"/>
        <v>0.0056236</v>
      </c>
      <c r="P89">
        <f t="shared" si="11"/>
        <v>0.0057172</v>
      </c>
      <c r="Q89">
        <f t="shared" si="12"/>
        <v>0.0058108000000000005</v>
      </c>
      <c r="R89">
        <f t="shared" si="13"/>
        <v>0.005904400000000001</v>
      </c>
      <c r="S89">
        <f t="shared" si="14"/>
        <v>0.005998</v>
      </c>
      <c r="T89">
        <f t="shared" si="15"/>
        <v>0.0060916</v>
      </c>
    </row>
    <row r="90" spans="8:8">
      <c r="A90" s="7" t="s">
        <v>55</v>
      </c>
      <c r="B90" s="8">
        <v>6.0</v>
      </c>
      <c r="C90" s="8">
        <v>15.0</v>
      </c>
      <c r="D90" s="9">
        <v>12.94</v>
      </c>
      <c r="E90" s="10">
        <v>2.0</v>
      </c>
      <c r="F90" s="10">
        <v>1.125</v>
      </c>
      <c r="G90" s="2">
        <f t="shared" si="18"/>
        <v>2.923618412698412</v>
      </c>
      <c r="H90" s="10">
        <v>3.0</v>
      </c>
      <c r="I90" s="9">
        <v>3950.0</v>
      </c>
      <c r="J90" s="9">
        <v>20000.0</v>
      </c>
      <c r="K90" s="10">
        <v>17.0</v>
      </c>
      <c r="L90" s="9">
        <v>3.4</v>
      </c>
      <c r="M90" s="10">
        <v>0.00238</v>
      </c>
      <c r="N90" s="8">
        <v>0.00409</v>
      </c>
      <c r="O90">
        <f t="shared" si="16"/>
        <v>0.004158</v>
      </c>
      <c r="P90">
        <f t="shared" si="11"/>
        <v>0.004226</v>
      </c>
      <c r="Q90">
        <f t="shared" si="12"/>
        <v>0.004294</v>
      </c>
      <c r="R90">
        <f t="shared" si="13"/>
        <v>0.0043619999999999996</v>
      </c>
      <c r="S90">
        <f t="shared" si="14"/>
        <v>0.00443</v>
      </c>
      <c r="T90">
        <f t="shared" si="15"/>
        <v>0.004498</v>
      </c>
    </row>
    <row r="91" spans="8:8">
      <c r="A91" s="7" t="s">
        <v>56</v>
      </c>
      <c r="B91" s="8">
        <v>6.0</v>
      </c>
      <c r="C91" s="8">
        <v>15.0</v>
      </c>
      <c r="D91" s="9">
        <v>12.94</v>
      </c>
      <c r="E91" s="10">
        <v>2.0</v>
      </c>
      <c r="F91" s="10">
        <v>1.125</v>
      </c>
      <c r="G91" s="2">
        <f t="shared" si="18"/>
        <v>2.923618412698412</v>
      </c>
      <c r="H91" s="10">
        <v>3.0</v>
      </c>
      <c r="I91" s="9">
        <v>4140.0</v>
      </c>
      <c r="J91" s="9">
        <v>20000.0</v>
      </c>
      <c r="K91" s="10">
        <v>15.0</v>
      </c>
      <c r="L91" s="9">
        <v>3.58</v>
      </c>
      <c r="M91" s="10">
        <v>0.0027</v>
      </c>
      <c r="N91" s="8">
        <v>0.00444</v>
      </c>
      <c r="O91">
        <f t="shared" si="16"/>
        <v>0.0045116</v>
      </c>
      <c r="P91">
        <f t="shared" si="11"/>
        <v>0.004583200000000001</v>
      </c>
      <c r="Q91">
        <f t="shared" si="12"/>
        <v>0.004654800000000001</v>
      </c>
      <c r="R91">
        <f t="shared" si="13"/>
        <v>0.0047264</v>
      </c>
      <c r="S91">
        <f t="shared" si="14"/>
        <v>0.004798</v>
      </c>
      <c r="T91">
        <f t="shared" si="15"/>
        <v>0.0048696</v>
      </c>
    </row>
    <row r="92" spans="8:8">
      <c r="A92" s="7" t="s">
        <v>57</v>
      </c>
      <c r="B92" s="8">
        <v>6.0</v>
      </c>
      <c r="C92" s="8">
        <v>15.0</v>
      </c>
      <c r="D92" s="9">
        <v>12.94</v>
      </c>
      <c r="E92" s="10">
        <v>2.0</v>
      </c>
      <c r="F92" s="10">
        <v>1.125</v>
      </c>
      <c r="G92" s="2">
        <f t="shared" si="18"/>
        <v>2.923618412698412</v>
      </c>
      <c r="H92" s="10">
        <v>3.0</v>
      </c>
      <c r="I92" s="9">
        <v>3540.0</v>
      </c>
      <c r="J92" s="9">
        <v>20000.0</v>
      </c>
      <c r="K92" s="10">
        <v>18.0</v>
      </c>
      <c r="L92" s="9">
        <v>3.28</v>
      </c>
      <c r="M92" s="10">
        <v>0.00253</v>
      </c>
      <c r="N92" s="8">
        <v>0.00404</v>
      </c>
      <c r="O92">
        <f t="shared" si="16"/>
        <v>0.0041056</v>
      </c>
      <c r="P92">
        <f t="shared" si="11"/>
        <v>0.0041712</v>
      </c>
      <c r="Q92">
        <f t="shared" si="12"/>
        <v>0.004236800000000001</v>
      </c>
      <c r="R92">
        <f t="shared" si="13"/>
        <v>0.0043024000000000005</v>
      </c>
      <c r="S92">
        <f t="shared" si="14"/>
        <v>0.004368</v>
      </c>
      <c r="T92">
        <f t="shared" si="15"/>
        <v>0.0044336</v>
      </c>
    </row>
    <row r="93" spans="8:8">
      <c r="A93" t="s">
        <v>58</v>
      </c>
      <c r="B93" s="1">
        <v>6.0</v>
      </c>
      <c r="C93" s="1">
        <v>15.0</v>
      </c>
      <c r="D93" s="2">
        <v>13.06</v>
      </c>
      <c r="E93" s="3">
        <v>2.0</v>
      </c>
      <c r="F93" s="3">
        <v>0.875</v>
      </c>
      <c r="G93" s="2">
        <f t="shared" si="18"/>
        <v>2.978094603174603</v>
      </c>
      <c r="H93" s="3">
        <v>3.0</v>
      </c>
      <c r="I93" s="2">
        <v>6630.0</v>
      </c>
      <c r="J93" s="2">
        <v>20000.0</v>
      </c>
      <c r="K93" s="3">
        <v>13.0</v>
      </c>
      <c r="L93" s="2">
        <v>4.6</v>
      </c>
      <c r="M93" s="3">
        <v>0.0025</v>
      </c>
      <c r="N93" s="1">
        <v>0.0046</v>
      </c>
      <c r="O93">
        <f t="shared" si="16"/>
        <v>0.004692</v>
      </c>
      <c r="P93">
        <f t="shared" si="11"/>
        <v>0.004784</v>
      </c>
      <c r="Q93">
        <f t="shared" si="12"/>
        <v>0.004876</v>
      </c>
      <c r="R93">
        <f t="shared" si="13"/>
        <v>0.004968</v>
      </c>
      <c r="S93">
        <f t="shared" si="14"/>
        <v>0.00506</v>
      </c>
      <c r="T93">
        <f t="shared" si="15"/>
        <v>0.005152</v>
      </c>
    </row>
    <row r="94" spans="8:8">
      <c r="A94" t="s">
        <v>59</v>
      </c>
      <c r="B94" s="1">
        <v>6.0</v>
      </c>
      <c r="C94" s="1">
        <v>15.0</v>
      </c>
      <c r="D94" s="2">
        <v>13.06</v>
      </c>
      <c r="E94" s="3">
        <v>2.0</v>
      </c>
      <c r="F94" s="3">
        <v>0.875</v>
      </c>
      <c r="G94" s="2">
        <f t="shared" si="18"/>
        <v>2.978094603174603</v>
      </c>
      <c r="H94" s="3">
        <v>3.0</v>
      </c>
      <c r="I94" s="2">
        <v>6655.0</v>
      </c>
      <c r="J94" s="2">
        <v>20000.0</v>
      </c>
      <c r="K94" s="3">
        <v>9.0</v>
      </c>
      <c r="L94" s="2">
        <v>5.8</v>
      </c>
      <c r="M94" s="3">
        <v>0.00269</v>
      </c>
      <c r="N94" s="1">
        <v>0.00456</v>
      </c>
      <c r="O94">
        <f t="shared" si="16"/>
        <v>0.004676</v>
      </c>
      <c r="P94">
        <f t="shared" si="11"/>
        <v>0.004791999999999999</v>
      </c>
      <c r="Q94">
        <f t="shared" si="12"/>
        <v>0.004908</v>
      </c>
      <c r="R94">
        <f t="shared" si="13"/>
        <v>0.005024</v>
      </c>
      <c r="S94">
        <f t="shared" si="14"/>
        <v>0.00514</v>
      </c>
      <c r="T94">
        <f t="shared" si="15"/>
        <v>0.005256</v>
      </c>
    </row>
    <row r="95" spans="8:8">
      <c r="A95" t="s">
        <v>60</v>
      </c>
      <c r="B95" s="1">
        <v>6.0</v>
      </c>
      <c r="C95" s="1">
        <v>15.0</v>
      </c>
      <c r="D95" s="2">
        <v>13.06</v>
      </c>
      <c r="E95" s="3">
        <v>2.0</v>
      </c>
      <c r="F95" s="3">
        <v>0.875</v>
      </c>
      <c r="G95" s="2">
        <f t="shared" si="18"/>
        <v>2.978094603174603</v>
      </c>
      <c r="H95" s="3">
        <v>3.0</v>
      </c>
      <c r="I95" s="2">
        <v>2520.0</v>
      </c>
      <c r="J95" s="2">
        <v>20000.0</v>
      </c>
      <c r="K95" s="3">
        <v>16.0</v>
      </c>
      <c r="L95" s="2">
        <v>4.2</v>
      </c>
      <c r="M95" s="3">
        <v>0.00295</v>
      </c>
      <c r="N95" s="1">
        <v>0.00522</v>
      </c>
      <c r="O95">
        <f t="shared" si="16"/>
        <v>0.005304</v>
      </c>
      <c r="P95">
        <f t="shared" si="11"/>
        <v>0.0053879999999999996</v>
      </c>
      <c r="Q95">
        <f t="shared" si="12"/>
        <v>0.0054719999999999994</v>
      </c>
      <c r="R95">
        <f t="shared" si="13"/>
        <v>0.005556</v>
      </c>
      <c r="S95">
        <f t="shared" si="14"/>
        <v>0.00564</v>
      </c>
      <c r="T95">
        <f t="shared" si="15"/>
        <v>0.005724</v>
      </c>
    </row>
    <row r="96" spans="8:8">
      <c r="A96" t="s">
        <v>61</v>
      </c>
      <c r="B96" s="1">
        <v>6.0</v>
      </c>
      <c r="C96" s="1">
        <v>15.0</v>
      </c>
      <c r="D96" s="2">
        <v>13.06</v>
      </c>
      <c r="E96" s="3">
        <v>2.0</v>
      </c>
      <c r="F96" s="3">
        <v>0.875</v>
      </c>
      <c r="G96" s="2">
        <f t="shared" si="18"/>
        <v>2.978094603174603</v>
      </c>
      <c r="H96" s="3">
        <v>3.0</v>
      </c>
      <c r="I96" s="2">
        <v>2130.0</v>
      </c>
      <c r="J96" s="2">
        <v>20000.0</v>
      </c>
      <c r="K96" s="3">
        <v>7.0</v>
      </c>
      <c r="L96" s="2">
        <v>7.8</v>
      </c>
      <c r="M96" s="3">
        <v>0.0021</v>
      </c>
      <c r="N96" s="1">
        <v>0.00334</v>
      </c>
      <c r="O96">
        <f t="shared" si="16"/>
        <v>0.003496</v>
      </c>
      <c r="P96">
        <f t="shared" si="11"/>
        <v>0.003652</v>
      </c>
      <c r="Q96">
        <f t="shared" si="12"/>
        <v>0.003808</v>
      </c>
      <c r="R96">
        <f t="shared" si="13"/>
        <v>0.0039640000000000005</v>
      </c>
      <c r="S96">
        <f t="shared" si="14"/>
        <v>0.00412</v>
      </c>
      <c r="T96">
        <f t="shared" si="15"/>
        <v>0.004276</v>
      </c>
    </row>
    <row r="97" spans="8:8">
      <c r="A97" t="s">
        <v>62</v>
      </c>
      <c r="B97" s="1">
        <v>6.0</v>
      </c>
      <c r="C97" s="1">
        <v>15.0</v>
      </c>
      <c r="D97" s="2">
        <v>13.0</v>
      </c>
      <c r="E97" s="3">
        <v>1.0</v>
      </c>
      <c r="F97" s="3">
        <v>1.0</v>
      </c>
      <c r="G97" s="2">
        <f t="shared" si="18"/>
        <v>1.4753968253968253</v>
      </c>
      <c r="H97" s="3">
        <v>6.0</v>
      </c>
      <c r="I97" s="2">
        <v>5930.0</v>
      </c>
      <c r="J97" s="2">
        <v>20000.0</v>
      </c>
      <c r="K97" s="3">
        <v>10.0</v>
      </c>
      <c r="L97" s="2">
        <v>5.9</v>
      </c>
      <c r="M97" s="3">
        <v>0.00238</v>
      </c>
      <c r="N97" s="1">
        <v>0.00497</v>
      </c>
      <c r="O97">
        <f t="shared" si="16"/>
        <v>0.005088</v>
      </c>
      <c r="P97">
        <f t="shared" si="11"/>
        <v>0.005206</v>
      </c>
      <c r="Q97">
        <f t="shared" si="12"/>
        <v>0.005324</v>
      </c>
      <c r="R97">
        <f t="shared" si="13"/>
        <v>0.005442</v>
      </c>
      <c r="S97">
        <f t="shared" si="14"/>
        <v>0.00556</v>
      </c>
      <c r="T97">
        <f t="shared" si="15"/>
        <v>0.005678</v>
      </c>
    </row>
    <row r="98" spans="8:8">
      <c r="A98" t="s">
        <v>63</v>
      </c>
      <c r="B98" s="1">
        <v>6.0</v>
      </c>
      <c r="C98" s="1">
        <v>15.0</v>
      </c>
      <c r="D98" s="2">
        <v>13.0</v>
      </c>
      <c r="E98" s="3">
        <v>1.0</v>
      </c>
      <c r="F98" s="3">
        <v>1.0</v>
      </c>
      <c r="G98" s="2">
        <f t="shared" si="18"/>
        <v>1.4753968253968253</v>
      </c>
      <c r="H98" s="3">
        <v>6.0</v>
      </c>
      <c r="I98" s="2">
        <v>2285.0</v>
      </c>
      <c r="J98" s="2">
        <v>20000.0</v>
      </c>
      <c r="K98" s="3">
        <v>10.0</v>
      </c>
      <c r="L98" s="2">
        <v>6.4</v>
      </c>
      <c r="M98" s="3">
        <v>0.00284</v>
      </c>
      <c r="N98" s="1">
        <v>0.00416</v>
      </c>
      <c r="O98">
        <f t="shared" si="16"/>
        <v>0.004287999999999999</v>
      </c>
      <c r="P98">
        <f t="shared" si="11"/>
        <v>0.004416</v>
      </c>
      <c r="Q98">
        <f t="shared" si="12"/>
        <v>0.004543999999999999</v>
      </c>
      <c r="R98">
        <f t="shared" si="13"/>
        <v>0.004672</v>
      </c>
      <c r="S98">
        <f t="shared" si="14"/>
        <v>0.0048</v>
      </c>
      <c r="T98">
        <f t="shared" si="15"/>
        <v>0.004928</v>
      </c>
    </row>
    <row r="99" spans="8:8">
      <c r="A99" s="7" t="s">
        <v>64</v>
      </c>
      <c r="B99" s="8">
        <v>6.0</v>
      </c>
      <c r="C99" s="8">
        <v>23.0</v>
      </c>
      <c r="D99" s="9">
        <v>20.86</v>
      </c>
      <c r="E99" s="10">
        <v>1.0</v>
      </c>
      <c r="F99" s="10">
        <v>1.25</v>
      </c>
      <c r="G99" s="2">
        <f t="shared" si="19" ref="G99:G109">(E99*22/7*D99^2)/(4*B99*C99)</f>
        <v>2.477502898550725</v>
      </c>
      <c r="H99" s="10">
        <v>6.0</v>
      </c>
      <c r="I99" s="9">
        <v>3960.0</v>
      </c>
      <c r="J99" s="9">
        <v>20000.0</v>
      </c>
      <c r="K99" s="10">
        <v>10.0</v>
      </c>
      <c r="L99" s="9">
        <v>6.67</v>
      </c>
      <c r="M99" s="10">
        <v>0.00333</v>
      </c>
      <c r="N99" s="8">
        <v>0.00641</v>
      </c>
      <c r="O99">
        <f t="shared" si="16"/>
        <v>0.0065433999999999996</v>
      </c>
      <c r="P99">
        <f t="shared" si="11"/>
        <v>0.0066768</v>
      </c>
      <c r="Q99">
        <f t="shared" si="12"/>
        <v>0.0068102</v>
      </c>
      <c r="R99">
        <f t="shared" si="13"/>
        <v>0.006943599999999999</v>
      </c>
      <c r="S99">
        <f t="shared" si="14"/>
        <v>0.007077</v>
      </c>
      <c r="T99">
        <f t="shared" si="15"/>
        <v>0.0072104</v>
      </c>
    </row>
    <row r="100" spans="8:8">
      <c r="A100" s="7" t="s">
        <v>65</v>
      </c>
      <c r="B100" s="8">
        <v>6.0</v>
      </c>
      <c r="C100" s="8">
        <v>23.0</v>
      </c>
      <c r="D100" s="9">
        <v>20.86</v>
      </c>
      <c r="E100" s="10">
        <v>1.0</v>
      </c>
      <c r="F100" s="10">
        <v>1.25</v>
      </c>
      <c r="G100" s="2">
        <f t="shared" si="19"/>
        <v>2.477502898550725</v>
      </c>
      <c r="H100" s="10">
        <v>6.0</v>
      </c>
      <c r="I100" s="9">
        <v>3620.0</v>
      </c>
      <c r="J100" s="9">
        <v>20000.0</v>
      </c>
      <c r="K100" s="10">
        <v>10.0</v>
      </c>
      <c r="L100" s="9">
        <v>6.38</v>
      </c>
      <c r="M100" s="10">
        <v>0.00409</v>
      </c>
      <c r="N100" s="8">
        <v>0.00633</v>
      </c>
      <c r="O100">
        <f t="shared" si="16"/>
        <v>0.0064576</v>
      </c>
      <c r="P100">
        <f t="shared" si="11"/>
        <v>0.006585199999999999</v>
      </c>
      <c r="Q100">
        <f t="shared" si="12"/>
        <v>0.0067128</v>
      </c>
      <c r="R100">
        <f t="shared" si="13"/>
        <v>0.0068404</v>
      </c>
      <c r="S100">
        <f t="shared" si="14"/>
        <v>0.006967999999999999</v>
      </c>
      <c r="T100">
        <f t="shared" si="15"/>
        <v>0.0070956</v>
      </c>
    </row>
    <row r="101" spans="8:8">
      <c r="A101" s="7" t="s">
        <v>66</v>
      </c>
      <c r="B101" s="8">
        <v>6.0</v>
      </c>
      <c r="C101" s="8">
        <v>23.0</v>
      </c>
      <c r="D101" s="9">
        <v>20.3</v>
      </c>
      <c r="E101" s="10">
        <v>1.0</v>
      </c>
      <c r="F101" s="10">
        <v>1.375</v>
      </c>
      <c r="G101" s="2">
        <f t="shared" si="19"/>
        <v>2.346268115942029</v>
      </c>
      <c r="H101" s="10">
        <v>6.0</v>
      </c>
      <c r="I101" s="9">
        <v>3930.0</v>
      </c>
      <c r="J101" s="9">
        <v>20000.0</v>
      </c>
      <c r="K101" s="10">
        <v>10.0</v>
      </c>
      <c r="L101" s="9">
        <v>6.82</v>
      </c>
      <c r="M101" s="10">
        <v>0.00445</v>
      </c>
      <c r="N101" s="8">
        <v>0.00689</v>
      </c>
      <c r="O101">
        <f t="shared" si="16"/>
        <v>0.0070264</v>
      </c>
      <c r="P101">
        <f t="shared" si="11"/>
        <v>0.0071628</v>
      </c>
      <c r="Q101">
        <f t="shared" si="12"/>
        <v>0.0072992000000000005</v>
      </c>
      <c r="R101">
        <f t="shared" si="13"/>
        <v>0.0074356000000000005</v>
      </c>
      <c r="S101">
        <f t="shared" si="14"/>
        <v>0.007572000000000001</v>
      </c>
      <c r="T101">
        <f t="shared" si="15"/>
        <v>0.007708400000000001</v>
      </c>
    </row>
    <row r="102" spans="8:8">
      <c r="A102" s="7" t="s">
        <v>67</v>
      </c>
      <c r="B102" s="8">
        <v>6.0</v>
      </c>
      <c r="C102" s="8">
        <v>23.0</v>
      </c>
      <c r="D102" s="9">
        <v>20.94</v>
      </c>
      <c r="E102" s="10">
        <v>2.0</v>
      </c>
      <c r="F102" s="10">
        <v>1.125</v>
      </c>
      <c r="G102" s="2">
        <f t="shared" si="19"/>
        <v>4.9930844720496905</v>
      </c>
      <c r="H102" s="10">
        <v>3.0</v>
      </c>
      <c r="I102" s="9">
        <v>3650.0</v>
      </c>
      <c r="J102" s="9">
        <v>20000.0</v>
      </c>
      <c r="K102" s="10">
        <v>18.0</v>
      </c>
      <c r="L102" s="9">
        <v>3.91</v>
      </c>
      <c r="M102" s="10">
        <v>0.00298</v>
      </c>
      <c r="N102" s="8">
        <v>0.00523</v>
      </c>
      <c r="O102">
        <f t="shared" si="16"/>
        <v>0.0053082</v>
      </c>
      <c r="P102">
        <f t="shared" si="11"/>
        <v>0.0053864</v>
      </c>
      <c r="Q102">
        <f t="shared" si="12"/>
        <v>0.0054646</v>
      </c>
      <c r="R102">
        <f t="shared" si="13"/>
        <v>0.0055428000000000005</v>
      </c>
      <c r="S102">
        <f t="shared" si="14"/>
        <v>0.005621</v>
      </c>
      <c r="T102">
        <f t="shared" si="15"/>
        <v>0.005699200000000001</v>
      </c>
    </row>
    <row r="103" spans="8:8">
      <c r="A103" s="7" t="s">
        <v>68</v>
      </c>
      <c r="B103" s="8">
        <v>6.0</v>
      </c>
      <c r="C103" s="8">
        <v>23.0</v>
      </c>
      <c r="D103" s="9">
        <v>20.94</v>
      </c>
      <c r="E103" s="10">
        <v>2.0</v>
      </c>
      <c r="F103" s="10">
        <v>1.125</v>
      </c>
      <c r="G103" s="2">
        <f t="shared" si="19"/>
        <v>4.9930844720496905</v>
      </c>
      <c r="H103" s="10">
        <v>3.0</v>
      </c>
      <c r="I103" s="9">
        <v>3560.0</v>
      </c>
      <c r="J103" s="9">
        <v>20000.0</v>
      </c>
      <c r="K103" s="10">
        <v>16.0</v>
      </c>
      <c r="L103" s="9">
        <v>4.13</v>
      </c>
      <c r="M103" s="10">
        <v>0.00261</v>
      </c>
      <c r="N103" s="8">
        <v>0.00369</v>
      </c>
      <c r="O103">
        <f t="shared" si="16"/>
        <v>0.0037726</v>
      </c>
      <c r="P103">
        <f t="shared" si="11"/>
        <v>0.0038552</v>
      </c>
      <c r="Q103">
        <f t="shared" si="12"/>
        <v>0.0039378</v>
      </c>
      <c r="R103">
        <f t="shared" si="13"/>
        <v>0.0040204</v>
      </c>
      <c r="S103">
        <f t="shared" si="14"/>
        <v>0.004103</v>
      </c>
      <c r="T103">
        <f t="shared" si="15"/>
        <v>0.0041856</v>
      </c>
    </row>
    <row r="104" spans="8:8">
      <c r="A104" s="7" t="s">
        <v>69</v>
      </c>
      <c r="B104" s="8">
        <v>6.0</v>
      </c>
      <c r="C104" s="8">
        <v>23.0</v>
      </c>
      <c r="D104" s="9">
        <v>20.8</v>
      </c>
      <c r="E104" s="10">
        <v>2.0</v>
      </c>
      <c r="F104" s="10">
        <v>1.375</v>
      </c>
      <c r="G104" s="2">
        <f t="shared" si="19"/>
        <v>4.926542443064183</v>
      </c>
      <c r="H104" s="10">
        <v>3.0</v>
      </c>
      <c r="I104" s="9">
        <v>3590.0</v>
      </c>
      <c r="J104" s="9">
        <v>20000.0</v>
      </c>
      <c r="K104" s="10">
        <v>15.0</v>
      </c>
      <c r="L104" s="9">
        <v>4.66</v>
      </c>
      <c r="M104" s="10">
        <v>0.00304</v>
      </c>
      <c r="N104" s="8">
        <v>0.00495</v>
      </c>
      <c r="O104">
        <f t="shared" si="16"/>
        <v>0.0050432</v>
      </c>
      <c r="P104">
        <f t="shared" si="11"/>
        <v>0.0051364</v>
      </c>
      <c r="Q104">
        <f t="shared" si="12"/>
        <v>0.0052296</v>
      </c>
      <c r="R104">
        <f t="shared" si="13"/>
        <v>0.005322800000000001</v>
      </c>
      <c r="S104">
        <f t="shared" si="14"/>
        <v>0.005416000000000001</v>
      </c>
      <c r="T104">
        <f t="shared" si="15"/>
        <v>0.0055092000000000006</v>
      </c>
    </row>
    <row r="105" spans="8:8">
      <c r="A105" s="7" t="s">
        <v>70</v>
      </c>
      <c r="B105" s="8">
        <v>6.0</v>
      </c>
      <c r="C105" s="8">
        <v>23.0</v>
      </c>
      <c r="D105" s="9">
        <v>20.8</v>
      </c>
      <c r="E105" s="10">
        <v>2.0</v>
      </c>
      <c r="F105" s="10">
        <v>1.375</v>
      </c>
      <c r="G105" s="2">
        <f t="shared" si="19"/>
        <v>4.926542443064183</v>
      </c>
      <c r="H105" s="10">
        <v>3.0</v>
      </c>
      <c r="I105" s="9">
        <v>4040.0</v>
      </c>
      <c r="J105" s="9">
        <v>20000.0</v>
      </c>
      <c r="K105" s="10">
        <v>17.0</v>
      </c>
      <c r="L105" s="9">
        <v>3.9</v>
      </c>
      <c r="M105" s="10">
        <v>0.00278</v>
      </c>
      <c r="N105" s="8">
        <v>0.0073</v>
      </c>
      <c r="O105">
        <f t="shared" si="16"/>
        <v>0.007378</v>
      </c>
      <c r="P105">
        <f t="shared" si="11"/>
        <v>0.007456</v>
      </c>
      <c r="Q105">
        <f t="shared" si="12"/>
        <v>0.007534</v>
      </c>
      <c r="R105">
        <f t="shared" si="13"/>
        <v>0.007612</v>
      </c>
      <c r="S105">
        <f t="shared" si="14"/>
        <v>0.00769</v>
      </c>
      <c r="T105">
        <f t="shared" si="15"/>
        <v>0.007768</v>
      </c>
    </row>
    <row r="106" spans="8:8">
      <c r="A106" t="s">
        <v>71</v>
      </c>
      <c r="B106" s="1">
        <v>6.0</v>
      </c>
      <c r="C106" s="1">
        <v>23.0</v>
      </c>
      <c r="D106" s="2">
        <v>20.87</v>
      </c>
      <c r="E106" s="3">
        <v>1.0</v>
      </c>
      <c r="F106" s="3">
        <v>1.25</v>
      </c>
      <c r="G106" s="2">
        <f t="shared" si="19"/>
        <v>2.4798788302277432</v>
      </c>
      <c r="H106" s="3">
        <v>6.0</v>
      </c>
      <c r="I106" s="2">
        <v>6330.0</v>
      </c>
      <c r="J106" s="2">
        <v>20000.0</v>
      </c>
      <c r="K106" s="3">
        <v>10.0</v>
      </c>
      <c r="L106" s="2">
        <v>7.2</v>
      </c>
      <c r="M106" s="3">
        <v>0.00298</v>
      </c>
      <c r="N106" s="1">
        <v>0.0061</v>
      </c>
      <c r="O106">
        <f t="shared" si="16"/>
        <v>0.006244</v>
      </c>
      <c r="P106">
        <f t="shared" si="11"/>
        <v>0.0063880000000000004</v>
      </c>
      <c r="Q106">
        <f t="shared" si="12"/>
        <v>0.0065320000000000005</v>
      </c>
      <c r="R106">
        <f t="shared" si="13"/>
        <v>0.0066760000000000005</v>
      </c>
      <c r="S106">
        <f t="shared" si="14"/>
        <v>0.0068200000000000005</v>
      </c>
      <c r="T106">
        <f t="shared" si="15"/>
        <v>0.006964000000000001</v>
      </c>
    </row>
    <row r="107" spans="8:8">
      <c r="A107" t="s">
        <v>72</v>
      </c>
      <c r="B107" s="1">
        <v>6.0</v>
      </c>
      <c r="C107" s="1">
        <v>23.0</v>
      </c>
      <c r="D107" s="2">
        <v>20.87</v>
      </c>
      <c r="E107" s="3">
        <v>1.0</v>
      </c>
      <c r="F107" s="3">
        <v>1.25</v>
      </c>
      <c r="G107" s="2">
        <f t="shared" si="19"/>
        <v>2.4798788302277432</v>
      </c>
      <c r="H107" s="3">
        <v>6.0</v>
      </c>
      <c r="I107" s="2">
        <v>2400.0</v>
      </c>
      <c r="J107" s="2">
        <v>20000.0</v>
      </c>
      <c r="K107" s="3">
        <v>12.0</v>
      </c>
      <c r="L107" s="2">
        <v>5.7</v>
      </c>
      <c r="M107" s="3">
        <v>0.00364</v>
      </c>
      <c r="N107" s="1">
        <v>0.0055</v>
      </c>
      <c r="O107">
        <f t="shared" si="16"/>
        <v>0.005614</v>
      </c>
      <c r="P107">
        <f t="shared" si="11"/>
        <v>0.005728</v>
      </c>
      <c r="Q107">
        <f t="shared" si="12"/>
        <v>0.005842</v>
      </c>
      <c r="R107">
        <f t="shared" si="13"/>
        <v>0.0059559999999999995</v>
      </c>
      <c r="S107">
        <f t="shared" si="14"/>
        <v>0.00607</v>
      </c>
      <c r="T107">
        <f t="shared" si="15"/>
        <v>0.006183999999999999</v>
      </c>
    </row>
    <row r="108" spans="8:8">
      <c r="A108" t="s">
        <v>73</v>
      </c>
      <c r="B108" s="1">
        <v>6.0</v>
      </c>
      <c r="C108" s="1">
        <v>23.0</v>
      </c>
      <c r="D108" s="2">
        <v>20.94</v>
      </c>
      <c r="E108" s="3">
        <v>2.0</v>
      </c>
      <c r="F108" s="3">
        <v>1.125</v>
      </c>
      <c r="G108" s="2">
        <f t="shared" si="19"/>
        <v>4.9930844720496905</v>
      </c>
      <c r="H108" s="3">
        <v>3.0</v>
      </c>
      <c r="I108" s="2">
        <v>6460.0</v>
      </c>
      <c r="J108" s="2">
        <v>20000.0</v>
      </c>
      <c r="K108" s="3">
        <v>16.0</v>
      </c>
      <c r="L108" s="2">
        <v>5.1</v>
      </c>
      <c r="M108" s="3">
        <v>0.0033</v>
      </c>
      <c r="N108" s="1">
        <v>0.00469</v>
      </c>
      <c r="O108">
        <f t="shared" si="16"/>
        <v>0.004791999999999999</v>
      </c>
      <c r="P108">
        <f t="shared" si="11"/>
        <v>0.004894</v>
      </c>
      <c r="Q108">
        <f t="shared" si="12"/>
        <v>0.004996</v>
      </c>
      <c r="R108">
        <f t="shared" si="13"/>
        <v>0.005098</v>
      </c>
      <c r="S108">
        <f t="shared" si="14"/>
        <v>0.0052</v>
      </c>
      <c r="T108">
        <f t="shared" si="15"/>
        <v>0.005301999999999999</v>
      </c>
    </row>
    <row r="109" spans="8:8">
      <c r="A109" t="s">
        <v>74</v>
      </c>
      <c r="B109" s="1">
        <v>6.0</v>
      </c>
      <c r="C109" s="1">
        <v>23.0</v>
      </c>
      <c r="D109" s="2">
        <v>20.94</v>
      </c>
      <c r="E109" s="3">
        <v>2.0</v>
      </c>
      <c r="F109" s="3">
        <v>1.125</v>
      </c>
      <c r="G109" s="2">
        <f t="shared" si="19"/>
        <v>4.9930844720496905</v>
      </c>
      <c r="H109" s="3">
        <v>3.0</v>
      </c>
      <c r="I109" s="2">
        <v>2450.0</v>
      </c>
      <c r="J109" s="2">
        <v>20000.0</v>
      </c>
      <c r="K109" s="3">
        <v>17.0</v>
      </c>
      <c r="L109" s="2">
        <v>4.2</v>
      </c>
      <c r="M109" s="3">
        <v>0.00222</v>
      </c>
      <c r="N109" s="1">
        <v>0.00502</v>
      </c>
      <c r="O109">
        <f t="shared" si="16"/>
        <v>0.005104</v>
      </c>
      <c r="P109">
        <f t="shared" si="11"/>
        <v>0.005188</v>
      </c>
      <c r="Q109">
        <f t="shared" si="12"/>
        <v>0.005272</v>
      </c>
      <c r="R109">
        <f>N109+(0.000002*40*L109)</f>
        <v>0.0053560000000000005</v>
      </c>
      <c r="S109">
        <f>N109+(0.000002*50*L109)</f>
        <v>0.00544</v>
      </c>
      <c r="T109">
        <f>N109+(0.000002*60*L109)</f>
        <v>0.005524</v>
      </c>
    </row>
    <row r="110" spans="8:8">
      <c r="A110" t="s">
        <v>75</v>
      </c>
      <c r="B110" s="1">
        <v>7.5</v>
      </c>
      <c r="C110" s="1">
        <v>6.0</v>
      </c>
      <c r="D110" s="2">
        <v>5.31</v>
      </c>
      <c r="E110" s="3">
        <v>2.0</v>
      </c>
      <c r="F110" s="3">
        <v>0.375</v>
      </c>
      <c r="H110" s="3">
        <v>3.75</v>
      </c>
      <c r="I110" s="2">
        <v>4180.0</v>
      </c>
      <c r="J110" s="2">
        <v>25000.0</v>
      </c>
      <c r="K110" s="3">
        <v>3.0</v>
      </c>
      <c r="L110" s="2">
        <v>12.81</v>
      </c>
      <c r="M110" s="3">
        <v>0.00193</v>
      </c>
      <c r="N110" s="1">
        <v>0.00258</v>
      </c>
      <c r="O110">
        <f>N110+(0.000002*10*L110)</f>
        <v>0.0028361999999999997</v>
      </c>
      <c r="P110">
        <f>N110+(0.000002*20*L110)</f>
        <v>0.0030924</v>
      </c>
      <c r="Q110">
        <f>N110+(0.000002*30*L110)</f>
        <v>0.0033485999999999998</v>
      </c>
      <c r="R110">
        <f>N110+(0.000002*40*L110)</f>
        <v>0.0036048</v>
      </c>
      <c r="S110">
        <f>N110+(0.000002*50*L110)</f>
        <v>0.003861</v>
      </c>
      <c r="T110">
        <f>N110+(0.000002*60*L110)</f>
        <v>0.0041172</v>
      </c>
    </row>
    <row r="111" spans="8:8">
      <c r="A111" s="7" t="s">
        <v>20</v>
      </c>
      <c r="B111" s="8">
        <v>7.5</v>
      </c>
      <c r="C111" s="8">
        <v>6.0</v>
      </c>
      <c r="D111" s="9">
        <v>5.31</v>
      </c>
      <c r="E111" s="10">
        <v>3.0</v>
      </c>
      <c r="F111" s="10">
        <v>0.375</v>
      </c>
      <c r="G111" s="2">
        <f t="shared" si="20" ref="G111:G163">(E111*22/7*D111^2)/(4*B111*C111)</f>
        <v>1.476938571428571</v>
      </c>
      <c r="H111" s="10">
        <v>2.5</v>
      </c>
      <c r="I111" s="9">
        <v>3720.0</v>
      </c>
      <c r="J111" s="9">
        <v>25000.0</v>
      </c>
      <c r="K111" s="10">
        <v>10.0</v>
      </c>
      <c r="L111" s="9">
        <v>3.69</v>
      </c>
      <c r="M111" s="10">
        <v>0.00201</v>
      </c>
      <c r="N111" s="8">
        <v>0.00309</v>
      </c>
      <c r="O111">
        <f t="shared" si="21" ref="O111:O167">N111+(0.000002*10*L111)</f>
        <v>0.0031638</v>
      </c>
      <c r="P111">
        <f t="shared" si="22" ref="P111:P167">N111+(0.000002*20*L111)</f>
        <v>0.0032375999999999998</v>
      </c>
      <c r="Q111">
        <f t="shared" si="23" ref="Q111:Q167">N111+(0.000002*30*L111)</f>
        <v>0.0033114</v>
      </c>
      <c r="R111">
        <f t="shared" si="24" ref="R111:R167">N111+(0.000002*40*L111)</f>
        <v>0.0033851999999999997</v>
      </c>
      <c r="S111">
        <f t="shared" si="25" ref="S111:S167">N111+(0.000002*50*L111)</f>
        <v>0.003459</v>
      </c>
      <c r="T111">
        <f t="shared" si="26" ref="T111:T167">N111+(0.000002*60*L111)</f>
        <v>0.0035328</v>
      </c>
    </row>
    <row r="112" spans="8:8">
      <c r="A112" s="7" t="s">
        <v>22</v>
      </c>
      <c r="B112" s="8">
        <v>7.5</v>
      </c>
      <c r="C112" s="8">
        <v>6.0</v>
      </c>
      <c r="D112" s="9">
        <v>5.25</v>
      </c>
      <c r="E112" s="10">
        <v>2.0</v>
      </c>
      <c r="F112" s="10">
        <v>0.5</v>
      </c>
      <c r="G112" s="2">
        <f t="shared" si="20"/>
        <v>0.9625</v>
      </c>
      <c r="H112" s="10">
        <v>3.75</v>
      </c>
      <c r="I112" s="9">
        <v>3550.0</v>
      </c>
      <c r="J112" s="9">
        <v>25000.0</v>
      </c>
      <c r="K112" s="10">
        <v>7.0</v>
      </c>
      <c r="L112" s="9">
        <v>4.87</v>
      </c>
      <c r="M112" s="10">
        <v>0.00273</v>
      </c>
      <c r="N112" s="8">
        <v>0.00436</v>
      </c>
      <c r="O112">
        <f t="shared" si="21"/>
        <v>0.0044574</v>
      </c>
      <c r="P112">
        <f t="shared" si="22"/>
        <v>0.0045548</v>
      </c>
      <c r="Q112">
        <f t="shared" si="23"/>
        <v>0.0046522</v>
      </c>
      <c r="R112">
        <f t="shared" si="24"/>
        <v>0.0047496000000000005</v>
      </c>
      <c r="S112">
        <f t="shared" si="25"/>
        <v>0.004847000000000001</v>
      </c>
      <c r="T112">
        <f t="shared" si="26"/>
        <v>0.0049444</v>
      </c>
    </row>
    <row r="113" spans="8:8">
      <c r="A113" s="7" t="s">
        <v>23</v>
      </c>
      <c r="B113" s="8">
        <v>7.5</v>
      </c>
      <c r="C113" s="8">
        <v>6.0</v>
      </c>
      <c r="D113" s="9">
        <v>5.25</v>
      </c>
      <c r="E113" s="10">
        <v>2.0</v>
      </c>
      <c r="F113" s="10">
        <v>0.5</v>
      </c>
      <c r="G113" s="2">
        <f t="shared" si="20"/>
        <v>0.9625</v>
      </c>
      <c r="H113" s="10">
        <v>3.75</v>
      </c>
      <c r="I113" s="9">
        <v>3570.0</v>
      </c>
      <c r="J113" s="9">
        <v>25000.0</v>
      </c>
      <c r="K113" s="10">
        <v>8.0</v>
      </c>
      <c r="L113" s="9">
        <v>4.57</v>
      </c>
      <c r="M113" s="10">
        <v>0.00169</v>
      </c>
      <c r="N113" s="8">
        <v>0.00226</v>
      </c>
      <c r="O113">
        <f t="shared" si="21"/>
        <v>0.0023514</v>
      </c>
      <c r="P113">
        <f t="shared" si="22"/>
        <v>0.0024427999999999997</v>
      </c>
      <c r="Q113">
        <f t="shared" si="23"/>
        <v>0.0025342</v>
      </c>
      <c r="R113">
        <f t="shared" si="24"/>
        <v>0.0026255999999999996</v>
      </c>
      <c r="S113">
        <f t="shared" si="25"/>
        <v>0.002717</v>
      </c>
      <c r="T113">
        <f t="shared" si="26"/>
        <v>0.0028084</v>
      </c>
    </row>
    <row r="114" spans="8:8">
      <c r="A114" s="7" t="s">
        <v>24</v>
      </c>
      <c r="B114" s="8">
        <v>7.5</v>
      </c>
      <c r="C114" s="8">
        <v>6.0</v>
      </c>
      <c r="D114" s="9">
        <v>5.25</v>
      </c>
      <c r="E114" s="10">
        <v>2.0</v>
      </c>
      <c r="F114" s="10">
        <v>0.5</v>
      </c>
      <c r="G114" s="2">
        <f t="shared" si="20"/>
        <v>0.9625</v>
      </c>
      <c r="H114" s="10">
        <v>3.75</v>
      </c>
      <c r="I114" s="9">
        <v>3810.0</v>
      </c>
      <c r="J114" s="9">
        <v>25000.0</v>
      </c>
      <c r="K114" s="10">
        <v>9.0</v>
      </c>
      <c r="L114" s="9">
        <v>4.0</v>
      </c>
      <c r="M114" s="10">
        <v>0.00257</v>
      </c>
      <c r="N114" s="8">
        <v>0.00402</v>
      </c>
      <c r="O114">
        <f t="shared" si="21"/>
        <v>0.0041</v>
      </c>
      <c r="P114">
        <f t="shared" si="22"/>
        <v>0.0041800000000000006</v>
      </c>
      <c r="Q114">
        <f t="shared" si="23"/>
        <v>0.00426</v>
      </c>
      <c r="R114">
        <f t="shared" si="24"/>
        <v>0.00434</v>
      </c>
      <c r="S114">
        <f t="shared" si="25"/>
        <v>0.00442</v>
      </c>
      <c r="T114">
        <f t="shared" si="26"/>
        <v>0.0045000000000000005</v>
      </c>
    </row>
    <row r="115" spans="8:8">
      <c r="A115" s="7" t="s">
        <v>25</v>
      </c>
      <c r="B115" s="8">
        <v>7.5</v>
      </c>
      <c r="C115" s="8">
        <v>6.0</v>
      </c>
      <c r="D115" s="9">
        <v>5.19</v>
      </c>
      <c r="E115" s="10">
        <v>2.0</v>
      </c>
      <c r="F115" s="10">
        <v>0.625</v>
      </c>
      <c r="G115" s="2">
        <f t="shared" si="20"/>
        <v>0.9406257142857143</v>
      </c>
      <c r="H115" s="10">
        <v>3.75</v>
      </c>
      <c r="I115" s="9">
        <v>3330.0</v>
      </c>
      <c r="J115" s="9">
        <v>25000.0</v>
      </c>
      <c r="K115" s="10">
        <v>10.0</v>
      </c>
      <c r="L115" s="9">
        <v>3.54</v>
      </c>
      <c r="M115" s="10">
        <v>0.00378</v>
      </c>
      <c r="N115" s="8">
        <v>0.00607</v>
      </c>
      <c r="O115">
        <f t="shared" si="21"/>
        <v>0.0061408</v>
      </c>
      <c r="P115">
        <f t="shared" si="22"/>
        <v>0.0062116</v>
      </c>
      <c r="Q115">
        <f t="shared" si="23"/>
        <v>0.0062824</v>
      </c>
      <c r="R115">
        <f t="shared" si="24"/>
        <v>0.0063532</v>
      </c>
      <c r="S115">
        <f t="shared" si="25"/>
        <v>0.006424</v>
      </c>
      <c r="T115">
        <f t="shared" si="26"/>
        <v>0.0064948</v>
      </c>
    </row>
    <row r="116" spans="8:8">
      <c r="A116" s="7" t="s">
        <v>26</v>
      </c>
      <c r="B116" s="8">
        <v>7.5</v>
      </c>
      <c r="C116" s="8">
        <v>6.0</v>
      </c>
      <c r="D116" s="9">
        <v>5.19</v>
      </c>
      <c r="E116" s="10">
        <v>2.0</v>
      </c>
      <c r="F116" s="10">
        <v>0.625</v>
      </c>
      <c r="G116" s="2">
        <f t="shared" si="20"/>
        <v>0.9406257142857143</v>
      </c>
      <c r="H116" s="10">
        <v>3.75</v>
      </c>
      <c r="I116" s="9">
        <v>3200.0</v>
      </c>
      <c r="J116" s="9">
        <v>25000.0</v>
      </c>
      <c r="K116" s="10">
        <v>10.0</v>
      </c>
      <c r="L116" s="9">
        <v>3.69</v>
      </c>
      <c r="M116" s="10">
        <v>0.00352</v>
      </c>
      <c r="N116" s="8">
        <v>0.00589</v>
      </c>
      <c r="O116">
        <f t="shared" si="21"/>
        <v>0.0059638</v>
      </c>
      <c r="P116">
        <f t="shared" si="22"/>
        <v>0.006037600000000001</v>
      </c>
      <c r="Q116">
        <f t="shared" si="23"/>
        <v>0.0061114</v>
      </c>
      <c r="R116">
        <f t="shared" si="24"/>
        <v>0.0061852</v>
      </c>
      <c r="S116">
        <f t="shared" si="25"/>
        <v>0.006259000000000001</v>
      </c>
      <c r="T116">
        <f t="shared" si="26"/>
        <v>0.0063328</v>
      </c>
    </row>
    <row r="117" spans="8:8">
      <c r="A117" s="7" t="s">
        <v>27</v>
      </c>
      <c r="B117" s="8">
        <v>7.5</v>
      </c>
      <c r="C117" s="8">
        <v>6.0</v>
      </c>
      <c r="D117" s="9">
        <v>5.19</v>
      </c>
      <c r="E117" s="10">
        <v>2.0</v>
      </c>
      <c r="F117" s="10">
        <v>0.625</v>
      </c>
      <c r="G117" s="2">
        <f t="shared" si="20"/>
        <v>0.9406257142857143</v>
      </c>
      <c r="H117" s="10">
        <v>3.75</v>
      </c>
      <c r="I117" s="9">
        <v>4190.0</v>
      </c>
      <c r="J117" s="9">
        <v>25000.0</v>
      </c>
      <c r="K117" s="10">
        <v>10.0</v>
      </c>
      <c r="L117" s="9">
        <v>3.45</v>
      </c>
      <c r="M117" s="10">
        <v>0.00297</v>
      </c>
      <c r="N117" s="8">
        <v>0.00508</v>
      </c>
      <c r="O117">
        <f t="shared" si="21"/>
        <v>0.005149</v>
      </c>
      <c r="P117">
        <f t="shared" si="22"/>
        <v>0.005218</v>
      </c>
      <c r="Q117">
        <f t="shared" si="23"/>
        <v>0.005287</v>
      </c>
      <c r="R117">
        <f t="shared" si="24"/>
        <v>0.0053560000000000005</v>
      </c>
      <c r="S117">
        <f t="shared" si="25"/>
        <v>0.005425</v>
      </c>
      <c r="T117">
        <f t="shared" si="26"/>
        <v>0.005494000000000001</v>
      </c>
    </row>
    <row r="118" spans="8:8">
      <c r="A118" s="7" t="s">
        <v>76</v>
      </c>
      <c r="B118" s="8">
        <v>7.5</v>
      </c>
      <c r="C118" s="8">
        <v>6.0</v>
      </c>
      <c r="D118" s="9">
        <v>5.13</v>
      </c>
      <c r="E118" s="10">
        <v>2.0</v>
      </c>
      <c r="F118" s="10">
        <v>0.75</v>
      </c>
      <c r="G118" s="2">
        <f t="shared" si="20"/>
        <v>0.9190028571428571</v>
      </c>
      <c r="H118" s="10">
        <v>3.75</v>
      </c>
      <c r="I118" s="9">
        <v>3980.0</v>
      </c>
      <c r="J118" s="9">
        <v>25000.0</v>
      </c>
      <c r="K118" s="10">
        <v>10.0</v>
      </c>
      <c r="L118" s="9">
        <v>3.54</v>
      </c>
      <c r="M118" s="10">
        <v>0.00327</v>
      </c>
      <c r="N118" s="8">
        <v>0.00403</v>
      </c>
      <c r="O118">
        <f t="shared" si="21"/>
        <v>0.0041008</v>
      </c>
      <c r="P118">
        <f t="shared" si="22"/>
        <v>0.0041716</v>
      </c>
      <c r="Q118">
        <f t="shared" si="23"/>
        <v>0.0042423999999999995</v>
      </c>
      <c r="R118">
        <f t="shared" si="24"/>
        <v>0.0043132</v>
      </c>
      <c r="S118">
        <f t="shared" si="25"/>
        <v>0.004384</v>
      </c>
      <c r="T118">
        <f t="shared" si="26"/>
        <v>0.0044548</v>
      </c>
    </row>
    <row r="119" spans="8:8">
      <c r="A119" s="7" t="s">
        <v>28</v>
      </c>
      <c r="B119" s="8">
        <v>7.5</v>
      </c>
      <c r="C119" s="8">
        <v>6.0</v>
      </c>
      <c r="D119" s="9">
        <v>5.06</v>
      </c>
      <c r="E119" s="10">
        <v>1.0</v>
      </c>
      <c r="F119" s="10">
        <v>0.875</v>
      </c>
      <c r="G119" s="2">
        <f t="shared" si="20"/>
        <v>0.44704698412698407</v>
      </c>
      <c r="H119" s="10">
        <v>7.5</v>
      </c>
      <c r="I119" s="9">
        <v>3600.0</v>
      </c>
      <c r="J119" s="9">
        <v>25000.0</v>
      </c>
      <c r="K119" s="10">
        <v>9.0</v>
      </c>
      <c r="L119" s="9">
        <v>4.15</v>
      </c>
      <c r="M119" s="10">
        <v>0.00407</v>
      </c>
      <c r="N119" s="8">
        <v>0.00806</v>
      </c>
      <c r="O119">
        <f t="shared" si="21"/>
        <v>0.008143</v>
      </c>
      <c r="P119">
        <f t="shared" si="22"/>
        <v>0.008225999999999999</v>
      </c>
      <c r="Q119">
        <f t="shared" si="23"/>
        <v>0.008308999999999999</v>
      </c>
      <c r="R119">
        <f t="shared" si="24"/>
        <v>0.008392</v>
      </c>
      <c r="S119">
        <f t="shared" si="25"/>
        <v>0.008475</v>
      </c>
      <c r="T119">
        <f t="shared" si="26"/>
        <v>0.008558</v>
      </c>
    </row>
    <row r="120" spans="8:8">
      <c r="A120" s="7" t="s">
        <v>29</v>
      </c>
      <c r="B120" s="8">
        <v>7.5</v>
      </c>
      <c r="C120" s="8">
        <v>6.0</v>
      </c>
      <c r="D120" s="9">
        <v>5.06</v>
      </c>
      <c r="E120" s="10">
        <v>1.0</v>
      </c>
      <c r="F120" s="10">
        <v>0.875</v>
      </c>
      <c r="G120" s="2">
        <f t="shared" si="20"/>
        <v>0.44704698412698407</v>
      </c>
      <c r="H120" s="10">
        <v>7.5</v>
      </c>
      <c r="I120" s="9">
        <v>3460.0</v>
      </c>
      <c r="J120" s="9">
        <v>25000.0</v>
      </c>
      <c r="K120" s="10">
        <v>9.0</v>
      </c>
      <c r="L120" s="9">
        <v>4.43</v>
      </c>
      <c r="M120" s="10">
        <v>0.00395</v>
      </c>
      <c r="N120" s="8">
        <v>0.00457</v>
      </c>
      <c r="O120">
        <f t="shared" si="21"/>
        <v>0.004658600000000001</v>
      </c>
      <c r="P120">
        <f t="shared" si="22"/>
        <v>0.0047472</v>
      </c>
      <c r="Q120">
        <f t="shared" si="23"/>
        <v>0.0048358</v>
      </c>
      <c r="R120">
        <f t="shared" si="24"/>
        <v>0.004924400000000001</v>
      </c>
      <c r="S120">
        <f t="shared" si="25"/>
        <v>0.005013</v>
      </c>
      <c r="T120">
        <f t="shared" si="26"/>
        <v>0.0051016</v>
      </c>
    </row>
    <row r="121" spans="8:8">
      <c r="A121" t="s">
        <v>30</v>
      </c>
      <c r="B121" s="1">
        <v>7.5</v>
      </c>
      <c r="C121" s="1">
        <v>6.0</v>
      </c>
      <c r="D121" s="2">
        <v>5.25</v>
      </c>
      <c r="E121" s="3">
        <v>2.0</v>
      </c>
      <c r="F121" s="3">
        <v>0.5</v>
      </c>
      <c r="G121" s="2">
        <f t="shared" si="20"/>
        <v>0.9625</v>
      </c>
      <c r="H121" s="3">
        <v>3.75</v>
      </c>
      <c r="I121" s="2">
        <v>5840.0</v>
      </c>
      <c r="J121" s="2">
        <v>25000.0</v>
      </c>
      <c r="K121" s="3">
        <v>9.0</v>
      </c>
      <c r="L121" s="2">
        <v>4.5</v>
      </c>
      <c r="M121" s="3">
        <v>0.00197</v>
      </c>
      <c r="N121" s="1">
        <v>0.00256</v>
      </c>
      <c r="O121">
        <f t="shared" si="21"/>
        <v>0.00265</v>
      </c>
      <c r="P121">
        <f t="shared" si="22"/>
        <v>0.0027400000000000002</v>
      </c>
      <c r="Q121">
        <f t="shared" si="23"/>
        <v>0.00283</v>
      </c>
      <c r="R121">
        <f t="shared" si="24"/>
        <v>0.0029200000000000003</v>
      </c>
      <c r="S121">
        <f t="shared" si="25"/>
        <v>0.00301</v>
      </c>
      <c r="T121">
        <f t="shared" si="26"/>
        <v>0.0031000000000000003</v>
      </c>
    </row>
    <row r="122" spans="8:8">
      <c r="A122" t="s">
        <v>31</v>
      </c>
      <c r="B122" s="1">
        <v>7.5</v>
      </c>
      <c r="C122" s="1">
        <v>6.0</v>
      </c>
      <c r="D122" s="2">
        <v>5.25</v>
      </c>
      <c r="E122" s="3">
        <v>2.0</v>
      </c>
      <c r="F122" s="3">
        <v>0.5</v>
      </c>
      <c r="G122" s="2">
        <f t="shared" si="20"/>
        <v>0.9625</v>
      </c>
      <c r="H122" s="3">
        <v>3.75</v>
      </c>
      <c r="I122" s="2">
        <v>2360.0</v>
      </c>
      <c r="J122" s="2">
        <v>25000.0</v>
      </c>
      <c r="K122" s="3">
        <v>12.0</v>
      </c>
      <c r="L122" s="2">
        <v>3.3</v>
      </c>
      <c r="M122" s="3">
        <v>0.00205</v>
      </c>
      <c r="N122" s="1">
        <v>0.0046</v>
      </c>
      <c r="O122">
        <f t="shared" si="21"/>
        <v>0.004666</v>
      </c>
      <c r="P122">
        <f t="shared" si="22"/>
        <v>0.004732</v>
      </c>
      <c r="Q122">
        <f t="shared" si="23"/>
        <v>0.004798</v>
      </c>
      <c r="R122">
        <f t="shared" si="24"/>
        <v>0.004864</v>
      </c>
      <c r="S122">
        <f t="shared" si="25"/>
        <v>0.00493</v>
      </c>
      <c r="T122">
        <f t="shared" si="26"/>
        <v>0.004996</v>
      </c>
    </row>
    <row r="123" spans="8:8">
      <c r="A123" s="7" t="s">
        <v>32</v>
      </c>
      <c r="B123" s="8">
        <v>9.0</v>
      </c>
      <c r="C123" s="8">
        <v>6.0</v>
      </c>
      <c r="D123" s="9">
        <v>5.31</v>
      </c>
      <c r="E123" s="10">
        <v>3.0</v>
      </c>
      <c r="F123" s="10">
        <v>0.375</v>
      </c>
      <c r="G123" s="2">
        <f t="shared" si="20"/>
        <v>1.2307821428571426</v>
      </c>
      <c r="H123" s="10">
        <v>3.0</v>
      </c>
      <c r="I123" s="9">
        <v>3640.0</v>
      </c>
      <c r="J123" s="9">
        <v>25000.0</v>
      </c>
      <c r="K123" s="10">
        <v>7.0</v>
      </c>
      <c r="L123" s="9">
        <v>4.8</v>
      </c>
      <c r="M123" s="10">
        <v>0.00143</v>
      </c>
      <c r="N123" s="8">
        <v>0.00246</v>
      </c>
      <c r="O123">
        <f t="shared" si="21"/>
        <v>0.002556</v>
      </c>
      <c r="P123">
        <f t="shared" si="22"/>
        <v>0.002652</v>
      </c>
      <c r="Q123">
        <f t="shared" si="23"/>
        <v>0.002748</v>
      </c>
      <c r="R123">
        <f t="shared" si="24"/>
        <v>0.002844</v>
      </c>
      <c r="S123">
        <f t="shared" si="25"/>
        <v>0.00294</v>
      </c>
      <c r="T123">
        <f t="shared" si="26"/>
        <v>0.003036</v>
      </c>
    </row>
    <row r="124" spans="8:8">
      <c r="A124" s="7" t="s">
        <v>33</v>
      </c>
      <c r="B124" s="8">
        <v>9.0</v>
      </c>
      <c r="C124" s="8">
        <v>6.0</v>
      </c>
      <c r="D124" s="9">
        <v>5.31</v>
      </c>
      <c r="E124" s="10">
        <v>3.0</v>
      </c>
      <c r="F124" s="10">
        <v>0.375</v>
      </c>
      <c r="G124" s="2">
        <f t="shared" si="20"/>
        <v>1.2307821428571426</v>
      </c>
      <c r="H124" s="10">
        <v>3.0</v>
      </c>
      <c r="I124" s="9">
        <v>3330.0</v>
      </c>
      <c r="J124" s="9">
        <v>25000.0</v>
      </c>
      <c r="K124" s="10">
        <v>6.0</v>
      </c>
      <c r="L124" s="9">
        <v>5.99</v>
      </c>
      <c r="M124" s="10">
        <v>0.00168</v>
      </c>
      <c r="N124" s="8">
        <v>0.0034</v>
      </c>
      <c r="O124">
        <f t="shared" si="21"/>
        <v>0.0035198</v>
      </c>
      <c r="P124">
        <f t="shared" si="22"/>
        <v>0.0036395999999999998</v>
      </c>
      <c r="Q124">
        <f t="shared" si="23"/>
        <v>0.0037594</v>
      </c>
      <c r="R124">
        <f t="shared" si="24"/>
        <v>0.0038791999999999997</v>
      </c>
      <c r="S124">
        <f t="shared" si="25"/>
        <v>0.003999</v>
      </c>
      <c r="T124">
        <f t="shared" si="26"/>
        <v>0.0041188</v>
      </c>
    </row>
    <row r="125" spans="8:8">
      <c r="A125" s="7" t="s">
        <v>34</v>
      </c>
      <c r="B125" s="8">
        <v>9.0</v>
      </c>
      <c r="C125" s="8">
        <v>6.0</v>
      </c>
      <c r="D125" s="9">
        <v>5.19</v>
      </c>
      <c r="E125" s="10">
        <v>2.0</v>
      </c>
      <c r="F125" s="10">
        <v>0.625</v>
      </c>
      <c r="G125" s="2">
        <f t="shared" si="20"/>
        <v>0.7838547619047619</v>
      </c>
      <c r="H125" s="10">
        <v>4.5</v>
      </c>
      <c r="I125" s="9">
        <v>4300.0</v>
      </c>
      <c r="J125" s="9">
        <v>25000.0</v>
      </c>
      <c r="K125" s="10">
        <v>12.0</v>
      </c>
      <c r="L125" s="9">
        <v>3.14</v>
      </c>
      <c r="M125" s="10">
        <v>0.00252</v>
      </c>
      <c r="N125" s="8">
        <v>0.00457</v>
      </c>
      <c r="O125">
        <f t="shared" si="21"/>
        <v>0.0046328</v>
      </c>
      <c r="P125">
        <f t="shared" si="22"/>
        <v>0.0046956</v>
      </c>
      <c r="Q125">
        <f t="shared" si="23"/>
        <v>0.0047584</v>
      </c>
      <c r="R125">
        <f t="shared" si="24"/>
        <v>0.0048212</v>
      </c>
      <c r="S125">
        <f t="shared" si="25"/>
        <v>0.004884</v>
      </c>
      <c r="T125">
        <f t="shared" si="26"/>
        <v>0.0049468</v>
      </c>
    </row>
    <row r="126" spans="8:8">
      <c r="A126" s="7" t="s">
        <v>35</v>
      </c>
      <c r="B126" s="8">
        <v>9.0</v>
      </c>
      <c r="C126" s="8">
        <v>6.0</v>
      </c>
      <c r="D126" s="9">
        <v>5.0</v>
      </c>
      <c r="E126" s="10">
        <v>1.0</v>
      </c>
      <c r="F126" s="10">
        <v>1.0</v>
      </c>
      <c r="G126" s="2">
        <f t="shared" si="20"/>
        <v>0.3637566137566137</v>
      </c>
      <c r="H126" s="10">
        <v>9.0</v>
      </c>
      <c r="I126" s="9">
        <v>4500.0</v>
      </c>
      <c r="J126" s="9">
        <v>25000.0</v>
      </c>
      <c r="K126" s="10">
        <v>8.0</v>
      </c>
      <c r="L126" s="9">
        <v>4.73</v>
      </c>
      <c r="M126" s="10">
        <v>0.00455</v>
      </c>
      <c r="N126" s="8">
        <v>0.00571</v>
      </c>
      <c r="O126">
        <f t="shared" si="21"/>
        <v>0.0058046</v>
      </c>
      <c r="P126">
        <f t="shared" si="22"/>
        <v>0.005899199999999999</v>
      </c>
      <c r="Q126">
        <f t="shared" si="23"/>
        <v>0.0059938</v>
      </c>
      <c r="R126">
        <f t="shared" si="24"/>
        <v>0.0060884</v>
      </c>
      <c r="S126">
        <f t="shared" si="25"/>
        <v>0.006183</v>
      </c>
      <c r="T126">
        <f t="shared" si="26"/>
        <v>0.0062775999999999995</v>
      </c>
    </row>
    <row r="127" spans="8:8">
      <c r="A127" s="7" t="s">
        <v>36</v>
      </c>
      <c r="B127" s="8">
        <v>9.0</v>
      </c>
      <c r="C127" s="8">
        <v>6.0</v>
      </c>
      <c r="D127" s="9">
        <v>5.0</v>
      </c>
      <c r="E127" s="10">
        <v>1.0</v>
      </c>
      <c r="F127" s="10">
        <v>1.0</v>
      </c>
      <c r="G127" s="2">
        <f t="shared" si="20"/>
        <v>0.3637566137566137</v>
      </c>
      <c r="H127" s="10">
        <v>9.0</v>
      </c>
      <c r="I127" s="9">
        <v>3780.0</v>
      </c>
      <c r="J127" s="9">
        <v>25000.0</v>
      </c>
      <c r="K127" s="10">
        <v>9.0</v>
      </c>
      <c r="L127" s="9">
        <v>4.49</v>
      </c>
      <c r="M127" s="10">
        <v>0.00436</v>
      </c>
      <c r="N127" s="8">
        <v>0.00671</v>
      </c>
      <c r="O127">
        <f t="shared" si="21"/>
        <v>0.0067998</v>
      </c>
      <c r="P127">
        <f t="shared" si="22"/>
        <v>0.0068896</v>
      </c>
      <c r="Q127">
        <f t="shared" si="23"/>
        <v>0.0069794</v>
      </c>
      <c r="R127">
        <f t="shared" si="24"/>
        <v>0.0070691999999999994</v>
      </c>
      <c r="S127">
        <f t="shared" si="25"/>
        <v>0.0071589999999999996</v>
      </c>
      <c r="T127">
        <f t="shared" si="26"/>
        <v>0.0072488</v>
      </c>
    </row>
    <row r="128" spans="8:8">
      <c r="A128" s="7" t="s">
        <v>37</v>
      </c>
      <c r="B128" s="8">
        <v>9.5</v>
      </c>
      <c r="C128" s="8">
        <v>6.0</v>
      </c>
      <c r="D128" s="9">
        <v>5.06</v>
      </c>
      <c r="E128" s="10">
        <v>2.0</v>
      </c>
      <c r="F128" s="10">
        <v>0.875</v>
      </c>
      <c r="G128" s="2">
        <f t="shared" si="20"/>
        <v>0.7058636591478696</v>
      </c>
      <c r="H128" s="10">
        <v>4.75</v>
      </c>
      <c r="I128" s="9">
        <v>3410.0</v>
      </c>
      <c r="J128" s="9">
        <v>25000.0</v>
      </c>
      <c r="K128" s="10">
        <v>10.0</v>
      </c>
      <c r="L128" s="9">
        <v>3.59</v>
      </c>
      <c r="M128" s="10">
        <v>0.00395</v>
      </c>
      <c r="N128" s="8">
        <v>0.00531</v>
      </c>
      <c r="O128">
        <f t="shared" si="21"/>
        <v>0.0053818</v>
      </c>
      <c r="P128">
        <f t="shared" si="22"/>
        <v>0.005453599999999999</v>
      </c>
      <c r="Q128">
        <f t="shared" si="23"/>
        <v>0.0055254</v>
      </c>
      <c r="R128">
        <f t="shared" si="24"/>
        <v>0.005597199999999999</v>
      </c>
      <c r="S128">
        <f t="shared" si="25"/>
        <v>0.0056689999999999996</v>
      </c>
      <c r="T128">
        <f t="shared" si="26"/>
        <v>0.0057408</v>
      </c>
    </row>
    <row r="129" spans="8:8">
      <c r="A129" s="7" t="s">
        <v>38</v>
      </c>
      <c r="B129" s="8">
        <v>9.5</v>
      </c>
      <c r="C129" s="8">
        <v>6.0</v>
      </c>
      <c r="D129" s="9">
        <v>5.06</v>
      </c>
      <c r="E129" s="10">
        <v>2.0</v>
      </c>
      <c r="F129" s="10">
        <v>0.875</v>
      </c>
      <c r="G129" s="2">
        <f t="shared" si="20"/>
        <v>0.7058636591478696</v>
      </c>
      <c r="H129" s="10">
        <v>4.75</v>
      </c>
      <c r="I129" s="9">
        <v>4100.0</v>
      </c>
      <c r="J129" s="9">
        <v>25000.0</v>
      </c>
      <c r="K129" s="10">
        <v>10.0</v>
      </c>
      <c r="L129" s="9">
        <v>3.66</v>
      </c>
      <c r="M129" s="10">
        <v>0.0032</v>
      </c>
      <c r="N129" s="8">
        <v>0.00406</v>
      </c>
      <c r="O129">
        <f t="shared" si="21"/>
        <v>0.0041332</v>
      </c>
      <c r="P129">
        <f t="shared" si="22"/>
        <v>0.0042064</v>
      </c>
      <c r="Q129">
        <f t="shared" si="23"/>
        <v>0.004279600000000001</v>
      </c>
      <c r="R129">
        <f t="shared" si="24"/>
        <v>0.0043528</v>
      </c>
      <c r="S129">
        <f t="shared" si="25"/>
        <v>0.004426</v>
      </c>
      <c r="T129">
        <f t="shared" si="26"/>
        <v>0.0044992</v>
      </c>
    </row>
    <row r="130" spans="8:8">
      <c r="A130" s="7" t="s">
        <v>39</v>
      </c>
      <c r="B130" s="8">
        <v>6.0</v>
      </c>
      <c r="C130" s="8">
        <v>15.0</v>
      </c>
      <c r="D130" s="9">
        <v>13.0</v>
      </c>
      <c r="E130" s="10">
        <v>1.0</v>
      </c>
      <c r="F130" s="10">
        <v>1.0</v>
      </c>
      <c r="G130" s="2">
        <f t="shared" si="20"/>
        <v>1.4753968253968253</v>
      </c>
      <c r="H130" s="10">
        <v>6.0</v>
      </c>
      <c r="I130" s="9">
        <v>3690.0</v>
      </c>
      <c r="J130" s="9">
        <v>25000.0</v>
      </c>
      <c r="K130" s="10">
        <v>9.0</v>
      </c>
      <c r="L130" s="9">
        <v>5.1</v>
      </c>
      <c r="M130" s="10">
        <v>0.00425</v>
      </c>
      <c r="N130" s="8">
        <v>0.00669</v>
      </c>
      <c r="O130">
        <f t="shared" si="21"/>
        <v>0.006791999999999999</v>
      </c>
      <c r="P130">
        <f t="shared" si="22"/>
        <v>0.006894</v>
      </c>
      <c r="Q130">
        <f t="shared" si="23"/>
        <v>0.006996</v>
      </c>
      <c r="R130">
        <f t="shared" si="24"/>
        <v>0.007098</v>
      </c>
      <c r="S130">
        <f t="shared" si="25"/>
        <v>0.0072</v>
      </c>
      <c r="T130">
        <f t="shared" si="26"/>
        <v>0.0073019999999999995</v>
      </c>
    </row>
    <row r="131" spans="8:8">
      <c r="A131" s="7" t="s">
        <v>40</v>
      </c>
      <c r="B131" s="8">
        <v>6.0</v>
      </c>
      <c r="C131" s="8">
        <v>15.0</v>
      </c>
      <c r="D131" s="9">
        <v>13.0</v>
      </c>
      <c r="E131" s="10">
        <v>1.0</v>
      </c>
      <c r="F131" s="10">
        <v>1.0</v>
      </c>
      <c r="G131" s="2">
        <f t="shared" si="20"/>
        <v>1.4753968253968253</v>
      </c>
      <c r="H131" s="10">
        <v>6.0</v>
      </c>
      <c r="I131" s="9">
        <v>3750.0</v>
      </c>
      <c r="J131" s="9">
        <v>25000.0</v>
      </c>
      <c r="K131" s="10">
        <v>9.0</v>
      </c>
      <c r="L131" s="9">
        <v>6.2</v>
      </c>
      <c r="M131" s="10">
        <v>0.00467</v>
      </c>
      <c r="N131" s="8">
        <v>0.00769</v>
      </c>
      <c r="O131">
        <f t="shared" si="21"/>
        <v>0.007814</v>
      </c>
      <c r="P131">
        <f t="shared" si="22"/>
        <v>0.007938</v>
      </c>
      <c r="Q131">
        <f t="shared" si="23"/>
        <v>0.008062</v>
      </c>
      <c r="R131">
        <f t="shared" si="24"/>
        <v>0.008186</v>
      </c>
      <c r="S131">
        <f t="shared" si="25"/>
        <v>0.00831</v>
      </c>
      <c r="T131">
        <f t="shared" si="26"/>
        <v>0.008434</v>
      </c>
    </row>
    <row r="132" spans="8:8">
      <c r="A132" s="7" t="s">
        <v>41</v>
      </c>
      <c r="B132" s="8">
        <v>6.0</v>
      </c>
      <c r="C132" s="8">
        <v>15.0</v>
      </c>
      <c r="D132" s="9">
        <v>13.38</v>
      </c>
      <c r="E132" s="10">
        <v>2.0</v>
      </c>
      <c r="F132" s="10">
        <v>0.75</v>
      </c>
      <c r="G132" s="2">
        <f t="shared" si="20"/>
        <v>3.1258228571428575</v>
      </c>
      <c r="H132" s="10">
        <v>3.0</v>
      </c>
      <c r="I132" s="9">
        <v>4360.0</v>
      </c>
      <c r="J132" s="9">
        <v>25000.0</v>
      </c>
      <c r="K132" s="10">
        <v>13.0</v>
      </c>
      <c r="L132" s="9">
        <v>4.9</v>
      </c>
      <c r="M132" s="10">
        <v>0.00341</v>
      </c>
      <c r="N132" s="8">
        <v>0.00668</v>
      </c>
      <c r="O132">
        <f t="shared" si="21"/>
        <v>0.006778</v>
      </c>
      <c r="P132">
        <f t="shared" si="22"/>
        <v>0.006876</v>
      </c>
      <c r="Q132">
        <f t="shared" si="23"/>
        <v>0.006974</v>
      </c>
      <c r="R132">
        <f t="shared" si="24"/>
        <v>0.007072</v>
      </c>
      <c r="S132">
        <f t="shared" si="25"/>
        <v>0.00717</v>
      </c>
      <c r="T132">
        <f t="shared" si="26"/>
        <v>0.007268</v>
      </c>
    </row>
    <row r="133" spans="8:8">
      <c r="A133" s="7" t="s">
        <v>42</v>
      </c>
      <c r="B133" s="8">
        <v>6.0</v>
      </c>
      <c r="C133" s="8">
        <v>15.0</v>
      </c>
      <c r="D133" s="9">
        <v>13.38</v>
      </c>
      <c r="E133" s="10">
        <v>2.0</v>
      </c>
      <c r="F133" s="10">
        <v>0.75</v>
      </c>
      <c r="G133" s="2">
        <f t="shared" si="20"/>
        <v>3.1258228571428575</v>
      </c>
      <c r="H133" s="10">
        <v>3.0</v>
      </c>
      <c r="I133" s="9">
        <v>4240.0</v>
      </c>
      <c r="J133" s="9">
        <v>25000.0</v>
      </c>
      <c r="K133" s="10">
        <v>15.0</v>
      </c>
      <c r="L133" s="9">
        <v>3.83</v>
      </c>
      <c r="M133" s="10">
        <v>0.00253</v>
      </c>
      <c r="N133" s="8">
        <v>0.0042</v>
      </c>
      <c r="O133">
        <f t="shared" si="21"/>
        <v>0.004276599999999999</v>
      </c>
      <c r="P133">
        <f t="shared" si="22"/>
        <v>0.0043532</v>
      </c>
      <c r="Q133">
        <f t="shared" si="23"/>
        <v>0.004429799999999999</v>
      </c>
      <c r="R133">
        <f t="shared" si="24"/>
        <v>0.0045064</v>
      </c>
      <c r="S133">
        <f t="shared" si="25"/>
        <v>0.004582999999999999</v>
      </c>
      <c r="T133">
        <f t="shared" si="26"/>
        <v>0.0046596</v>
      </c>
    </row>
    <row r="134" spans="8:8">
      <c r="A134" s="7" t="s">
        <v>43</v>
      </c>
      <c r="B134" s="8">
        <v>6.0</v>
      </c>
      <c r="C134" s="8">
        <v>15.0</v>
      </c>
      <c r="D134" s="9">
        <v>13.13</v>
      </c>
      <c r="E134" s="10">
        <v>2.0</v>
      </c>
      <c r="F134" s="10">
        <v>0.75</v>
      </c>
      <c r="G134" s="2">
        <f t="shared" si="20"/>
        <v>3.0101046031746037</v>
      </c>
      <c r="H134" s="10">
        <v>3.0</v>
      </c>
      <c r="I134" s="9">
        <v>3940.0</v>
      </c>
      <c r="J134" s="9">
        <v>25000.0</v>
      </c>
      <c r="K134" s="10">
        <v>12.0</v>
      </c>
      <c r="L134" s="9">
        <v>4.87</v>
      </c>
      <c r="M134" s="10">
        <v>0.00407</v>
      </c>
      <c r="N134" s="8">
        <v>0.00504</v>
      </c>
      <c r="O134">
        <f t="shared" si="21"/>
        <v>0.0051374</v>
      </c>
      <c r="P134">
        <f t="shared" si="22"/>
        <v>0.0052348</v>
      </c>
      <c r="Q134">
        <f t="shared" si="23"/>
        <v>0.0053322000000000005</v>
      </c>
      <c r="R134">
        <f t="shared" si="24"/>
        <v>0.005429600000000001</v>
      </c>
      <c r="S134">
        <f t="shared" si="25"/>
        <v>0.005527000000000001</v>
      </c>
      <c r="T134">
        <f t="shared" si="26"/>
        <v>0.0056244</v>
      </c>
    </row>
    <row r="135" spans="8:8">
      <c r="A135" s="7" t="s">
        <v>44</v>
      </c>
      <c r="B135" s="8">
        <v>6.0</v>
      </c>
      <c r="C135" s="8">
        <v>15.0</v>
      </c>
      <c r="D135" s="9">
        <v>14.06</v>
      </c>
      <c r="E135" s="10">
        <v>2.0</v>
      </c>
      <c r="F135" s="10">
        <v>0.875</v>
      </c>
      <c r="G135" s="2">
        <f t="shared" si="20"/>
        <v>3.4516184126984126</v>
      </c>
      <c r="H135" s="10">
        <v>3.0</v>
      </c>
      <c r="I135" s="9">
        <v>3890.0</v>
      </c>
      <c r="J135" s="9">
        <v>25000.0</v>
      </c>
      <c r="K135" s="10">
        <v>16.0</v>
      </c>
      <c r="L135" s="9">
        <v>3.58</v>
      </c>
      <c r="M135" s="10">
        <v>0.00272</v>
      </c>
      <c r="N135" s="8">
        <v>0.00362</v>
      </c>
      <c r="O135">
        <f t="shared" si="21"/>
        <v>0.0036915999999999997</v>
      </c>
      <c r="P135">
        <f t="shared" si="22"/>
        <v>0.0037632</v>
      </c>
      <c r="Q135">
        <f t="shared" si="23"/>
        <v>0.0038347999999999998</v>
      </c>
      <c r="R135">
        <f t="shared" si="24"/>
        <v>0.0039064</v>
      </c>
      <c r="S135">
        <f t="shared" si="25"/>
        <v>0.003978</v>
      </c>
      <c r="T135">
        <f t="shared" si="26"/>
        <v>0.0040495999999999996</v>
      </c>
    </row>
    <row r="136" spans="8:8">
      <c r="A136" s="7" t="s">
        <v>45</v>
      </c>
      <c r="B136" s="8">
        <v>6.0</v>
      </c>
      <c r="C136" s="8">
        <v>15.0</v>
      </c>
      <c r="D136" s="9">
        <v>13.06</v>
      </c>
      <c r="E136" s="10">
        <v>2.0</v>
      </c>
      <c r="F136" s="10">
        <v>0.875</v>
      </c>
      <c r="G136" s="2">
        <f t="shared" si="20"/>
        <v>2.978094603174603</v>
      </c>
      <c r="H136" s="10">
        <v>3.0</v>
      </c>
      <c r="I136" s="9">
        <v>3250.0</v>
      </c>
      <c r="J136" s="9">
        <v>25000.0</v>
      </c>
      <c r="K136" s="10">
        <v>13.0</v>
      </c>
      <c r="L136" s="9">
        <v>4.29</v>
      </c>
      <c r="M136" s="10">
        <v>0.00378</v>
      </c>
      <c r="N136" s="8">
        <v>0.00578</v>
      </c>
      <c r="O136">
        <f t="shared" si="21"/>
        <v>0.0058658</v>
      </c>
      <c r="P136">
        <f t="shared" si="22"/>
        <v>0.0059516000000000005</v>
      </c>
      <c r="Q136">
        <f t="shared" si="23"/>
        <v>0.0060374</v>
      </c>
      <c r="R136">
        <f t="shared" si="24"/>
        <v>0.0061232000000000005</v>
      </c>
      <c r="S136">
        <f t="shared" si="25"/>
        <v>0.006209</v>
      </c>
      <c r="T136">
        <f t="shared" si="26"/>
        <v>0.006294800000000001</v>
      </c>
    </row>
    <row r="137" spans="8:8">
      <c r="A137" s="7" t="s">
        <v>46</v>
      </c>
      <c r="B137" s="8">
        <v>6.0</v>
      </c>
      <c r="C137" s="8">
        <v>15.0</v>
      </c>
      <c r="D137" s="9">
        <v>13.06</v>
      </c>
      <c r="E137" s="10">
        <v>2.0</v>
      </c>
      <c r="F137" s="10">
        <v>0.875</v>
      </c>
      <c r="G137" s="2">
        <f t="shared" si="20"/>
        <v>2.978094603174603</v>
      </c>
      <c r="H137" s="10">
        <v>3.0</v>
      </c>
      <c r="I137" s="9">
        <v>4280.0</v>
      </c>
      <c r="J137" s="9">
        <v>25000.0</v>
      </c>
      <c r="K137" s="10">
        <v>14.0</v>
      </c>
      <c r="L137" s="9">
        <v>3.93</v>
      </c>
      <c r="M137" s="10">
        <v>0.00348</v>
      </c>
      <c r="N137" s="8">
        <v>0.00465</v>
      </c>
      <c r="O137">
        <f t="shared" si="21"/>
        <v>0.0047285999999999995</v>
      </c>
      <c r="P137">
        <f t="shared" si="22"/>
        <v>0.004807199999999999</v>
      </c>
      <c r="Q137">
        <f t="shared" si="23"/>
        <v>0.0048858</v>
      </c>
      <c r="R137">
        <f t="shared" si="24"/>
        <v>0.0049644</v>
      </c>
      <c r="S137">
        <f t="shared" si="25"/>
        <v>0.005043</v>
      </c>
      <c r="T137">
        <f t="shared" si="26"/>
        <v>0.0051216</v>
      </c>
    </row>
    <row r="138" spans="8:8">
      <c r="A138" s="7" t="s">
        <v>47</v>
      </c>
      <c r="B138" s="8">
        <v>6.0</v>
      </c>
      <c r="C138" s="8">
        <v>15.0</v>
      </c>
      <c r="D138" s="9">
        <v>13.06</v>
      </c>
      <c r="E138" s="10">
        <v>2.0</v>
      </c>
      <c r="F138" s="10">
        <v>0.875</v>
      </c>
      <c r="G138" s="2">
        <f t="shared" si="20"/>
        <v>2.978094603174603</v>
      </c>
      <c r="H138" s="10">
        <v>3.0</v>
      </c>
      <c r="I138" s="9">
        <v>4210.0</v>
      </c>
      <c r="J138" s="9">
        <v>25000.0</v>
      </c>
      <c r="K138" s="10">
        <v>13.0</v>
      </c>
      <c r="L138" s="9">
        <v>4.29</v>
      </c>
      <c r="M138" s="10">
        <v>0.00361</v>
      </c>
      <c r="N138" s="8">
        <v>0.00582</v>
      </c>
      <c r="O138">
        <f t="shared" si="21"/>
        <v>0.005905799999999999</v>
      </c>
      <c r="P138">
        <f t="shared" si="22"/>
        <v>0.0059916</v>
      </c>
      <c r="Q138">
        <f t="shared" si="23"/>
        <v>0.006077399999999999</v>
      </c>
      <c r="R138">
        <f t="shared" si="24"/>
        <v>0.0061632</v>
      </c>
      <c r="S138">
        <f t="shared" si="25"/>
        <v>0.006248999999999999</v>
      </c>
      <c r="T138">
        <f t="shared" si="26"/>
        <v>0.0063348</v>
      </c>
    </row>
    <row r="139" spans="8:8">
      <c r="A139" s="7" t="s">
        <v>48</v>
      </c>
      <c r="B139" s="8">
        <v>6.0</v>
      </c>
      <c r="C139" s="8">
        <v>15.0</v>
      </c>
      <c r="D139" s="9">
        <v>13.06</v>
      </c>
      <c r="E139" s="10">
        <v>2.0</v>
      </c>
      <c r="F139" s="10">
        <v>0.875</v>
      </c>
      <c r="G139" s="2">
        <f t="shared" si="20"/>
        <v>2.978094603174603</v>
      </c>
      <c r="H139" s="10">
        <v>3.0</v>
      </c>
      <c r="I139" s="9">
        <v>4040.0</v>
      </c>
      <c r="J139" s="9">
        <v>25000.0</v>
      </c>
      <c r="K139" s="10">
        <v>13.0</v>
      </c>
      <c r="L139" s="9">
        <v>4.18</v>
      </c>
      <c r="M139" s="10">
        <v>0.00392</v>
      </c>
      <c r="N139" s="8">
        <v>0.00774</v>
      </c>
      <c r="O139">
        <f t="shared" si="21"/>
        <v>0.0078236</v>
      </c>
      <c r="P139">
        <f t="shared" si="22"/>
        <v>0.0079072</v>
      </c>
      <c r="Q139">
        <f t="shared" si="23"/>
        <v>0.007990800000000001</v>
      </c>
      <c r="R139">
        <f t="shared" si="24"/>
        <v>0.0080744</v>
      </c>
      <c r="S139">
        <f t="shared" si="25"/>
        <v>0.008158</v>
      </c>
      <c r="T139">
        <f t="shared" si="26"/>
        <v>0.0082416</v>
      </c>
    </row>
    <row r="140" spans="8:8">
      <c r="A140" s="7" t="s">
        <v>49</v>
      </c>
      <c r="B140" s="8">
        <v>6.0</v>
      </c>
      <c r="C140" s="8">
        <v>15.0</v>
      </c>
      <c r="D140" s="9">
        <v>12.86</v>
      </c>
      <c r="E140" s="10">
        <v>1.0</v>
      </c>
      <c r="F140" s="10">
        <v>1.25</v>
      </c>
      <c r="G140" s="2">
        <f t="shared" si="20"/>
        <v>1.4437901587301585</v>
      </c>
      <c r="H140" s="10">
        <v>6.0</v>
      </c>
      <c r="I140" s="9">
        <v>3570.0</v>
      </c>
      <c r="J140" s="9">
        <v>25000.0</v>
      </c>
      <c r="K140" s="10">
        <v>8.0</v>
      </c>
      <c r="L140" s="9">
        <v>6.85</v>
      </c>
      <c r="M140" s="10">
        <v>0.0057</v>
      </c>
      <c r="N140" s="8">
        <v>0.00905</v>
      </c>
      <c r="O140">
        <f t="shared" si="21"/>
        <v>0.009187</v>
      </c>
      <c r="P140">
        <f t="shared" si="22"/>
        <v>0.009324</v>
      </c>
      <c r="Q140">
        <f t="shared" si="23"/>
        <v>0.009461</v>
      </c>
      <c r="R140">
        <f t="shared" si="24"/>
        <v>0.009598</v>
      </c>
      <c r="S140">
        <f t="shared" si="25"/>
        <v>0.009735</v>
      </c>
      <c r="T140">
        <f t="shared" si="26"/>
        <v>0.009872</v>
      </c>
    </row>
    <row r="141" spans="8:8">
      <c r="A141" s="7" t="s">
        <v>50</v>
      </c>
      <c r="B141" s="8">
        <v>6.0</v>
      </c>
      <c r="C141" s="8">
        <v>15.0</v>
      </c>
      <c r="D141" s="9">
        <v>12.86</v>
      </c>
      <c r="E141" s="10">
        <v>1.0</v>
      </c>
      <c r="F141" s="10">
        <v>1.25</v>
      </c>
      <c r="G141" s="2">
        <f t="shared" si="20"/>
        <v>1.4437901587301585</v>
      </c>
      <c r="H141" s="10">
        <v>6.0</v>
      </c>
      <c r="I141" s="9">
        <v>4160.0</v>
      </c>
      <c r="J141" s="9">
        <v>25000.0</v>
      </c>
      <c r="K141" s="10">
        <v>8.0</v>
      </c>
      <c r="L141" s="9">
        <v>6.64</v>
      </c>
      <c r="M141" s="10">
        <v>0.00635</v>
      </c>
      <c r="N141" s="8">
        <v>0.00941</v>
      </c>
      <c r="O141">
        <f t="shared" si="21"/>
        <v>0.0095428</v>
      </c>
      <c r="P141">
        <f t="shared" si="22"/>
        <v>0.0096756</v>
      </c>
      <c r="Q141">
        <f t="shared" si="23"/>
        <v>0.0098084</v>
      </c>
      <c r="R141">
        <f t="shared" si="24"/>
        <v>0.0099412</v>
      </c>
      <c r="S141">
        <f t="shared" si="25"/>
        <v>0.010074</v>
      </c>
      <c r="T141">
        <f t="shared" si="26"/>
        <v>0.0102068</v>
      </c>
    </row>
    <row r="142" spans="8:8">
      <c r="A142" s="7" t="s">
        <v>51</v>
      </c>
      <c r="B142" s="8">
        <v>6.0</v>
      </c>
      <c r="C142" s="8">
        <v>15.0</v>
      </c>
      <c r="D142" s="9">
        <v>13.0</v>
      </c>
      <c r="E142" s="10">
        <v>2.0</v>
      </c>
      <c r="F142" s="10">
        <v>1.0</v>
      </c>
      <c r="G142" s="2">
        <f t="shared" si="20"/>
        <v>2.9507936507936505</v>
      </c>
      <c r="H142" s="10">
        <v>3.0</v>
      </c>
      <c r="I142" s="9">
        <v>3860.0</v>
      </c>
      <c r="J142" s="9">
        <v>25000.0</v>
      </c>
      <c r="K142" s="10">
        <v>10.0</v>
      </c>
      <c r="L142" s="9">
        <v>5.35</v>
      </c>
      <c r="M142" s="10">
        <v>0.00537</v>
      </c>
      <c r="N142" s="8">
        <v>0.01053</v>
      </c>
      <c r="O142">
        <f t="shared" si="21"/>
        <v>0.010636999999999999</v>
      </c>
      <c r="P142">
        <f t="shared" si="22"/>
        <v>0.010744</v>
      </c>
      <c r="Q142">
        <f t="shared" si="23"/>
        <v>0.010851</v>
      </c>
      <c r="R142">
        <f t="shared" si="24"/>
        <v>0.010957999999999999</v>
      </c>
      <c r="S142">
        <f t="shared" si="25"/>
        <v>0.011065</v>
      </c>
      <c r="T142">
        <f t="shared" si="26"/>
        <v>0.011172</v>
      </c>
    </row>
    <row r="143" spans="8:8">
      <c r="A143" s="7" t="s">
        <v>52</v>
      </c>
      <c r="B143" s="8">
        <v>6.0</v>
      </c>
      <c r="C143" s="8">
        <v>15.0</v>
      </c>
      <c r="D143" s="9">
        <v>13.0</v>
      </c>
      <c r="E143" s="10">
        <v>2.0</v>
      </c>
      <c r="F143" s="10">
        <v>1.0</v>
      </c>
      <c r="G143" s="2">
        <f t="shared" si="20"/>
        <v>2.9507936507936505</v>
      </c>
      <c r="H143" s="10">
        <v>3.0</v>
      </c>
      <c r="I143" s="9">
        <v>3870.0</v>
      </c>
      <c r="J143" s="9">
        <v>25000.0</v>
      </c>
      <c r="K143" s="10">
        <v>13.0</v>
      </c>
      <c r="L143" s="9">
        <v>4.22</v>
      </c>
      <c r="M143" s="10">
        <v>0.00411</v>
      </c>
      <c r="N143" s="8">
        <v>0.0069</v>
      </c>
      <c r="O143">
        <f t="shared" si="21"/>
        <v>0.0069844</v>
      </c>
      <c r="P143">
        <f t="shared" si="22"/>
        <v>0.0070688</v>
      </c>
      <c r="Q143">
        <f t="shared" si="23"/>
        <v>0.0071532</v>
      </c>
      <c r="R143">
        <f t="shared" si="24"/>
        <v>0.0072376</v>
      </c>
      <c r="S143">
        <f t="shared" si="25"/>
        <v>0.0073219999999999995</v>
      </c>
      <c r="T143">
        <f t="shared" si="26"/>
        <v>0.0074064</v>
      </c>
    </row>
    <row r="144" spans="8:8">
      <c r="A144" s="7" t="s">
        <v>53</v>
      </c>
      <c r="B144" s="8">
        <v>6.0</v>
      </c>
      <c r="C144" s="8">
        <v>15.0</v>
      </c>
      <c r="D144" s="9">
        <v>13.56</v>
      </c>
      <c r="E144" s="10">
        <v>2.0</v>
      </c>
      <c r="F144" s="10">
        <v>1.125</v>
      </c>
      <c r="G144" s="2">
        <f t="shared" si="20"/>
        <v>3.2104914285714288</v>
      </c>
      <c r="H144" s="10">
        <v>3.0</v>
      </c>
      <c r="I144" s="9">
        <v>4080.0</v>
      </c>
      <c r="J144" s="9">
        <v>25000.0</v>
      </c>
      <c r="K144" s="10">
        <v>18.0</v>
      </c>
      <c r="L144" s="9">
        <v>2.95</v>
      </c>
      <c r="M144" s="10">
        <v>0.00264</v>
      </c>
      <c r="N144" s="8">
        <v>0.00454</v>
      </c>
      <c r="O144">
        <f t="shared" si="21"/>
        <v>0.004599</v>
      </c>
      <c r="P144">
        <f t="shared" si="22"/>
        <v>0.004658</v>
      </c>
      <c r="Q144">
        <f t="shared" si="23"/>
        <v>0.004717</v>
      </c>
      <c r="R144">
        <f t="shared" si="24"/>
        <v>0.004776</v>
      </c>
      <c r="S144">
        <f t="shared" si="25"/>
        <v>0.004835</v>
      </c>
      <c r="T144">
        <f t="shared" si="26"/>
        <v>0.004894</v>
      </c>
    </row>
    <row r="145" spans="8:8">
      <c r="A145" s="7" t="s">
        <v>54</v>
      </c>
      <c r="B145" s="8">
        <v>6.0</v>
      </c>
      <c r="C145" s="8">
        <v>15.0</v>
      </c>
      <c r="D145" s="9">
        <v>12.94</v>
      </c>
      <c r="E145" s="10">
        <v>2.0</v>
      </c>
      <c r="F145" s="10">
        <v>1.125</v>
      </c>
      <c r="G145" s="2">
        <f t="shared" si="20"/>
        <v>2.923618412698412</v>
      </c>
      <c r="H145" s="10">
        <v>3.0</v>
      </c>
      <c r="I145" s="9">
        <v>4140.0</v>
      </c>
      <c r="J145" s="9">
        <v>25000.0</v>
      </c>
      <c r="K145" s="10">
        <v>12.0</v>
      </c>
      <c r="L145" s="9">
        <v>4.68</v>
      </c>
      <c r="M145" s="10">
        <v>0.00408</v>
      </c>
      <c r="N145" s="8">
        <v>0.0067</v>
      </c>
      <c r="O145">
        <f t="shared" si="21"/>
        <v>0.0067936</v>
      </c>
      <c r="P145">
        <f t="shared" si="22"/>
        <v>0.0068872000000000004</v>
      </c>
      <c r="Q145">
        <f t="shared" si="23"/>
        <v>0.0069808000000000005</v>
      </c>
      <c r="R145">
        <f t="shared" si="24"/>
        <v>0.0070744</v>
      </c>
      <c r="S145">
        <f t="shared" si="25"/>
        <v>0.007168</v>
      </c>
      <c r="T145">
        <f t="shared" si="26"/>
        <v>0.0072616</v>
      </c>
    </row>
    <row r="146" spans="8:8">
      <c r="A146" s="7" t="s">
        <v>55</v>
      </c>
      <c r="B146" s="8">
        <v>6.0</v>
      </c>
      <c r="C146" s="8">
        <v>15.0</v>
      </c>
      <c r="D146" s="9">
        <v>12.94</v>
      </c>
      <c r="E146" s="10">
        <v>2.0</v>
      </c>
      <c r="F146" s="10">
        <v>1.125</v>
      </c>
      <c r="G146" s="2">
        <f t="shared" si="20"/>
        <v>2.923618412698412</v>
      </c>
      <c r="H146" s="10">
        <v>3.0</v>
      </c>
      <c r="I146" s="9">
        <v>3950.0</v>
      </c>
      <c r="J146" s="9">
        <v>25000.0</v>
      </c>
      <c r="K146" s="10">
        <v>17.0</v>
      </c>
      <c r="L146" s="9">
        <v>3.4</v>
      </c>
      <c r="M146" s="10">
        <v>0.00308</v>
      </c>
      <c r="N146" s="8">
        <v>0.00537</v>
      </c>
      <c r="O146">
        <f t="shared" si="21"/>
        <v>0.005438</v>
      </c>
      <c r="P146">
        <f t="shared" si="22"/>
        <v>0.005506</v>
      </c>
      <c r="Q146">
        <f t="shared" si="23"/>
        <v>0.005574</v>
      </c>
      <c r="R146">
        <f t="shared" si="24"/>
        <v>0.0056419999999999994</v>
      </c>
      <c r="S146">
        <f t="shared" si="25"/>
        <v>0.00571</v>
      </c>
      <c r="T146">
        <f t="shared" si="26"/>
        <v>0.005778</v>
      </c>
    </row>
    <row r="147" spans="8:8">
      <c r="A147" s="7" t="s">
        <v>56</v>
      </c>
      <c r="B147" s="8">
        <v>6.0</v>
      </c>
      <c r="C147" s="8">
        <v>15.0</v>
      </c>
      <c r="D147" s="9">
        <v>12.94</v>
      </c>
      <c r="E147" s="10">
        <v>2.0</v>
      </c>
      <c r="F147" s="10">
        <v>1.125</v>
      </c>
      <c r="G147" s="2">
        <f t="shared" si="20"/>
        <v>2.923618412698412</v>
      </c>
      <c r="H147" s="10">
        <v>3.0</v>
      </c>
      <c r="I147" s="9">
        <v>4140.0</v>
      </c>
      <c r="J147" s="9">
        <v>25000.0</v>
      </c>
      <c r="K147" s="10">
        <v>15.0</v>
      </c>
      <c r="L147" s="9">
        <v>3.58</v>
      </c>
      <c r="M147" s="10">
        <v>0.00344</v>
      </c>
      <c r="N147" s="8">
        <v>0.00589</v>
      </c>
      <c r="O147">
        <f t="shared" si="21"/>
        <v>0.0059616</v>
      </c>
      <c r="P147">
        <f t="shared" si="22"/>
        <v>0.006033200000000001</v>
      </c>
      <c r="Q147">
        <f t="shared" si="23"/>
        <v>0.0061048000000000005</v>
      </c>
      <c r="R147">
        <f t="shared" si="24"/>
        <v>0.0061764</v>
      </c>
      <c r="S147">
        <f t="shared" si="25"/>
        <v>0.006248</v>
      </c>
      <c r="T147">
        <f t="shared" si="26"/>
        <v>0.0063196</v>
      </c>
    </row>
    <row r="148" spans="8:8">
      <c r="A148" s="7" t="s">
        <v>57</v>
      </c>
      <c r="B148" s="8">
        <v>6.0</v>
      </c>
      <c r="C148" s="8">
        <v>15.0</v>
      </c>
      <c r="D148" s="9">
        <v>12.94</v>
      </c>
      <c r="E148" s="10">
        <v>2.0</v>
      </c>
      <c r="F148" s="10">
        <v>1.125</v>
      </c>
      <c r="G148" s="2">
        <f t="shared" si="20"/>
        <v>2.923618412698412</v>
      </c>
      <c r="H148" s="10">
        <v>3.0</v>
      </c>
      <c r="I148" s="9">
        <v>3540.0</v>
      </c>
      <c r="J148" s="9">
        <v>25000.0</v>
      </c>
      <c r="K148" s="10">
        <v>18.0</v>
      </c>
      <c r="L148" s="9">
        <v>3.28</v>
      </c>
      <c r="M148" s="10">
        <v>0.00332</v>
      </c>
      <c r="N148" s="8">
        <v>0.00528</v>
      </c>
      <c r="O148">
        <f t="shared" si="21"/>
        <v>0.0053456</v>
      </c>
      <c r="P148">
        <f t="shared" si="22"/>
        <v>0.0054112</v>
      </c>
      <c r="Q148">
        <f t="shared" si="23"/>
        <v>0.0054768</v>
      </c>
      <c r="R148">
        <f t="shared" si="24"/>
        <v>0.0055424</v>
      </c>
      <c r="S148">
        <f t="shared" si="25"/>
        <v>0.005608</v>
      </c>
      <c r="T148">
        <f t="shared" si="26"/>
        <v>0.0056736</v>
      </c>
    </row>
    <row r="149" spans="8:8">
      <c r="A149" t="s">
        <v>58</v>
      </c>
      <c r="B149" s="1">
        <v>6.0</v>
      </c>
      <c r="C149" s="1">
        <v>15.0</v>
      </c>
      <c r="D149" s="2">
        <v>13.06</v>
      </c>
      <c r="E149" s="3">
        <v>2.0</v>
      </c>
      <c r="F149" s="3">
        <v>0.875</v>
      </c>
      <c r="G149" s="2">
        <f t="shared" si="20"/>
        <v>2.978094603174603</v>
      </c>
      <c r="H149" s="3">
        <v>3.0</v>
      </c>
      <c r="I149" s="2">
        <v>6630.0</v>
      </c>
      <c r="J149" s="2">
        <v>25000.0</v>
      </c>
      <c r="K149" s="3">
        <v>12.0</v>
      </c>
      <c r="L149" s="2">
        <v>4.9</v>
      </c>
      <c r="M149" s="3">
        <v>0.00319</v>
      </c>
      <c r="N149" s="1">
        <v>0.00355</v>
      </c>
      <c r="O149">
        <f t="shared" si="21"/>
        <v>0.003648</v>
      </c>
      <c r="P149">
        <f t="shared" si="22"/>
        <v>0.003746</v>
      </c>
      <c r="Q149">
        <f t="shared" si="23"/>
        <v>0.003844</v>
      </c>
      <c r="R149">
        <f t="shared" si="24"/>
        <v>0.003942</v>
      </c>
      <c r="S149">
        <f t="shared" si="25"/>
        <v>0.00404</v>
      </c>
      <c r="T149">
        <f t="shared" si="26"/>
        <v>0.004138</v>
      </c>
    </row>
    <row r="150" spans="8:8">
      <c r="A150" t="s">
        <v>59</v>
      </c>
      <c r="B150" s="1">
        <v>6.0</v>
      </c>
      <c r="C150" s="1">
        <v>15.0</v>
      </c>
      <c r="D150" s="2">
        <v>13.06</v>
      </c>
      <c r="E150" s="3">
        <v>2.0</v>
      </c>
      <c r="F150" s="3">
        <v>0.875</v>
      </c>
      <c r="G150" s="2">
        <f t="shared" si="20"/>
        <v>2.978094603174603</v>
      </c>
      <c r="H150" s="3">
        <v>3.0</v>
      </c>
      <c r="I150" s="2">
        <v>6655.0</v>
      </c>
      <c r="J150" s="2">
        <v>25000.0</v>
      </c>
      <c r="K150" s="3">
        <v>13.0</v>
      </c>
      <c r="L150" s="2">
        <v>4.6</v>
      </c>
      <c r="M150" s="3">
        <v>0.00349</v>
      </c>
      <c r="N150" s="1">
        <v>0.00499</v>
      </c>
      <c r="O150">
        <f t="shared" si="21"/>
        <v>0.005082</v>
      </c>
      <c r="P150">
        <f t="shared" si="22"/>
        <v>0.005174</v>
      </c>
      <c r="Q150">
        <f t="shared" si="23"/>
        <v>0.005266</v>
      </c>
      <c r="R150">
        <f t="shared" si="24"/>
        <v>0.005358</v>
      </c>
      <c r="S150">
        <f t="shared" si="25"/>
        <v>0.00545</v>
      </c>
      <c r="T150">
        <f t="shared" si="26"/>
        <v>0.005542</v>
      </c>
    </row>
    <row r="151" spans="8:8">
      <c r="A151" t="s">
        <v>60</v>
      </c>
      <c r="B151" s="1">
        <v>6.0</v>
      </c>
      <c r="C151" s="1">
        <v>15.0</v>
      </c>
      <c r="D151" s="2">
        <v>13.06</v>
      </c>
      <c r="E151" s="3">
        <v>2.0</v>
      </c>
      <c r="F151" s="3">
        <v>0.875</v>
      </c>
      <c r="G151" s="2">
        <f t="shared" si="20"/>
        <v>2.978094603174603</v>
      </c>
      <c r="H151" s="3">
        <v>3.0</v>
      </c>
      <c r="I151" s="2">
        <v>2520.0</v>
      </c>
      <c r="J151" s="2">
        <v>25000.0</v>
      </c>
      <c r="K151" s="3">
        <v>10.0</v>
      </c>
      <c r="L151" s="2">
        <v>5.3</v>
      </c>
      <c r="M151" s="3">
        <v>0.00367</v>
      </c>
      <c r="N151" s="1">
        <v>0.00582</v>
      </c>
      <c r="O151">
        <f t="shared" si="21"/>
        <v>0.005926</v>
      </c>
      <c r="P151">
        <f t="shared" si="22"/>
        <v>0.006032</v>
      </c>
      <c r="Q151">
        <f t="shared" si="23"/>
        <v>0.006137999999999999</v>
      </c>
      <c r="R151">
        <f t="shared" si="24"/>
        <v>0.0062439999999999996</v>
      </c>
      <c r="S151">
        <f t="shared" si="25"/>
        <v>0.00635</v>
      </c>
      <c r="T151">
        <f t="shared" si="26"/>
        <v>0.006456</v>
      </c>
    </row>
    <row r="152" spans="8:8">
      <c r="A152" t="s">
        <v>61</v>
      </c>
      <c r="B152" s="1">
        <v>6.0</v>
      </c>
      <c r="C152" s="1">
        <v>15.0</v>
      </c>
      <c r="D152" s="2">
        <v>13.06</v>
      </c>
      <c r="E152" s="3">
        <v>2.0</v>
      </c>
      <c r="F152" s="3">
        <v>0.875</v>
      </c>
      <c r="G152" s="2">
        <f t="shared" si="20"/>
        <v>2.978094603174603</v>
      </c>
      <c r="H152" s="3">
        <v>3.0</v>
      </c>
      <c r="I152" s="2">
        <v>2130.0</v>
      </c>
      <c r="J152" s="2">
        <v>25000.0</v>
      </c>
      <c r="K152" s="3">
        <v>17.0</v>
      </c>
      <c r="L152" s="2">
        <v>3.8</v>
      </c>
      <c r="M152" s="3">
        <v>0.00378</v>
      </c>
      <c r="N152" s="1">
        <v>0.00706</v>
      </c>
      <c r="O152">
        <f t="shared" si="21"/>
        <v>0.007136</v>
      </c>
      <c r="P152">
        <f t="shared" si="22"/>
        <v>0.0072120000000000005</v>
      </c>
      <c r="Q152">
        <f t="shared" si="23"/>
        <v>0.007288</v>
      </c>
      <c r="R152">
        <f t="shared" si="24"/>
        <v>0.007364000000000001</v>
      </c>
      <c r="S152">
        <f t="shared" si="25"/>
        <v>0.00744</v>
      </c>
      <c r="T152">
        <f t="shared" si="26"/>
        <v>0.007516</v>
      </c>
    </row>
    <row r="153" spans="8:8">
      <c r="A153" t="s">
        <v>77</v>
      </c>
      <c r="B153" s="1">
        <v>6.0</v>
      </c>
      <c r="C153" s="1">
        <v>15.0</v>
      </c>
      <c r="D153" s="2">
        <v>13.0</v>
      </c>
      <c r="E153" s="3">
        <v>1.0</v>
      </c>
      <c r="F153" s="3">
        <v>1.0</v>
      </c>
      <c r="G153" s="2">
        <f t="shared" si="20"/>
        <v>1.4753968253968253</v>
      </c>
      <c r="H153" s="3">
        <v>6.0</v>
      </c>
      <c r="I153" s="2">
        <v>6100.0</v>
      </c>
      <c r="J153" s="2">
        <v>25000.0</v>
      </c>
      <c r="K153" s="3">
        <v>10.0</v>
      </c>
      <c r="L153" s="2">
        <v>5.6</v>
      </c>
      <c r="M153" s="3">
        <v>0.00328</v>
      </c>
      <c r="N153" s="1">
        <v>0.00541</v>
      </c>
      <c r="O153">
        <f t="shared" si="21"/>
        <v>0.005522</v>
      </c>
      <c r="P153">
        <f t="shared" si="22"/>
        <v>0.005634</v>
      </c>
      <c r="Q153">
        <f t="shared" si="23"/>
        <v>0.005746</v>
      </c>
      <c r="R153">
        <f t="shared" si="24"/>
        <v>0.0058579999999999995</v>
      </c>
      <c r="S153">
        <f t="shared" si="25"/>
        <v>0.00597</v>
      </c>
      <c r="T153">
        <f t="shared" si="26"/>
        <v>0.006082</v>
      </c>
    </row>
    <row r="154" spans="8:8">
      <c r="A154" t="s">
        <v>78</v>
      </c>
      <c r="B154" s="1">
        <v>6.0</v>
      </c>
      <c r="C154" s="1">
        <v>15.0</v>
      </c>
      <c r="D154" s="2">
        <v>13.0</v>
      </c>
      <c r="E154" s="3">
        <v>1.0</v>
      </c>
      <c r="F154" s="3">
        <v>1.0</v>
      </c>
      <c r="G154" s="2">
        <f t="shared" si="20"/>
        <v>1.4753968253968253</v>
      </c>
      <c r="H154" s="3">
        <v>6.0</v>
      </c>
      <c r="I154" s="2">
        <v>5930.0</v>
      </c>
      <c r="J154" s="2">
        <v>25000.0</v>
      </c>
      <c r="K154" s="3">
        <v>11.0</v>
      </c>
      <c r="L154" s="2">
        <v>5.5</v>
      </c>
      <c r="M154" s="3">
        <v>0.00342</v>
      </c>
      <c r="N154" s="1">
        <v>0.00736</v>
      </c>
      <c r="O154">
        <f t="shared" si="21"/>
        <v>0.00747</v>
      </c>
      <c r="P154">
        <f t="shared" si="22"/>
        <v>0.00758</v>
      </c>
      <c r="Q154">
        <f t="shared" si="23"/>
        <v>0.007690000000000001</v>
      </c>
      <c r="R154">
        <f t="shared" si="24"/>
        <v>0.0078000000000000005</v>
      </c>
      <c r="S154">
        <f t="shared" si="25"/>
        <v>0.00791</v>
      </c>
      <c r="T154">
        <f t="shared" si="26"/>
        <v>0.00802</v>
      </c>
    </row>
    <row r="155" spans="8:8">
      <c r="A155" t="s">
        <v>79</v>
      </c>
      <c r="B155" s="1">
        <v>6.0</v>
      </c>
      <c r="C155" s="1">
        <v>15.0</v>
      </c>
      <c r="D155" s="2">
        <v>13.0</v>
      </c>
      <c r="E155" s="3">
        <v>1.0</v>
      </c>
      <c r="F155" s="3">
        <v>1.0</v>
      </c>
      <c r="G155" s="2">
        <f t="shared" si="20"/>
        <v>1.4753968253968253</v>
      </c>
      <c r="H155" s="3">
        <v>6.0</v>
      </c>
      <c r="I155" s="2">
        <v>3060.0</v>
      </c>
      <c r="J155" s="2">
        <v>25000.0</v>
      </c>
      <c r="K155" s="3">
        <v>10.0</v>
      </c>
      <c r="L155" s="2">
        <v>7.0</v>
      </c>
      <c r="M155" s="3">
        <v>0.003</v>
      </c>
      <c r="N155" s="1">
        <v>0.00428</v>
      </c>
      <c r="O155">
        <f t="shared" si="21"/>
        <v>0.00442</v>
      </c>
      <c r="P155">
        <f t="shared" si="22"/>
        <v>0.00456</v>
      </c>
      <c r="Q155">
        <f t="shared" si="23"/>
        <v>0.0047</v>
      </c>
      <c r="R155">
        <f t="shared" si="24"/>
        <v>0.00484</v>
      </c>
      <c r="S155">
        <f t="shared" si="25"/>
        <v>0.00498</v>
      </c>
      <c r="T155">
        <f t="shared" si="26"/>
        <v>0.0051199999999999996</v>
      </c>
    </row>
    <row r="156" spans="8:8">
      <c r="A156" t="s">
        <v>63</v>
      </c>
      <c r="B156" s="1">
        <v>6.0</v>
      </c>
      <c r="C156" s="1">
        <v>15.0</v>
      </c>
      <c r="D156" s="2">
        <v>13.0</v>
      </c>
      <c r="E156" s="3">
        <v>1.0</v>
      </c>
      <c r="F156" s="3">
        <v>1.0</v>
      </c>
      <c r="G156" s="2">
        <f t="shared" si="20"/>
        <v>1.4753968253968253</v>
      </c>
      <c r="H156" s="3">
        <v>6.0</v>
      </c>
      <c r="I156" s="2">
        <v>2285.0</v>
      </c>
      <c r="J156" s="2">
        <v>25000.0</v>
      </c>
      <c r="K156" s="3">
        <v>12.0</v>
      </c>
      <c r="L156" s="2">
        <v>5.6</v>
      </c>
      <c r="M156" s="3">
        <v>0.004</v>
      </c>
      <c r="N156" s="1">
        <v>0.00527</v>
      </c>
      <c r="O156">
        <f t="shared" si="21"/>
        <v>0.0053820000000000005</v>
      </c>
      <c r="P156">
        <f t="shared" si="22"/>
        <v>0.005494000000000001</v>
      </c>
      <c r="Q156">
        <f t="shared" si="23"/>
        <v>0.005606000000000001</v>
      </c>
      <c r="R156">
        <f t="shared" si="24"/>
        <v>0.005718</v>
      </c>
      <c r="S156">
        <f t="shared" si="25"/>
        <v>0.00583</v>
      </c>
      <c r="T156">
        <f t="shared" si="26"/>
        <v>0.005942</v>
      </c>
    </row>
    <row r="157" spans="8:8">
      <c r="A157" s="7" t="s">
        <v>64</v>
      </c>
      <c r="B157" s="8">
        <v>6.0</v>
      </c>
      <c r="C157" s="8">
        <v>23.0</v>
      </c>
      <c r="D157" s="9">
        <v>20.86</v>
      </c>
      <c r="E157" s="10">
        <v>1.0</v>
      </c>
      <c r="F157" s="10">
        <v>1.25</v>
      </c>
      <c r="G157" s="2">
        <f t="shared" si="20"/>
        <v>2.477502898550725</v>
      </c>
      <c r="H157" s="10">
        <v>6.0</v>
      </c>
      <c r="I157" s="9">
        <v>3960.0</v>
      </c>
      <c r="J157" s="9">
        <v>25000.0</v>
      </c>
      <c r="K157" s="10">
        <v>11.0</v>
      </c>
      <c r="L157" s="9">
        <v>6.11</v>
      </c>
      <c r="M157" s="10">
        <v>0.00481</v>
      </c>
      <c r="N157" s="8">
        <v>0.0092</v>
      </c>
      <c r="O157">
        <f t="shared" si="21"/>
        <v>0.0093222</v>
      </c>
      <c r="P157">
        <f t="shared" si="22"/>
        <v>0.0094444</v>
      </c>
      <c r="Q157">
        <f t="shared" si="23"/>
        <v>0.0095666</v>
      </c>
      <c r="R157">
        <f t="shared" si="24"/>
        <v>0.0096888</v>
      </c>
      <c r="S157">
        <f t="shared" si="25"/>
        <v>0.009811</v>
      </c>
      <c r="T157">
        <f t="shared" si="26"/>
        <v>0.0099332</v>
      </c>
    </row>
    <row r="158" spans="8:8">
      <c r="A158" s="7" t="s">
        <v>65</v>
      </c>
      <c r="B158" s="8">
        <v>6.0</v>
      </c>
      <c r="C158" s="8">
        <v>23.0</v>
      </c>
      <c r="D158" s="9">
        <v>20.86</v>
      </c>
      <c r="E158" s="10">
        <v>1.0</v>
      </c>
      <c r="F158" s="10">
        <v>1.25</v>
      </c>
      <c r="G158" s="2">
        <f t="shared" si="20"/>
        <v>2.477502898550725</v>
      </c>
      <c r="H158" s="10">
        <v>6.0</v>
      </c>
      <c r="I158" s="9">
        <v>3620.0</v>
      </c>
      <c r="J158" s="9">
        <v>25000.0</v>
      </c>
      <c r="K158" s="10">
        <v>10.0</v>
      </c>
      <c r="L158" s="9">
        <v>6.38</v>
      </c>
      <c r="M158" s="10">
        <v>0.00614</v>
      </c>
      <c r="N158" s="8">
        <v>0.00886</v>
      </c>
      <c r="O158">
        <f t="shared" si="21"/>
        <v>0.0089876</v>
      </c>
      <c r="P158">
        <f t="shared" si="22"/>
        <v>0.0091152</v>
      </c>
      <c r="Q158">
        <f t="shared" si="23"/>
        <v>0.009242799999999999</v>
      </c>
      <c r="R158">
        <f t="shared" si="24"/>
        <v>0.0093704</v>
      </c>
      <c r="S158">
        <f t="shared" si="25"/>
        <v>0.009498</v>
      </c>
      <c r="T158">
        <f t="shared" si="26"/>
        <v>0.0096256</v>
      </c>
    </row>
    <row r="159" spans="8:8">
      <c r="A159" s="7" t="s">
        <v>66</v>
      </c>
      <c r="B159" s="8">
        <v>6.0</v>
      </c>
      <c r="C159" s="8">
        <v>23.0</v>
      </c>
      <c r="D159" s="9">
        <v>20.3</v>
      </c>
      <c r="E159" s="10">
        <v>1.0</v>
      </c>
      <c r="F159" s="10">
        <v>1.375</v>
      </c>
      <c r="G159" s="2">
        <f t="shared" si="20"/>
        <v>2.346268115942029</v>
      </c>
      <c r="H159" s="10">
        <v>6.0</v>
      </c>
      <c r="I159" s="9">
        <v>3930.0</v>
      </c>
      <c r="J159" s="9">
        <v>25000.0</v>
      </c>
      <c r="K159" s="10">
        <v>10.0</v>
      </c>
      <c r="L159" s="9">
        <v>6.82</v>
      </c>
      <c r="M159" s="10">
        <v>0.00711</v>
      </c>
      <c r="N159" s="8">
        <v>0.00884</v>
      </c>
      <c r="O159">
        <f t="shared" si="21"/>
        <v>0.0089764</v>
      </c>
      <c r="P159">
        <f t="shared" si="22"/>
        <v>0.0091128</v>
      </c>
      <c r="Q159">
        <f t="shared" si="23"/>
        <v>0.0092492</v>
      </c>
      <c r="R159">
        <f t="shared" si="24"/>
        <v>0.009385600000000001</v>
      </c>
      <c r="S159">
        <f t="shared" si="25"/>
        <v>0.009522000000000001</v>
      </c>
      <c r="T159">
        <f t="shared" si="26"/>
        <v>0.009658400000000001</v>
      </c>
    </row>
    <row r="160" spans="8:8">
      <c r="A160" s="7" t="s">
        <v>67</v>
      </c>
      <c r="B160" s="8">
        <v>6.0</v>
      </c>
      <c r="C160" s="8">
        <v>23.0</v>
      </c>
      <c r="D160" s="9">
        <v>20.94</v>
      </c>
      <c r="E160" s="10">
        <v>2.0</v>
      </c>
      <c r="F160" s="10">
        <v>1.125</v>
      </c>
      <c r="G160" s="2">
        <f t="shared" si="20"/>
        <v>4.9930844720496905</v>
      </c>
      <c r="H160" s="10">
        <v>3.0</v>
      </c>
      <c r="I160" s="9">
        <v>3650.0</v>
      </c>
      <c r="J160" s="9">
        <v>25000.0</v>
      </c>
      <c r="K160" s="10">
        <v>18.0</v>
      </c>
      <c r="L160" s="9">
        <v>3.91</v>
      </c>
      <c r="M160" s="10">
        <v>0.00391</v>
      </c>
      <c r="N160" s="8">
        <v>0.00702</v>
      </c>
      <c r="O160">
        <f t="shared" si="21"/>
        <v>0.0070982</v>
      </c>
      <c r="P160">
        <f t="shared" si="22"/>
        <v>0.0071764</v>
      </c>
      <c r="Q160">
        <f t="shared" si="23"/>
        <v>0.0072546</v>
      </c>
      <c r="R160">
        <f t="shared" si="24"/>
        <v>0.0073328</v>
      </c>
      <c r="S160">
        <f t="shared" si="25"/>
        <v>0.007411</v>
      </c>
      <c r="T160">
        <f t="shared" si="26"/>
        <v>0.0074892000000000005</v>
      </c>
    </row>
    <row r="161" spans="8:8">
      <c r="A161" s="7" t="s">
        <v>68</v>
      </c>
      <c r="B161" s="8">
        <v>6.0</v>
      </c>
      <c r="C161" s="8">
        <v>23.0</v>
      </c>
      <c r="D161" s="9">
        <v>20.94</v>
      </c>
      <c r="E161" s="10">
        <v>2.0</v>
      </c>
      <c r="F161" s="10">
        <v>1.125</v>
      </c>
      <c r="G161" s="2">
        <f t="shared" si="20"/>
        <v>4.9930844720496905</v>
      </c>
      <c r="H161" s="10">
        <v>3.0</v>
      </c>
      <c r="I161" s="9">
        <v>3560.0</v>
      </c>
      <c r="J161" s="9">
        <v>25000.0</v>
      </c>
      <c r="K161" s="10">
        <v>16.0</v>
      </c>
      <c r="L161" s="9">
        <v>4.13</v>
      </c>
      <c r="M161" s="10">
        <v>0.00353</v>
      </c>
      <c r="N161" s="8">
        <v>0.00509</v>
      </c>
      <c r="O161">
        <f t="shared" si="21"/>
        <v>0.0051726</v>
      </c>
      <c r="P161">
        <f t="shared" si="22"/>
        <v>0.0052552</v>
      </c>
      <c r="Q161">
        <f t="shared" si="23"/>
        <v>0.0053378</v>
      </c>
      <c r="R161">
        <f t="shared" si="24"/>
        <v>0.0054204</v>
      </c>
      <c r="S161">
        <f t="shared" si="25"/>
        <v>0.005503</v>
      </c>
      <c r="T161">
        <f t="shared" si="26"/>
        <v>0.0055856</v>
      </c>
    </row>
    <row r="162" spans="8:8">
      <c r="A162" s="7" t="s">
        <v>80</v>
      </c>
      <c r="B162" s="8">
        <v>6.0</v>
      </c>
      <c r="C162" s="8">
        <v>23.0</v>
      </c>
      <c r="D162" s="9">
        <v>20.8</v>
      </c>
      <c r="E162" s="10">
        <v>2.0</v>
      </c>
      <c r="F162" s="10">
        <v>1.375</v>
      </c>
      <c r="G162" s="2">
        <f t="shared" si="20"/>
        <v>4.926542443064183</v>
      </c>
      <c r="H162" s="10">
        <v>3.0</v>
      </c>
      <c r="I162" s="9">
        <v>3590.0</v>
      </c>
      <c r="J162" s="9">
        <v>25000.0</v>
      </c>
      <c r="K162" s="10">
        <v>18.0</v>
      </c>
      <c r="L162" s="9">
        <v>3.92</v>
      </c>
      <c r="M162" s="10">
        <v>0.00338</v>
      </c>
      <c r="N162" s="8">
        <v>0.00675</v>
      </c>
      <c r="O162">
        <f t="shared" si="21"/>
        <v>0.0068284</v>
      </c>
      <c r="P162">
        <f t="shared" si="22"/>
        <v>0.0069068</v>
      </c>
      <c r="Q162">
        <f t="shared" si="23"/>
        <v>0.0069852</v>
      </c>
      <c r="R162">
        <f t="shared" si="24"/>
        <v>0.0070636</v>
      </c>
      <c r="S162">
        <f t="shared" si="25"/>
        <v>0.007142</v>
      </c>
      <c r="T162">
        <f t="shared" si="26"/>
        <v>0.0072204</v>
      </c>
    </row>
    <row r="163" spans="8:8">
      <c r="A163" s="7" t="s">
        <v>70</v>
      </c>
      <c r="B163" s="8">
        <v>6.0</v>
      </c>
      <c r="C163" s="8">
        <v>23.0</v>
      </c>
      <c r="D163" s="9">
        <v>20.8</v>
      </c>
      <c r="E163" s="10">
        <v>2.0</v>
      </c>
      <c r="F163" s="10">
        <v>1.375</v>
      </c>
      <c r="G163" s="2">
        <f t="shared" si="20"/>
        <v>4.926542443064183</v>
      </c>
      <c r="H163" s="10">
        <v>3.0</v>
      </c>
      <c r="I163" s="9">
        <v>4040.0</v>
      </c>
      <c r="J163" s="9">
        <v>25000.0</v>
      </c>
      <c r="K163" s="10">
        <v>17.0</v>
      </c>
      <c r="L163" s="9">
        <v>3.9</v>
      </c>
      <c r="M163" s="10">
        <v>0.00367</v>
      </c>
      <c r="N163" s="8">
        <v>0.00967</v>
      </c>
      <c r="O163">
        <f t="shared" si="21"/>
        <v>0.009748</v>
      </c>
      <c r="P163">
        <f t="shared" si="22"/>
        <v>0.009826</v>
      </c>
      <c r="Q163">
        <f t="shared" si="23"/>
        <v>0.009904</v>
      </c>
      <c r="R163">
        <f t="shared" si="24"/>
        <v>0.009982</v>
      </c>
      <c r="S163">
        <f t="shared" si="25"/>
        <v>0.01006</v>
      </c>
      <c r="T163">
        <f t="shared" si="26"/>
        <v>0.010138</v>
      </c>
    </row>
    <row r="164" spans="8:8">
      <c r="A164" t="s">
        <v>71</v>
      </c>
      <c r="B164" s="1">
        <v>6.0</v>
      </c>
      <c r="C164" s="1">
        <v>23.0</v>
      </c>
      <c r="D164" s="2">
        <v>20.87</v>
      </c>
      <c r="E164" s="3">
        <v>1.0</v>
      </c>
      <c r="F164" s="3">
        <v>1.25</v>
      </c>
      <c r="G164" s="2">
        <f>(E164*22/7*D164^2)/(4*B164*C164)</f>
        <v>2.4798788302277432</v>
      </c>
      <c r="H164" s="3">
        <v>66.0</v>
      </c>
      <c r="I164" s="2">
        <v>6330.0</v>
      </c>
      <c r="J164" s="2">
        <v>25000.0</v>
      </c>
      <c r="K164" s="3">
        <v>10.0</v>
      </c>
      <c r="L164" s="2">
        <v>7.2</v>
      </c>
      <c r="M164" s="3">
        <v>0.00484</v>
      </c>
      <c r="N164" s="1">
        <v>0.00878</v>
      </c>
      <c r="O164">
        <f t="shared" si="21"/>
        <v>0.008924</v>
      </c>
      <c r="P164">
        <f t="shared" si="22"/>
        <v>0.009068</v>
      </c>
      <c r="Q164">
        <f t="shared" si="23"/>
        <v>0.009212</v>
      </c>
      <c r="R164">
        <f t="shared" si="24"/>
        <v>0.009356</v>
      </c>
      <c r="S164">
        <f t="shared" si="25"/>
        <v>0.0095</v>
      </c>
      <c r="T164">
        <f t="shared" si="26"/>
        <v>0.009644</v>
      </c>
    </row>
    <row r="165" spans="8:8">
      <c r="A165" t="s">
        <v>72</v>
      </c>
      <c r="B165" s="1">
        <v>6.0</v>
      </c>
      <c r="C165" s="1">
        <v>23.0</v>
      </c>
      <c r="D165" s="2">
        <v>20.87</v>
      </c>
      <c r="E165" s="3">
        <v>1.0</v>
      </c>
      <c r="F165" s="3">
        <v>1.25</v>
      </c>
      <c r="G165" s="2">
        <f>(E165*22/7*D165^2)/(4*B165*C165)</f>
        <v>2.4798788302277432</v>
      </c>
      <c r="H165" s="3">
        <v>6.0</v>
      </c>
      <c r="I165" s="2">
        <v>2400.0</v>
      </c>
      <c r="J165" s="2">
        <v>25000.0</v>
      </c>
      <c r="K165" s="3">
        <v>13.0</v>
      </c>
      <c r="L165" s="2">
        <v>5.3</v>
      </c>
      <c r="M165" s="3">
        <v>0.00468</v>
      </c>
      <c r="N165" s="1">
        <v>0.00735</v>
      </c>
      <c r="O165">
        <f t="shared" si="21"/>
        <v>0.007456</v>
      </c>
      <c r="P165">
        <f t="shared" si="22"/>
        <v>0.007562</v>
      </c>
      <c r="Q165">
        <f t="shared" si="23"/>
        <v>0.0076679999999999995</v>
      </c>
      <c r="R165">
        <f t="shared" si="24"/>
        <v>0.007774</v>
      </c>
      <c r="S165">
        <f t="shared" si="25"/>
        <v>0.00788</v>
      </c>
      <c r="T165">
        <f t="shared" si="26"/>
        <v>0.007986</v>
      </c>
    </row>
    <row r="166" spans="8:8">
      <c r="A166" t="s">
        <v>81</v>
      </c>
      <c r="B166" s="1">
        <v>6.0</v>
      </c>
      <c r="C166" s="1">
        <v>23.0</v>
      </c>
      <c r="D166" s="2">
        <v>20.94</v>
      </c>
      <c r="E166" s="3">
        <v>2.0</v>
      </c>
      <c r="F166" s="3">
        <v>1.125</v>
      </c>
      <c r="G166" s="2">
        <f>(E166*22/7*D166^2)/(4*B166*C166)</f>
        <v>4.9930844720496905</v>
      </c>
      <c r="H166" s="3">
        <v>3.0</v>
      </c>
      <c r="I166" s="2">
        <v>6460.0</v>
      </c>
      <c r="J166" s="2">
        <v>25000.0</v>
      </c>
      <c r="K166" s="3">
        <v>17.0</v>
      </c>
      <c r="L166" s="2">
        <v>4.8</v>
      </c>
      <c r="M166" s="3">
        <v>0.00437</v>
      </c>
      <c r="N166" s="1">
        <v>0.00673</v>
      </c>
      <c r="O166">
        <f t="shared" si="21"/>
        <v>0.006826</v>
      </c>
      <c r="P166">
        <f t="shared" si="22"/>
        <v>0.006922</v>
      </c>
      <c r="Q166">
        <f t="shared" si="23"/>
        <v>0.007018</v>
      </c>
      <c r="R166">
        <f t="shared" si="24"/>
        <v>0.007114</v>
      </c>
      <c r="S166">
        <f t="shared" si="25"/>
        <v>0.00721</v>
      </c>
      <c r="T166">
        <f t="shared" si="26"/>
        <v>0.007306</v>
      </c>
    </row>
    <row r="167" spans="8:8">
      <c r="A167" t="s">
        <v>74</v>
      </c>
      <c r="B167" s="1">
        <v>6.0</v>
      </c>
      <c r="C167" s="1">
        <v>23.0</v>
      </c>
      <c r="D167" s="2">
        <v>20.94</v>
      </c>
      <c r="E167" s="3">
        <v>2.0</v>
      </c>
      <c r="F167" s="3">
        <v>1.125</v>
      </c>
      <c r="G167" s="2">
        <f>(E167*22/7*D167^2)/(4*B167*C167)</f>
        <v>4.9930844720496905</v>
      </c>
      <c r="H167" s="3">
        <v>3.0</v>
      </c>
      <c r="I167" s="2">
        <v>2450.0</v>
      </c>
      <c r="J167" s="2">
        <v>25000.0</v>
      </c>
      <c r="K167" s="3">
        <v>18.0</v>
      </c>
      <c r="L167" s="2">
        <v>4.0</v>
      </c>
      <c r="M167" s="3">
        <v>0.00286</v>
      </c>
      <c r="N167" s="1">
        <v>0.00659</v>
      </c>
      <c r="O167">
        <f t="shared" si="21"/>
        <v>0.006670000000000001</v>
      </c>
      <c r="P167">
        <f t="shared" si="22"/>
        <v>0.006750000000000001</v>
      </c>
      <c r="Q167">
        <f t="shared" si="23"/>
        <v>0.00683</v>
      </c>
      <c r="R167">
        <f t="shared" si="24"/>
        <v>0.00691</v>
      </c>
      <c r="S167">
        <f t="shared" si="25"/>
        <v>0.0069900000000000006</v>
      </c>
      <c r="T167">
        <f t="shared" si="26"/>
        <v>0.007070000000000001</v>
      </c>
    </row>
    <row r="168" spans="8:8">
      <c r="A168" t="s">
        <v>75</v>
      </c>
      <c r="B168" s="1">
        <v>7.5</v>
      </c>
      <c r="C168" s="1">
        <v>6.0</v>
      </c>
      <c r="D168" s="2">
        <v>5.31</v>
      </c>
      <c r="E168" s="3">
        <v>2.0</v>
      </c>
      <c r="F168" s="3">
        <v>0.375</v>
      </c>
      <c r="H168" s="3">
        <v>3.75</v>
      </c>
      <c r="I168" s="2">
        <v>4180.0</v>
      </c>
      <c r="J168" s="2">
        <v>30000.0</v>
      </c>
      <c r="K168" s="3">
        <v>4.0</v>
      </c>
      <c r="L168" s="2">
        <v>8.54</v>
      </c>
      <c r="M168" s="3">
        <v>0.00319</v>
      </c>
      <c r="N168" s="1">
        <v>0.00492</v>
      </c>
      <c r="O168">
        <f t="shared" si="27" ref="O168:O225">N168+(0.000002*10*L168)</f>
        <v>0.0050907999999999995</v>
      </c>
      <c r="P168">
        <f t="shared" si="28" ref="P168:P225">N168+(0.000002*20*L168)</f>
        <v>0.0052616</v>
      </c>
      <c r="Q168">
        <f t="shared" si="29" ref="Q168:Q225">N168+(0.000002*30*L168)</f>
        <v>0.0054323999999999996</v>
      </c>
      <c r="R168">
        <f t="shared" si="30" ref="R168:R225">N168+(0.000002*40*L168)</f>
        <v>0.0056032</v>
      </c>
      <c r="S168">
        <f t="shared" si="31" ref="S168:S225">N168+(0.000002*50*L168)</f>
        <v>0.005774</v>
      </c>
      <c r="T168">
        <f t="shared" si="32" ref="T168:T225">N168+(0.000002*60*L168)</f>
        <v>0.0059448</v>
      </c>
    </row>
    <row r="169" spans="8:8">
      <c r="A169" s="7" t="s">
        <v>20</v>
      </c>
      <c r="B169" s="8">
        <v>7.5</v>
      </c>
      <c r="C169" s="8">
        <v>6.0</v>
      </c>
      <c r="D169" s="9">
        <v>5.31</v>
      </c>
      <c r="E169" s="10">
        <v>3.0</v>
      </c>
      <c r="F169" s="10">
        <v>0.375</v>
      </c>
      <c r="G169" s="2">
        <f t="shared" si="33" ref="G169:G180">(E169*22/7*D169^2)/(4*B169*C169)</f>
        <v>1.476938571428571</v>
      </c>
      <c r="H169" s="10">
        <v>2.5</v>
      </c>
      <c r="I169" s="9">
        <v>3720.0</v>
      </c>
      <c r="J169" s="9">
        <v>30000.0</v>
      </c>
      <c r="K169" s="10">
        <v>12.0</v>
      </c>
      <c r="L169" s="9">
        <v>3.03</v>
      </c>
      <c r="M169" s="10">
        <v>0.00224</v>
      </c>
      <c r="N169" s="8">
        <v>0.00322</v>
      </c>
      <c r="O169">
        <f t="shared" si="27"/>
        <v>0.0032806000000000003</v>
      </c>
      <c r="P169">
        <f t="shared" si="28"/>
        <v>0.0033412000000000003</v>
      </c>
      <c r="Q169">
        <f t="shared" si="29"/>
        <v>0.0034018000000000004</v>
      </c>
      <c r="R169">
        <f t="shared" si="30"/>
        <v>0.0034624</v>
      </c>
      <c r="S169">
        <f t="shared" si="31"/>
        <v>0.003523</v>
      </c>
      <c r="T169">
        <f t="shared" si="32"/>
        <v>0.0035836</v>
      </c>
    </row>
    <row r="170" spans="8:8">
      <c r="A170" s="7" t="s">
        <v>22</v>
      </c>
      <c r="B170" s="8">
        <v>7.5</v>
      </c>
      <c r="C170" s="8">
        <v>6.0</v>
      </c>
      <c r="D170" s="9">
        <v>5.25</v>
      </c>
      <c r="E170" s="10">
        <v>2.0</v>
      </c>
      <c r="F170" s="10">
        <v>0.5</v>
      </c>
      <c r="G170" s="2">
        <f t="shared" si="33"/>
        <v>0.9625</v>
      </c>
      <c r="H170" s="10">
        <v>3.75</v>
      </c>
      <c r="I170" s="9">
        <v>3550.0</v>
      </c>
      <c r="J170" s="9">
        <v>30000.0</v>
      </c>
      <c r="K170" s="10">
        <v>8.0</v>
      </c>
      <c r="L170" s="9">
        <v>4.33</v>
      </c>
      <c r="M170" s="10">
        <v>0.00352</v>
      </c>
      <c r="N170" s="8">
        <v>0.00623</v>
      </c>
      <c r="O170">
        <f t="shared" si="27"/>
        <v>0.0063166</v>
      </c>
      <c r="P170">
        <f t="shared" si="28"/>
        <v>0.0064032</v>
      </c>
      <c r="Q170">
        <f t="shared" si="29"/>
        <v>0.0064898</v>
      </c>
      <c r="R170">
        <f t="shared" si="30"/>
        <v>0.0065764000000000005</v>
      </c>
      <c r="S170">
        <f t="shared" si="31"/>
        <v>0.0066630000000000005</v>
      </c>
      <c r="T170">
        <f t="shared" si="32"/>
        <v>0.0067496000000000006</v>
      </c>
    </row>
    <row r="171" spans="8:8">
      <c r="A171" s="7" t="s">
        <v>23</v>
      </c>
      <c r="B171" s="8">
        <v>7.5</v>
      </c>
      <c r="C171" s="8">
        <v>6.0</v>
      </c>
      <c r="D171" s="9">
        <v>5.25</v>
      </c>
      <c r="E171" s="10">
        <v>2.0</v>
      </c>
      <c r="F171" s="10">
        <v>0.5</v>
      </c>
      <c r="G171" s="2">
        <f t="shared" si="33"/>
        <v>0.9625</v>
      </c>
      <c r="H171" s="10">
        <v>3.75</v>
      </c>
      <c r="I171" s="9">
        <v>3570.0</v>
      </c>
      <c r="J171" s="9">
        <v>30000.0</v>
      </c>
      <c r="K171" s="10">
        <v>8.0</v>
      </c>
      <c r="L171" s="9">
        <v>4.57</v>
      </c>
      <c r="M171" s="10">
        <v>0.00246</v>
      </c>
      <c r="N171" s="8">
        <v>0.00329</v>
      </c>
      <c r="O171">
        <f t="shared" si="27"/>
        <v>0.0033814</v>
      </c>
      <c r="P171">
        <f t="shared" si="28"/>
        <v>0.0034728</v>
      </c>
      <c r="Q171">
        <f t="shared" si="29"/>
        <v>0.0035642</v>
      </c>
      <c r="R171">
        <f t="shared" si="30"/>
        <v>0.0036556</v>
      </c>
      <c r="S171">
        <f t="shared" si="31"/>
        <v>0.003747</v>
      </c>
      <c r="T171">
        <f t="shared" si="32"/>
        <v>0.0038384</v>
      </c>
    </row>
    <row r="172" spans="8:8">
      <c r="A172" s="7" t="s">
        <v>24</v>
      </c>
      <c r="B172" s="8">
        <v>7.5</v>
      </c>
      <c r="C172" s="8">
        <v>6.0</v>
      </c>
      <c r="D172" s="9">
        <v>5.25</v>
      </c>
      <c r="E172" s="10">
        <v>2.0</v>
      </c>
      <c r="F172" s="10">
        <v>0.5</v>
      </c>
      <c r="G172" s="2">
        <f t="shared" si="33"/>
        <v>0.9625</v>
      </c>
      <c r="H172" s="10">
        <v>3.75</v>
      </c>
      <c r="I172" s="9">
        <v>3810.0</v>
      </c>
      <c r="J172" s="9">
        <v>30000.0</v>
      </c>
      <c r="K172" s="10">
        <v>12.0</v>
      </c>
      <c r="L172" s="9">
        <v>3.12</v>
      </c>
      <c r="M172" s="10">
        <v>0.00312</v>
      </c>
      <c r="N172" s="8">
        <v>0.00517</v>
      </c>
      <c r="O172">
        <f t="shared" si="27"/>
        <v>0.0052324</v>
      </c>
      <c r="P172">
        <f t="shared" si="28"/>
        <v>0.0052948000000000005</v>
      </c>
      <c r="Q172">
        <f t="shared" si="29"/>
        <v>0.0053572</v>
      </c>
      <c r="R172">
        <f t="shared" si="30"/>
        <v>0.0054196</v>
      </c>
      <c r="S172">
        <f t="shared" si="31"/>
        <v>0.005482</v>
      </c>
      <c r="T172">
        <f t="shared" si="32"/>
        <v>0.0055444</v>
      </c>
    </row>
    <row r="173" spans="8:8">
      <c r="A173" s="7" t="s">
        <v>25</v>
      </c>
      <c r="B173" s="8">
        <v>7.5</v>
      </c>
      <c r="C173" s="8">
        <v>6.0</v>
      </c>
      <c r="D173" s="9">
        <v>5.19</v>
      </c>
      <c r="E173" s="10">
        <v>2.0</v>
      </c>
      <c r="F173" s="10">
        <v>0.625</v>
      </c>
      <c r="G173" s="2">
        <f t="shared" si="33"/>
        <v>0.9406257142857143</v>
      </c>
      <c r="H173" s="10">
        <v>3.75</v>
      </c>
      <c r="I173" s="9">
        <v>3330.0</v>
      </c>
      <c r="J173" s="9">
        <v>30000.0</v>
      </c>
      <c r="K173" s="10">
        <v>10.0</v>
      </c>
      <c r="L173" s="9">
        <v>3.54</v>
      </c>
      <c r="M173" s="10">
        <v>0.00445</v>
      </c>
      <c r="N173" s="8">
        <v>0.00506</v>
      </c>
      <c r="O173">
        <f t="shared" si="27"/>
        <v>0.0051308000000000005</v>
      </c>
      <c r="P173">
        <f t="shared" si="28"/>
        <v>0.005201600000000001</v>
      </c>
      <c r="Q173">
        <f t="shared" si="29"/>
        <v>0.0052724</v>
      </c>
      <c r="R173">
        <f t="shared" si="30"/>
        <v>0.0053432</v>
      </c>
      <c r="S173">
        <f t="shared" si="31"/>
        <v>0.005414</v>
      </c>
      <c r="T173">
        <f t="shared" si="32"/>
        <v>0.005484800000000001</v>
      </c>
    </row>
    <row r="174" spans="8:8">
      <c r="A174" s="7" t="s">
        <v>26</v>
      </c>
      <c r="B174" s="8">
        <v>7.5</v>
      </c>
      <c r="C174" s="8">
        <v>6.0</v>
      </c>
      <c r="D174" s="9">
        <v>5.19</v>
      </c>
      <c r="E174" s="10">
        <v>2.0</v>
      </c>
      <c r="F174" s="10">
        <v>0.625</v>
      </c>
      <c r="G174" s="2">
        <f t="shared" si="33"/>
        <v>0.9406257142857143</v>
      </c>
      <c r="H174" s="10">
        <v>3.75</v>
      </c>
      <c r="I174" s="9">
        <v>3200.0</v>
      </c>
      <c r="J174" s="9">
        <v>30000.0</v>
      </c>
      <c r="K174" s="10">
        <v>10.0</v>
      </c>
      <c r="L174" s="9">
        <v>3.69</v>
      </c>
      <c r="M174" s="10">
        <v>0.0055</v>
      </c>
      <c r="N174" s="8">
        <v>0.00752</v>
      </c>
      <c r="O174">
        <f t="shared" si="27"/>
        <v>0.0075937999999999995</v>
      </c>
      <c r="P174">
        <f t="shared" si="28"/>
        <v>0.0076676</v>
      </c>
      <c r="Q174">
        <f t="shared" si="29"/>
        <v>0.0077414</v>
      </c>
      <c r="R174">
        <f t="shared" si="30"/>
        <v>0.0078152</v>
      </c>
      <c r="S174">
        <f t="shared" si="31"/>
        <v>0.007889</v>
      </c>
      <c r="T174">
        <f t="shared" si="32"/>
        <v>0.007962799999999999</v>
      </c>
    </row>
    <row r="175" spans="8:8">
      <c r="A175" s="7" t="s">
        <v>27</v>
      </c>
      <c r="B175" s="8">
        <v>7.5</v>
      </c>
      <c r="C175" s="8">
        <v>6.0</v>
      </c>
      <c r="D175" s="9">
        <v>5.19</v>
      </c>
      <c r="E175" s="10">
        <v>2.0</v>
      </c>
      <c r="F175" s="10">
        <v>0.625</v>
      </c>
      <c r="G175" s="2">
        <f t="shared" si="33"/>
        <v>0.9406257142857143</v>
      </c>
      <c r="H175" s="10">
        <v>3.75</v>
      </c>
      <c r="I175" s="9">
        <v>4190.0</v>
      </c>
      <c r="J175" s="9">
        <v>30000.0</v>
      </c>
      <c r="K175" s="10">
        <v>10.0</v>
      </c>
      <c r="L175" s="9">
        <v>3.45</v>
      </c>
      <c r="M175" s="10">
        <v>0.00385</v>
      </c>
      <c r="N175" s="8">
        <v>0.00653</v>
      </c>
      <c r="O175">
        <f t="shared" si="27"/>
        <v>0.006599</v>
      </c>
      <c r="P175">
        <f t="shared" si="28"/>
        <v>0.006668</v>
      </c>
      <c r="Q175">
        <f t="shared" si="29"/>
        <v>0.006737</v>
      </c>
      <c r="R175">
        <f t="shared" si="30"/>
        <v>0.006806</v>
      </c>
      <c r="S175">
        <f t="shared" si="31"/>
        <v>0.006875</v>
      </c>
      <c r="T175">
        <f t="shared" si="32"/>
        <v>0.0069440000000000005</v>
      </c>
    </row>
    <row r="176" spans="8:8">
      <c r="A176" s="7" t="s">
        <v>76</v>
      </c>
      <c r="B176" s="8">
        <v>7.5</v>
      </c>
      <c r="C176" s="8">
        <v>6.0</v>
      </c>
      <c r="D176" s="9">
        <v>5.13</v>
      </c>
      <c r="E176" s="10">
        <v>2.0</v>
      </c>
      <c r="F176" s="10">
        <v>0.75</v>
      </c>
      <c r="G176" s="2">
        <f t="shared" si="33"/>
        <v>0.9190028571428571</v>
      </c>
      <c r="H176" s="10">
        <v>3.75</v>
      </c>
      <c r="I176" s="9">
        <v>3980.0</v>
      </c>
      <c r="J176" s="9">
        <v>30000.0</v>
      </c>
      <c r="K176" s="10">
        <v>10.0</v>
      </c>
      <c r="L176" s="9">
        <v>3.54</v>
      </c>
      <c r="M176" s="10">
        <v>0.00413</v>
      </c>
      <c r="N176" s="8">
        <v>0.00502</v>
      </c>
      <c r="O176">
        <f t="shared" si="27"/>
        <v>0.0050908</v>
      </c>
      <c r="P176">
        <f t="shared" si="28"/>
        <v>0.0051616000000000006</v>
      </c>
      <c r="Q176">
        <f t="shared" si="29"/>
        <v>0.0052324</v>
      </c>
      <c r="R176">
        <f t="shared" si="30"/>
        <v>0.0053032</v>
      </c>
      <c r="S176">
        <f t="shared" si="31"/>
        <v>0.005374</v>
      </c>
      <c r="T176">
        <f t="shared" si="32"/>
        <v>0.0054448000000000005</v>
      </c>
    </row>
    <row r="177" spans="8:8">
      <c r="A177" s="7" t="s">
        <v>28</v>
      </c>
      <c r="B177" s="8">
        <v>7.5</v>
      </c>
      <c r="C177" s="8">
        <v>6.0</v>
      </c>
      <c r="D177" s="9">
        <v>5.06</v>
      </c>
      <c r="E177" s="10">
        <v>1.0</v>
      </c>
      <c r="F177" s="10">
        <v>0.875</v>
      </c>
      <c r="G177" s="2">
        <f t="shared" si="33"/>
        <v>0.44704698412698407</v>
      </c>
      <c r="H177" s="10">
        <v>7.5</v>
      </c>
      <c r="I177" s="9">
        <v>3600.0</v>
      </c>
      <c r="J177" s="9">
        <v>30000.0</v>
      </c>
      <c r="K177" s="10">
        <v>9.0</v>
      </c>
      <c r="L177" s="9">
        <v>4.18</v>
      </c>
      <c r="M177" s="10">
        <v>0.00519</v>
      </c>
      <c r="N177" s="8">
        <v>0.00615</v>
      </c>
      <c r="O177">
        <f t="shared" si="27"/>
        <v>0.0062336</v>
      </c>
      <c r="P177">
        <f t="shared" si="28"/>
        <v>0.0063172</v>
      </c>
      <c r="Q177">
        <f t="shared" si="29"/>
        <v>0.0064008</v>
      </c>
      <c r="R177">
        <f t="shared" si="30"/>
        <v>0.0064844</v>
      </c>
      <c r="S177">
        <f t="shared" si="31"/>
        <v>0.006568</v>
      </c>
      <c r="T177">
        <f t="shared" si="32"/>
        <v>0.006651600000000001</v>
      </c>
    </row>
    <row r="178" spans="8:8">
      <c r="A178" s="7" t="s">
        <v>29</v>
      </c>
      <c r="B178" s="8">
        <v>7.5</v>
      </c>
      <c r="C178" s="8">
        <v>6.0</v>
      </c>
      <c r="D178" s="9">
        <v>5.06</v>
      </c>
      <c r="E178" s="10">
        <v>1.0</v>
      </c>
      <c r="F178" s="10">
        <v>0.875</v>
      </c>
      <c r="G178" s="2">
        <f t="shared" si="33"/>
        <v>0.44704698412698407</v>
      </c>
      <c r="H178" s="10">
        <v>7.5</v>
      </c>
      <c r="I178" s="9">
        <v>3460.0</v>
      </c>
      <c r="J178" s="9">
        <v>30000.0</v>
      </c>
      <c r="K178" s="10">
        <v>9.0</v>
      </c>
      <c r="L178" s="9">
        <v>4.43</v>
      </c>
      <c r="M178" s="10">
        <v>0.00566</v>
      </c>
      <c r="N178" s="8">
        <v>0.00609</v>
      </c>
      <c r="O178">
        <f t="shared" si="27"/>
        <v>0.0061786</v>
      </c>
      <c r="P178">
        <f t="shared" si="28"/>
        <v>0.0062672</v>
      </c>
      <c r="Q178">
        <f t="shared" si="29"/>
        <v>0.0063558</v>
      </c>
      <c r="R178">
        <f t="shared" si="30"/>
        <v>0.0064444</v>
      </c>
      <c r="S178">
        <f t="shared" si="31"/>
        <v>0.006533</v>
      </c>
      <c r="T178">
        <f t="shared" si="32"/>
        <v>0.0066216</v>
      </c>
    </row>
    <row r="179" spans="8:8">
      <c r="A179" t="s">
        <v>30</v>
      </c>
      <c r="B179" s="1">
        <v>7.5</v>
      </c>
      <c r="C179" s="1">
        <v>6.0</v>
      </c>
      <c r="D179" s="2">
        <v>5.25</v>
      </c>
      <c r="E179" s="3">
        <v>2.0</v>
      </c>
      <c r="F179" s="3">
        <v>0.5</v>
      </c>
      <c r="G179" s="2">
        <f t="shared" si="33"/>
        <v>0.9625</v>
      </c>
      <c r="H179" s="3">
        <v>3.75</v>
      </c>
      <c r="I179" s="2">
        <v>5840.0</v>
      </c>
      <c r="J179" s="2">
        <v>30000.0</v>
      </c>
      <c r="K179" s="3">
        <v>10.0</v>
      </c>
      <c r="L179" s="2">
        <v>3.7</v>
      </c>
      <c r="M179" s="3">
        <v>0.00283</v>
      </c>
      <c r="N179" s="1">
        <v>0.00353</v>
      </c>
      <c r="O179">
        <f t="shared" si="27"/>
        <v>0.003604</v>
      </c>
      <c r="P179">
        <f t="shared" si="28"/>
        <v>0.0036780000000000003</v>
      </c>
      <c r="Q179">
        <f t="shared" si="29"/>
        <v>0.003752</v>
      </c>
      <c r="R179">
        <f t="shared" si="30"/>
        <v>0.003826</v>
      </c>
      <c r="S179">
        <f t="shared" si="31"/>
        <v>0.0039000000000000003</v>
      </c>
      <c r="T179">
        <f t="shared" si="32"/>
        <v>0.003974</v>
      </c>
    </row>
    <row r="180" spans="8:8">
      <c r="A180" t="s">
        <v>31</v>
      </c>
      <c r="B180" s="1">
        <v>7.5</v>
      </c>
      <c r="C180" s="1">
        <v>6.0</v>
      </c>
      <c r="D180" s="2">
        <v>5.25</v>
      </c>
      <c r="E180" s="3">
        <v>2.0</v>
      </c>
      <c r="F180" s="3">
        <v>0.5</v>
      </c>
      <c r="G180" s="2">
        <f t="shared" si="33"/>
        <v>0.9625</v>
      </c>
      <c r="H180" s="3">
        <v>3.75</v>
      </c>
      <c r="I180" s="2">
        <v>2360.0</v>
      </c>
      <c r="J180" s="2">
        <v>30000.0</v>
      </c>
      <c r="K180" s="3">
        <v>12.0</v>
      </c>
      <c r="L180" s="2">
        <v>3.3</v>
      </c>
      <c r="M180" s="3">
        <v>0.00253</v>
      </c>
      <c r="N180" s="1">
        <v>0.00621</v>
      </c>
      <c r="O180">
        <f t="shared" si="27"/>
        <v>0.006276</v>
      </c>
      <c r="P180">
        <f t="shared" si="28"/>
        <v>0.006342</v>
      </c>
      <c r="Q180">
        <f t="shared" si="29"/>
        <v>0.0064080000000000005</v>
      </c>
      <c r="R180">
        <f t="shared" si="30"/>
        <v>0.006474000000000001</v>
      </c>
      <c r="S180">
        <f t="shared" si="31"/>
        <v>0.006540000000000001</v>
      </c>
      <c r="T180">
        <f t="shared" si="32"/>
        <v>0.006606</v>
      </c>
    </row>
    <row r="181" spans="8:8">
      <c r="A181" s="7" t="s">
        <v>32</v>
      </c>
      <c r="B181" s="8">
        <v>9.0</v>
      </c>
      <c r="C181" s="8">
        <v>6.0</v>
      </c>
      <c r="D181" s="9">
        <v>5.31</v>
      </c>
      <c r="E181" s="10">
        <v>3.0</v>
      </c>
      <c r="F181" s="10">
        <v>0.375</v>
      </c>
      <c r="G181" s="2">
        <f t="shared" si="34" ref="G181:G187">(E181*22/7*D181^2)/(4*B181*C181)</f>
        <v>1.2307821428571426</v>
      </c>
      <c r="H181" s="10">
        <v>3.0</v>
      </c>
      <c r="I181" s="9">
        <v>3640.0</v>
      </c>
      <c r="J181" s="9">
        <v>30000.0</v>
      </c>
      <c r="K181" s="10">
        <v>10.0</v>
      </c>
      <c r="L181" s="9">
        <v>3.71</v>
      </c>
      <c r="M181" s="10">
        <v>0.00175</v>
      </c>
      <c r="N181" s="8">
        <v>0.00347</v>
      </c>
      <c r="O181">
        <f t="shared" si="27"/>
        <v>0.0035442</v>
      </c>
      <c r="P181">
        <f t="shared" si="28"/>
        <v>0.0036184</v>
      </c>
      <c r="Q181">
        <f t="shared" si="29"/>
        <v>0.0036926</v>
      </c>
      <c r="R181">
        <f t="shared" si="30"/>
        <v>0.0037668</v>
      </c>
      <c r="S181">
        <f t="shared" si="31"/>
        <v>0.003841</v>
      </c>
      <c r="T181">
        <f t="shared" si="32"/>
        <v>0.0039152</v>
      </c>
    </row>
    <row r="182" spans="8:8">
      <c r="A182" s="7" t="s">
        <v>33</v>
      </c>
      <c r="B182" s="8">
        <v>9.0</v>
      </c>
      <c r="C182" s="8">
        <v>6.0</v>
      </c>
      <c r="D182" s="9">
        <v>5.31</v>
      </c>
      <c r="E182" s="10">
        <v>3.0</v>
      </c>
      <c r="F182" s="10">
        <v>0.375</v>
      </c>
      <c r="G182" s="2">
        <f t="shared" si="34"/>
        <v>1.2307821428571426</v>
      </c>
      <c r="H182" s="10">
        <v>3.0</v>
      </c>
      <c r="I182" s="9">
        <v>3330.0</v>
      </c>
      <c r="J182" s="9">
        <v>30000.0</v>
      </c>
      <c r="K182" s="10">
        <v>10.0</v>
      </c>
      <c r="L182" s="9">
        <v>3.59</v>
      </c>
      <c r="M182" s="10">
        <v>0.0024</v>
      </c>
      <c r="N182" s="8">
        <v>0.00414</v>
      </c>
      <c r="O182">
        <f t="shared" si="27"/>
        <v>0.0042118</v>
      </c>
      <c r="P182">
        <f t="shared" si="28"/>
        <v>0.004283599999999999</v>
      </c>
      <c r="Q182">
        <f t="shared" si="29"/>
        <v>0.0043554</v>
      </c>
      <c r="R182">
        <f t="shared" si="30"/>
        <v>0.004427199999999999</v>
      </c>
      <c r="S182">
        <f t="shared" si="31"/>
        <v>0.0044989999999999995</v>
      </c>
      <c r="T182">
        <f t="shared" si="32"/>
        <v>0.0045708</v>
      </c>
    </row>
    <row r="183" spans="8:8">
      <c r="A183" s="7" t="s">
        <v>34</v>
      </c>
      <c r="B183" s="8">
        <v>9.0</v>
      </c>
      <c r="C183" s="8">
        <v>6.0</v>
      </c>
      <c r="D183" s="9">
        <v>5.19</v>
      </c>
      <c r="E183" s="10">
        <v>2.0</v>
      </c>
      <c r="F183" s="10">
        <v>0.625</v>
      </c>
      <c r="G183" s="2">
        <f t="shared" si="34"/>
        <v>0.7838547619047619</v>
      </c>
      <c r="H183" s="10">
        <v>4.5</v>
      </c>
      <c r="I183" s="9">
        <v>4300.0</v>
      </c>
      <c r="J183" s="9">
        <v>30000.0</v>
      </c>
      <c r="K183" s="10">
        <v>12.0</v>
      </c>
      <c r="L183" s="9">
        <v>3.14</v>
      </c>
      <c r="M183" s="10">
        <v>0.00323</v>
      </c>
      <c r="N183" s="8">
        <v>0.005</v>
      </c>
      <c r="O183">
        <f t="shared" si="27"/>
        <v>0.0050628</v>
      </c>
      <c r="P183">
        <f t="shared" si="28"/>
        <v>0.0051256</v>
      </c>
      <c r="Q183">
        <f t="shared" si="29"/>
        <v>0.0051884</v>
      </c>
      <c r="R183">
        <f t="shared" si="30"/>
        <v>0.0052512</v>
      </c>
      <c r="S183">
        <f t="shared" si="31"/>
        <v>0.005314</v>
      </c>
      <c r="T183">
        <f t="shared" si="32"/>
        <v>0.0053768</v>
      </c>
    </row>
    <row r="184" spans="8:8">
      <c r="A184" s="7" t="s">
        <v>35</v>
      </c>
      <c r="B184" s="8">
        <v>9.0</v>
      </c>
      <c r="C184" s="8">
        <v>6.0</v>
      </c>
      <c r="D184" s="9">
        <v>5.0</v>
      </c>
      <c r="E184" s="10">
        <v>1.0</v>
      </c>
      <c r="F184" s="10">
        <v>1.0</v>
      </c>
      <c r="G184" s="2">
        <f t="shared" si="34"/>
        <v>0.3637566137566137</v>
      </c>
      <c r="H184" s="10">
        <v>9.0</v>
      </c>
      <c r="I184" s="9">
        <v>4500.0</v>
      </c>
      <c r="J184" s="9">
        <v>30000.0</v>
      </c>
      <c r="K184" s="10">
        <v>10.0</v>
      </c>
      <c r="L184" s="9">
        <v>3.86</v>
      </c>
      <c r="M184" s="10">
        <v>0.00515</v>
      </c>
      <c r="N184" s="8">
        <v>0.00654</v>
      </c>
      <c r="O184">
        <f t="shared" si="27"/>
        <v>0.0066172</v>
      </c>
      <c r="P184">
        <f t="shared" si="28"/>
        <v>0.0066944</v>
      </c>
      <c r="Q184">
        <f t="shared" si="29"/>
        <v>0.0067716</v>
      </c>
      <c r="R184">
        <f t="shared" si="30"/>
        <v>0.0068487999999999995</v>
      </c>
      <c r="S184">
        <f t="shared" si="31"/>
        <v>0.006926</v>
      </c>
      <c r="T184">
        <f t="shared" si="32"/>
        <v>0.007003199999999999</v>
      </c>
    </row>
    <row r="185" spans="8:8">
      <c r="A185" s="7" t="s">
        <v>36</v>
      </c>
      <c r="B185" s="8">
        <v>9.0</v>
      </c>
      <c r="C185" s="8">
        <v>6.0</v>
      </c>
      <c r="D185" s="9">
        <v>5.0</v>
      </c>
      <c r="E185" s="10">
        <v>1.0</v>
      </c>
      <c r="F185" s="10">
        <v>1.0</v>
      </c>
      <c r="G185" s="2">
        <f t="shared" si="34"/>
        <v>0.3637566137566137</v>
      </c>
      <c r="H185" s="10">
        <v>9.0</v>
      </c>
      <c r="I185" s="9">
        <v>3780.0</v>
      </c>
      <c r="J185" s="9">
        <v>30000.0</v>
      </c>
      <c r="K185" s="10">
        <v>9.0</v>
      </c>
      <c r="L185" s="9">
        <v>4.49</v>
      </c>
      <c r="M185" s="10">
        <v>0.0055</v>
      </c>
      <c r="N185" s="8">
        <v>0.0084</v>
      </c>
      <c r="O185">
        <f t="shared" si="27"/>
        <v>0.008489799999999999</v>
      </c>
      <c r="P185">
        <f t="shared" si="28"/>
        <v>0.0085796</v>
      </c>
      <c r="Q185">
        <f t="shared" si="29"/>
        <v>0.008669399999999999</v>
      </c>
      <c r="R185">
        <f t="shared" si="30"/>
        <v>0.0087592</v>
      </c>
      <c r="S185">
        <f t="shared" si="31"/>
        <v>0.008849</v>
      </c>
      <c r="T185">
        <f t="shared" si="32"/>
        <v>0.0089388</v>
      </c>
    </row>
    <row r="186" spans="8:8">
      <c r="A186" s="7" t="s">
        <v>37</v>
      </c>
      <c r="B186" s="8">
        <v>9.5</v>
      </c>
      <c r="C186" s="8">
        <v>6.0</v>
      </c>
      <c r="D186" s="9">
        <v>5.06</v>
      </c>
      <c r="E186" s="10">
        <v>2.0</v>
      </c>
      <c r="F186" s="10">
        <v>0.875</v>
      </c>
      <c r="G186" s="2">
        <f t="shared" si="34"/>
        <v>0.7058636591478696</v>
      </c>
      <c r="H186" s="10">
        <v>4.75</v>
      </c>
      <c r="I186" s="9">
        <v>3410.0</v>
      </c>
      <c r="J186" s="9">
        <v>30000.0</v>
      </c>
      <c r="K186" s="10">
        <v>11.0</v>
      </c>
      <c r="L186" s="9">
        <v>3.29</v>
      </c>
      <c r="M186" s="10">
        <v>0.00491</v>
      </c>
      <c r="N186" s="8">
        <v>0.00639</v>
      </c>
      <c r="O186">
        <f t="shared" si="27"/>
        <v>0.0064558</v>
      </c>
      <c r="P186">
        <f t="shared" si="28"/>
        <v>0.0065216</v>
      </c>
      <c r="Q186">
        <f t="shared" si="29"/>
        <v>0.0065874</v>
      </c>
      <c r="R186">
        <f t="shared" si="30"/>
        <v>0.0066532</v>
      </c>
      <c r="S186">
        <f t="shared" si="31"/>
        <v>0.006719</v>
      </c>
      <c r="T186">
        <f t="shared" si="32"/>
        <v>0.0067848</v>
      </c>
    </row>
    <row r="187" spans="8:8">
      <c r="A187" s="7" t="s">
        <v>38</v>
      </c>
      <c r="B187" s="8">
        <v>9.5</v>
      </c>
      <c r="C187" s="8">
        <v>6.0</v>
      </c>
      <c r="D187" s="9">
        <v>5.06</v>
      </c>
      <c r="E187" s="10">
        <v>2.0</v>
      </c>
      <c r="F187" s="10">
        <v>0.875</v>
      </c>
      <c r="G187" s="2">
        <f t="shared" si="34"/>
        <v>0.7058636591478696</v>
      </c>
      <c r="H187" s="10">
        <v>4.75</v>
      </c>
      <c r="I187" s="9">
        <v>4100.0</v>
      </c>
      <c r="J187" s="9">
        <v>30000.0</v>
      </c>
      <c r="K187" s="10">
        <v>11.0</v>
      </c>
      <c r="L187" s="9">
        <v>3.36</v>
      </c>
      <c r="M187" s="10">
        <v>0.00403</v>
      </c>
      <c r="N187" s="8">
        <v>0.0073</v>
      </c>
      <c r="O187">
        <f t="shared" si="27"/>
        <v>0.0073672</v>
      </c>
      <c r="P187">
        <f t="shared" si="28"/>
        <v>0.0074344</v>
      </c>
      <c r="Q187">
        <f t="shared" si="29"/>
        <v>0.0075016</v>
      </c>
      <c r="R187">
        <f t="shared" si="30"/>
        <v>0.0075688</v>
      </c>
      <c r="S187">
        <f t="shared" si="31"/>
        <v>0.007636</v>
      </c>
      <c r="T187">
        <f t="shared" si="32"/>
        <v>0.0077032</v>
      </c>
    </row>
    <row r="188" spans="8:8">
      <c r="A188" s="7" t="s">
        <v>39</v>
      </c>
      <c r="B188" s="8">
        <v>6.0</v>
      </c>
      <c r="C188" s="8">
        <v>15.0</v>
      </c>
      <c r="D188" s="9">
        <v>13.0</v>
      </c>
      <c r="E188" s="10">
        <v>1.0</v>
      </c>
      <c r="F188" s="10">
        <v>1.0</v>
      </c>
      <c r="G188" s="2">
        <f t="shared" si="35" ref="G188:G214">(E188*22/7*D188^2)/(4*B188*C188)</f>
        <v>1.4753968253968253</v>
      </c>
      <c r="H188" s="10">
        <v>6.0</v>
      </c>
      <c r="I188" s="9">
        <v>3690.0</v>
      </c>
      <c r="J188" s="9">
        <v>30000.0</v>
      </c>
      <c r="K188" s="10">
        <v>9.0</v>
      </c>
      <c r="L188" s="9">
        <v>5.1</v>
      </c>
      <c r="M188" s="10">
        <v>0.00499</v>
      </c>
      <c r="N188" s="8">
        <v>0.00823</v>
      </c>
      <c r="O188">
        <f t="shared" si="27"/>
        <v>0.008331999999999999</v>
      </c>
      <c r="P188">
        <f t="shared" si="28"/>
        <v>0.008433999999999999</v>
      </c>
      <c r="Q188">
        <f t="shared" si="29"/>
        <v>0.008536</v>
      </c>
      <c r="R188">
        <f t="shared" si="30"/>
        <v>0.008638</v>
      </c>
      <c r="S188">
        <f t="shared" si="31"/>
        <v>0.00874</v>
      </c>
      <c r="T188">
        <f t="shared" si="32"/>
        <v>0.008842</v>
      </c>
    </row>
    <row r="189" spans="8:8">
      <c r="A189" s="7" t="s">
        <v>40</v>
      </c>
      <c r="B189" s="8">
        <v>6.0</v>
      </c>
      <c r="C189" s="8">
        <v>15.0</v>
      </c>
      <c r="D189" s="9">
        <v>13.0</v>
      </c>
      <c r="E189" s="10">
        <v>1.0</v>
      </c>
      <c r="F189" s="10">
        <v>1.0</v>
      </c>
      <c r="G189" s="2">
        <f t="shared" si="35"/>
        <v>1.4753968253968253</v>
      </c>
      <c r="H189" s="10">
        <v>6.0</v>
      </c>
      <c r="I189" s="9">
        <v>3750.0</v>
      </c>
      <c r="J189" s="9">
        <v>30000.0</v>
      </c>
      <c r="K189" s="10">
        <v>9.0</v>
      </c>
      <c r="L189" s="9">
        <v>6.2</v>
      </c>
      <c r="M189" s="10">
        <v>0.00613</v>
      </c>
      <c r="N189" s="8">
        <v>0.00793</v>
      </c>
      <c r="O189">
        <f t="shared" si="27"/>
        <v>0.008054</v>
      </c>
      <c r="P189">
        <f t="shared" si="28"/>
        <v>0.008178</v>
      </c>
      <c r="Q189">
        <f t="shared" si="29"/>
        <v>0.008302</v>
      </c>
      <c r="R189">
        <f t="shared" si="30"/>
        <v>0.008426</v>
      </c>
      <c r="S189">
        <f t="shared" si="31"/>
        <v>0.00855</v>
      </c>
      <c r="T189">
        <f t="shared" si="32"/>
        <v>0.008674</v>
      </c>
    </row>
    <row r="190" spans="8:8">
      <c r="A190" s="7" t="s">
        <v>41</v>
      </c>
      <c r="B190" s="8">
        <v>6.0</v>
      </c>
      <c r="C190" s="8">
        <v>15.0</v>
      </c>
      <c r="D190" s="9">
        <v>13.38</v>
      </c>
      <c r="E190" s="10">
        <v>2.0</v>
      </c>
      <c r="F190" s="10">
        <v>0.75</v>
      </c>
      <c r="G190" s="2">
        <f t="shared" si="35"/>
        <v>3.1258228571428575</v>
      </c>
      <c r="H190" s="10">
        <v>3.0</v>
      </c>
      <c r="I190" s="9">
        <v>4360.0</v>
      </c>
      <c r="J190" s="9">
        <v>30000.0</v>
      </c>
      <c r="K190" s="10">
        <v>15.0</v>
      </c>
      <c r="L190" s="9">
        <v>3.99</v>
      </c>
      <c r="M190" s="10">
        <v>0.00401</v>
      </c>
      <c r="N190" s="8">
        <v>0.00889</v>
      </c>
      <c r="O190">
        <f t="shared" si="27"/>
        <v>0.0089698</v>
      </c>
      <c r="P190">
        <f t="shared" si="28"/>
        <v>0.0090496</v>
      </c>
      <c r="Q190">
        <f t="shared" si="29"/>
        <v>0.009129400000000001</v>
      </c>
      <c r="R190">
        <f t="shared" si="30"/>
        <v>0.0092092</v>
      </c>
      <c r="S190">
        <f t="shared" si="31"/>
        <v>0.009289</v>
      </c>
      <c r="T190">
        <f t="shared" si="32"/>
        <v>0.0093688</v>
      </c>
    </row>
    <row r="191" spans="8:8">
      <c r="A191" s="7" t="s">
        <v>42</v>
      </c>
      <c r="B191" s="8">
        <v>6.0</v>
      </c>
      <c r="C191" s="8">
        <v>15.0</v>
      </c>
      <c r="D191" s="9">
        <v>13.38</v>
      </c>
      <c r="E191" s="10">
        <v>2.0</v>
      </c>
      <c r="F191" s="10">
        <v>0.75</v>
      </c>
      <c r="G191" s="2">
        <f t="shared" si="35"/>
        <v>3.1258228571428575</v>
      </c>
      <c r="H191" s="10">
        <v>3.0</v>
      </c>
      <c r="I191" s="9">
        <v>4240.0</v>
      </c>
      <c r="J191" s="9">
        <v>30000.0</v>
      </c>
      <c r="K191" s="10">
        <v>17.0</v>
      </c>
      <c r="L191" s="9">
        <v>3.46</v>
      </c>
      <c r="M191" s="10">
        <v>0.00319</v>
      </c>
      <c r="N191" s="8">
        <v>0.00536</v>
      </c>
      <c r="O191">
        <f t="shared" si="27"/>
        <v>0.0054292</v>
      </c>
      <c r="P191">
        <f t="shared" si="28"/>
        <v>0.0054984000000000005</v>
      </c>
      <c r="Q191">
        <f t="shared" si="29"/>
        <v>0.0055676</v>
      </c>
      <c r="R191">
        <f t="shared" si="30"/>
        <v>0.0056368</v>
      </c>
      <c r="S191">
        <f t="shared" si="31"/>
        <v>0.005706</v>
      </c>
      <c r="T191">
        <f t="shared" si="32"/>
        <v>0.0057752</v>
      </c>
    </row>
    <row r="192" spans="8:8">
      <c r="A192" s="7" t="s">
        <v>43</v>
      </c>
      <c r="B192" s="8">
        <v>6.0</v>
      </c>
      <c r="C192" s="8">
        <v>15.0</v>
      </c>
      <c r="D192" s="9">
        <v>13.13</v>
      </c>
      <c r="E192" s="10">
        <v>2.0</v>
      </c>
      <c r="F192" s="10">
        <v>0.75</v>
      </c>
      <c r="G192" s="2">
        <f t="shared" si="35"/>
        <v>3.0101046031746037</v>
      </c>
      <c r="H192" s="10">
        <v>3.0</v>
      </c>
      <c r="I192" s="9">
        <v>3940.0</v>
      </c>
      <c r="J192" s="9">
        <v>30000.0</v>
      </c>
      <c r="K192" s="10">
        <v>13.0</v>
      </c>
      <c r="L192" s="9">
        <v>4.52</v>
      </c>
      <c r="M192" s="10">
        <v>0.00495</v>
      </c>
      <c r="N192" s="8">
        <v>0.00632</v>
      </c>
      <c r="O192">
        <f t="shared" si="27"/>
        <v>0.0064104</v>
      </c>
      <c r="P192">
        <f t="shared" si="28"/>
        <v>0.0065008</v>
      </c>
      <c r="Q192">
        <f t="shared" si="29"/>
        <v>0.0065912</v>
      </c>
      <c r="R192">
        <f t="shared" si="30"/>
        <v>0.0066816</v>
      </c>
      <c r="S192">
        <f t="shared" si="31"/>
        <v>0.006772</v>
      </c>
      <c r="T192">
        <f t="shared" si="32"/>
        <v>0.0068624</v>
      </c>
    </row>
    <row r="193" spans="8:8">
      <c r="A193" s="7" t="s">
        <v>44</v>
      </c>
      <c r="B193" s="8">
        <v>6.0</v>
      </c>
      <c r="C193" s="8">
        <v>15.0</v>
      </c>
      <c r="D193" s="9">
        <v>14.06</v>
      </c>
      <c r="E193" s="10">
        <v>2.0</v>
      </c>
      <c r="F193" s="10">
        <v>0.875</v>
      </c>
      <c r="G193" s="2">
        <f t="shared" si="35"/>
        <v>3.4516184126984126</v>
      </c>
      <c r="H193" s="10">
        <v>3.0</v>
      </c>
      <c r="I193" s="9">
        <v>3890.0</v>
      </c>
      <c r="J193" s="9">
        <v>30000.0</v>
      </c>
      <c r="K193" s="10">
        <v>16.0</v>
      </c>
      <c r="L193" s="9">
        <v>3.58</v>
      </c>
      <c r="M193" s="10">
        <v>0.00343</v>
      </c>
      <c r="N193" s="8">
        <v>0.00463</v>
      </c>
      <c r="O193">
        <f t="shared" si="27"/>
        <v>0.004701599999999999</v>
      </c>
      <c r="P193">
        <f t="shared" si="28"/>
        <v>0.0047732</v>
      </c>
      <c r="Q193">
        <f t="shared" si="29"/>
        <v>0.0048448</v>
      </c>
      <c r="R193">
        <f t="shared" si="30"/>
        <v>0.0049164</v>
      </c>
      <c r="S193">
        <f t="shared" si="31"/>
        <v>0.004987999999999999</v>
      </c>
      <c r="T193">
        <f t="shared" si="32"/>
        <v>0.005059599999999999</v>
      </c>
    </row>
    <row r="194" spans="8:8">
      <c r="A194" s="7" t="s">
        <v>45</v>
      </c>
      <c r="B194" s="8">
        <v>6.0</v>
      </c>
      <c r="C194" s="8">
        <v>15.0</v>
      </c>
      <c r="D194" s="9">
        <v>13.06</v>
      </c>
      <c r="E194" s="10">
        <v>2.0</v>
      </c>
      <c r="F194" s="10">
        <v>0.875</v>
      </c>
      <c r="G194" s="2">
        <f t="shared" si="35"/>
        <v>2.978094603174603</v>
      </c>
      <c r="H194" s="10">
        <v>3.0</v>
      </c>
      <c r="I194" s="9">
        <v>3250.0</v>
      </c>
      <c r="J194" s="9">
        <v>30000.0</v>
      </c>
      <c r="K194" s="10">
        <v>15.0</v>
      </c>
      <c r="L194" s="9">
        <v>3.8</v>
      </c>
      <c r="M194" s="10">
        <v>0.00446</v>
      </c>
      <c r="N194" s="8">
        <v>0.00735</v>
      </c>
      <c r="O194">
        <f t="shared" si="27"/>
        <v>0.0074259999999999994</v>
      </c>
      <c r="P194">
        <f t="shared" si="28"/>
        <v>0.007502</v>
      </c>
      <c r="Q194">
        <f t="shared" si="29"/>
        <v>0.007578</v>
      </c>
      <c r="R194">
        <f t="shared" si="30"/>
        <v>0.007653999999999999</v>
      </c>
      <c r="S194">
        <f t="shared" si="31"/>
        <v>0.00773</v>
      </c>
      <c r="T194">
        <f t="shared" si="32"/>
        <v>0.007806</v>
      </c>
    </row>
    <row r="195" spans="8:8">
      <c r="A195" s="7" t="s">
        <v>46</v>
      </c>
      <c r="B195" s="8">
        <v>6.0</v>
      </c>
      <c r="C195" s="8">
        <v>15.0</v>
      </c>
      <c r="D195" s="9">
        <v>13.06</v>
      </c>
      <c r="E195" s="10">
        <v>2.0</v>
      </c>
      <c r="F195" s="10">
        <v>0.875</v>
      </c>
      <c r="G195" s="2">
        <f t="shared" si="35"/>
        <v>2.978094603174603</v>
      </c>
      <c r="H195" s="10">
        <v>3.0</v>
      </c>
      <c r="I195" s="9">
        <v>4280.0</v>
      </c>
      <c r="J195" s="9">
        <v>30000.0</v>
      </c>
      <c r="K195" s="10">
        <v>14.0</v>
      </c>
      <c r="L195" s="9">
        <v>3.93</v>
      </c>
      <c r="M195" s="10">
        <v>0.00423</v>
      </c>
      <c r="N195" s="8">
        <v>0.00558</v>
      </c>
      <c r="O195">
        <f t="shared" si="27"/>
        <v>0.0056586</v>
      </c>
      <c r="P195">
        <f t="shared" si="28"/>
        <v>0.0057372</v>
      </c>
      <c r="Q195">
        <f t="shared" si="29"/>
        <v>0.0058158</v>
      </c>
      <c r="R195">
        <f t="shared" si="30"/>
        <v>0.0058944</v>
      </c>
      <c r="S195">
        <f t="shared" si="31"/>
        <v>0.005973</v>
      </c>
      <c r="T195">
        <f t="shared" si="32"/>
        <v>0.0060516</v>
      </c>
    </row>
    <row r="196" spans="8:8">
      <c r="A196" s="7" t="s">
        <v>47</v>
      </c>
      <c r="B196" s="8">
        <v>6.0</v>
      </c>
      <c r="C196" s="8">
        <v>15.0</v>
      </c>
      <c r="D196" s="9">
        <v>13.06</v>
      </c>
      <c r="E196" s="10">
        <v>2.0</v>
      </c>
      <c r="F196" s="10">
        <v>0.875</v>
      </c>
      <c r="G196" s="2">
        <f t="shared" si="35"/>
        <v>2.978094603174603</v>
      </c>
      <c r="H196" s="10">
        <v>3.0</v>
      </c>
      <c r="I196" s="9">
        <v>4210.0</v>
      </c>
      <c r="J196" s="9">
        <v>30000.0</v>
      </c>
      <c r="K196" s="10">
        <v>14.0</v>
      </c>
      <c r="L196" s="9">
        <v>4.01</v>
      </c>
      <c r="M196" s="10">
        <v>0.00443</v>
      </c>
      <c r="N196" s="8">
        <v>0.00721</v>
      </c>
      <c r="O196">
        <f t="shared" si="27"/>
        <v>0.0072902</v>
      </c>
      <c r="P196">
        <f t="shared" si="28"/>
        <v>0.0073704</v>
      </c>
      <c r="Q196">
        <f t="shared" si="29"/>
        <v>0.0074506</v>
      </c>
      <c r="R196">
        <f t="shared" si="30"/>
        <v>0.007530800000000001</v>
      </c>
      <c r="S196">
        <f t="shared" si="31"/>
        <v>0.007611000000000001</v>
      </c>
      <c r="T196">
        <f t="shared" si="32"/>
        <v>0.0076912000000000005</v>
      </c>
    </row>
    <row r="197" spans="8:8">
      <c r="A197" s="7" t="s">
        <v>48</v>
      </c>
      <c r="B197" s="8">
        <v>6.0</v>
      </c>
      <c r="C197" s="8">
        <v>15.0</v>
      </c>
      <c r="D197" s="9">
        <v>13.06</v>
      </c>
      <c r="E197" s="10">
        <v>2.0</v>
      </c>
      <c r="F197" s="10">
        <v>0.875</v>
      </c>
      <c r="G197" s="2">
        <f t="shared" si="35"/>
        <v>2.978094603174603</v>
      </c>
      <c r="H197" s="10">
        <v>3.0</v>
      </c>
      <c r="I197" s="9">
        <v>4040.0</v>
      </c>
      <c r="J197" s="9">
        <v>30000.0</v>
      </c>
      <c r="K197" s="10">
        <v>13.0</v>
      </c>
      <c r="L197" s="9">
        <v>4.18</v>
      </c>
      <c r="M197" s="10">
        <v>0.00492</v>
      </c>
      <c r="N197" s="8">
        <v>0.00982</v>
      </c>
      <c r="O197">
        <f t="shared" si="27"/>
        <v>0.0099036</v>
      </c>
      <c r="P197">
        <f t="shared" si="28"/>
        <v>0.0099872</v>
      </c>
      <c r="Q197">
        <f t="shared" si="29"/>
        <v>0.010070800000000001</v>
      </c>
      <c r="R197">
        <f t="shared" si="30"/>
        <v>0.010154400000000001</v>
      </c>
      <c r="S197">
        <f t="shared" si="31"/>
        <v>0.010238</v>
      </c>
      <c r="T197">
        <f t="shared" si="32"/>
        <v>0.0103216</v>
      </c>
    </row>
    <row r="198" spans="8:8">
      <c r="A198" s="7" t="s">
        <v>49</v>
      </c>
      <c r="B198" s="8">
        <v>6.0</v>
      </c>
      <c r="C198" s="8">
        <v>15.0</v>
      </c>
      <c r="D198" s="9">
        <v>12.86</v>
      </c>
      <c r="E198" s="10">
        <v>1.0</v>
      </c>
      <c r="F198" s="10">
        <v>1.25</v>
      </c>
      <c r="G198" s="2">
        <f t="shared" si="35"/>
        <v>1.4437901587301585</v>
      </c>
      <c r="H198" s="10">
        <v>6.0</v>
      </c>
      <c r="I198" s="9">
        <v>3570.0</v>
      </c>
      <c r="J198" s="9">
        <v>30000.0</v>
      </c>
      <c r="K198" s="10">
        <v>8.0</v>
      </c>
      <c r="L198" s="9">
        <v>6.85</v>
      </c>
      <c r="M198" s="10">
        <v>0.00696</v>
      </c>
      <c r="N198" s="8">
        <v>0.01047</v>
      </c>
      <c r="O198">
        <f t="shared" si="27"/>
        <v>0.010607</v>
      </c>
      <c r="P198">
        <f t="shared" si="28"/>
        <v>0.010744</v>
      </c>
      <c r="Q198">
        <f t="shared" si="29"/>
        <v>0.010881</v>
      </c>
      <c r="R198">
        <f t="shared" si="30"/>
        <v>0.011018</v>
      </c>
      <c r="S198">
        <f t="shared" si="31"/>
        <v>0.011155</v>
      </c>
      <c r="T198">
        <f t="shared" si="32"/>
        <v>0.011292</v>
      </c>
    </row>
    <row r="199" spans="8:8">
      <c r="A199" s="7" t="s">
        <v>50</v>
      </c>
      <c r="B199" s="8">
        <v>6.0</v>
      </c>
      <c r="C199" s="8">
        <v>15.0</v>
      </c>
      <c r="D199" s="9">
        <v>12.86</v>
      </c>
      <c r="E199" s="10">
        <v>1.0</v>
      </c>
      <c r="F199" s="10">
        <v>1.25</v>
      </c>
      <c r="G199" s="2">
        <f t="shared" si="35"/>
        <v>1.4437901587301585</v>
      </c>
      <c r="H199" s="10">
        <v>6.0</v>
      </c>
      <c r="I199" s="9">
        <v>4160.0</v>
      </c>
      <c r="J199" s="9">
        <v>30000.0</v>
      </c>
      <c r="K199" s="10">
        <v>8.0</v>
      </c>
      <c r="L199" s="9">
        <v>6.64</v>
      </c>
      <c r="M199" s="10">
        <v>0.00765</v>
      </c>
      <c r="N199" s="8">
        <v>0.0113</v>
      </c>
      <c r="O199">
        <f t="shared" si="27"/>
        <v>0.0114328</v>
      </c>
      <c r="P199">
        <f t="shared" si="28"/>
        <v>0.011565599999999999</v>
      </c>
      <c r="Q199">
        <f t="shared" si="29"/>
        <v>0.0116984</v>
      </c>
      <c r="R199">
        <f t="shared" si="30"/>
        <v>0.0118312</v>
      </c>
      <c r="S199">
        <f t="shared" si="31"/>
        <v>0.011963999999999999</v>
      </c>
      <c r="T199">
        <f t="shared" si="32"/>
        <v>0.0120968</v>
      </c>
    </row>
    <row r="200" spans="8:8">
      <c r="A200" s="7" t="s">
        <v>51</v>
      </c>
      <c r="B200" s="8">
        <v>6.0</v>
      </c>
      <c r="C200" s="8">
        <v>15.0</v>
      </c>
      <c r="D200" s="9">
        <v>13.0</v>
      </c>
      <c r="E200" s="10">
        <v>2.0</v>
      </c>
      <c r="F200" s="10">
        <v>1.0</v>
      </c>
      <c r="G200" s="2">
        <f t="shared" si="35"/>
        <v>2.9507936507936505</v>
      </c>
      <c r="H200" s="10">
        <v>3.0</v>
      </c>
      <c r="I200" s="9">
        <v>3860.0</v>
      </c>
      <c r="J200" s="9">
        <v>30000.0</v>
      </c>
      <c r="K200" s="10">
        <v>10.0</v>
      </c>
      <c r="L200" s="9">
        <v>5.35</v>
      </c>
      <c r="M200" s="10">
        <v>0.00657</v>
      </c>
      <c r="N200" s="8">
        <v>0.01243</v>
      </c>
      <c r="O200">
        <f t="shared" si="27"/>
        <v>0.012537</v>
      </c>
      <c r="P200">
        <f t="shared" si="28"/>
        <v>0.012644</v>
      </c>
      <c r="Q200">
        <f t="shared" si="29"/>
        <v>0.012751</v>
      </c>
      <c r="R200">
        <f t="shared" si="30"/>
        <v>0.012858</v>
      </c>
      <c r="S200">
        <f t="shared" si="31"/>
        <v>0.012965</v>
      </c>
      <c r="T200">
        <f t="shared" si="32"/>
        <v>0.013072</v>
      </c>
    </row>
    <row r="201" spans="8:8">
      <c r="A201" s="7" t="s">
        <v>52</v>
      </c>
      <c r="B201" s="8">
        <v>6.0</v>
      </c>
      <c r="C201" s="8">
        <v>15.0</v>
      </c>
      <c r="D201" s="9">
        <v>13.0</v>
      </c>
      <c r="E201" s="10">
        <v>2.0</v>
      </c>
      <c r="F201" s="10">
        <v>1.0</v>
      </c>
      <c r="G201" s="2">
        <f t="shared" si="35"/>
        <v>2.9507936507936505</v>
      </c>
      <c r="H201" s="10">
        <v>3.0</v>
      </c>
      <c r="I201" s="9">
        <v>3870.0</v>
      </c>
      <c r="J201" s="9">
        <v>30000.0</v>
      </c>
      <c r="K201" s="10">
        <v>13.0</v>
      </c>
      <c r="L201" s="9">
        <v>4.22</v>
      </c>
      <c r="M201" s="10">
        <v>0.00495</v>
      </c>
      <c r="N201" s="8">
        <v>0.00824</v>
      </c>
      <c r="O201">
        <f t="shared" si="27"/>
        <v>0.008324400000000001</v>
      </c>
      <c r="P201">
        <f t="shared" si="28"/>
        <v>0.008408800000000001</v>
      </c>
      <c r="Q201">
        <f t="shared" si="29"/>
        <v>0.008493200000000001</v>
      </c>
      <c r="R201">
        <f t="shared" si="30"/>
        <v>0.008577600000000001</v>
      </c>
      <c r="S201">
        <f t="shared" si="31"/>
        <v>0.008662000000000001</v>
      </c>
      <c r="T201">
        <f t="shared" si="32"/>
        <v>0.008746400000000001</v>
      </c>
    </row>
    <row r="202" spans="8:8">
      <c r="A202" s="7" t="s">
        <v>53</v>
      </c>
      <c r="B202" s="8">
        <v>6.0</v>
      </c>
      <c r="C202" s="8">
        <v>15.0</v>
      </c>
      <c r="D202" s="9">
        <v>13.56</v>
      </c>
      <c r="E202" s="10">
        <v>2.0</v>
      </c>
      <c r="F202" s="10">
        <v>1.125</v>
      </c>
      <c r="G202" s="2">
        <f t="shared" si="35"/>
        <v>3.2104914285714288</v>
      </c>
      <c r="H202" s="10">
        <v>3.0</v>
      </c>
      <c r="I202" s="9">
        <v>4080.0</v>
      </c>
      <c r="J202" s="9">
        <v>30000.0</v>
      </c>
      <c r="K202" s="10">
        <v>18.0</v>
      </c>
      <c r="L202" s="9">
        <v>2.96</v>
      </c>
      <c r="M202" s="10">
        <v>0.00324</v>
      </c>
      <c r="N202" s="8">
        <v>0.00572</v>
      </c>
      <c r="O202">
        <f t="shared" si="27"/>
        <v>0.0057792</v>
      </c>
      <c r="P202">
        <f t="shared" si="28"/>
        <v>0.0058384000000000005</v>
      </c>
      <c r="Q202">
        <f t="shared" si="29"/>
        <v>0.0058976</v>
      </c>
      <c r="R202">
        <f t="shared" si="30"/>
        <v>0.0059568</v>
      </c>
      <c r="S202">
        <f t="shared" si="31"/>
        <v>0.0060160000000000005</v>
      </c>
      <c r="T202">
        <f t="shared" si="32"/>
        <v>0.0060752</v>
      </c>
    </row>
    <row r="203" spans="8:8">
      <c r="A203" s="7" t="s">
        <v>54</v>
      </c>
      <c r="B203" s="8">
        <v>6.0</v>
      </c>
      <c r="C203" s="8">
        <v>15.0</v>
      </c>
      <c r="D203" s="9">
        <v>12.94</v>
      </c>
      <c r="E203" s="10">
        <v>2.0</v>
      </c>
      <c r="F203" s="10">
        <v>1.125</v>
      </c>
      <c r="G203" s="2">
        <f t="shared" si="35"/>
        <v>2.923618412698412</v>
      </c>
      <c r="H203" s="10">
        <v>3.0</v>
      </c>
      <c r="I203" s="9">
        <v>4140.0</v>
      </c>
      <c r="J203" s="9">
        <v>30000.0</v>
      </c>
      <c r="K203" s="10">
        <v>13.0</v>
      </c>
      <c r="L203" s="9">
        <v>4.34</v>
      </c>
      <c r="M203" s="10">
        <v>0.00479</v>
      </c>
      <c r="N203" s="8">
        <v>0.00802</v>
      </c>
      <c r="O203">
        <f t="shared" si="27"/>
        <v>0.008106799999999999</v>
      </c>
      <c r="P203">
        <f t="shared" si="28"/>
        <v>0.008193599999999999</v>
      </c>
      <c r="Q203">
        <f t="shared" si="29"/>
        <v>0.008280399999999999</v>
      </c>
      <c r="R203">
        <f t="shared" si="30"/>
        <v>0.0083672</v>
      </c>
      <c r="S203">
        <f t="shared" si="31"/>
        <v>0.008454</v>
      </c>
      <c r="T203">
        <f t="shared" si="32"/>
        <v>0.0085408</v>
      </c>
    </row>
    <row r="204" spans="8:8">
      <c r="A204" s="7" t="s">
        <v>55</v>
      </c>
      <c r="B204" s="8">
        <v>6.0</v>
      </c>
      <c r="C204" s="8">
        <v>15.0</v>
      </c>
      <c r="D204" s="9">
        <v>12.94</v>
      </c>
      <c r="E204" s="10">
        <v>2.0</v>
      </c>
      <c r="F204" s="10">
        <v>1.125</v>
      </c>
      <c r="G204" s="2">
        <f t="shared" si="35"/>
        <v>2.923618412698412</v>
      </c>
      <c r="H204" s="10">
        <v>3.0</v>
      </c>
      <c r="I204" s="9">
        <v>3950.0</v>
      </c>
      <c r="J204" s="9">
        <v>30000.0</v>
      </c>
      <c r="K204" s="10">
        <v>19.0</v>
      </c>
      <c r="L204" s="9">
        <v>3.06</v>
      </c>
      <c r="M204" s="10">
        <v>0.00344</v>
      </c>
      <c r="N204" s="8">
        <v>0.00673</v>
      </c>
      <c r="O204">
        <f t="shared" si="27"/>
        <v>0.0067912</v>
      </c>
      <c r="P204">
        <f t="shared" si="28"/>
        <v>0.0068524</v>
      </c>
      <c r="Q204">
        <f t="shared" si="29"/>
        <v>0.0069136</v>
      </c>
      <c r="R204">
        <f t="shared" si="30"/>
        <v>0.0069748</v>
      </c>
      <c r="S204">
        <f t="shared" si="31"/>
        <v>0.007036</v>
      </c>
      <c r="T204">
        <f t="shared" si="32"/>
        <v>0.0070972</v>
      </c>
    </row>
    <row r="205" spans="8:8">
      <c r="A205" s="7" t="s">
        <v>56</v>
      </c>
      <c r="B205" s="8">
        <v>6.0</v>
      </c>
      <c r="C205" s="8">
        <v>15.0</v>
      </c>
      <c r="D205" s="9">
        <v>12.94</v>
      </c>
      <c r="E205" s="10">
        <v>2.0</v>
      </c>
      <c r="F205" s="10">
        <v>1.125</v>
      </c>
      <c r="G205" s="2">
        <f t="shared" si="35"/>
        <v>2.923618412698412</v>
      </c>
      <c r="H205" s="10">
        <v>3.0</v>
      </c>
      <c r="I205" s="9">
        <v>4140.0</v>
      </c>
      <c r="J205" s="9">
        <v>30000.0</v>
      </c>
      <c r="K205" s="10">
        <v>16.0</v>
      </c>
      <c r="L205" s="9">
        <v>3.37</v>
      </c>
      <c r="M205" s="10">
        <v>0.00426</v>
      </c>
      <c r="N205" s="8">
        <v>0.00632</v>
      </c>
      <c r="O205">
        <f t="shared" si="27"/>
        <v>0.0063874</v>
      </c>
      <c r="P205">
        <f t="shared" si="28"/>
        <v>0.0064548</v>
      </c>
      <c r="Q205">
        <f t="shared" si="29"/>
        <v>0.0065222</v>
      </c>
      <c r="R205">
        <f t="shared" si="30"/>
        <v>0.0065896</v>
      </c>
      <c r="S205">
        <f t="shared" si="31"/>
        <v>0.006657</v>
      </c>
      <c r="T205">
        <f t="shared" si="32"/>
        <v>0.0067244</v>
      </c>
    </row>
    <row r="206" spans="8:8">
      <c r="A206" s="7" t="s">
        <v>57</v>
      </c>
      <c r="B206" s="8">
        <v>6.0</v>
      </c>
      <c r="C206" s="8">
        <v>15.0</v>
      </c>
      <c r="D206" s="9">
        <v>12.94</v>
      </c>
      <c r="E206" s="10">
        <v>2.0</v>
      </c>
      <c r="F206" s="10">
        <v>1.125</v>
      </c>
      <c r="G206" s="2">
        <f t="shared" si="35"/>
        <v>2.923618412698412</v>
      </c>
      <c r="H206" s="10">
        <v>3.0</v>
      </c>
      <c r="I206" s="9">
        <v>3540.0</v>
      </c>
      <c r="J206" s="9">
        <v>30000.0</v>
      </c>
      <c r="K206" s="10">
        <v>18.0</v>
      </c>
      <c r="L206" s="9">
        <v>3.23</v>
      </c>
      <c r="M206" s="10">
        <v>0.00418</v>
      </c>
      <c r="N206" s="8">
        <v>0.00666</v>
      </c>
      <c r="O206">
        <f t="shared" si="27"/>
        <v>0.0067246</v>
      </c>
      <c r="P206">
        <f t="shared" si="28"/>
        <v>0.0067892000000000004</v>
      </c>
      <c r="Q206">
        <f t="shared" si="29"/>
        <v>0.0068538</v>
      </c>
      <c r="R206">
        <f t="shared" si="30"/>
        <v>0.0069184</v>
      </c>
      <c r="S206">
        <f t="shared" si="31"/>
        <v>0.0069830000000000005</v>
      </c>
      <c r="T206">
        <f t="shared" si="32"/>
        <v>0.0070476</v>
      </c>
    </row>
    <row r="207" spans="8:8">
      <c r="A207" t="s">
        <v>58</v>
      </c>
      <c r="B207" s="1">
        <v>6.0</v>
      </c>
      <c r="C207" s="1">
        <v>15.0</v>
      </c>
      <c r="D207" s="2">
        <v>13.06</v>
      </c>
      <c r="E207" s="3">
        <v>2.0</v>
      </c>
      <c r="F207" s="3">
        <v>0.875</v>
      </c>
      <c r="G207" s="2">
        <f t="shared" si="35"/>
        <v>2.978094603174603</v>
      </c>
      <c r="H207" s="3">
        <v>3.0</v>
      </c>
      <c r="I207" s="2">
        <v>6630.0</v>
      </c>
      <c r="J207" s="2">
        <v>30000.0</v>
      </c>
      <c r="K207" s="3">
        <v>15.0</v>
      </c>
      <c r="L207" s="2">
        <v>4.2</v>
      </c>
      <c r="M207" s="3">
        <v>0.004</v>
      </c>
      <c r="N207" s="1">
        <v>0.00683</v>
      </c>
      <c r="O207">
        <f t="shared" si="27"/>
        <v>0.006914</v>
      </c>
      <c r="P207">
        <f t="shared" si="28"/>
        <v>0.006998</v>
      </c>
      <c r="Q207">
        <f t="shared" si="29"/>
        <v>0.007082</v>
      </c>
      <c r="R207">
        <f t="shared" si="30"/>
        <v>0.0071660000000000005</v>
      </c>
      <c r="S207">
        <f t="shared" si="31"/>
        <v>0.00725</v>
      </c>
      <c r="T207">
        <f t="shared" si="32"/>
        <v>0.007334</v>
      </c>
    </row>
    <row r="208" spans="8:8">
      <c r="A208" t="s">
        <v>59</v>
      </c>
      <c r="B208" s="1">
        <v>6.0</v>
      </c>
      <c r="C208" s="1">
        <v>15.0</v>
      </c>
      <c r="D208" s="2">
        <v>13.06</v>
      </c>
      <c r="E208" s="3">
        <v>2.0</v>
      </c>
      <c r="F208" s="3">
        <v>0.875</v>
      </c>
      <c r="G208" s="2">
        <f t="shared" si="35"/>
        <v>2.978094603174603</v>
      </c>
      <c r="H208" s="3">
        <v>3.0</v>
      </c>
      <c r="I208" s="2">
        <v>6655.0</v>
      </c>
      <c r="J208" s="2">
        <v>30000.0</v>
      </c>
      <c r="K208" s="3">
        <v>16.0</v>
      </c>
      <c r="L208" s="2">
        <v>3.8</v>
      </c>
      <c r="M208" s="3">
        <v>0.00374</v>
      </c>
      <c r="N208" s="1">
        <v>0.0063</v>
      </c>
      <c r="O208">
        <f t="shared" si="27"/>
        <v>0.006376</v>
      </c>
      <c r="P208">
        <f t="shared" si="28"/>
        <v>0.006452</v>
      </c>
      <c r="Q208">
        <f t="shared" si="29"/>
        <v>0.006528</v>
      </c>
      <c r="R208">
        <f t="shared" si="30"/>
        <v>0.0066040000000000005</v>
      </c>
      <c r="S208">
        <f t="shared" si="31"/>
        <v>0.00668</v>
      </c>
      <c r="T208">
        <f t="shared" si="32"/>
        <v>0.006756</v>
      </c>
    </row>
    <row r="209" spans="8:8">
      <c r="A209" t="s">
        <v>60</v>
      </c>
      <c r="B209" s="1">
        <v>6.0</v>
      </c>
      <c r="C209" s="1">
        <v>15.0</v>
      </c>
      <c r="D209" s="2">
        <v>13.06</v>
      </c>
      <c r="E209" s="3">
        <v>2.0</v>
      </c>
      <c r="F209" s="3">
        <v>0.875</v>
      </c>
      <c r="G209" s="2">
        <f t="shared" si="35"/>
        <v>2.978094603174603</v>
      </c>
      <c r="H209" s="3">
        <v>3.0</v>
      </c>
      <c r="I209" s="2">
        <v>2520.0</v>
      </c>
      <c r="J209" s="2">
        <v>30000.0</v>
      </c>
      <c r="K209" s="3">
        <v>11.0</v>
      </c>
      <c r="L209" s="2">
        <v>4.8</v>
      </c>
      <c r="M209" s="3">
        <v>0.0042</v>
      </c>
      <c r="N209" s="1">
        <v>0.00698</v>
      </c>
      <c r="O209">
        <f t="shared" si="27"/>
        <v>0.007076</v>
      </c>
      <c r="P209">
        <f t="shared" si="28"/>
        <v>0.007172</v>
      </c>
      <c r="Q209">
        <f t="shared" si="29"/>
        <v>0.007268</v>
      </c>
      <c r="R209">
        <f t="shared" si="30"/>
        <v>0.007364</v>
      </c>
      <c r="S209">
        <f t="shared" si="31"/>
        <v>0.0074600000000000005</v>
      </c>
      <c r="T209">
        <f t="shared" si="32"/>
        <v>0.007556</v>
      </c>
    </row>
    <row r="210" spans="8:8">
      <c r="A210" t="s">
        <v>61</v>
      </c>
      <c r="B210" s="1">
        <v>6.0</v>
      </c>
      <c r="C210" s="1">
        <v>15.0</v>
      </c>
      <c r="D210" s="2">
        <v>13.06</v>
      </c>
      <c r="E210" s="3">
        <v>2.0</v>
      </c>
      <c r="F210" s="3">
        <v>0.875</v>
      </c>
      <c r="G210" s="2">
        <f t="shared" si="35"/>
        <v>2.978094603174603</v>
      </c>
      <c r="H210" s="3">
        <v>3.0</v>
      </c>
      <c r="I210" s="2">
        <v>2130.0</v>
      </c>
      <c r="J210" s="2">
        <v>30000.0</v>
      </c>
      <c r="K210" s="3">
        <v>17.0</v>
      </c>
      <c r="L210" s="2">
        <v>3.8</v>
      </c>
      <c r="M210" s="3">
        <v>0.00478</v>
      </c>
      <c r="N210" s="1">
        <v>0.00895</v>
      </c>
      <c r="O210">
        <f t="shared" si="27"/>
        <v>0.009026</v>
      </c>
      <c r="P210">
        <f t="shared" si="28"/>
        <v>0.009101999999999999</v>
      </c>
      <c r="Q210">
        <f t="shared" si="29"/>
        <v>0.009178</v>
      </c>
      <c r="R210">
        <f t="shared" si="30"/>
        <v>0.009254</v>
      </c>
      <c r="S210">
        <f t="shared" si="31"/>
        <v>0.00933</v>
      </c>
      <c r="T210">
        <f t="shared" si="32"/>
        <v>0.009406</v>
      </c>
    </row>
    <row r="211" spans="8:8">
      <c r="A211" t="s">
        <v>77</v>
      </c>
      <c r="B211" s="1">
        <v>6.0</v>
      </c>
      <c r="C211" s="1">
        <v>15.0</v>
      </c>
      <c r="D211" s="2">
        <v>13.0</v>
      </c>
      <c r="E211" s="3">
        <v>1.0</v>
      </c>
      <c r="F211" s="3">
        <v>1.0</v>
      </c>
      <c r="G211" s="2">
        <f t="shared" si="35"/>
        <v>1.4753968253968253</v>
      </c>
      <c r="H211" s="3">
        <v>6.0</v>
      </c>
      <c r="I211" s="2">
        <v>6100.0</v>
      </c>
      <c r="J211" s="2">
        <v>30000.0</v>
      </c>
      <c r="K211" s="3">
        <v>10.0</v>
      </c>
      <c r="L211" s="2">
        <v>5.6</v>
      </c>
      <c r="M211" s="3">
        <v>0.0044</v>
      </c>
      <c r="N211" s="1">
        <v>0.00739</v>
      </c>
      <c r="O211">
        <f t="shared" si="27"/>
        <v>0.007502</v>
      </c>
      <c r="P211">
        <f t="shared" si="28"/>
        <v>0.007614</v>
      </c>
      <c r="Q211">
        <f t="shared" si="29"/>
        <v>0.007726</v>
      </c>
      <c r="R211">
        <f t="shared" si="30"/>
        <v>0.007838</v>
      </c>
      <c r="S211">
        <f t="shared" si="31"/>
        <v>0.00795</v>
      </c>
      <c r="T211">
        <f t="shared" si="32"/>
        <v>0.008062</v>
      </c>
    </row>
    <row r="212" spans="8:8">
      <c r="A212" t="s">
        <v>78</v>
      </c>
      <c r="B212" s="1">
        <v>6.0</v>
      </c>
      <c r="C212" s="1">
        <v>15.0</v>
      </c>
      <c r="D212" s="2">
        <v>13.0</v>
      </c>
      <c r="E212" s="3">
        <v>1.0</v>
      </c>
      <c r="F212" s="3">
        <v>1.0</v>
      </c>
      <c r="G212" s="2">
        <f t="shared" si="35"/>
        <v>1.4753968253968253</v>
      </c>
      <c r="H212" s="3">
        <v>6.0</v>
      </c>
      <c r="I212" s="2">
        <v>5930.0</v>
      </c>
      <c r="J212" s="2">
        <v>30000.0</v>
      </c>
      <c r="K212" s="3">
        <v>11.0</v>
      </c>
      <c r="L212" s="2">
        <v>5.5</v>
      </c>
      <c r="M212" s="3">
        <v>0.00454</v>
      </c>
      <c r="N212" s="1">
        <v>0.00954</v>
      </c>
      <c r="O212">
        <f t="shared" si="27"/>
        <v>0.00965</v>
      </c>
      <c r="P212">
        <f t="shared" si="28"/>
        <v>0.00976</v>
      </c>
      <c r="Q212">
        <f t="shared" si="29"/>
        <v>0.00987</v>
      </c>
      <c r="R212">
        <f t="shared" si="30"/>
        <v>0.00998</v>
      </c>
      <c r="S212">
        <f t="shared" si="31"/>
        <v>0.01009</v>
      </c>
      <c r="T212">
        <f t="shared" si="32"/>
        <v>0.0102</v>
      </c>
    </row>
    <row r="213" spans="8:8">
      <c r="A213" t="s">
        <v>79</v>
      </c>
      <c r="B213" s="1">
        <v>6.0</v>
      </c>
      <c r="C213" s="1">
        <v>15.0</v>
      </c>
      <c r="D213" s="2">
        <v>13.0</v>
      </c>
      <c r="E213" s="3">
        <v>1.0</v>
      </c>
      <c r="F213" s="3">
        <v>1.0</v>
      </c>
      <c r="G213" s="2">
        <f t="shared" si="35"/>
        <v>1.4753968253968253</v>
      </c>
      <c r="H213" s="3">
        <v>6.0</v>
      </c>
      <c r="I213" s="2">
        <v>3060.0</v>
      </c>
      <c r="J213" s="2">
        <v>30000.0</v>
      </c>
      <c r="K213" s="3">
        <v>11.0</v>
      </c>
      <c r="L213" s="2">
        <v>5.8</v>
      </c>
      <c r="M213" s="3">
        <v>0.00336</v>
      </c>
      <c r="N213" s="1">
        <v>0.00538</v>
      </c>
      <c r="O213">
        <f t="shared" si="27"/>
        <v>0.005496</v>
      </c>
      <c r="P213">
        <f t="shared" si="28"/>
        <v>0.005612000000000001</v>
      </c>
      <c r="Q213">
        <f t="shared" si="29"/>
        <v>0.0057280000000000005</v>
      </c>
      <c r="R213">
        <f t="shared" si="30"/>
        <v>0.005844</v>
      </c>
      <c r="S213">
        <f t="shared" si="31"/>
        <v>0.00596</v>
      </c>
      <c r="T213">
        <f t="shared" si="32"/>
        <v>0.006076</v>
      </c>
    </row>
    <row r="214" spans="8:8">
      <c r="A214" t="s">
        <v>63</v>
      </c>
      <c r="B214" s="1">
        <v>6.0</v>
      </c>
      <c r="C214" s="1">
        <v>15.0</v>
      </c>
      <c r="D214" s="2">
        <v>13.0</v>
      </c>
      <c r="E214" s="3">
        <v>1.0</v>
      </c>
      <c r="F214" s="3">
        <v>1.0</v>
      </c>
      <c r="G214" s="2">
        <f t="shared" si="35"/>
        <v>1.4753968253968253</v>
      </c>
      <c r="H214" s="3">
        <v>6.0</v>
      </c>
      <c r="I214" s="2">
        <v>2285.0</v>
      </c>
      <c r="J214" s="2">
        <v>30000.0</v>
      </c>
      <c r="K214" s="3">
        <v>12.0</v>
      </c>
      <c r="L214" s="2">
        <v>5.6</v>
      </c>
      <c r="M214" s="3">
        <v>0.0051</v>
      </c>
      <c r="N214" s="1">
        <v>0.00637</v>
      </c>
      <c r="O214">
        <f t="shared" si="27"/>
        <v>0.006482</v>
      </c>
      <c r="P214">
        <f t="shared" si="28"/>
        <v>0.006594</v>
      </c>
      <c r="Q214">
        <f t="shared" si="29"/>
        <v>0.006706</v>
      </c>
      <c r="R214">
        <f t="shared" si="30"/>
        <v>0.006817999999999999</v>
      </c>
      <c r="S214">
        <f t="shared" si="31"/>
        <v>0.0069299999999999995</v>
      </c>
      <c r="T214">
        <f t="shared" si="32"/>
        <v>0.007042</v>
      </c>
    </row>
    <row r="215" spans="8:8">
      <c r="A215" s="7" t="s">
        <v>64</v>
      </c>
      <c r="B215" s="8">
        <v>6.0</v>
      </c>
      <c r="C215" s="8">
        <v>23.0</v>
      </c>
      <c r="D215" s="9">
        <v>20.86</v>
      </c>
      <c r="E215" s="10">
        <v>1.0</v>
      </c>
      <c r="F215" s="10">
        <v>1.25</v>
      </c>
      <c r="G215" s="2">
        <f t="shared" si="36" ref="G215:G221">(E215*22/7*D215^2)/(4*B215*C215)</f>
        <v>2.477502898550725</v>
      </c>
      <c r="H215" s="10">
        <v>6.0</v>
      </c>
      <c r="I215" s="9">
        <v>3960.0</v>
      </c>
      <c r="J215" s="9">
        <v>30000.0</v>
      </c>
      <c r="K215" s="10">
        <v>12.0</v>
      </c>
      <c r="L215" s="9">
        <v>5.66</v>
      </c>
      <c r="M215" s="10">
        <v>0.00602</v>
      </c>
      <c r="N215" s="8">
        <v>0.0117</v>
      </c>
      <c r="O215">
        <f t="shared" si="27"/>
        <v>0.011813200000000001</v>
      </c>
      <c r="P215">
        <f t="shared" si="28"/>
        <v>0.0119264</v>
      </c>
      <c r="Q215">
        <f t="shared" si="29"/>
        <v>0.012039600000000001</v>
      </c>
      <c r="R215">
        <f t="shared" si="30"/>
        <v>0.0121528</v>
      </c>
      <c r="S215">
        <f t="shared" si="31"/>
        <v>0.012266</v>
      </c>
      <c r="T215">
        <f t="shared" si="32"/>
        <v>0.0123792</v>
      </c>
    </row>
    <row r="216" spans="8:8">
      <c r="A216" s="7" t="s">
        <v>65</v>
      </c>
      <c r="B216" s="8">
        <v>6.0</v>
      </c>
      <c r="C216" s="8">
        <v>23.0</v>
      </c>
      <c r="D216" s="9">
        <v>20.86</v>
      </c>
      <c r="E216" s="10">
        <v>1.0</v>
      </c>
      <c r="F216" s="10">
        <v>1.25</v>
      </c>
      <c r="G216" s="2">
        <f t="shared" si="36"/>
        <v>2.477502898550725</v>
      </c>
      <c r="H216" s="10">
        <v>6.0</v>
      </c>
      <c r="I216" s="9">
        <v>3620.0</v>
      </c>
      <c r="J216" s="9">
        <v>30000.0</v>
      </c>
      <c r="K216" s="10">
        <v>11.0</v>
      </c>
      <c r="L216" s="9">
        <v>5.88</v>
      </c>
      <c r="M216" s="10">
        <v>0.00735</v>
      </c>
      <c r="N216" s="8">
        <v>0.01104</v>
      </c>
      <c r="O216">
        <f t="shared" si="27"/>
        <v>0.0111576</v>
      </c>
      <c r="P216">
        <f t="shared" si="28"/>
        <v>0.011275199999999999</v>
      </c>
      <c r="Q216">
        <f t="shared" si="29"/>
        <v>0.0113928</v>
      </c>
      <c r="R216">
        <f t="shared" si="30"/>
        <v>0.011510399999999999</v>
      </c>
      <c r="S216">
        <f t="shared" si="31"/>
        <v>0.011628</v>
      </c>
      <c r="T216">
        <f t="shared" si="32"/>
        <v>0.0117456</v>
      </c>
    </row>
    <row r="217" spans="8:8">
      <c r="A217" s="7" t="s">
        <v>66</v>
      </c>
      <c r="B217" s="8">
        <v>6.0</v>
      </c>
      <c r="C217" s="8">
        <v>23.0</v>
      </c>
      <c r="D217" s="9">
        <v>20.3</v>
      </c>
      <c r="E217" s="10">
        <v>1.0</v>
      </c>
      <c r="F217" s="10">
        <v>1.375</v>
      </c>
      <c r="G217" s="2">
        <f t="shared" si="36"/>
        <v>2.346268115942029</v>
      </c>
      <c r="H217" s="10">
        <v>6.0</v>
      </c>
      <c r="I217" s="9">
        <v>3930.0</v>
      </c>
      <c r="J217" s="9">
        <v>30000.0</v>
      </c>
      <c r="K217" s="10">
        <v>10.0</v>
      </c>
      <c r="L217" s="9">
        <v>6.82</v>
      </c>
      <c r="M217" s="10">
        <v>0.00752</v>
      </c>
      <c r="N217" s="8">
        <v>0.01049</v>
      </c>
      <c r="O217">
        <f t="shared" si="27"/>
        <v>0.0106264</v>
      </c>
      <c r="P217">
        <f t="shared" si="28"/>
        <v>0.0107628</v>
      </c>
      <c r="Q217">
        <f t="shared" si="29"/>
        <v>0.0108992</v>
      </c>
      <c r="R217">
        <f t="shared" si="30"/>
        <v>0.0110356</v>
      </c>
      <c r="S217">
        <f t="shared" si="31"/>
        <v>0.011172</v>
      </c>
      <c r="T217">
        <f t="shared" si="32"/>
        <v>0.0113084</v>
      </c>
    </row>
    <row r="218" spans="8:8">
      <c r="A218" s="7" t="s">
        <v>67</v>
      </c>
      <c r="B218" s="8">
        <v>6.0</v>
      </c>
      <c r="C218" s="8">
        <v>23.0</v>
      </c>
      <c r="D218" s="9">
        <v>20.94</v>
      </c>
      <c r="E218" s="10">
        <v>2.0</v>
      </c>
      <c r="F218" s="10">
        <v>1.125</v>
      </c>
      <c r="G218" s="2">
        <f t="shared" si="36"/>
        <v>4.9930844720496905</v>
      </c>
      <c r="H218" s="10">
        <v>3.0</v>
      </c>
      <c r="I218" s="9">
        <v>3650.0</v>
      </c>
      <c r="J218" s="9">
        <v>30000.0</v>
      </c>
      <c r="K218" s="10">
        <v>18.0</v>
      </c>
      <c r="L218" s="9">
        <v>3.91</v>
      </c>
      <c r="M218" s="10">
        <v>0.00487</v>
      </c>
      <c r="N218" s="8">
        <v>0.00882</v>
      </c>
      <c r="O218">
        <f t="shared" si="27"/>
        <v>0.0088982</v>
      </c>
      <c r="P218">
        <f t="shared" si="28"/>
        <v>0.008976399999999999</v>
      </c>
      <c r="Q218">
        <f t="shared" si="29"/>
        <v>0.0090546</v>
      </c>
      <c r="R218">
        <f t="shared" si="30"/>
        <v>0.0091328</v>
      </c>
      <c r="S218">
        <f t="shared" si="31"/>
        <v>0.009211</v>
      </c>
      <c r="T218">
        <f t="shared" si="32"/>
        <v>0.0092892</v>
      </c>
    </row>
    <row r="219" spans="8:8">
      <c r="A219" s="7" t="s">
        <v>68</v>
      </c>
      <c r="B219" s="8">
        <v>6.0</v>
      </c>
      <c r="C219" s="8">
        <v>23.0</v>
      </c>
      <c r="D219" s="9">
        <v>20.94</v>
      </c>
      <c r="E219" s="10">
        <v>2.0</v>
      </c>
      <c r="F219" s="10">
        <v>1.125</v>
      </c>
      <c r="G219" s="2">
        <f t="shared" si="36"/>
        <v>4.9930844720496905</v>
      </c>
      <c r="H219" s="10">
        <v>3.0</v>
      </c>
      <c r="I219" s="9">
        <v>3560.0</v>
      </c>
      <c r="J219" s="9">
        <v>30000.0</v>
      </c>
      <c r="K219" s="10">
        <v>16.0</v>
      </c>
      <c r="L219" s="9">
        <v>4.13</v>
      </c>
      <c r="M219" s="10">
        <v>0.00442</v>
      </c>
      <c r="N219" s="8">
        <v>0.00626</v>
      </c>
      <c r="O219">
        <f t="shared" si="27"/>
        <v>0.0063426</v>
      </c>
      <c r="P219">
        <f t="shared" si="28"/>
        <v>0.0064252</v>
      </c>
      <c r="Q219">
        <f t="shared" si="29"/>
        <v>0.0065078</v>
      </c>
      <c r="R219">
        <f t="shared" si="30"/>
        <v>0.0065904</v>
      </c>
      <c r="S219">
        <f t="shared" si="31"/>
        <v>0.006673</v>
      </c>
      <c r="T219">
        <f t="shared" si="32"/>
        <v>0.0067556</v>
      </c>
    </row>
    <row r="220" spans="8:8">
      <c r="A220" s="7" t="s">
        <v>80</v>
      </c>
      <c r="B220" s="8">
        <v>6.0</v>
      </c>
      <c r="C220" s="8">
        <v>23.0</v>
      </c>
      <c r="D220" s="9">
        <v>20.8</v>
      </c>
      <c r="E220" s="10">
        <v>2.0</v>
      </c>
      <c r="F220" s="10">
        <v>1.375</v>
      </c>
      <c r="G220" s="2">
        <f t="shared" si="36"/>
        <v>4.926542443064183</v>
      </c>
      <c r="H220" s="10">
        <v>3.0</v>
      </c>
      <c r="I220" s="9">
        <v>3590.0</v>
      </c>
      <c r="J220" s="9">
        <v>30000.0</v>
      </c>
      <c r="K220" s="10">
        <v>18.0</v>
      </c>
      <c r="L220" s="9">
        <v>3.92</v>
      </c>
      <c r="M220" s="10">
        <v>0.00402</v>
      </c>
      <c r="N220" s="8">
        <v>0.00881</v>
      </c>
      <c r="O220">
        <f t="shared" si="27"/>
        <v>0.0088884</v>
      </c>
      <c r="P220">
        <f t="shared" si="28"/>
        <v>0.0089668</v>
      </c>
      <c r="Q220">
        <f t="shared" si="29"/>
        <v>0.0090452</v>
      </c>
      <c r="R220">
        <f t="shared" si="30"/>
        <v>0.0091236</v>
      </c>
      <c r="S220">
        <f t="shared" si="31"/>
        <v>0.009202</v>
      </c>
      <c r="T220">
        <f t="shared" si="32"/>
        <v>0.0092804</v>
      </c>
    </row>
    <row r="221" spans="8:8">
      <c r="A221" s="7" t="s">
        <v>70</v>
      </c>
      <c r="B221" s="8">
        <v>6.0</v>
      </c>
      <c r="C221" s="8">
        <v>23.0</v>
      </c>
      <c r="D221" s="9">
        <v>20.8</v>
      </c>
      <c r="E221" s="10">
        <v>2.0</v>
      </c>
      <c r="F221" s="10">
        <v>1.375</v>
      </c>
      <c r="G221" s="2">
        <f t="shared" si="36"/>
        <v>4.926542443064183</v>
      </c>
      <c r="H221" s="10">
        <v>3.0</v>
      </c>
      <c r="I221" s="9">
        <v>4040.0</v>
      </c>
      <c r="J221" s="9">
        <v>30000.0</v>
      </c>
      <c r="K221" s="10" t="s">
        <v>21</v>
      </c>
      <c r="L221" s="9" t="s">
        <v>21</v>
      </c>
      <c r="M221" s="10" t="s">
        <v>21</v>
      </c>
      <c r="N221" s="8" t="s">
        <v>21</v>
      </c>
    </row>
    <row r="222" spans="8:8">
      <c r="A222" t="s">
        <v>71</v>
      </c>
      <c r="B222" s="1">
        <v>6.0</v>
      </c>
      <c r="C222" s="1">
        <v>23.0</v>
      </c>
      <c r="D222" s="2">
        <v>20.87</v>
      </c>
      <c r="E222" s="3">
        <v>1.0</v>
      </c>
      <c r="F222" s="3">
        <v>1.25</v>
      </c>
      <c r="G222" s="2">
        <f>(E222*22/7*D222^2)/(4*B222*C222)</f>
        <v>2.4798788302277432</v>
      </c>
      <c r="H222" s="3">
        <v>66.0</v>
      </c>
      <c r="I222" s="2">
        <v>6330.0</v>
      </c>
      <c r="J222" s="2">
        <v>30000.0</v>
      </c>
      <c r="K222" s="3">
        <v>10.0</v>
      </c>
      <c r="L222" s="2">
        <v>7.2</v>
      </c>
      <c r="M222" s="3">
        <v>0.00657</v>
      </c>
      <c r="N222" s="1">
        <v>0.01108</v>
      </c>
      <c r="O222">
        <f t="shared" si="27"/>
        <v>0.011224</v>
      </c>
      <c r="P222">
        <f t="shared" si="28"/>
        <v>0.011368</v>
      </c>
      <c r="Q222">
        <f t="shared" si="29"/>
        <v>0.011512</v>
      </c>
      <c r="R222">
        <f t="shared" si="30"/>
        <v>0.011656</v>
      </c>
      <c r="S222">
        <f t="shared" si="31"/>
        <v>0.0118</v>
      </c>
      <c r="T222">
        <f t="shared" si="32"/>
        <v>0.011944</v>
      </c>
    </row>
    <row r="223" spans="8:8">
      <c r="A223" t="s">
        <v>72</v>
      </c>
      <c r="B223" s="1">
        <v>6.0</v>
      </c>
      <c r="C223" s="1">
        <v>23.0</v>
      </c>
      <c r="D223" s="2">
        <v>20.87</v>
      </c>
      <c r="E223" s="3">
        <v>1.0</v>
      </c>
      <c r="F223" s="3">
        <v>1.25</v>
      </c>
      <c r="G223" s="2">
        <f>(E223*22/7*D223^2)/(4*B223*C223)</f>
        <v>2.4798788302277432</v>
      </c>
      <c r="H223" s="3">
        <v>6.0</v>
      </c>
      <c r="I223" s="2">
        <v>2400.0</v>
      </c>
      <c r="J223" s="2">
        <v>30000.0</v>
      </c>
      <c r="K223" s="3">
        <v>13.0</v>
      </c>
      <c r="L223" s="2">
        <v>5.3</v>
      </c>
      <c r="M223" s="3">
        <v>0.00567</v>
      </c>
      <c r="N223" s="1">
        <v>0.00903</v>
      </c>
      <c r="O223">
        <f t="shared" si="27"/>
        <v>0.009136</v>
      </c>
      <c r="P223">
        <f t="shared" si="28"/>
        <v>0.009242</v>
      </c>
      <c r="Q223">
        <f t="shared" si="29"/>
        <v>0.009348</v>
      </c>
      <c r="R223">
        <f t="shared" si="30"/>
        <v>0.009454</v>
      </c>
      <c r="S223">
        <f t="shared" si="31"/>
        <v>0.009559999999999999</v>
      </c>
      <c r="T223">
        <f t="shared" si="32"/>
        <v>0.009666</v>
      </c>
    </row>
    <row r="224" spans="8:8">
      <c r="A224" t="s">
        <v>81</v>
      </c>
      <c r="B224" s="1">
        <v>6.0</v>
      </c>
      <c r="C224" s="1">
        <v>23.0</v>
      </c>
      <c r="D224" s="2">
        <v>20.94</v>
      </c>
      <c r="E224" s="3">
        <v>2.0</v>
      </c>
      <c r="F224" s="3">
        <v>1.125</v>
      </c>
      <c r="G224" s="2">
        <f>(E224*22/7*D224^2)/(4*B224*C224)</f>
        <v>4.9930844720496905</v>
      </c>
      <c r="H224" s="3">
        <v>3.0</v>
      </c>
      <c r="I224" s="2">
        <v>6460.0</v>
      </c>
      <c r="J224" s="2">
        <v>30000.0</v>
      </c>
      <c r="K224" s="3">
        <v>18.0</v>
      </c>
      <c r="L224" s="2">
        <v>4.5</v>
      </c>
      <c r="M224" s="3">
        <v>0.00517</v>
      </c>
      <c r="N224" s="1">
        <v>0.00863</v>
      </c>
      <c r="O224">
        <f t="shared" si="27"/>
        <v>0.00872</v>
      </c>
      <c r="P224">
        <f t="shared" si="28"/>
        <v>0.00881</v>
      </c>
      <c r="Q224">
        <f t="shared" si="29"/>
        <v>0.0089</v>
      </c>
      <c r="R224">
        <f t="shared" si="30"/>
        <v>0.00899</v>
      </c>
      <c r="S224">
        <f t="shared" si="31"/>
        <v>0.009080000000000001</v>
      </c>
      <c r="T224">
        <f t="shared" si="32"/>
        <v>0.009170000000000001</v>
      </c>
    </row>
    <row r="225" spans="8:8">
      <c r="A225" t="s">
        <v>74</v>
      </c>
      <c r="B225" s="1">
        <v>6.0</v>
      </c>
      <c r="C225" s="1">
        <v>23.0</v>
      </c>
      <c r="D225" s="2">
        <v>20.94</v>
      </c>
      <c r="E225" s="3">
        <v>2.0</v>
      </c>
      <c r="F225" s="3">
        <v>1.125</v>
      </c>
      <c r="G225" s="2">
        <f>(E225*22/7*D225^2)/(4*B225*C225)</f>
        <v>4.9930844720496905</v>
      </c>
      <c r="H225" s="3">
        <v>3.0</v>
      </c>
      <c r="I225" s="2">
        <v>2450.0</v>
      </c>
      <c r="J225" s="2">
        <v>30000.0</v>
      </c>
      <c r="K225" s="3">
        <v>18.0</v>
      </c>
      <c r="L225" s="2">
        <v>4.0</v>
      </c>
      <c r="M225" s="3">
        <v>0.0036</v>
      </c>
      <c r="N225" s="1">
        <v>0.00821</v>
      </c>
      <c r="O225">
        <f t="shared" si="27"/>
        <v>0.00829</v>
      </c>
      <c r="P225">
        <f t="shared" si="28"/>
        <v>0.00837</v>
      </c>
      <c r="Q225">
        <f t="shared" si="29"/>
        <v>0.008450000000000001</v>
      </c>
      <c r="R225">
        <f t="shared" si="30"/>
        <v>0.008530000000000001</v>
      </c>
      <c r="S225">
        <f t="shared" si="31"/>
        <v>0.00861</v>
      </c>
      <c r="T225">
        <f t="shared" si="32"/>
        <v>0.00869</v>
      </c>
    </row>
    <row r="226" spans="8:8">
      <c r="A226" s="7" t="s">
        <v>75</v>
      </c>
      <c r="B226" s="8">
        <v>7.5</v>
      </c>
      <c r="C226" s="8">
        <v>6.0</v>
      </c>
      <c r="D226" s="9">
        <v>5.31</v>
      </c>
      <c r="E226" s="10">
        <v>2.0</v>
      </c>
      <c r="F226" s="10">
        <v>0.375</v>
      </c>
      <c r="G226" s="2">
        <f>(E226*22/7*D226^2)/(4*B226*C226)</f>
        <v>0.9846257142857141</v>
      </c>
      <c r="H226" s="10">
        <v>3.75</v>
      </c>
      <c r="I226" s="9">
        <v>4180.0</v>
      </c>
      <c r="J226" s="9">
        <v>35000.0</v>
      </c>
      <c r="K226" s="10">
        <v>6.0</v>
      </c>
      <c r="L226" s="9">
        <v>6.04</v>
      </c>
      <c r="M226" s="10">
        <v>0.00333</v>
      </c>
      <c r="N226" s="8">
        <v>0.00523</v>
      </c>
      <c r="O226">
        <f>N226+(0.000002*10*L226)</f>
        <v>0.0053508</v>
      </c>
      <c r="P226">
        <f>N226+(0.000002*20*L226)</f>
        <v>0.0054716</v>
      </c>
      <c r="Q226">
        <f>N226+(0.000002*30*L226)</f>
        <v>0.0055924</v>
      </c>
      <c r="R226">
        <f>N226+(0.000002*40*L226)</f>
        <v>0.0057132</v>
      </c>
      <c r="S226">
        <f>N226+(0.000002*50*L226)</f>
        <v>0.005834000000000001</v>
      </c>
      <c r="T226">
        <f>N226+(0.000002*60*L226)</f>
        <v>0.0059548000000000005</v>
      </c>
    </row>
    <row r="227" spans="8:8">
      <c r="A227" s="7" t="s">
        <v>20</v>
      </c>
      <c r="B227" s="8">
        <v>7.5</v>
      </c>
      <c r="C227" s="8">
        <v>6.0</v>
      </c>
      <c r="D227" s="9">
        <v>5.31</v>
      </c>
      <c r="E227" s="10">
        <v>3.0</v>
      </c>
      <c r="F227" s="10">
        <v>0.375</v>
      </c>
      <c r="G227" s="11">
        <v>1.476938571428571</v>
      </c>
      <c r="H227" s="10">
        <v>2.5</v>
      </c>
      <c r="I227" s="9">
        <v>3720.0</v>
      </c>
      <c r="J227" s="9">
        <v>35000.0</v>
      </c>
      <c r="K227" s="10">
        <v>12.0</v>
      </c>
      <c r="L227" s="9">
        <v>3.03</v>
      </c>
      <c r="M227" s="10">
        <v>0.00291</v>
      </c>
      <c r="N227" s="8">
        <v>0.00455</v>
      </c>
      <c r="O227">
        <f t="shared" si="37" ref="O227:O279">N227+(0.000002*10*L227)</f>
        <v>0.0046106</v>
      </c>
      <c r="P227">
        <f t="shared" si="38" ref="P227:P279">N227+(0.000002*20*L227)</f>
        <v>0.0046712</v>
      </c>
      <c r="Q227">
        <f t="shared" si="39" ref="Q227:Q279">N227+(0.000002*30*L227)</f>
        <v>0.0047318</v>
      </c>
      <c r="R227">
        <f t="shared" si="40" ref="R227:R279">N227+(0.000002*40*L227)</f>
        <v>0.0047924000000000005</v>
      </c>
      <c r="S227">
        <f t="shared" si="41" ref="S227:S279">N227+(0.000002*50*L227)</f>
        <v>0.0048530000000000005</v>
      </c>
      <c r="T227">
        <f t="shared" si="42" ref="T227:T279">N227+(0.000002*60*L227)</f>
        <v>0.004913600000000001</v>
      </c>
    </row>
    <row r="228" spans="8:8">
      <c r="A228" s="7" t="s">
        <v>22</v>
      </c>
      <c r="B228" s="8">
        <v>7.5</v>
      </c>
      <c r="C228" s="8">
        <v>6.0</v>
      </c>
      <c r="D228" s="9">
        <v>5.25</v>
      </c>
      <c r="E228" s="10">
        <v>2.0</v>
      </c>
      <c r="F228" s="10">
        <v>0.5</v>
      </c>
      <c r="G228" s="11">
        <v>0.9625</v>
      </c>
      <c r="H228" s="10">
        <v>3.75</v>
      </c>
      <c r="I228" s="9">
        <v>3550.0</v>
      </c>
      <c r="J228" s="9">
        <v>35000.0</v>
      </c>
      <c r="K228" s="10">
        <v>8.0</v>
      </c>
      <c r="L228" s="9">
        <v>4.33</v>
      </c>
      <c r="M228" s="10">
        <v>0.00433</v>
      </c>
      <c r="N228" s="8">
        <v>0.00774</v>
      </c>
      <c r="O228">
        <f t="shared" si="37"/>
        <v>0.0078266</v>
      </c>
      <c r="P228">
        <f t="shared" si="38"/>
        <v>0.0079132</v>
      </c>
      <c r="Q228">
        <f t="shared" si="39"/>
        <v>0.0079998</v>
      </c>
      <c r="R228">
        <f t="shared" si="40"/>
        <v>0.0080864</v>
      </c>
      <c r="S228">
        <f t="shared" si="41"/>
        <v>0.008173</v>
      </c>
      <c r="T228">
        <f t="shared" si="42"/>
        <v>0.0082596</v>
      </c>
    </row>
    <row r="229" spans="8:8">
      <c r="A229" s="7" t="s">
        <v>23</v>
      </c>
      <c r="B229" s="8">
        <v>7.5</v>
      </c>
      <c r="C229" s="8">
        <v>6.0</v>
      </c>
      <c r="D229" s="9">
        <v>5.25</v>
      </c>
      <c r="E229" s="10">
        <v>2.0</v>
      </c>
      <c r="F229" s="10">
        <v>0.5</v>
      </c>
      <c r="G229" s="11">
        <v>0.9625</v>
      </c>
      <c r="H229" s="10">
        <v>3.75</v>
      </c>
      <c r="I229" s="9">
        <v>3570.0</v>
      </c>
      <c r="J229" s="9">
        <v>35000.0</v>
      </c>
      <c r="K229" s="10">
        <v>9.0</v>
      </c>
      <c r="L229" s="9">
        <v>4.08</v>
      </c>
      <c r="M229" s="10">
        <v>0.00355</v>
      </c>
      <c r="N229" s="8">
        <v>0.00616</v>
      </c>
      <c r="O229">
        <f t="shared" si="37"/>
        <v>0.0062416</v>
      </c>
      <c r="P229">
        <f t="shared" si="38"/>
        <v>0.006323199999999999</v>
      </c>
      <c r="Q229">
        <f t="shared" si="39"/>
        <v>0.0064047999999999996</v>
      </c>
      <c r="R229">
        <f t="shared" si="40"/>
        <v>0.0064864</v>
      </c>
      <c r="S229">
        <f t="shared" si="41"/>
        <v>0.006568</v>
      </c>
      <c r="T229">
        <f t="shared" si="42"/>
        <v>0.0066495999999999994</v>
      </c>
    </row>
    <row r="230" spans="8:8">
      <c r="A230" s="7" t="s">
        <v>24</v>
      </c>
      <c r="B230" s="8">
        <v>7.5</v>
      </c>
      <c r="C230" s="8">
        <v>6.0</v>
      </c>
      <c r="D230" s="9">
        <v>5.25</v>
      </c>
      <c r="E230" s="10">
        <v>2.0</v>
      </c>
      <c r="F230" s="10">
        <v>0.5</v>
      </c>
      <c r="G230" s="11">
        <v>0.9625</v>
      </c>
      <c r="H230" s="10">
        <v>3.75</v>
      </c>
      <c r="I230" s="9">
        <v>3810.0</v>
      </c>
      <c r="J230" s="9">
        <v>35000.0</v>
      </c>
      <c r="K230" s="10">
        <v>12.0</v>
      </c>
      <c r="L230" s="9">
        <v>3.12</v>
      </c>
      <c r="M230" s="10">
        <v>0.00394</v>
      </c>
      <c r="N230" s="8">
        <v>0.00637</v>
      </c>
      <c r="O230">
        <f t="shared" si="37"/>
        <v>0.0064324</v>
      </c>
      <c r="P230">
        <f t="shared" si="38"/>
        <v>0.0064948</v>
      </c>
      <c r="Q230">
        <f t="shared" si="39"/>
        <v>0.0065572</v>
      </c>
      <c r="R230">
        <f t="shared" si="40"/>
        <v>0.0066196</v>
      </c>
      <c r="S230">
        <f t="shared" si="41"/>
        <v>0.006682</v>
      </c>
      <c r="T230">
        <f t="shared" si="42"/>
        <v>0.006744399999999999</v>
      </c>
    </row>
    <row r="231" spans="8:8">
      <c r="A231" s="7" t="s">
        <v>25</v>
      </c>
      <c r="B231" s="8">
        <v>7.5</v>
      </c>
      <c r="C231" s="8">
        <v>6.0</v>
      </c>
      <c r="D231" s="9">
        <v>5.19</v>
      </c>
      <c r="E231" s="10">
        <v>2.0</v>
      </c>
      <c r="F231" s="10">
        <v>0.625</v>
      </c>
      <c r="G231" s="11">
        <v>0.9406257142857143</v>
      </c>
      <c r="H231" s="10">
        <v>3.75</v>
      </c>
      <c r="I231" s="9">
        <v>3330.0</v>
      </c>
      <c r="J231" s="9">
        <v>35000.0</v>
      </c>
      <c r="K231" s="10">
        <v>10.0</v>
      </c>
      <c r="L231" s="9">
        <v>3.54</v>
      </c>
      <c r="M231" s="10">
        <v>0.00552</v>
      </c>
      <c r="N231" s="8">
        <v>0.00618</v>
      </c>
      <c r="O231">
        <f t="shared" si="37"/>
        <v>0.0062508</v>
      </c>
      <c r="P231">
        <f t="shared" si="38"/>
        <v>0.0063216</v>
      </c>
      <c r="Q231">
        <f t="shared" si="39"/>
        <v>0.0063923999999999995</v>
      </c>
      <c r="R231">
        <f t="shared" si="40"/>
        <v>0.0064632</v>
      </c>
      <c r="S231">
        <f t="shared" si="41"/>
        <v>0.006534</v>
      </c>
      <c r="T231">
        <f t="shared" si="42"/>
        <v>0.0066048</v>
      </c>
    </row>
    <row r="232" spans="8:8">
      <c r="A232" s="7" t="s">
        <v>26</v>
      </c>
      <c r="B232" s="8">
        <v>7.5</v>
      </c>
      <c r="C232" s="8">
        <v>6.0</v>
      </c>
      <c r="D232" s="9">
        <v>5.19</v>
      </c>
      <c r="E232" s="10">
        <v>2.0</v>
      </c>
      <c r="F232" s="10">
        <v>0.625</v>
      </c>
      <c r="G232" s="11">
        <v>0.9406257142857143</v>
      </c>
      <c r="H232" s="10">
        <v>3.75</v>
      </c>
      <c r="I232" s="9">
        <v>3200.0</v>
      </c>
      <c r="J232" s="9">
        <v>35000.0</v>
      </c>
      <c r="K232" s="10">
        <v>11.0</v>
      </c>
      <c r="L232" s="9">
        <v>3.39</v>
      </c>
      <c r="M232" s="10">
        <v>0.00505</v>
      </c>
      <c r="N232" s="8">
        <v>0.00903</v>
      </c>
      <c r="O232">
        <f t="shared" si="37"/>
        <v>0.0090978</v>
      </c>
      <c r="P232">
        <f t="shared" si="38"/>
        <v>0.0091656</v>
      </c>
      <c r="Q232">
        <f t="shared" si="39"/>
        <v>0.0092334</v>
      </c>
      <c r="R232">
        <f t="shared" si="40"/>
        <v>0.009301199999999999</v>
      </c>
      <c r="S232">
        <f t="shared" si="41"/>
        <v>0.009369</v>
      </c>
      <c r="T232">
        <f t="shared" si="42"/>
        <v>0.0094368</v>
      </c>
    </row>
    <row r="233" spans="8:8">
      <c r="A233" s="7" t="s">
        <v>27</v>
      </c>
      <c r="B233" s="8">
        <v>7.5</v>
      </c>
      <c r="C233" s="8">
        <v>6.0</v>
      </c>
      <c r="D233" s="9">
        <v>5.19</v>
      </c>
      <c r="E233" s="10">
        <v>2.0</v>
      </c>
      <c r="F233" s="10">
        <v>0.625</v>
      </c>
      <c r="G233" s="11">
        <v>0.9406257142857143</v>
      </c>
      <c r="H233" s="10">
        <v>3.75</v>
      </c>
      <c r="I233" s="9">
        <v>4190.0</v>
      </c>
      <c r="J233" s="9">
        <v>35000.0</v>
      </c>
      <c r="K233" s="10">
        <v>11.0</v>
      </c>
      <c r="L233" s="9">
        <v>3.17</v>
      </c>
      <c r="M233" s="10">
        <v>0.00434</v>
      </c>
      <c r="N233" s="8">
        <v>0.00657</v>
      </c>
      <c r="O233">
        <f t="shared" si="37"/>
        <v>0.0066334</v>
      </c>
      <c r="P233">
        <f t="shared" si="38"/>
        <v>0.0066968</v>
      </c>
      <c r="Q233">
        <f t="shared" si="39"/>
        <v>0.0067602</v>
      </c>
      <c r="R233">
        <f t="shared" si="40"/>
        <v>0.0068236</v>
      </c>
      <c r="S233">
        <f t="shared" si="41"/>
        <v>0.006887000000000001</v>
      </c>
      <c r="T233">
        <f t="shared" si="42"/>
        <v>0.006950400000000001</v>
      </c>
    </row>
    <row r="234" spans="8:8">
      <c r="A234" s="7" t="s">
        <v>76</v>
      </c>
      <c r="B234" s="8">
        <v>7.5</v>
      </c>
      <c r="C234" s="8">
        <v>6.0</v>
      </c>
      <c r="D234" s="9">
        <v>5.13</v>
      </c>
      <c r="E234" s="10">
        <v>2.0</v>
      </c>
      <c r="F234" s="10">
        <v>0.75</v>
      </c>
      <c r="G234" s="11">
        <v>0.9190028571428571</v>
      </c>
      <c r="H234" s="10">
        <v>3.75</v>
      </c>
      <c r="I234" s="9">
        <v>3980.0</v>
      </c>
      <c r="J234" s="9">
        <v>35000.0</v>
      </c>
      <c r="K234" s="10">
        <v>10.0</v>
      </c>
      <c r="L234" s="9">
        <v>3.54</v>
      </c>
      <c r="M234" s="10">
        <v>0.005</v>
      </c>
      <c r="N234" s="8">
        <v>0.00651</v>
      </c>
      <c r="O234">
        <f t="shared" si="37"/>
        <v>0.0065808</v>
      </c>
      <c r="P234">
        <f t="shared" si="38"/>
        <v>0.006651600000000001</v>
      </c>
      <c r="Q234">
        <f t="shared" si="39"/>
        <v>0.0067224</v>
      </c>
      <c r="R234">
        <f t="shared" si="40"/>
        <v>0.0067932</v>
      </c>
      <c r="S234">
        <f t="shared" si="41"/>
        <v>0.006864</v>
      </c>
      <c r="T234">
        <f t="shared" si="42"/>
        <v>0.0069348000000000005</v>
      </c>
    </row>
    <row r="235" spans="8:8">
      <c r="A235" s="7" t="s">
        <v>28</v>
      </c>
      <c r="B235" s="8">
        <v>7.5</v>
      </c>
      <c r="C235" s="8">
        <v>6.0</v>
      </c>
      <c r="D235" s="9">
        <v>5.06</v>
      </c>
      <c r="E235" s="10">
        <v>1.0</v>
      </c>
      <c r="F235" s="10">
        <v>0.875</v>
      </c>
      <c r="G235" s="11">
        <v>0.44704698412698407</v>
      </c>
      <c r="H235" s="10">
        <v>7.5</v>
      </c>
      <c r="I235" s="9">
        <v>3600.0</v>
      </c>
      <c r="J235" s="9">
        <v>35000.0</v>
      </c>
      <c r="K235" s="10">
        <v>9.0</v>
      </c>
      <c r="L235" s="9">
        <v>4.18</v>
      </c>
      <c r="M235" s="10">
        <v>0.00645</v>
      </c>
      <c r="N235" s="8">
        <v>0.00734</v>
      </c>
      <c r="O235">
        <f t="shared" si="37"/>
        <v>0.0074236</v>
      </c>
      <c r="P235">
        <f t="shared" si="38"/>
        <v>0.0075072</v>
      </c>
      <c r="Q235">
        <f t="shared" si="39"/>
        <v>0.0075908</v>
      </c>
      <c r="R235">
        <f t="shared" si="40"/>
        <v>0.0076744000000000005</v>
      </c>
      <c r="S235">
        <f t="shared" si="41"/>
        <v>0.007758</v>
      </c>
      <c r="T235">
        <f t="shared" si="42"/>
        <v>0.0078416</v>
      </c>
    </row>
    <row r="236" spans="8:8">
      <c r="A236" s="7" t="s">
        <v>29</v>
      </c>
      <c r="B236" s="8">
        <v>7.5</v>
      </c>
      <c r="C236" s="8">
        <v>6.0</v>
      </c>
      <c r="D236" s="9">
        <v>5.06</v>
      </c>
      <c r="E236" s="10">
        <v>1.0</v>
      </c>
      <c r="F236" s="10">
        <v>0.875</v>
      </c>
      <c r="G236" s="11">
        <v>0.44704698412698407</v>
      </c>
      <c r="H236" s="10">
        <v>7.5</v>
      </c>
      <c r="I236" s="9">
        <v>3460.0</v>
      </c>
      <c r="J236" s="9">
        <v>35000.0</v>
      </c>
      <c r="K236" s="10">
        <v>9.0</v>
      </c>
      <c r="L236" s="9">
        <v>4.43</v>
      </c>
      <c r="M236" s="10">
        <v>0.00626</v>
      </c>
      <c r="N236" s="8">
        <v>0.00765</v>
      </c>
      <c r="O236">
        <f t="shared" si="37"/>
        <v>0.0077386</v>
      </c>
      <c r="P236">
        <f t="shared" si="38"/>
        <v>0.0078272</v>
      </c>
      <c r="Q236">
        <f t="shared" si="39"/>
        <v>0.007915799999999999</v>
      </c>
      <c r="R236">
        <f t="shared" si="40"/>
        <v>0.0080044</v>
      </c>
      <c r="S236">
        <f t="shared" si="41"/>
        <v>0.008093</v>
      </c>
      <c r="T236">
        <f t="shared" si="42"/>
        <v>0.008181599999999999</v>
      </c>
    </row>
    <row r="237" spans="8:8">
      <c r="A237" t="s">
        <v>30</v>
      </c>
      <c r="B237" s="1">
        <v>7.5</v>
      </c>
      <c r="C237" s="1">
        <v>6.0</v>
      </c>
      <c r="D237" s="2">
        <v>5.25</v>
      </c>
      <c r="E237" s="3">
        <v>2.0</v>
      </c>
      <c r="F237" s="3">
        <v>0.5</v>
      </c>
      <c r="G237" s="2">
        <f t="shared" si="43" ref="G237:G238">(E237*22/7*D237^2)/(4*B237*C237)</f>
        <v>0.9625</v>
      </c>
      <c r="H237" s="3">
        <v>3.75</v>
      </c>
      <c r="I237" s="2">
        <v>5840.0</v>
      </c>
      <c r="J237" s="2">
        <v>35000.0</v>
      </c>
      <c r="K237" s="3">
        <v>10.0</v>
      </c>
      <c r="L237" s="2">
        <v>3.7</v>
      </c>
      <c r="M237" s="3">
        <v>0.00366</v>
      </c>
      <c r="N237" s="1">
        <v>0.00449</v>
      </c>
      <c r="O237">
        <f t="shared" si="37"/>
        <v>0.004564</v>
      </c>
      <c r="P237">
        <f t="shared" si="38"/>
        <v>0.004638</v>
      </c>
      <c r="Q237">
        <f t="shared" si="39"/>
        <v>0.004712</v>
      </c>
      <c r="R237">
        <f t="shared" si="40"/>
        <v>0.004786</v>
      </c>
      <c r="S237">
        <f t="shared" si="41"/>
        <v>0.00486</v>
      </c>
      <c r="T237">
        <f t="shared" si="42"/>
        <v>0.004934</v>
      </c>
    </row>
    <row r="238" spans="8:8">
      <c r="A238" t="s">
        <v>31</v>
      </c>
      <c r="B238" s="1">
        <v>7.5</v>
      </c>
      <c r="C238" s="1">
        <v>6.0</v>
      </c>
      <c r="D238" s="2">
        <v>5.25</v>
      </c>
      <c r="E238" s="3">
        <v>2.0</v>
      </c>
      <c r="F238" s="3">
        <v>0.5</v>
      </c>
      <c r="G238" s="2">
        <f t="shared" si="43"/>
        <v>0.9625</v>
      </c>
      <c r="H238" s="3">
        <v>3.75</v>
      </c>
      <c r="I238" s="2">
        <v>2360.0</v>
      </c>
      <c r="J238" s="2">
        <v>35000.0</v>
      </c>
      <c r="K238" s="3">
        <v>12.0</v>
      </c>
      <c r="L238" s="2">
        <v>3.3</v>
      </c>
      <c r="M238" s="3">
        <v>0.00317</v>
      </c>
      <c r="N238" s="1">
        <v>0.00783</v>
      </c>
      <c r="O238">
        <f t="shared" si="37"/>
        <v>0.007896</v>
      </c>
      <c r="P238">
        <f t="shared" si="38"/>
        <v>0.007962</v>
      </c>
      <c r="Q238">
        <f t="shared" si="39"/>
        <v>0.008028</v>
      </c>
      <c r="R238">
        <f t="shared" si="40"/>
        <v>0.008094</v>
      </c>
      <c r="S238">
        <f t="shared" si="41"/>
        <v>0.00816</v>
      </c>
      <c r="T238">
        <f t="shared" si="42"/>
        <v>0.008226</v>
      </c>
    </row>
    <row r="239" spans="8:8">
      <c r="A239" s="7" t="s">
        <v>32</v>
      </c>
      <c r="B239" s="8">
        <v>9.0</v>
      </c>
      <c r="C239" s="8">
        <v>6.0</v>
      </c>
      <c r="D239" s="9">
        <v>5.31</v>
      </c>
      <c r="E239" s="10">
        <v>3.0</v>
      </c>
      <c r="F239" s="10">
        <v>0.375</v>
      </c>
      <c r="G239" s="11">
        <v>1.2307821428571426</v>
      </c>
      <c r="H239" s="10">
        <v>3.0</v>
      </c>
      <c r="I239" s="9">
        <v>3640.0</v>
      </c>
      <c r="J239" s="9">
        <v>35000.0</v>
      </c>
      <c r="K239" s="10">
        <v>10.0</v>
      </c>
      <c r="L239" s="9">
        <v>3.61</v>
      </c>
      <c r="M239" s="10">
        <v>0.00258</v>
      </c>
      <c r="N239" s="8">
        <v>0.00455</v>
      </c>
      <c r="O239">
        <f t="shared" si="37"/>
        <v>0.0046222</v>
      </c>
      <c r="P239">
        <f t="shared" si="38"/>
        <v>0.0046944000000000005</v>
      </c>
      <c r="Q239">
        <f t="shared" si="39"/>
        <v>0.0047666</v>
      </c>
      <c r="R239">
        <f t="shared" si="40"/>
        <v>0.0048388</v>
      </c>
      <c r="S239">
        <f t="shared" si="41"/>
        <v>0.0049110000000000004</v>
      </c>
      <c r="T239">
        <f t="shared" si="42"/>
        <v>0.0049832</v>
      </c>
    </row>
    <row r="240" spans="8:8">
      <c r="A240" s="7" t="s">
        <v>33</v>
      </c>
      <c r="B240" s="8">
        <v>9.0</v>
      </c>
      <c r="C240" s="8">
        <v>6.0</v>
      </c>
      <c r="D240" s="9">
        <v>5.31</v>
      </c>
      <c r="E240" s="10">
        <v>3.0</v>
      </c>
      <c r="F240" s="10">
        <v>0.375</v>
      </c>
      <c r="G240" s="11">
        <v>1.2307821428571426</v>
      </c>
      <c r="H240" s="10">
        <v>3.0</v>
      </c>
      <c r="I240" s="9">
        <v>3330.0</v>
      </c>
      <c r="J240" s="9">
        <v>35000.0</v>
      </c>
      <c r="K240" s="10">
        <v>11.0</v>
      </c>
      <c r="L240" s="9">
        <v>3.31</v>
      </c>
      <c r="M240" s="10">
        <v>0.00283</v>
      </c>
      <c r="N240" s="8">
        <v>0.00528</v>
      </c>
      <c r="O240">
        <f t="shared" si="37"/>
        <v>0.0053462</v>
      </c>
      <c r="P240">
        <f t="shared" si="38"/>
        <v>0.0054124</v>
      </c>
      <c r="Q240">
        <f t="shared" si="39"/>
        <v>0.0054786</v>
      </c>
      <c r="R240">
        <f t="shared" si="40"/>
        <v>0.0055448</v>
      </c>
      <c r="S240">
        <f t="shared" si="41"/>
        <v>0.005611</v>
      </c>
      <c r="T240">
        <f t="shared" si="42"/>
        <v>0.0056772</v>
      </c>
    </row>
    <row r="241" spans="8:8">
      <c r="A241" s="7" t="s">
        <v>34</v>
      </c>
      <c r="B241" s="8">
        <v>9.0</v>
      </c>
      <c r="C241" s="8">
        <v>6.0</v>
      </c>
      <c r="D241" s="9">
        <v>5.19</v>
      </c>
      <c r="E241" s="10">
        <v>2.0</v>
      </c>
      <c r="F241" s="10">
        <v>0.625</v>
      </c>
      <c r="G241" s="11">
        <v>0.7838547619047619</v>
      </c>
      <c r="H241" s="10">
        <v>4.5</v>
      </c>
      <c r="I241" s="9">
        <v>4300.0</v>
      </c>
      <c r="J241" s="9">
        <v>35000.0</v>
      </c>
      <c r="K241" s="10">
        <v>12.0</v>
      </c>
      <c r="L241" s="9">
        <v>3.14</v>
      </c>
      <c r="M241" s="10">
        <v>0.00396</v>
      </c>
      <c r="N241" s="8">
        <v>0.00615</v>
      </c>
      <c r="O241">
        <f t="shared" si="37"/>
        <v>0.0062128</v>
      </c>
      <c r="P241">
        <f t="shared" si="38"/>
        <v>0.0062756</v>
      </c>
      <c r="Q241">
        <f t="shared" si="39"/>
        <v>0.0063384</v>
      </c>
      <c r="R241">
        <f t="shared" si="40"/>
        <v>0.0064012</v>
      </c>
      <c r="S241">
        <f t="shared" si="41"/>
        <v>0.006464</v>
      </c>
      <c r="T241">
        <f t="shared" si="42"/>
        <v>0.0065268</v>
      </c>
    </row>
    <row r="242" spans="8:8">
      <c r="A242" s="7" t="s">
        <v>35</v>
      </c>
      <c r="B242" s="8">
        <v>9.0</v>
      </c>
      <c r="C242" s="8">
        <v>6.0</v>
      </c>
      <c r="D242" s="9">
        <v>5.0</v>
      </c>
      <c r="E242" s="10">
        <v>1.0</v>
      </c>
      <c r="F242" s="10">
        <v>1.0</v>
      </c>
      <c r="G242" s="11">
        <v>0.3637566137566137</v>
      </c>
      <c r="H242" s="10">
        <v>9.0</v>
      </c>
      <c r="I242" s="9">
        <v>4500.0</v>
      </c>
      <c r="J242" s="9">
        <v>35000.0</v>
      </c>
      <c r="K242" s="10">
        <v>10.0</v>
      </c>
      <c r="L242" s="9">
        <v>3.86</v>
      </c>
      <c r="M242" s="10">
        <v>0.00614</v>
      </c>
      <c r="N242" s="8">
        <v>0.00793</v>
      </c>
      <c r="O242">
        <f t="shared" si="37"/>
        <v>0.008007199999999999</v>
      </c>
      <c r="P242">
        <f t="shared" si="38"/>
        <v>0.0080844</v>
      </c>
      <c r="Q242">
        <f t="shared" si="39"/>
        <v>0.0081616</v>
      </c>
      <c r="R242">
        <f t="shared" si="40"/>
        <v>0.0082388</v>
      </c>
      <c r="S242">
        <f t="shared" si="41"/>
        <v>0.008315999999999999</v>
      </c>
      <c r="T242">
        <f t="shared" si="42"/>
        <v>0.0083932</v>
      </c>
    </row>
    <row r="243" spans="8:8">
      <c r="A243" s="7" t="s">
        <v>36</v>
      </c>
      <c r="B243" s="8">
        <v>9.0</v>
      </c>
      <c r="C243" s="8">
        <v>6.0</v>
      </c>
      <c r="D243" s="9">
        <v>5.0</v>
      </c>
      <c r="E243" s="10">
        <v>1.0</v>
      </c>
      <c r="F243" s="10">
        <v>1.0</v>
      </c>
      <c r="G243" s="11">
        <v>0.3637566137566137</v>
      </c>
      <c r="H243" s="10">
        <v>9.0</v>
      </c>
      <c r="I243" s="9">
        <v>3780.0</v>
      </c>
      <c r="J243" s="9">
        <v>35000.0</v>
      </c>
      <c r="K243" s="10">
        <v>9.0</v>
      </c>
      <c r="L243" s="9">
        <v>4.49</v>
      </c>
      <c r="M243" s="10">
        <v>0.00677</v>
      </c>
      <c r="N243" s="8">
        <v>0.01062</v>
      </c>
      <c r="O243">
        <f t="shared" si="37"/>
        <v>0.010709799999999998</v>
      </c>
      <c r="P243">
        <f t="shared" si="38"/>
        <v>0.0107996</v>
      </c>
      <c r="Q243">
        <f t="shared" si="39"/>
        <v>0.010889399999999999</v>
      </c>
      <c r="R243">
        <f t="shared" si="40"/>
        <v>0.0109792</v>
      </c>
      <c r="S243">
        <f t="shared" si="41"/>
        <v>0.011068999999999999</v>
      </c>
      <c r="T243">
        <f t="shared" si="42"/>
        <v>0.0111588</v>
      </c>
    </row>
    <row r="244" spans="8:8">
      <c r="A244" s="7" t="s">
        <v>37</v>
      </c>
      <c r="B244" s="8">
        <v>9.5</v>
      </c>
      <c r="C244" s="8">
        <v>6.0</v>
      </c>
      <c r="D244" s="9">
        <v>5.06</v>
      </c>
      <c r="E244" s="10">
        <v>2.0</v>
      </c>
      <c r="F244" s="10">
        <v>0.875</v>
      </c>
      <c r="G244" s="11">
        <v>0.7058636591478696</v>
      </c>
      <c r="H244" s="10">
        <v>4.75</v>
      </c>
      <c r="I244" s="9">
        <v>3410.0</v>
      </c>
      <c r="J244" s="9">
        <v>35000.0</v>
      </c>
      <c r="K244" s="10">
        <v>11.0</v>
      </c>
      <c r="L244" s="9">
        <v>3.29</v>
      </c>
      <c r="M244" s="10">
        <v>0.00596</v>
      </c>
      <c r="N244" s="8">
        <v>0.00793</v>
      </c>
      <c r="O244">
        <f t="shared" si="37"/>
        <v>0.007995799999999999</v>
      </c>
      <c r="P244">
        <f t="shared" si="38"/>
        <v>0.0080616</v>
      </c>
      <c r="Q244">
        <f t="shared" si="39"/>
        <v>0.0081274</v>
      </c>
      <c r="R244">
        <f t="shared" si="40"/>
        <v>0.0081932</v>
      </c>
      <c r="S244">
        <f t="shared" si="41"/>
        <v>0.008258999999999999</v>
      </c>
      <c r="T244">
        <f t="shared" si="42"/>
        <v>0.0083248</v>
      </c>
    </row>
    <row r="245" spans="8:8">
      <c r="A245" s="7" t="s">
        <v>38</v>
      </c>
      <c r="B245" s="8">
        <v>9.5</v>
      </c>
      <c r="C245" s="8">
        <v>6.0</v>
      </c>
      <c r="D245" s="9">
        <v>5.06</v>
      </c>
      <c r="E245" s="10">
        <v>2.0</v>
      </c>
      <c r="F245" s="10">
        <v>0.875</v>
      </c>
      <c r="G245" s="11">
        <v>0.7058636591478696</v>
      </c>
      <c r="H245" s="10">
        <v>4.75</v>
      </c>
      <c r="I245" s="9">
        <v>4100.0</v>
      </c>
      <c r="J245" s="9">
        <v>35000.0</v>
      </c>
      <c r="K245" s="10">
        <v>11.0</v>
      </c>
      <c r="L245" s="9">
        <v>3.32</v>
      </c>
      <c r="M245" s="10">
        <v>0.00496</v>
      </c>
      <c r="N245" s="8">
        <v>0.00924</v>
      </c>
      <c r="O245">
        <f t="shared" si="37"/>
        <v>0.0093064</v>
      </c>
      <c r="P245">
        <f t="shared" si="38"/>
        <v>0.0093728</v>
      </c>
      <c r="Q245">
        <f t="shared" si="39"/>
        <v>0.0094392</v>
      </c>
      <c r="R245">
        <f t="shared" si="40"/>
        <v>0.0095056</v>
      </c>
      <c r="S245">
        <f t="shared" si="41"/>
        <v>0.009572</v>
      </c>
      <c r="T245">
        <f t="shared" si="42"/>
        <v>0.0096384</v>
      </c>
    </row>
    <row r="246" spans="8:8">
      <c r="A246" s="7" t="s">
        <v>39</v>
      </c>
      <c r="B246" s="8">
        <v>6.0</v>
      </c>
      <c r="C246" s="8">
        <v>15.0</v>
      </c>
      <c r="D246" s="9">
        <v>13.0</v>
      </c>
      <c r="E246" s="10">
        <v>1.0</v>
      </c>
      <c r="F246" s="10">
        <v>1.0</v>
      </c>
      <c r="G246" s="11">
        <v>1.4753968253968253</v>
      </c>
      <c r="H246" s="10">
        <v>6.0</v>
      </c>
      <c r="I246" s="9">
        <v>3690.0</v>
      </c>
      <c r="J246" s="9">
        <v>35000.0</v>
      </c>
      <c r="K246" s="10">
        <v>10.0</v>
      </c>
      <c r="L246" s="9">
        <v>5.23</v>
      </c>
      <c r="M246" s="10">
        <v>0.00574</v>
      </c>
      <c r="N246" s="8">
        <v>0.00947</v>
      </c>
      <c r="O246">
        <f t="shared" si="37"/>
        <v>0.009574599999999999</v>
      </c>
      <c r="P246">
        <f t="shared" si="38"/>
        <v>0.009679199999999999</v>
      </c>
      <c r="Q246">
        <f t="shared" si="39"/>
        <v>0.009783799999999999</v>
      </c>
      <c r="R246">
        <f t="shared" si="40"/>
        <v>0.009888399999999999</v>
      </c>
      <c r="S246">
        <f t="shared" si="41"/>
        <v>0.009992999999999998</v>
      </c>
      <c r="T246">
        <f t="shared" si="42"/>
        <v>0.0100976</v>
      </c>
    </row>
    <row r="247" spans="8:8">
      <c r="A247" s="7" t="s">
        <v>40</v>
      </c>
      <c r="B247" s="8">
        <v>6.0</v>
      </c>
      <c r="C247" s="8">
        <v>15.0</v>
      </c>
      <c r="D247" s="9">
        <v>13.0</v>
      </c>
      <c r="E247" s="10">
        <v>1.0</v>
      </c>
      <c r="F247" s="10">
        <v>1.0</v>
      </c>
      <c r="G247" s="11">
        <v>1.4753968253968253</v>
      </c>
      <c r="H247" s="10">
        <v>6.0</v>
      </c>
      <c r="I247" s="9">
        <v>3750.0</v>
      </c>
      <c r="J247" s="9">
        <v>35000.0</v>
      </c>
      <c r="K247" s="10">
        <v>9.0</v>
      </c>
      <c r="L247" s="9">
        <v>6.2</v>
      </c>
      <c r="M247" s="10">
        <v>0.00756</v>
      </c>
      <c r="N247" s="8">
        <v>0.0098</v>
      </c>
      <c r="O247">
        <f t="shared" si="37"/>
        <v>0.009924</v>
      </c>
      <c r="P247">
        <f t="shared" si="38"/>
        <v>0.010048</v>
      </c>
      <c r="Q247">
        <f t="shared" si="39"/>
        <v>0.010172</v>
      </c>
      <c r="R247">
        <f t="shared" si="40"/>
        <v>0.010296</v>
      </c>
      <c r="S247">
        <f t="shared" si="41"/>
        <v>0.01042</v>
      </c>
      <c r="T247">
        <f t="shared" si="42"/>
        <v>0.010544</v>
      </c>
    </row>
    <row r="248" spans="8:8">
      <c r="A248" s="7" t="s">
        <v>41</v>
      </c>
      <c r="B248" s="8">
        <v>6.0</v>
      </c>
      <c r="C248" s="8">
        <v>15.0</v>
      </c>
      <c r="D248" s="9">
        <v>13.38</v>
      </c>
      <c r="E248" s="10">
        <v>2.0</v>
      </c>
      <c r="F248" s="10">
        <v>0.75</v>
      </c>
      <c r="G248" s="11">
        <v>3.1258228571428575</v>
      </c>
      <c r="H248" s="10">
        <v>3.0</v>
      </c>
      <c r="I248" s="9">
        <v>4360.0</v>
      </c>
      <c r="J248" s="9">
        <v>35000.0</v>
      </c>
      <c r="K248" s="10">
        <v>16.0</v>
      </c>
      <c r="L248" s="9">
        <v>3.75</v>
      </c>
      <c r="M248" s="10">
        <v>0.00468</v>
      </c>
      <c r="N248" s="8">
        <v>0.01075</v>
      </c>
      <c r="O248">
        <f t="shared" si="37"/>
        <v>0.010825</v>
      </c>
      <c r="P248">
        <f t="shared" si="38"/>
        <v>0.0109</v>
      </c>
      <c r="Q248">
        <f t="shared" si="39"/>
        <v>0.010974999999999999</v>
      </c>
      <c r="R248">
        <f t="shared" si="40"/>
        <v>0.011049999999999999</v>
      </c>
      <c r="S248">
        <f t="shared" si="41"/>
        <v>0.011125</v>
      </c>
      <c r="T248">
        <f t="shared" si="42"/>
        <v>0.0112</v>
      </c>
    </row>
    <row r="249" spans="8:8">
      <c r="A249" s="7" t="s">
        <v>42</v>
      </c>
      <c r="B249" s="8">
        <v>6.0</v>
      </c>
      <c r="C249" s="8">
        <v>15.0</v>
      </c>
      <c r="D249" s="9">
        <v>13.38</v>
      </c>
      <c r="E249" s="10">
        <v>2.0</v>
      </c>
      <c r="F249" s="10">
        <v>0.75</v>
      </c>
      <c r="G249" s="11">
        <v>3.1258228571428575</v>
      </c>
      <c r="H249" s="10">
        <v>3.0</v>
      </c>
      <c r="I249" s="9">
        <v>4240.0</v>
      </c>
      <c r="J249" s="9">
        <v>35000.0</v>
      </c>
      <c r="K249" s="10">
        <v>17.0</v>
      </c>
      <c r="L249" s="9">
        <v>3.46</v>
      </c>
      <c r="M249" s="10">
        <v>0.00377</v>
      </c>
      <c r="N249" s="8">
        <v>0.00649</v>
      </c>
      <c r="O249">
        <f t="shared" si="37"/>
        <v>0.0065592</v>
      </c>
      <c r="P249">
        <f t="shared" si="38"/>
        <v>0.0066284000000000004</v>
      </c>
      <c r="Q249">
        <f t="shared" si="39"/>
        <v>0.0066976</v>
      </c>
      <c r="R249">
        <f t="shared" si="40"/>
        <v>0.0067668</v>
      </c>
      <c r="S249">
        <f t="shared" si="41"/>
        <v>0.006836</v>
      </c>
      <c r="T249">
        <f t="shared" si="42"/>
        <v>0.0069052</v>
      </c>
    </row>
    <row r="250" spans="8:8">
      <c r="A250" s="7" t="s">
        <v>43</v>
      </c>
      <c r="B250" s="8">
        <v>6.0</v>
      </c>
      <c r="C250" s="8">
        <v>15.0</v>
      </c>
      <c r="D250" s="9">
        <v>13.13</v>
      </c>
      <c r="E250" s="10">
        <v>2.0</v>
      </c>
      <c r="F250" s="10">
        <v>0.75</v>
      </c>
      <c r="G250" s="11">
        <v>3.0101046031746037</v>
      </c>
      <c r="H250" s="10">
        <v>3.0</v>
      </c>
      <c r="I250" s="9">
        <v>3940.0</v>
      </c>
      <c r="J250" s="9">
        <v>35000.0</v>
      </c>
      <c r="K250" s="10">
        <v>13.0</v>
      </c>
      <c r="L250" s="9">
        <v>4.29</v>
      </c>
      <c r="M250" s="10">
        <v>0.00605</v>
      </c>
      <c r="N250" s="8">
        <v>0.00799</v>
      </c>
      <c r="O250">
        <f t="shared" si="37"/>
        <v>0.008075800000000001</v>
      </c>
      <c r="P250">
        <f t="shared" si="38"/>
        <v>0.0081616</v>
      </c>
      <c r="Q250">
        <f t="shared" si="39"/>
        <v>0.0082474</v>
      </c>
      <c r="R250">
        <f t="shared" si="40"/>
        <v>0.0083332</v>
      </c>
      <c r="S250">
        <f t="shared" si="41"/>
        <v>0.008419000000000001</v>
      </c>
      <c r="T250">
        <f t="shared" si="42"/>
        <v>0.0085048</v>
      </c>
    </row>
    <row r="251" spans="8:8">
      <c r="A251" s="7" t="s">
        <v>44</v>
      </c>
      <c r="B251" s="8">
        <v>6.0</v>
      </c>
      <c r="C251" s="8">
        <v>15.0</v>
      </c>
      <c r="D251" s="9">
        <v>14.06</v>
      </c>
      <c r="E251" s="10">
        <v>2.0</v>
      </c>
      <c r="F251" s="10">
        <v>0.875</v>
      </c>
      <c r="G251" s="11">
        <v>3.4516184126984126</v>
      </c>
      <c r="H251" s="10">
        <v>3.0</v>
      </c>
      <c r="I251" s="9">
        <v>3890.0</v>
      </c>
      <c r="J251" s="9">
        <v>35000.0</v>
      </c>
      <c r="K251" s="10">
        <v>16.0</v>
      </c>
      <c r="L251" s="9">
        <v>3.59</v>
      </c>
      <c r="M251" s="10">
        <v>0.00411</v>
      </c>
      <c r="N251" s="8">
        <v>0.00557</v>
      </c>
      <c r="O251">
        <f t="shared" si="37"/>
        <v>0.005641800000000001</v>
      </c>
      <c r="P251">
        <f t="shared" si="38"/>
        <v>0.0057136</v>
      </c>
      <c r="Q251">
        <f t="shared" si="39"/>
        <v>0.0057854000000000004</v>
      </c>
      <c r="R251">
        <f t="shared" si="40"/>
        <v>0.0058572</v>
      </c>
      <c r="S251">
        <f t="shared" si="41"/>
        <v>0.005929</v>
      </c>
      <c r="T251">
        <f t="shared" si="42"/>
        <v>0.006000800000000001</v>
      </c>
    </row>
    <row r="252" spans="8:8">
      <c r="A252" s="7" t="s">
        <v>45</v>
      </c>
      <c r="B252" s="8">
        <v>6.0</v>
      </c>
      <c r="C252" s="8">
        <v>15.0</v>
      </c>
      <c r="D252" s="9">
        <v>13.06</v>
      </c>
      <c r="E252" s="10">
        <v>2.0</v>
      </c>
      <c r="F252" s="10">
        <v>0.875</v>
      </c>
      <c r="G252" s="11">
        <v>2.978094603174603</v>
      </c>
      <c r="H252" s="10">
        <v>3.0</v>
      </c>
      <c r="I252" s="9">
        <v>3250.0</v>
      </c>
      <c r="J252" s="9">
        <v>35000.0</v>
      </c>
      <c r="K252" s="10">
        <v>15.0</v>
      </c>
      <c r="L252" s="9">
        <v>3.8</v>
      </c>
      <c r="M252" s="10">
        <v>0.00517</v>
      </c>
      <c r="N252" s="8">
        <v>0.00883</v>
      </c>
      <c r="O252">
        <f t="shared" si="37"/>
        <v>0.008905999999999999</v>
      </c>
      <c r="P252">
        <f t="shared" si="38"/>
        <v>0.008981999999999999</v>
      </c>
      <c r="Q252">
        <f t="shared" si="39"/>
        <v>0.009058</v>
      </c>
      <c r="R252">
        <f t="shared" si="40"/>
        <v>0.009134</v>
      </c>
      <c r="S252">
        <f t="shared" si="41"/>
        <v>0.00921</v>
      </c>
      <c r="T252">
        <f t="shared" si="42"/>
        <v>0.009285999999999999</v>
      </c>
    </row>
    <row r="253" spans="8:8">
      <c r="A253" s="7" t="s">
        <v>46</v>
      </c>
      <c r="B253" s="8">
        <v>6.0</v>
      </c>
      <c r="C253" s="8">
        <v>15.0</v>
      </c>
      <c r="D253" s="9">
        <v>13.06</v>
      </c>
      <c r="E253" s="10">
        <v>2.0</v>
      </c>
      <c r="F253" s="10">
        <v>0.875</v>
      </c>
      <c r="G253" s="11">
        <v>2.978094603174603</v>
      </c>
      <c r="H253" s="10">
        <v>3.0</v>
      </c>
      <c r="I253" s="9">
        <v>4280.0</v>
      </c>
      <c r="J253" s="9">
        <v>35000.0</v>
      </c>
      <c r="K253" s="10">
        <v>14.0</v>
      </c>
      <c r="L253" s="9">
        <v>3.93</v>
      </c>
      <c r="M253" s="10">
        <v>0.00494</v>
      </c>
      <c r="N253" s="8">
        <v>0.00666</v>
      </c>
      <c r="O253">
        <f t="shared" si="37"/>
        <v>0.0067386</v>
      </c>
      <c r="P253">
        <f t="shared" si="38"/>
        <v>0.0068172</v>
      </c>
      <c r="Q253">
        <f t="shared" si="39"/>
        <v>0.0068958000000000005</v>
      </c>
      <c r="R253">
        <f t="shared" si="40"/>
        <v>0.0069744</v>
      </c>
      <c r="S253">
        <f t="shared" si="41"/>
        <v>0.007053</v>
      </c>
      <c r="T253">
        <f t="shared" si="42"/>
        <v>0.0071316</v>
      </c>
    </row>
    <row r="254" spans="8:8">
      <c r="A254" s="7" t="s">
        <v>47</v>
      </c>
      <c r="B254" s="8">
        <v>6.0</v>
      </c>
      <c r="C254" s="8">
        <v>15.0</v>
      </c>
      <c r="D254" s="9">
        <v>13.06</v>
      </c>
      <c r="E254" s="10">
        <v>2.0</v>
      </c>
      <c r="F254" s="10">
        <v>0.875</v>
      </c>
      <c r="G254" s="11">
        <v>2.978094603174603</v>
      </c>
      <c r="H254" s="10">
        <v>3.0</v>
      </c>
      <c r="I254" s="9">
        <v>4210.0</v>
      </c>
      <c r="J254" s="9">
        <v>35000.0</v>
      </c>
      <c r="K254" s="10">
        <v>14.0</v>
      </c>
      <c r="L254" s="9">
        <v>4.01</v>
      </c>
      <c r="M254" s="10">
        <v>0.0053</v>
      </c>
      <c r="N254" s="8">
        <v>0.00859</v>
      </c>
      <c r="O254">
        <f t="shared" si="37"/>
        <v>0.008670200000000001</v>
      </c>
      <c r="P254">
        <f t="shared" si="38"/>
        <v>0.0087504</v>
      </c>
      <c r="Q254">
        <f t="shared" si="39"/>
        <v>0.008830600000000001</v>
      </c>
      <c r="R254">
        <f t="shared" si="40"/>
        <v>0.0089108</v>
      </c>
      <c r="S254">
        <f t="shared" si="41"/>
        <v>0.008991</v>
      </c>
      <c r="T254">
        <f t="shared" si="42"/>
        <v>0.0090712</v>
      </c>
    </row>
    <row r="255" spans="8:8">
      <c r="A255" s="7" t="s">
        <v>48</v>
      </c>
      <c r="B255" s="8">
        <v>6.0</v>
      </c>
      <c r="C255" s="8">
        <v>15.0</v>
      </c>
      <c r="D255" s="9">
        <v>13.06</v>
      </c>
      <c r="E255" s="10">
        <v>2.0</v>
      </c>
      <c r="F255" s="10">
        <v>0.875</v>
      </c>
      <c r="G255" s="11">
        <v>2.978094603174603</v>
      </c>
      <c r="H255" s="10">
        <v>3.0</v>
      </c>
      <c r="I255" s="9">
        <v>4040.0</v>
      </c>
      <c r="J255" s="9">
        <v>35000.0</v>
      </c>
      <c r="K255" s="10">
        <v>13.0</v>
      </c>
      <c r="L255" s="9">
        <v>4.18</v>
      </c>
      <c r="M255" s="10">
        <v>0.00597</v>
      </c>
      <c r="N255" s="8">
        <v>0.0117</v>
      </c>
      <c r="O255">
        <f t="shared" si="37"/>
        <v>0.0117836</v>
      </c>
      <c r="P255">
        <f t="shared" si="38"/>
        <v>0.0118672</v>
      </c>
      <c r="Q255">
        <f t="shared" si="39"/>
        <v>0.011950800000000001</v>
      </c>
      <c r="R255">
        <f t="shared" si="40"/>
        <v>0.0120344</v>
      </c>
      <c r="S255">
        <f t="shared" si="41"/>
        <v>0.012118</v>
      </c>
      <c r="T255">
        <f t="shared" si="42"/>
        <v>0.0122016</v>
      </c>
    </row>
    <row r="256" spans="8:8">
      <c r="A256" s="7" t="s">
        <v>49</v>
      </c>
      <c r="B256" s="8">
        <v>6.0</v>
      </c>
      <c r="C256" s="8">
        <v>15.0</v>
      </c>
      <c r="D256" s="9">
        <v>12.86</v>
      </c>
      <c r="E256" s="10">
        <v>1.0</v>
      </c>
      <c r="F256" s="10">
        <v>1.25</v>
      </c>
      <c r="G256" s="11">
        <v>1.4437901587301585</v>
      </c>
      <c r="H256" s="10">
        <v>6.0</v>
      </c>
      <c r="I256" s="9">
        <v>3570.0</v>
      </c>
      <c r="J256" s="9">
        <v>35000.0</v>
      </c>
      <c r="K256" s="10">
        <v>8.0</v>
      </c>
      <c r="L256" s="9">
        <v>6.85</v>
      </c>
      <c r="M256" s="10">
        <v>0.00815</v>
      </c>
      <c r="N256" s="8">
        <v>0.01221</v>
      </c>
      <c r="O256">
        <f t="shared" si="37"/>
        <v>0.012347</v>
      </c>
      <c r="P256">
        <f t="shared" si="38"/>
        <v>0.012484</v>
      </c>
      <c r="Q256">
        <f t="shared" si="39"/>
        <v>0.012621</v>
      </c>
      <c r="R256">
        <f t="shared" si="40"/>
        <v>0.012758</v>
      </c>
      <c r="S256">
        <f t="shared" si="41"/>
        <v>0.012895</v>
      </c>
      <c r="T256">
        <f t="shared" si="42"/>
        <v>0.013032</v>
      </c>
    </row>
    <row r="257" spans="8:8">
      <c r="A257" s="7" t="s">
        <v>50</v>
      </c>
      <c r="B257" s="8">
        <v>6.0</v>
      </c>
      <c r="C257" s="8">
        <v>15.0</v>
      </c>
      <c r="D257" s="9">
        <v>12.86</v>
      </c>
      <c r="E257" s="10">
        <v>1.0</v>
      </c>
      <c r="F257" s="10">
        <v>1.25</v>
      </c>
      <c r="G257" s="11">
        <v>1.4437901587301585</v>
      </c>
      <c r="H257" s="10">
        <v>6.0</v>
      </c>
      <c r="I257" s="9">
        <v>4160.0</v>
      </c>
      <c r="J257" s="9">
        <v>35000.0</v>
      </c>
      <c r="K257" s="10">
        <v>9.0</v>
      </c>
      <c r="L257" s="9">
        <v>5.98</v>
      </c>
      <c r="M257" s="10">
        <v>0.00806</v>
      </c>
      <c r="N257" s="8">
        <v>0.01399</v>
      </c>
      <c r="O257">
        <f t="shared" si="37"/>
        <v>0.0141096</v>
      </c>
      <c r="P257">
        <f t="shared" si="38"/>
        <v>0.014229200000000001</v>
      </c>
      <c r="Q257">
        <f t="shared" si="39"/>
        <v>0.0143488</v>
      </c>
      <c r="R257">
        <f t="shared" si="40"/>
        <v>0.014468400000000001</v>
      </c>
      <c r="S257">
        <f t="shared" si="41"/>
        <v>0.014588</v>
      </c>
      <c r="T257">
        <f t="shared" si="42"/>
        <v>0.014707600000000001</v>
      </c>
    </row>
    <row r="258" spans="8:8">
      <c r="A258" s="7" t="s">
        <v>51</v>
      </c>
      <c r="B258" s="8">
        <v>6.0</v>
      </c>
      <c r="C258" s="8">
        <v>15.0</v>
      </c>
      <c r="D258" s="9">
        <v>13.0</v>
      </c>
      <c r="E258" s="10">
        <v>2.0</v>
      </c>
      <c r="F258" s="10">
        <v>1.0</v>
      </c>
      <c r="G258" s="11">
        <v>2.9507936507936505</v>
      </c>
      <c r="H258" s="10">
        <v>3.0</v>
      </c>
      <c r="I258" s="9">
        <v>3860.0</v>
      </c>
      <c r="J258" s="9">
        <v>35000.0</v>
      </c>
      <c r="K258" s="10">
        <v>10.0</v>
      </c>
      <c r="L258" s="9">
        <v>5.35</v>
      </c>
      <c r="M258" s="10">
        <v>0.00781</v>
      </c>
      <c r="N258" s="8">
        <v>0.01427</v>
      </c>
      <c r="O258">
        <f t="shared" si="37"/>
        <v>0.014377</v>
      </c>
      <c r="P258">
        <f t="shared" si="38"/>
        <v>0.014484</v>
      </c>
      <c r="Q258">
        <f t="shared" si="39"/>
        <v>0.014591</v>
      </c>
      <c r="R258">
        <f t="shared" si="40"/>
        <v>0.014698</v>
      </c>
      <c r="S258">
        <f t="shared" si="41"/>
        <v>0.014805</v>
      </c>
      <c r="T258">
        <f t="shared" si="42"/>
        <v>0.014912</v>
      </c>
    </row>
    <row r="259" spans="8:8">
      <c r="A259" s="7" t="s">
        <v>52</v>
      </c>
      <c r="B259" s="8">
        <v>6.0</v>
      </c>
      <c r="C259" s="8">
        <v>15.0</v>
      </c>
      <c r="D259" s="9">
        <v>13.0</v>
      </c>
      <c r="E259" s="10">
        <v>2.0</v>
      </c>
      <c r="F259" s="10">
        <v>1.0</v>
      </c>
      <c r="G259" s="11">
        <v>2.9507936507936505</v>
      </c>
      <c r="H259" s="10">
        <v>3.0</v>
      </c>
      <c r="I259" s="9">
        <v>3870.0</v>
      </c>
      <c r="J259" s="9">
        <v>35000.0</v>
      </c>
      <c r="K259" s="10">
        <v>13.0</v>
      </c>
      <c r="L259" s="9">
        <v>4.22</v>
      </c>
      <c r="M259" s="10">
        <v>0.00579</v>
      </c>
      <c r="N259" s="8">
        <v>0.00958</v>
      </c>
      <c r="O259">
        <f t="shared" si="37"/>
        <v>0.0096644</v>
      </c>
      <c r="P259">
        <f t="shared" si="38"/>
        <v>0.0097488</v>
      </c>
      <c r="Q259">
        <f t="shared" si="39"/>
        <v>0.0098332</v>
      </c>
      <c r="R259">
        <f t="shared" si="40"/>
        <v>0.0099176</v>
      </c>
      <c r="S259">
        <f t="shared" si="41"/>
        <v>0.010002</v>
      </c>
      <c r="T259">
        <f t="shared" si="42"/>
        <v>0.0100864</v>
      </c>
    </row>
    <row r="260" spans="8:8">
      <c r="A260" s="7" t="s">
        <v>53</v>
      </c>
      <c r="B260" s="8">
        <v>6.0</v>
      </c>
      <c r="C260" s="8">
        <v>15.0</v>
      </c>
      <c r="D260" s="9">
        <v>13.56</v>
      </c>
      <c r="E260" s="10">
        <v>2.0</v>
      </c>
      <c r="F260" s="10">
        <v>1.125</v>
      </c>
      <c r="G260" s="11">
        <v>3.2104914285714288</v>
      </c>
      <c r="H260" s="10">
        <v>3.0</v>
      </c>
      <c r="I260" s="9">
        <v>4080.0</v>
      </c>
      <c r="J260" s="9">
        <v>35000.0</v>
      </c>
      <c r="K260" s="10">
        <v>18.0</v>
      </c>
      <c r="L260" s="9">
        <v>2.96</v>
      </c>
      <c r="M260" s="10">
        <v>0.00376</v>
      </c>
      <c r="N260" s="8">
        <v>0.00673</v>
      </c>
      <c r="O260">
        <f t="shared" si="37"/>
        <v>0.0067892</v>
      </c>
      <c r="P260">
        <f t="shared" si="38"/>
        <v>0.0068484</v>
      </c>
      <c r="Q260">
        <f t="shared" si="39"/>
        <v>0.0069076</v>
      </c>
      <c r="R260">
        <f t="shared" si="40"/>
        <v>0.0069667999999999996</v>
      </c>
      <c r="S260">
        <f t="shared" si="41"/>
        <v>0.007026</v>
      </c>
      <c r="T260">
        <f t="shared" si="42"/>
        <v>0.0070852</v>
      </c>
    </row>
    <row r="261" spans="8:8">
      <c r="A261" s="7" t="s">
        <v>54</v>
      </c>
      <c r="B261" s="8">
        <v>6.0</v>
      </c>
      <c r="C261" s="8">
        <v>15.0</v>
      </c>
      <c r="D261" s="9">
        <v>12.94</v>
      </c>
      <c r="E261" s="10">
        <v>2.0</v>
      </c>
      <c r="F261" s="10">
        <v>1.125</v>
      </c>
      <c r="G261" s="11">
        <v>2.923618412698412</v>
      </c>
      <c r="H261" s="10">
        <v>3.0</v>
      </c>
      <c r="I261" s="9">
        <v>4140.0</v>
      </c>
      <c r="J261" s="9">
        <v>35000.0</v>
      </c>
      <c r="K261" s="10">
        <v>13.0</v>
      </c>
      <c r="L261" s="9">
        <v>4.34</v>
      </c>
      <c r="M261" s="10">
        <v>0.00589</v>
      </c>
      <c r="N261" s="8">
        <v>0.00965</v>
      </c>
      <c r="O261">
        <f t="shared" si="37"/>
        <v>0.0097368</v>
      </c>
      <c r="P261">
        <f t="shared" si="38"/>
        <v>0.0098236</v>
      </c>
      <c r="Q261">
        <f t="shared" si="39"/>
        <v>0.0099104</v>
      </c>
      <c r="R261">
        <f t="shared" si="40"/>
        <v>0.009997200000000001</v>
      </c>
      <c r="S261">
        <f t="shared" si="41"/>
        <v>0.010084000000000001</v>
      </c>
      <c r="T261">
        <f t="shared" si="42"/>
        <v>0.0101708</v>
      </c>
    </row>
    <row r="262" spans="8:8">
      <c r="A262" s="7" t="s">
        <v>56</v>
      </c>
      <c r="B262" s="8">
        <v>6.0</v>
      </c>
      <c r="C262" s="8">
        <v>15.0</v>
      </c>
      <c r="D262" s="9">
        <v>12.94</v>
      </c>
      <c r="E262" s="10">
        <v>2.0</v>
      </c>
      <c r="F262" s="12">
        <v>1125.0</v>
      </c>
      <c r="G262" s="11">
        <v>2.923618412698412</v>
      </c>
      <c r="H262" s="10">
        <v>3.0</v>
      </c>
      <c r="I262" s="9">
        <v>4140.0</v>
      </c>
      <c r="J262" s="9">
        <v>35000.0</v>
      </c>
      <c r="K262" s="10">
        <v>16.0</v>
      </c>
      <c r="L262" s="9">
        <v>3.37</v>
      </c>
      <c r="M262" s="10">
        <v>0.00517</v>
      </c>
      <c r="N262" s="8">
        <v>0.00884</v>
      </c>
      <c r="O262">
        <f t="shared" si="37"/>
        <v>0.008907400000000001</v>
      </c>
      <c r="P262">
        <f t="shared" si="38"/>
        <v>0.0089748</v>
      </c>
      <c r="Q262">
        <f t="shared" si="39"/>
        <v>0.0090422</v>
      </c>
      <c r="R262">
        <f t="shared" si="40"/>
        <v>0.0091096</v>
      </c>
      <c r="S262">
        <f t="shared" si="41"/>
        <v>0.009177000000000001</v>
      </c>
      <c r="T262">
        <f t="shared" si="42"/>
        <v>0.0092444</v>
      </c>
    </row>
    <row r="263" spans="8:8">
      <c r="A263" s="7" t="s">
        <v>57</v>
      </c>
      <c r="B263" s="8">
        <v>6.0</v>
      </c>
      <c r="C263" s="8">
        <v>15.0</v>
      </c>
      <c r="D263" s="9">
        <v>12.94</v>
      </c>
      <c r="E263" s="10">
        <v>2.0</v>
      </c>
      <c r="F263" s="10">
        <v>1.125</v>
      </c>
      <c r="G263" s="11">
        <v>2.923618412698412</v>
      </c>
      <c r="H263" s="10">
        <v>3.0</v>
      </c>
      <c r="I263" s="9">
        <v>3540.0</v>
      </c>
      <c r="J263" s="9">
        <v>35000.0</v>
      </c>
      <c r="K263" s="10">
        <v>18.0</v>
      </c>
      <c r="L263" s="9">
        <v>3.23</v>
      </c>
      <c r="M263" s="10">
        <v>0.00497</v>
      </c>
      <c r="N263" s="8">
        <v>0.00805</v>
      </c>
      <c r="O263">
        <f t="shared" si="37"/>
        <v>0.0081146</v>
      </c>
      <c r="P263">
        <f t="shared" si="38"/>
        <v>0.0081792</v>
      </c>
      <c r="Q263">
        <f t="shared" si="39"/>
        <v>0.008243799999999999</v>
      </c>
      <c r="R263">
        <f t="shared" si="40"/>
        <v>0.0083084</v>
      </c>
      <c r="S263">
        <f t="shared" si="41"/>
        <v>0.008373</v>
      </c>
      <c r="T263">
        <f t="shared" si="42"/>
        <v>0.0084376</v>
      </c>
    </row>
    <row r="264" spans="8:8">
      <c r="A264" t="s">
        <v>58</v>
      </c>
      <c r="B264" s="1">
        <v>6.0</v>
      </c>
      <c r="C264" s="1">
        <v>15.0</v>
      </c>
      <c r="D264" s="2">
        <v>13.06</v>
      </c>
      <c r="E264" s="3">
        <v>2.0</v>
      </c>
      <c r="F264" s="3">
        <v>0.875</v>
      </c>
      <c r="G264" s="2">
        <f t="shared" si="44" ref="G264:G270">(E264*22/7*D264^2)/(4*B264*C264)</f>
        <v>2.978094603174603</v>
      </c>
      <c r="H264" s="3">
        <v>3.0</v>
      </c>
      <c r="I264" s="2">
        <v>6630.0</v>
      </c>
      <c r="J264" s="2">
        <v>35000.0</v>
      </c>
      <c r="K264" s="3">
        <v>15.0</v>
      </c>
      <c r="L264" s="2">
        <v>4.2</v>
      </c>
      <c r="M264" s="3">
        <v>0.0049</v>
      </c>
      <c r="N264" s="1">
        <v>0.0084</v>
      </c>
      <c r="O264">
        <f t="shared" si="37"/>
        <v>0.008484</v>
      </c>
      <c r="P264">
        <f t="shared" si="38"/>
        <v>0.008568</v>
      </c>
      <c r="Q264">
        <f t="shared" si="39"/>
        <v>0.008652</v>
      </c>
      <c r="R264">
        <f t="shared" si="40"/>
        <v>0.008735999999999999</v>
      </c>
      <c r="S264">
        <f t="shared" si="41"/>
        <v>0.00882</v>
      </c>
      <c r="T264">
        <f t="shared" si="42"/>
        <v>0.008903999999999999</v>
      </c>
    </row>
    <row r="265" spans="8:8">
      <c r="A265" t="s">
        <v>59</v>
      </c>
      <c r="B265" s="1">
        <v>6.0</v>
      </c>
      <c r="C265" s="1">
        <v>15.0</v>
      </c>
      <c r="D265" s="2">
        <v>13.06</v>
      </c>
      <c r="E265" s="3">
        <v>2.0</v>
      </c>
      <c r="F265" s="3">
        <v>0.875</v>
      </c>
      <c r="G265" s="2">
        <f t="shared" si="44"/>
        <v>2.978094603174603</v>
      </c>
      <c r="H265" s="3">
        <v>3.0</v>
      </c>
      <c r="I265" s="2">
        <v>6655.0</v>
      </c>
      <c r="J265" s="2">
        <v>35000.0</v>
      </c>
      <c r="K265" s="3">
        <v>17.0</v>
      </c>
      <c r="L265" s="2">
        <v>3.6</v>
      </c>
      <c r="M265" s="3">
        <v>0.0044</v>
      </c>
      <c r="N265" s="1">
        <v>0.008</v>
      </c>
      <c r="O265">
        <f t="shared" si="37"/>
        <v>0.008072</v>
      </c>
      <c r="P265">
        <f t="shared" si="38"/>
        <v>0.008144</v>
      </c>
      <c r="Q265">
        <f t="shared" si="39"/>
        <v>0.008216</v>
      </c>
      <c r="R265">
        <f t="shared" si="40"/>
        <v>0.008288</v>
      </c>
      <c r="S265">
        <f t="shared" si="41"/>
        <v>0.00836</v>
      </c>
      <c r="T265">
        <f t="shared" si="42"/>
        <v>0.008432</v>
      </c>
    </row>
    <row r="266" spans="8:8">
      <c r="A266" t="s">
        <v>61</v>
      </c>
      <c r="B266" s="1">
        <v>6.0</v>
      </c>
      <c r="C266" s="1">
        <v>15.0</v>
      </c>
      <c r="D266" s="2">
        <v>13.06</v>
      </c>
      <c r="E266" s="3">
        <v>2.0</v>
      </c>
      <c r="F266" s="3">
        <v>0.875</v>
      </c>
      <c r="G266" s="2">
        <f t="shared" si="44"/>
        <v>2.978094603174603</v>
      </c>
      <c r="H266" s="3">
        <v>3.0</v>
      </c>
      <c r="I266" s="2">
        <v>2130.0</v>
      </c>
      <c r="J266" s="2">
        <v>35000.0</v>
      </c>
      <c r="K266" s="3">
        <v>17.0</v>
      </c>
      <c r="L266" s="2">
        <v>3.8</v>
      </c>
      <c r="M266" s="3">
        <v>0.00585</v>
      </c>
      <c r="N266" s="1">
        <v>0.01091</v>
      </c>
      <c r="O266">
        <f t="shared" si="37"/>
        <v>0.010986</v>
      </c>
      <c r="P266">
        <f t="shared" si="38"/>
        <v>0.011061999999999999</v>
      </c>
      <c r="Q266">
        <f t="shared" si="39"/>
        <v>0.011138</v>
      </c>
      <c r="R266">
        <f t="shared" si="40"/>
        <v>0.011214</v>
      </c>
      <c r="S266">
        <f t="shared" si="41"/>
        <v>0.01129</v>
      </c>
      <c r="T266">
        <f t="shared" si="42"/>
        <v>0.011366</v>
      </c>
    </row>
    <row r="267" spans="8:8">
      <c r="A267" t="s">
        <v>77</v>
      </c>
      <c r="B267" s="1">
        <v>6.0</v>
      </c>
      <c r="C267" s="1">
        <v>15.0</v>
      </c>
      <c r="D267" s="2">
        <v>13.0</v>
      </c>
      <c r="E267" s="3">
        <v>1.0</v>
      </c>
      <c r="F267" s="3">
        <v>1.0</v>
      </c>
      <c r="G267" s="2">
        <f t="shared" si="44"/>
        <v>1.4753968253968253</v>
      </c>
      <c r="H267" s="3">
        <v>6.0</v>
      </c>
      <c r="I267" s="2">
        <v>6100.0</v>
      </c>
      <c r="J267" s="2">
        <v>35000.0</v>
      </c>
      <c r="K267" s="3">
        <v>10.0</v>
      </c>
      <c r="L267" s="2">
        <v>5.6</v>
      </c>
      <c r="M267" s="3">
        <v>0.00583</v>
      </c>
      <c r="N267" s="1">
        <v>0.00991</v>
      </c>
      <c r="O267">
        <f t="shared" si="37"/>
        <v>0.010022</v>
      </c>
      <c r="P267">
        <f t="shared" si="38"/>
        <v>0.010134</v>
      </c>
      <c r="Q267">
        <f t="shared" si="39"/>
        <v>0.010246</v>
      </c>
      <c r="R267">
        <f t="shared" si="40"/>
        <v>0.010358000000000001</v>
      </c>
      <c r="S267">
        <f t="shared" si="41"/>
        <v>0.01047</v>
      </c>
      <c r="T267">
        <f t="shared" si="42"/>
        <v>0.010582000000000001</v>
      </c>
    </row>
    <row r="268" spans="8:8">
      <c r="A268" t="s">
        <v>62</v>
      </c>
      <c r="B268" s="1">
        <v>6.0</v>
      </c>
      <c r="C268" s="1">
        <v>15.0</v>
      </c>
      <c r="D268" s="2">
        <v>13.0</v>
      </c>
      <c r="E268" s="3">
        <v>1.0</v>
      </c>
      <c r="F268" s="3">
        <v>1.0</v>
      </c>
      <c r="G268" s="2">
        <f t="shared" si="44"/>
        <v>1.4753968253968253</v>
      </c>
      <c r="H268" s="3">
        <v>6.0</v>
      </c>
      <c r="I268" s="2">
        <v>5930.0</v>
      </c>
      <c r="J268" s="2">
        <v>35000.0</v>
      </c>
      <c r="K268" s="3">
        <v>11.0</v>
      </c>
      <c r="L268" s="2">
        <v>5.5</v>
      </c>
      <c r="M268" s="3">
        <v>0.00558</v>
      </c>
      <c r="N268" s="1">
        <v>0.0117</v>
      </c>
      <c r="O268">
        <f t="shared" si="37"/>
        <v>0.011810000000000001</v>
      </c>
      <c r="P268">
        <f t="shared" si="38"/>
        <v>0.01192</v>
      </c>
      <c r="Q268">
        <f t="shared" si="39"/>
        <v>0.01203</v>
      </c>
      <c r="R268">
        <f t="shared" si="40"/>
        <v>0.01214</v>
      </c>
      <c r="S268">
        <f t="shared" si="41"/>
        <v>0.01225</v>
      </c>
      <c r="T268">
        <f t="shared" si="42"/>
        <v>0.01236</v>
      </c>
    </row>
    <row r="269" spans="8:8">
      <c r="A269" t="s">
        <v>79</v>
      </c>
      <c r="B269" s="1">
        <v>6.0</v>
      </c>
      <c r="C269" s="1">
        <v>15.0</v>
      </c>
      <c r="D269" s="2">
        <v>13.0</v>
      </c>
      <c r="E269" s="3">
        <v>1.0</v>
      </c>
      <c r="F269" s="3">
        <v>1.0</v>
      </c>
      <c r="G269" s="2">
        <f t="shared" si="44"/>
        <v>1.4753968253968253</v>
      </c>
      <c r="H269" s="3">
        <v>6.0</v>
      </c>
      <c r="I269" s="2">
        <v>3060.0</v>
      </c>
      <c r="J269" s="2">
        <v>35000.0</v>
      </c>
      <c r="K269" s="3">
        <v>12.0</v>
      </c>
      <c r="L269" s="2">
        <v>5.7</v>
      </c>
      <c r="M269" s="3">
        <v>0.00456</v>
      </c>
      <c r="N269" s="1">
        <v>0.00672</v>
      </c>
      <c r="O269">
        <f t="shared" si="37"/>
        <v>0.006834000000000001</v>
      </c>
      <c r="P269">
        <f t="shared" si="38"/>
        <v>0.006948</v>
      </c>
      <c r="Q269">
        <f t="shared" si="39"/>
        <v>0.007062000000000001</v>
      </c>
      <c r="R269">
        <f t="shared" si="40"/>
        <v>0.007176</v>
      </c>
      <c r="S269">
        <f t="shared" si="41"/>
        <v>0.0072900000000000005</v>
      </c>
      <c r="T269">
        <f t="shared" si="42"/>
        <v>0.007404</v>
      </c>
    </row>
    <row r="270" spans="8:8">
      <c r="A270" t="s">
        <v>63</v>
      </c>
      <c r="B270" s="1">
        <v>6.0</v>
      </c>
      <c r="C270" s="1">
        <v>15.0</v>
      </c>
      <c r="D270" s="2">
        <v>13.0</v>
      </c>
      <c r="E270" s="3">
        <v>1.0</v>
      </c>
      <c r="F270" s="3">
        <v>1.0</v>
      </c>
      <c r="G270" s="2">
        <f t="shared" si="44"/>
        <v>1.4753968253968253</v>
      </c>
      <c r="H270" s="3">
        <v>6.0</v>
      </c>
      <c r="I270" s="2">
        <v>2285.0</v>
      </c>
      <c r="J270" s="2">
        <v>35000.0</v>
      </c>
      <c r="K270" s="3">
        <v>12.0</v>
      </c>
      <c r="L270" s="2">
        <v>5.6</v>
      </c>
      <c r="M270" s="3">
        <v>0.00622</v>
      </c>
      <c r="N270" s="1">
        <v>0.00775</v>
      </c>
      <c r="O270">
        <f t="shared" si="37"/>
        <v>0.007862</v>
      </c>
      <c r="P270">
        <f t="shared" si="38"/>
        <v>0.007974</v>
      </c>
      <c r="Q270">
        <f t="shared" si="39"/>
        <v>0.008086</v>
      </c>
      <c r="R270">
        <f t="shared" si="40"/>
        <v>0.008198</v>
      </c>
      <c r="S270">
        <f t="shared" si="41"/>
        <v>0.00831</v>
      </c>
      <c r="T270">
        <f t="shared" si="42"/>
        <v>0.008422</v>
      </c>
    </row>
    <row r="271" spans="8:8">
      <c r="A271" s="7" t="s">
        <v>64</v>
      </c>
      <c r="B271" s="8">
        <v>6.0</v>
      </c>
      <c r="C271" s="8">
        <v>23.0</v>
      </c>
      <c r="D271" s="9">
        <v>20.86</v>
      </c>
      <c r="E271" s="10">
        <v>1.0</v>
      </c>
      <c r="F271" s="10">
        <v>1.25</v>
      </c>
      <c r="G271" s="11">
        <v>2.477502898550725</v>
      </c>
      <c r="H271" s="10">
        <v>6.0</v>
      </c>
      <c r="I271" s="9">
        <v>3960.0</v>
      </c>
      <c r="J271" s="9">
        <v>35000.0</v>
      </c>
      <c r="K271" s="10">
        <v>12.0</v>
      </c>
      <c r="L271" s="9">
        <v>5.66</v>
      </c>
      <c r="M271" s="10">
        <v>0.00725</v>
      </c>
      <c r="N271" s="8">
        <v>0.01436</v>
      </c>
      <c r="O271">
        <f t="shared" si="37"/>
        <v>0.0144732</v>
      </c>
      <c r="P271">
        <f t="shared" si="38"/>
        <v>0.0145864</v>
      </c>
      <c r="Q271">
        <f t="shared" si="39"/>
        <v>0.0146996</v>
      </c>
      <c r="R271">
        <f t="shared" si="40"/>
        <v>0.0148128</v>
      </c>
      <c r="S271">
        <f t="shared" si="41"/>
        <v>0.014926</v>
      </c>
      <c r="T271">
        <f t="shared" si="42"/>
        <v>0.015039199999999999</v>
      </c>
    </row>
    <row r="272" spans="8:8">
      <c r="A272" s="7" t="s">
        <v>65</v>
      </c>
      <c r="B272" s="8">
        <v>6.0</v>
      </c>
      <c r="C272" s="8">
        <v>23.0</v>
      </c>
      <c r="D272" s="9">
        <v>20.86</v>
      </c>
      <c r="E272" s="10">
        <v>1.0</v>
      </c>
      <c r="F272" s="10">
        <v>1.25</v>
      </c>
      <c r="G272" s="11">
        <v>2.477502898550725</v>
      </c>
      <c r="H272" s="10">
        <v>6.0</v>
      </c>
      <c r="I272" s="9">
        <v>3620.0</v>
      </c>
      <c r="J272" s="9">
        <v>35000.0</v>
      </c>
      <c r="K272" s="10">
        <v>11.0</v>
      </c>
      <c r="L272" s="9">
        <v>5.88</v>
      </c>
      <c r="M272" s="10">
        <v>0.0085</v>
      </c>
      <c r="N272" s="8">
        <v>0.01289</v>
      </c>
      <c r="O272">
        <f t="shared" si="37"/>
        <v>0.013007600000000001</v>
      </c>
      <c r="P272">
        <f t="shared" si="38"/>
        <v>0.0131252</v>
      </c>
      <c r="Q272">
        <f t="shared" si="39"/>
        <v>0.0132428</v>
      </c>
      <c r="R272">
        <f t="shared" si="40"/>
        <v>0.0133604</v>
      </c>
      <c r="S272">
        <f t="shared" si="41"/>
        <v>0.013478</v>
      </c>
      <c r="T272">
        <f t="shared" si="42"/>
        <v>0.013595600000000001</v>
      </c>
    </row>
    <row r="273" spans="8:8">
      <c r="A273" s="7" t="s">
        <v>66</v>
      </c>
      <c r="B273" s="8">
        <v>6.0</v>
      </c>
      <c r="C273" s="8">
        <v>23.0</v>
      </c>
      <c r="D273" s="9">
        <v>20.3</v>
      </c>
      <c r="E273" s="10">
        <v>1.0</v>
      </c>
      <c r="F273" s="10">
        <v>1.375</v>
      </c>
      <c r="G273" s="11">
        <v>2.346268115942029</v>
      </c>
      <c r="H273" s="10">
        <v>6.0</v>
      </c>
      <c r="I273" s="9">
        <v>3930.0</v>
      </c>
      <c r="J273" s="9">
        <v>35000.0</v>
      </c>
      <c r="K273" s="10">
        <v>10.0</v>
      </c>
      <c r="L273" s="9">
        <v>6.82</v>
      </c>
      <c r="M273" s="10">
        <v>0.00883</v>
      </c>
      <c r="N273" s="8">
        <v>0.01221</v>
      </c>
      <c r="O273">
        <f t="shared" si="37"/>
        <v>0.0123464</v>
      </c>
      <c r="P273">
        <f t="shared" si="38"/>
        <v>0.0124828</v>
      </c>
      <c r="Q273">
        <f t="shared" si="39"/>
        <v>0.0126192</v>
      </c>
      <c r="R273">
        <f t="shared" si="40"/>
        <v>0.0127556</v>
      </c>
      <c r="S273">
        <f t="shared" si="41"/>
        <v>0.012892</v>
      </c>
      <c r="T273">
        <f t="shared" si="42"/>
        <v>0.0130284</v>
      </c>
    </row>
    <row r="274" spans="8:8">
      <c r="A274" s="7" t="s">
        <v>67</v>
      </c>
      <c r="B274" s="8">
        <v>6.0</v>
      </c>
      <c r="C274" s="8">
        <v>23.0</v>
      </c>
      <c r="D274" s="9">
        <v>20.94</v>
      </c>
      <c r="E274" s="10">
        <v>2.0</v>
      </c>
      <c r="F274" s="10">
        <v>1.125</v>
      </c>
      <c r="G274" s="11">
        <v>4.9930844720496905</v>
      </c>
      <c r="H274" s="10">
        <v>3.0</v>
      </c>
      <c r="I274" s="9">
        <v>3650.0</v>
      </c>
      <c r="J274" s="9">
        <v>35000.0</v>
      </c>
      <c r="K274" s="10">
        <v>18.0</v>
      </c>
      <c r="L274" s="9">
        <v>3.91</v>
      </c>
      <c r="M274" s="10">
        <v>0.00582</v>
      </c>
      <c r="N274" s="8">
        <v>0.01061</v>
      </c>
      <c r="O274">
        <f t="shared" si="37"/>
        <v>0.0106882</v>
      </c>
      <c r="P274">
        <f t="shared" si="38"/>
        <v>0.010766399999999999</v>
      </c>
      <c r="Q274">
        <f t="shared" si="39"/>
        <v>0.0108446</v>
      </c>
      <c r="R274">
        <f t="shared" si="40"/>
        <v>0.0109228</v>
      </c>
      <c r="S274">
        <f t="shared" si="41"/>
        <v>0.011001</v>
      </c>
      <c r="T274">
        <f t="shared" si="42"/>
        <v>0.011079199999999999</v>
      </c>
    </row>
    <row r="275" spans="8:8">
      <c r="A275" s="7" t="s">
        <v>68</v>
      </c>
      <c r="B275" s="8">
        <v>6.0</v>
      </c>
      <c r="C275" s="8">
        <v>23.0</v>
      </c>
      <c r="D275" s="9">
        <v>20.94</v>
      </c>
      <c r="E275" s="10">
        <v>2.0</v>
      </c>
      <c r="F275" s="10">
        <v>1.125</v>
      </c>
      <c r="G275" s="11">
        <v>4.9930844720496905</v>
      </c>
      <c r="H275" s="10">
        <v>3.0</v>
      </c>
      <c r="I275" s="9">
        <v>3560.0</v>
      </c>
      <c r="J275" s="9">
        <v>35000.0</v>
      </c>
      <c r="K275" s="10">
        <v>16.0</v>
      </c>
      <c r="L275" s="9">
        <v>4.13</v>
      </c>
      <c r="M275" s="10">
        <v>0.00524</v>
      </c>
      <c r="N275" s="8">
        <v>0.00737</v>
      </c>
      <c r="O275">
        <f t="shared" si="37"/>
        <v>0.0074526</v>
      </c>
      <c r="P275">
        <f t="shared" si="38"/>
        <v>0.0075352</v>
      </c>
      <c r="Q275">
        <f t="shared" si="39"/>
        <v>0.0076178</v>
      </c>
      <c r="R275">
        <f t="shared" si="40"/>
        <v>0.0077004</v>
      </c>
      <c r="S275">
        <f t="shared" si="41"/>
        <v>0.007783</v>
      </c>
      <c r="T275">
        <f t="shared" si="42"/>
        <v>0.0078656</v>
      </c>
    </row>
    <row r="276" spans="8:8">
      <c r="A276" t="s">
        <v>71</v>
      </c>
      <c r="B276" s="1">
        <v>6.0</v>
      </c>
      <c r="C276" s="1">
        <v>23.0</v>
      </c>
      <c r="D276" s="2">
        <v>20.87</v>
      </c>
      <c r="E276" s="3">
        <v>1.0</v>
      </c>
      <c r="F276" s="3">
        <v>1.25</v>
      </c>
      <c r="G276" s="2">
        <f t="shared" si="45" ref="G276:G278">(E276*22/7*D276^2)/(4*B276*C276)</f>
        <v>2.4798788302277432</v>
      </c>
      <c r="H276" s="3">
        <v>6.0</v>
      </c>
      <c r="I276" s="2">
        <v>6330.0</v>
      </c>
      <c r="J276" s="2">
        <v>35000.0</v>
      </c>
      <c r="K276" s="3">
        <v>10.0</v>
      </c>
      <c r="L276" s="2">
        <v>7.2</v>
      </c>
      <c r="M276" s="3">
        <v>0.008</v>
      </c>
      <c r="N276" s="1">
        <v>0.01298</v>
      </c>
      <c r="O276">
        <f t="shared" si="37"/>
        <v>0.013124</v>
      </c>
      <c r="P276">
        <f t="shared" si="38"/>
        <v>0.013268</v>
      </c>
      <c r="Q276">
        <f t="shared" si="39"/>
        <v>0.013412</v>
      </c>
      <c r="R276">
        <f t="shared" si="40"/>
        <v>0.013556</v>
      </c>
      <c r="S276">
        <f t="shared" si="41"/>
        <v>0.0137</v>
      </c>
      <c r="T276">
        <f t="shared" si="42"/>
        <v>0.013844</v>
      </c>
    </row>
    <row r="277" spans="8:8">
      <c r="A277" t="s">
        <v>72</v>
      </c>
      <c r="B277" s="1">
        <v>6.0</v>
      </c>
      <c r="C277" s="1">
        <v>23.0</v>
      </c>
      <c r="D277" s="2">
        <v>20.87</v>
      </c>
      <c r="E277" s="3">
        <v>1.0</v>
      </c>
      <c r="F277" s="3">
        <v>1.25</v>
      </c>
      <c r="G277" s="2">
        <f t="shared" si="45"/>
        <v>2.4798788302277432</v>
      </c>
      <c r="H277" s="3">
        <v>6.0</v>
      </c>
      <c r="I277" s="2">
        <v>2400.0</v>
      </c>
      <c r="J277" s="2">
        <v>35000.0</v>
      </c>
      <c r="K277" s="3">
        <v>14.0</v>
      </c>
      <c r="L277" s="2">
        <v>4.9</v>
      </c>
      <c r="M277" s="3">
        <v>0.0065</v>
      </c>
      <c r="N277" s="1">
        <v>0.01068</v>
      </c>
      <c r="O277">
        <f t="shared" si="37"/>
        <v>0.010778</v>
      </c>
      <c r="P277">
        <f t="shared" si="38"/>
        <v>0.010876</v>
      </c>
      <c r="Q277">
        <f t="shared" si="39"/>
        <v>0.010974000000000001</v>
      </c>
      <c r="R277">
        <f t="shared" si="40"/>
        <v>0.011072</v>
      </c>
      <c r="S277">
        <f t="shared" si="41"/>
        <v>0.01117</v>
      </c>
      <c r="T277">
        <f t="shared" si="42"/>
        <v>0.011268</v>
      </c>
    </row>
    <row r="278" spans="8:8">
      <c r="A278" t="s">
        <v>73</v>
      </c>
      <c r="B278" s="1">
        <v>6.0</v>
      </c>
      <c r="C278" s="1">
        <v>23.0</v>
      </c>
      <c r="D278" s="2">
        <v>20.94</v>
      </c>
      <c r="E278" s="3">
        <v>2.0</v>
      </c>
      <c r="F278" s="3">
        <v>1.125</v>
      </c>
      <c r="G278" s="2">
        <f t="shared" si="45"/>
        <v>4.9930844720496905</v>
      </c>
      <c r="H278" s="3">
        <v>3.0</v>
      </c>
      <c r="I278" s="2">
        <v>6460.0</v>
      </c>
      <c r="J278" s="2">
        <v>35000.0</v>
      </c>
      <c r="K278" s="3">
        <v>18.0</v>
      </c>
      <c r="L278" s="2">
        <v>4.5</v>
      </c>
      <c r="M278" s="3">
        <v>0.00622</v>
      </c>
      <c r="N278" s="1">
        <v>0.01049</v>
      </c>
      <c r="O278">
        <f t="shared" si="37"/>
        <v>0.010579999999999999</v>
      </c>
      <c r="P278">
        <f t="shared" si="38"/>
        <v>0.010669999999999999</v>
      </c>
      <c r="Q278">
        <f t="shared" si="39"/>
        <v>0.010759999999999999</v>
      </c>
      <c r="R278">
        <f t="shared" si="40"/>
        <v>0.010849999999999999</v>
      </c>
      <c r="S278">
        <f t="shared" si="41"/>
        <v>0.01094</v>
      </c>
      <c r="T278">
        <f t="shared" si="42"/>
        <v>0.01103</v>
      </c>
    </row>
    <row r="279" spans="8:8">
      <c r="A279" t="s">
        <v>74</v>
      </c>
      <c r="B279" s="1">
        <v>6.0</v>
      </c>
      <c r="C279" s="1">
        <v>23.0</v>
      </c>
      <c r="D279" s="2">
        <v>20.94</v>
      </c>
      <c r="E279" s="3">
        <v>2.0</v>
      </c>
      <c r="F279" s="3">
        <v>1.125</v>
      </c>
      <c r="G279" s="2">
        <f>(E279*22/7*D279^2)/(4*B279*C279)</f>
        <v>4.9930844720496905</v>
      </c>
      <c r="H279" s="3">
        <v>3.0</v>
      </c>
      <c r="I279" s="2">
        <v>2450.0</v>
      </c>
      <c r="J279" s="2">
        <v>35000.0</v>
      </c>
      <c r="K279" s="3">
        <v>18.0</v>
      </c>
      <c r="L279" s="2">
        <v>4.0</v>
      </c>
      <c r="M279" s="3">
        <v>0.00439</v>
      </c>
      <c r="N279" s="1">
        <v>0.00991</v>
      </c>
      <c r="O279">
        <f t="shared" si="37"/>
        <v>0.00999</v>
      </c>
      <c r="P279">
        <f t="shared" si="38"/>
        <v>0.01007</v>
      </c>
      <c r="Q279">
        <f t="shared" si="39"/>
        <v>0.010150000000000001</v>
      </c>
      <c r="R279">
        <f t="shared" si="40"/>
        <v>0.010230000000000001</v>
      </c>
      <c r="S279">
        <f t="shared" si="41"/>
        <v>0.01031</v>
      </c>
      <c r="T279">
        <f t="shared" si="42"/>
        <v>0.01039</v>
      </c>
    </row>
    <row r="280" spans="8:8">
      <c r="A280" s="7" t="s">
        <v>75</v>
      </c>
      <c r="B280" s="8">
        <v>7.5</v>
      </c>
      <c r="C280" s="8">
        <v>6.0</v>
      </c>
      <c r="D280" s="9">
        <v>5.31</v>
      </c>
      <c r="E280" s="10">
        <v>2.0</v>
      </c>
      <c r="F280" s="10">
        <v>0.375</v>
      </c>
      <c r="G280" s="2">
        <f>(E280*22/7*D280^2)/(4*B280*C280)</f>
        <v>0.9846257142857141</v>
      </c>
      <c r="H280" s="10">
        <v>3.75</v>
      </c>
      <c r="I280" s="9">
        <v>4180.0</v>
      </c>
      <c r="J280" s="9">
        <v>35000.0</v>
      </c>
      <c r="K280" s="10">
        <v>6.0</v>
      </c>
      <c r="L280" s="9">
        <v>6.04</v>
      </c>
      <c r="M280" s="10">
        <v>0.00333</v>
      </c>
      <c r="N280" s="8">
        <v>0.00523</v>
      </c>
      <c r="O280">
        <f>N280+(0.000002*10*L280)</f>
        <v>0.0053508</v>
      </c>
      <c r="P280">
        <f>N280+(0.000002*20*L280)</f>
        <v>0.0054716</v>
      </c>
      <c r="Q280">
        <f>N280+(0.000002*30*L280)</f>
        <v>0.0055924</v>
      </c>
      <c r="R280">
        <f>N280+(0.000002*40*L280)</f>
        <v>0.0057132</v>
      </c>
      <c r="S280">
        <f>N280+(0.000002*50*L280)</f>
        <v>0.005834000000000001</v>
      </c>
      <c r="T280">
        <f>N280+(0.000002*60*L280)</f>
        <v>0.0059548000000000005</v>
      </c>
    </row>
    <row r="281" spans="8:8">
      <c r="A281" s="7" t="s">
        <v>20</v>
      </c>
      <c r="B281" s="8">
        <v>7.5</v>
      </c>
      <c r="C281" s="8">
        <v>6.0</v>
      </c>
      <c r="D281" s="9">
        <v>5.31</v>
      </c>
      <c r="E281" s="10">
        <v>3.0</v>
      </c>
      <c r="F281" s="10">
        <v>0.375</v>
      </c>
      <c r="G281" s="11">
        <v>1.476938571428571</v>
      </c>
      <c r="H281" s="10">
        <v>2.5</v>
      </c>
      <c r="I281" s="9">
        <v>3720.0</v>
      </c>
      <c r="J281" s="9">
        <v>35000.0</v>
      </c>
      <c r="K281" s="10">
        <v>12.0</v>
      </c>
      <c r="L281" s="9">
        <v>3.03</v>
      </c>
      <c r="M281" s="10">
        <v>0.00291</v>
      </c>
      <c r="N281" s="8">
        <v>0.00455</v>
      </c>
      <c r="O281">
        <f t="shared" si="46" ref="O281:O333">N281+(0.000002*10*L281)</f>
        <v>0.0046106</v>
      </c>
      <c r="P281">
        <f t="shared" si="47" ref="P281:P333">N281+(0.000002*20*L281)</f>
        <v>0.0046712</v>
      </c>
      <c r="Q281">
        <f t="shared" si="48" ref="Q281:Q333">N281+(0.000002*30*L281)</f>
        <v>0.0047318</v>
      </c>
      <c r="R281">
        <f t="shared" si="49" ref="R281:R333">N281+(0.000002*40*L281)</f>
        <v>0.0047924000000000005</v>
      </c>
      <c r="S281">
        <f t="shared" si="50" ref="S281:S333">N281+(0.000002*50*L281)</f>
        <v>0.0048530000000000005</v>
      </c>
      <c r="T281">
        <f t="shared" si="51" ref="T281:T333">N281+(0.000002*60*L281)</f>
        <v>0.004913600000000001</v>
      </c>
    </row>
    <row r="282" spans="8:8">
      <c r="A282" s="7" t="s">
        <v>22</v>
      </c>
      <c r="B282" s="8">
        <v>7.5</v>
      </c>
      <c r="C282" s="8">
        <v>6.0</v>
      </c>
      <c r="D282" s="9">
        <v>5.25</v>
      </c>
      <c r="E282" s="10">
        <v>2.0</v>
      </c>
      <c r="F282" s="10">
        <v>0.5</v>
      </c>
      <c r="G282" s="11">
        <v>0.9625</v>
      </c>
      <c r="H282" s="10">
        <v>3.75</v>
      </c>
      <c r="I282" s="9">
        <v>3550.0</v>
      </c>
      <c r="J282" s="9">
        <v>35000.0</v>
      </c>
      <c r="K282" s="10">
        <v>8.0</v>
      </c>
      <c r="L282" s="9">
        <v>4.33</v>
      </c>
      <c r="M282" s="10">
        <v>0.00433</v>
      </c>
      <c r="N282" s="8">
        <v>0.00774</v>
      </c>
      <c r="O282">
        <f t="shared" si="46"/>
        <v>0.0078266</v>
      </c>
      <c r="P282">
        <f t="shared" si="47"/>
        <v>0.0079132</v>
      </c>
      <c r="Q282">
        <f t="shared" si="48"/>
        <v>0.0079998</v>
      </c>
      <c r="R282">
        <f t="shared" si="49"/>
        <v>0.0080864</v>
      </c>
      <c r="S282">
        <f t="shared" si="50"/>
        <v>0.008173</v>
      </c>
      <c r="T282">
        <f t="shared" si="51"/>
        <v>0.0082596</v>
      </c>
    </row>
    <row r="283" spans="8:8">
      <c r="A283" s="7" t="s">
        <v>23</v>
      </c>
      <c r="B283" s="8">
        <v>7.5</v>
      </c>
      <c r="C283" s="8">
        <v>6.0</v>
      </c>
      <c r="D283" s="9">
        <v>5.25</v>
      </c>
      <c r="E283" s="10">
        <v>2.0</v>
      </c>
      <c r="F283" s="10">
        <v>0.5</v>
      </c>
      <c r="G283" s="11">
        <v>0.9625</v>
      </c>
      <c r="H283" s="10">
        <v>3.75</v>
      </c>
      <c r="I283" s="9">
        <v>3570.0</v>
      </c>
      <c r="J283" s="9">
        <v>35000.0</v>
      </c>
      <c r="K283" s="10">
        <v>9.0</v>
      </c>
      <c r="L283" s="9">
        <v>4.08</v>
      </c>
      <c r="M283" s="10">
        <v>0.00355</v>
      </c>
      <c r="N283" s="8">
        <v>0.00616</v>
      </c>
      <c r="O283">
        <f t="shared" si="46"/>
        <v>0.0062416</v>
      </c>
      <c r="P283">
        <f t="shared" si="47"/>
        <v>0.006323199999999999</v>
      </c>
      <c r="Q283">
        <f t="shared" si="48"/>
        <v>0.0064047999999999996</v>
      </c>
      <c r="R283">
        <f t="shared" si="49"/>
        <v>0.0064864</v>
      </c>
      <c r="S283">
        <f t="shared" si="50"/>
        <v>0.006568</v>
      </c>
      <c r="T283">
        <f t="shared" si="51"/>
        <v>0.0066495999999999994</v>
      </c>
    </row>
    <row r="284" spans="8:8">
      <c r="A284" s="7" t="s">
        <v>24</v>
      </c>
      <c r="B284" s="8">
        <v>7.5</v>
      </c>
      <c r="C284" s="8">
        <v>6.0</v>
      </c>
      <c r="D284" s="9">
        <v>5.25</v>
      </c>
      <c r="E284" s="10">
        <v>2.0</v>
      </c>
      <c r="F284" s="10">
        <v>0.5</v>
      </c>
      <c r="G284" s="11">
        <v>0.9625</v>
      </c>
      <c r="H284" s="10">
        <v>3.75</v>
      </c>
      <c r="I284" s="9">
        <v>3810.0</v>
      </c>
      <c r="J284" s="9">
        <v>35000.0</v>
      </c>
      <c r="K284" s="10">
        <v>12.0</v>
      </c>
      <c r="L284" s="9">
        <v>3.12</v>
      </c>
      <c r="M284" s="10">
        <v>0.00394</v>
      </c>
      <c r="N284" s="8">
        <v>0.00637</v>
      </c>
      <c r="O284">
        <f t="shared" si="46"/>
        <v>0.0064324</v>
      </c>
      <c r="P284">
        <f t="shared" si="47"/>
        <v>0.0064948</v>
      </c>
      <c r="Q284">
        <f t="shared" si="48"/>
        <v>0.0065572</v>
      </c>
      <c r="R284">
        <f t="shared" si="49"/>
        <v>0.0066196</v>
      </c>
      <c r="S284">
        <f t="shared" si="50"/>
        <v>0.006682</v>
      </c>
      <c r="T284">
        <f t="shared" si="51"/>
        <v>0.006744399999999999</v>
      </c>
    </row>
    <row r="285" spans="8:8">
      <c r="A285" s="7" t="s">
        <v>25</v>
      </c>
      <c r="B285" s="8">
        <v>7.5</v>
      </c>
      <c r="C285" s="8">
        <v>6.0</v>
      </c>
      <c r="D285" s="9">
        <v>5.19</v>
      </c>
      <c r="E285" s="10">
        <v>2.0</v>
      </c>
      <c r="F285" s="10">
        <v>0.625</v>
      </c>
      <c r="G285" s="11">
        <v>0.9406257142857143</v>
      </c>
      <c r="H285" s="10">
        <v>3.75</v>
      </c>
      <c r="I285" s="9">
        <v>3330.0</v>
      </c>
      <c r="J285" s="9">
        <v>35000.0</v>
      </c>
      <c r="K285" s="10">
        <v>10.0</v>
      </c>
      <c r="L285" s="9">
        <v>3.54</v>
      </c>
      <c r="M285" s="10">
        <v>0.00552</v>
      </c>
      <c r="N285" s="8">
        <v>0.00618</v>
      </c>
      <c r="O285">
        <f t="shared" si="46"/>
        <v>0.0062508</v>
      </c>
      <c r="P285">
        <f t="shared" si="47"/>
        <v>0.0063216</v>
      </c>
      <c r="Q285">
        <f t="shared" si="48"/>
        <v>0.0063923999999999995</v>
      </c>
      <c r="R285">
        <f t="shared" si="49"/>
        <v>0.0064632</v>
      </c>
      <c r="S285">
        <f t="shared" si="50"/>
        <v>0.006534</v>
      </c>
      <c r="T285">
        <f t="shared" si="51"/>
        <v>0.0066048</v>
      </c>
    </row>
    <row r="286" spans="8:8">
      <c r="A286" s="7" t="s">
        <v>26</v>
      </c>
      <c r="B286" s="8">
        <v>7.5</v>
      </c>
      <c r="C286" s="8">
        <v>6.0</v>
      </c>
      <c r="D286" s="9">
        <v>5.19</v>
      </c>
      <c r="E286" s="10">
        <v>2.0</v>
      </c>
      <c r="F286" s="10">
        <v>0.625</v>
      </c>
      <c r="G286" s="11">
        <v>0.9406257142857143</v>
      </c>
      <c r="H286" s="10">
        <v>3.75</v>
      </c>
      <c r="I286" s="9">
        <v>3200.0</v>
      </c>
      <c r="J286" s="9">
        <v>35000.0</v>
      </c>
      <c r="K286" s="10">
        <v>11.0</v>
      </c>
      <c r="L286" s="9">
        <v>3.39</v>
      </c>
      <c r="M286" s="10">
        <v>0.00505</v>
      </c>
      <c r="N286" s="8">
        <v>0.00903</v>
      </c>
      <c r="O286">
        <f t="shared" si="46"/>
        <v>0.0090978</v>
      </c>
      <c r="P286">
        <f t="shared" si="47"/>
        <v>0.0091656</v>
      </c>
      <c r="Q286">
        <f t="shared" si="48"/>
        <v>0.0092334</v>
      </c>
      <c r="R286">
        <f t="shared" si="49"/>
        <v>0.009301199999999999</v>
      </c>
      <c r="S286">
        <f t="shared" si="50"/>
        <v>0.009369</v>
      </c>
      <c r="T286">
        <f t="shared" si="51"/>
        <v>0.0094368</v>
      </c>
    </row>
    <row r="287" spans="8:8">
      <c r="A287" s="7" t="s">
        <v>27</v>
      </c>
      <c r="B287" s="8">
        <v>7.5</v>
      </c>
      <c r="C287" s="8">
        <v>6.0</v>
      </c>
      <c r="D287" s="9">
        <v>5.19</v>
      </c>
      <c r="E287" s="10">
        <v>2.0</v>
      </c>
      <c r="F287" s="10">
        <v>0.625</v>
      </c>
      <c r="G287" s="11">
        <v>0.9406257142857143</v>
      </c>
      <c r="H287" s="10">
        <v>3.75</v>
      </c>
      <c r="I287" s="9">
        <v>4190.0</v>
      </c>
      <c r="J287" s="9">
        <v>35000.0</v>
      </c>
      <c r="K287" s="10">
        <v>11.0</v>
      </c>
      <c r="L287" s="9">
        <v>3.17</v>
      </c>
      <c r="M287" s="10">
        <v>0.00434</v>
      </c>
      <c r="N287" s="8">
        <v>0.00657</v>
      </c>
      <c r="O287">
        <f t="shared" si="46"/>
        <v>0.0066334</v>
      </c>
      <c r="P287">
        <f t="shared" si="47"/>
        <v>0.0066968</v>
      </c>
      <c r="Q287">
        <f t="shared" si="48"/>
        <v>0.0067602</v>
      </c>
      <c r="R287">
        <f t="shared" si="49"/>
        <v>0.0068236</v>
      </c>
      <c r="S287">
        <f t="shared" si="50"/>
        <v>0.006887000000000001</v>
      </c>
      <c r="T287">
        <f t="shared" si="51"/>
        <v>0.006950400000000001</v>
      </c>
    </row>
    <row r="288" spans="8:8">
      <c r="A288" s="7" t="s">
        <v>76</v>
      </c>
      <c r="B288" s="8">
        <v>7.5</v>
      </c>
      <c r="C288" s="8">
        <v>6.0</v>
      </c>
      <c r="D288" s="9">
        <v>5.13</v>
      </c>
      <c r="E288" s="10">
        <v>2.0</v>
      </c>
      <c r="F288" s="10">
        <v>0.75</v>
      </c>
      <c r="G288" s="11">
        <v>0.9190028571428571</v>
      </c>
      <c r="H288" s="10">
        <v>3.75</v>
      </c>
      <c r="I288" s="9">
        <v>3980.0</v>
      </c>
      <c r="J288" s="9">
        <v>35000.0</v>
      </c>
      <c r="K288" s="10">
        <v>10.0</v>
      </c>
      <c r="L288" s="9">
        <v>3.54</v>
      </c>
      <c r="M288" s="10">
        <v>0.005</v>
      </c>
      <c r="N288" s="8">
        <v>0.00651</v>
      </c>
      <c r="O288">
        <f t="shared" si="46"/>
        <v>0.0065808</v>
      </c>
      <c r="P288">
        <f t="shared" si="47"/>
        <v>0.006651600000000001</v>
      </c>
      <c r="Q288">
        <f t="shared" si="48"/>
        <v>0.0067224</v>
      </c>
      <c r="R288">
        <f t="shared" si="49"/>
        <v>0.0067932</v>
      </c>
      <c r="S288">
        <f t="shared" si="50"/>
        <v>0.006864</v>
      </c>
      <c r="T288">
        <f t="shared" si="51"/>
        <v>0.0069348000000000005</v>
      </c>
    </row>
    <row r="289" spans="8:8">
      <c r="A289" s="7" t="s">
        <v>28</v>
      </c>
      <c r="B289" s="8">
        <v>7.5</v>
      </c>
      <c r="C289" s="8">
        <v>6.0</v>
      </c>
      <c r="D289" s="9">
        <v>5.06</v>
      </c>
      <c r="E289" s="10">
        <v>1.0</v>
      </c>
      <c r="F289" s="10">
        <v>0.875</v>
      </c>
      <c r="G289" s="11">
        <v>0.44704698412698407</v>
      </c>
      <c r="H289" s="10">
        <v>7.5</v>
      </c>
      <c r="I289" s="9">
        <v>3600.0</v>
      </c>
      <c r="J289" s="9">
        <v>35000.0</v>
      </c>
      <c r="K289" s="10">
        <v>9.0</v>
      </c>
      <c r="L289" s="9">
        <v>4.18</v>
      </c>
      <c r="M289" s="10">
        <v>0.00645</v>
      </c>
      <c r="N289" s="8">
        <v>0.00734</v>
      </c>
      <c r="O289">
        <f t="shared" si="46"/>
        <v>0.0074236</v>
      </c>
      <c r="P289">
        <f t="shared" si="47"/>
        <v>0.0075072</v>
      </c>
      <c r="Q289">
        <f t="shared" si="48"/>
        <v>0.0075908</v>
      </c>
      <c r="R289">
        <f t="shared" si="49"/>
        <v>0.0076744000000000005</v>
      </c>
      <c r="S289">
        <f t="shared" si="50"/>
        <v>0.007758</v>
      </c>
      <c r="T289">
        <f t="shared" si="51"/>
        <v>0.0078416</v>
      </c>
    </row>
    <row r="290" spans="8:8">
      <c r="A290" s="7" t="s">
        <v>29</v>
      </c>
      <c r="B290" s="8">
        <v>7.5</v>
      </c>
      <c r="C290" s="8">
        <v>6.0</v>
      </c>
      <c r="D290" s="9">
        <v>5.06</v>
      </c>
      <c r="E290" s="10">
        <v>1.0</v>
      </c>
      <c r="F290" s="10">
        <v>0.875</v>
      </c>
      <c r="G290" s="11">
        <v>0.44704698412698407</v>
      </c>
      <c r="H290" s="10">
        <v>7.5</v>
      </c>
      <c r="I290" s="9">
        <v>3460.0</v>
      </c>
      <c r="J290" s="9">
        <v>35000.0</v>
      </c>
      <c r="K290" s="10">
        <v>9.0</v>
      </c>
      <c r="L290" s="9">
        <v>4.43</v>
      </c>
      <c r="M290" s="10">
        <v>0.00626</v>
      </c>
      <c r="N290" s="8">
        <v>0.00765</v>
      </c>
      <c r="O290">
        <f t="shared" si="46"/>
        <v>0.0077386</v>
      </c>
      <c r="P290">
        <f t="shared" si="47"/>
        <v>0.0078272</v>
      </c>
      <c r="Q290">
        <f t="shared" si="48"/>
        <v>0.007915799999999999</v>
      </c>
      <c r="R290">
        <f t="shared" si="49"/>
        <v>0.0080044</v>
      </c>
      <c r="S290">
        <f t="shared" si="50"/>
        <v>0.008093</v>
      </c>
      <c r="T290">
        <f t="shared" si="51"/>
        <v>0.008181599999999999</v>
      </c>
    </row>
    <row r="291" spans="8:8">
      <c r="A291" t="s">
        <v>30</v>
      </c>
      <c r="B291" s="1">
        <v>7.5</v>
      </c>
      <c r="C291" s="1">
        <v>6.0</v>
      </c>
      <c r="D291" s="2">
        <v>5.25</v>
      </c>
      <c r="E291" s="3">
        <v>2.0</v>
      </c>
      <c r="F291" s="3">
        <v>0.5</v>
      </c>
      <c r="G291" s="2">
        <f t="shared" si="52" ref="G291:G292">(E291*22/7*D291^2)/(4*B291*C291)</f>
        <v>0.9625</v>
      </c>
      <c r="H291" s="3">
        <v>3.75</v>
      </c>
      <c r="I291" s="2">
        <v>5840.0</v>
      </c>
      <c r="J291" s="2">
        <v>35000.0</v>
      </c>
      <c r="K291" s="3">
        <v>10.0</v>
      </c>
      <c r="L291" s="2">
        <v>3.7</v>
      </c>
      <c r="M291" s="3">
        <v>0.00366</v>
      </c>
      <c r="N291" s="1">
        <v>0.00449</v>
      </c>
      <c r="O291">
        <f t="shared" si="46"/>
        <v>0.004564</v>
      </c>
      <c r="P291">
        <f t="shared" si="47"/>
        <v>0.004638</v>
      </c>
      <c r="Q291">
        <f t="shared" si="48"/>
        <v>0.004712</v>
      </c>
      <c r="R291">
        <f t="shared" si="49"/>
        <v>0.004786</v>
      </c>
      <c r="S291">
        <f t="shared" si="50"/>
        <v>0.00486</v>
      </c>
      <c r="T291">
        <f t="shared" si="51"/>
        <v>0.004934</v>
      </c>
    </row>
    <row r="292" spans="8:8">
      <c r="A292" t="s">
        <v>31</v>
      </c>
      <c r="B292" s="1">
        <v>7.5</v>
      </c>
      <c r="C292" s="1">
        <v>6.0</v>
      </c>
      <c r="D292" s="2">
        <v>5.25</v>
      </c>
      <c r="E292" s="3">
        <v>2.0</v>
      </c>
      <c r="F292" s="3">
        <v>0.5</v>
      </c>
      <c r="G292" s="2">
        <f t="shared" si="52"/>
        <v>0.9625</v>
      </c>
      <c r="H292" s="3">
        <v>3.75</v>
      </c>
      <c r="I292" s="2">
        <v>2360.0</v>
      </c>
      <c r="J292" s="2">
        <v>35000.0</v>
      </c>
      <c r="K292" s="3">
        <v>12.0</v>
      </c>
      <c r="L292" s="2">
        <v>3.3</v>
      </c>
      <c r="M292" s="3">
        <v>0.00317</v>
      </c>
      <c r="N292" s="1">
        <v>0.00783</v>
      </c>
      <c r="O292">
        <f t="shared" si="46"/>
        <v>0.007896</v>
      </c>
      <c r="P292">
        <f t="shared" si="47"/>
        <v>0.007962</v>
      </c>
      <c r="Q292">
        <f t="shared" si="48"/>
        <v>0.008028</v>
      </c>
      <c r="R292">
        <f t="shared" si="49"/>
        <v>0.008094</v>
      </c>
      <c r="S292">
        <f t="shared" si="50"/>
        <v>0.00816</v>
      </c>
      <c r="T292">
        <f t="shared" si="51"/>
        <v>0.008226</v>
      </c>
    </row>
    <row r="293" spans="8:8">
      <c r="A293" s="7" t="s">
        <v>32</v>
      </c>
      <c r="B293" s="8">
        <v>9.0</v>
      </c>
      <c r="C293" s="8">
        <v>6.0</v>
      </c>
      <c r="D293" s="9">
        <v>5.31</v>
      </c>
      <c r="E293" s="10">
        <v>3.0</v>
      </c>
      <c r="F293" s="10">
        <v>0.375</v>
      </c>
      <c r="G293" s="11">
        <v>1.2307821428571426</v>
      </c>
      <c r="H293" s="10">
        <v>3.0</v>
      </c>
      <c r="I293" s="9">
        <v>3640.0</v>
      </c>
      <c r="J293" s="9">
        <v>35000.0</v>
      </c>
      <c r="K293" s="10">
        <v>10.0</v>
      </c>
      <c r="L293" s="9">
        <v>3.61</v>
      </c>
      <c r="M293" s="10">
        <v>0.00258</v>
      </c>
      <c r="N293" s="8">
        <v>0.00455</v>
      </c>
      <c r="O293">
        <f t="shared" si="46"/>
        <v>0.0046222</v>
      </c>
      <c r="P293">
        <f t="shared" si="47"/>
        <v>0.0046944000000000005</v>
      </c>
      <c r="Q293">
        <f t="shared" si="48"/>
        <v>0.0047666</v>
      </c>
      <c r="R293">
        <f t="shared" si="49"/>
        <v>0.0048388</v>
      </c>
      <c r="S293">
        <f t="shared" si="50"/>
        <v>0.0049110000000000004</v>
      </c>
      <c r="T293">
        <f t="shared" si="51"/>
        <v>0.0049832</v>
      </c>
    </row>
    <row r="294" spans="8:8">
      <c r="A294" s="7" t="s">
        <v>33</v>
      </c>
      <c r="B294" s="8">
        <v>9.0</v>
      </c>
      <c r="C294" s="8">
        <v>6.0</v>
      </c>
      <c r="D294" s="9">
        <v>5.31</v>
      </c>
      <c r="E294" s="10">
        <v>3.0</v>
      </c>
      <c r="F294" s="10">
        <v>0.375</v>
      </c>
      <c r="G294" s="11">
        <v>1.2307821428571426</v>
      </c>
      <c r="H294" s="10">
        <v>3.0</v>
      </c>
      <c r="I294" s="9">
        <v>3330.0</v>
      </c>
      <c r="J294" s="9">
        <v>35000.0</v>
      </c>
      <c r="K294" s="10">
        <v>11.0</v>
      </c>
      <c r="L294" s="9">
        <v>3.31</v>
      </c>
      <c r="M294" s="10">
        <v>0.00283</v>
      </c>
      <c r="N294" s="8">
        <v>0.00528</v>
      </c>
      <c r="O294">
        <f t="shared" si="46"/>
        <v>0.0053462</v>
      </c>
      <c r="P294">
        <f t="shared" si="47"/>
        <v>0.0054124</v>
      </c>
      <c r="Q294">
        <f t="shared" si="48"/>
        <v>0.0054786</v>
      </c>
      <c r="R294">
        <f t="shared" si="49"/>
        <v>0.0055448</v>
      </c>
      <c r="S294">
        <f t="shared" si="50"/>
        <v>0.005611</v>
      </c>
      <c r="T294">
        <f t="shared" si="51"/>
        <v>0.0056772</v>
      </c>
    </row>
    <row r="295" spans="8:8">
      <c r="A295" s="7" t="s">
        <v>34</v>
      </c>
      <c r="B295" s="8">
        <v>9.0</v>
      </c>
      <c r="C295" s="8">
        <v>6.0</v>
      </c>
      <c r="D295" s="9">
        <v>5.19</v>
      </c>
      <c r="E295" s="10">
        <v>2.0</v>
      </c>
      <c r="F295" s="10">
        <v>0.625</v>
      </c>
      <c r="G295" s="11">
        <v>0.7838547619047619</v>
      </c>
      <c r="H295" s="10">
        <v>4.5</v>
      </c>
      <c r="I295" s="9">
        <v>4300.0</v>
      </c>
      <c r="J295" s="9">
        <v>35000.0</v>
      </c>
      <c r="K295" s="10">
        <v>12.0</v>
      </c>
      <c r="L295" s="9">
        <v>3.14</v>
      </c>
      <c r="M295" s="10">
        <v>0.00396</v>
      </c>
      <c r="N295" s="8">
        <v>0.00615</v>
      </c>
      <c r="O295">
        <f t="shared" si="46"/>
        <v>0.0062128</v>
      </c>
      <c r="P295">
        <f t="shared" si="47"/>
        <v>0.0062756</v>
      </c>
      <c r="Q295">
        <f t="shared" si="48"/>
        <v>0.0063384</v>
      </c>
      <c r="R295">
        <f t="shared" si="49"/>
        <v>0.0064012</v>
      </c>
      <c r="S295">
        <f t="shared" si="50"/>
        <v>0.006464</v>
      </c>
      <c r="T295">
        <f t="shared" si="51"/>
        <v>0.0065268</v>
      </c>
    </row>
    <row r="296" spans="8:8">
      <c r="A296" s="7" t="s">
        <v>35</v>
      </c>
      <c r="B296" s="8">
        <v>9.0</v>
      </c>
      <c r="C296" s="8">
        <v>6.0</v>
      </c>
      <c r="D296" s="9">
        <v>5.0</v>
      </c>
      <c r="E296" s="10">
        <v>1.0</v>
      </c>
      <c r="F296" s="10">
        <v>1.0</v>
      </c>
      <c r="G296" s="11">
        <v>0.3637566137566137</v>
      </c>
      <c r="H296" s="10">
        <v>9.0</v>
      </c>
      <c r="I296" s="9">
        <v>4500.0</v>
      </c>
      <c r="J296" s="9">
        <v>35000.0</v>
      </c>
      <c r="K296" s="10">
        <v>10.0</v>
      </c>
      <c r="L296" s="9">
        <v>3.86</v>
      </c>
      <c r="M296" s="10">
        <v>0.00614</v>
      </c>
      <c r="N296" s="8">
        <v>0.00793</v>
      </c>
      <c r="O296">
        <f t="shared" si="46"/>
        <v>0.008007199999999999</v>
      </c>
      <c r="P296">
        <f t="shared" si="47"/>
        <v>0.0080844</v>
      </c>
      <c r="Q296">
        <f t="shared" si="48"/>
        <v>0.0081616</v>
      </c>
      <c r="R296">
        <f t="shared" si="49"/>
        <v>0.0082388</v>
      </c>
      <c r="S296">
        <f t="shared" si="50"/>
        <v>0.008315999999999999</v>
      </c>
      <c r="T296">
        <f t="shared" si="51"/>
        <v>0.0083932</v>
      </c>
    </row>
    <row r="297" spans="8:8">
      <c r="A297" s="7" t="s">
        <v>36</v>
      </c>
      <c r="B297" s="8">
        <v>9.0</v>
      </c>
      <c r="C297" s="8">
        <v>6.0</v>
      </c>
      <c r="D297" s="9">
        <v>5.0</v>
      </c>
      <c r="E297" s="10">
        <v>1.0</v>
      </c>
      <c r="F297" s="10">
        <v>1.0</v>
      </c>
      <c r="G297" s="11">
        <v>0.3637566137566137</v>
      </c>
      <c r="H297" s="10">
        <v>9.0</v>
      </c>
      <c r="I297" s="9">
        <v>3780.0</v>
      </c>
      <c r="J297" s="9">
        <v>35000.0</v>
      </c>
      <c r="K297" s="10">
        <v>9.0</v>
      </c>
      <c r="L297" s="9">
        <v>4.49</v>
      </c>
      <c r="M297" s="10">
        <v>0.00677</v>
      </c>
      <c r="N297" s="8">
        <v>0.01062</v>
      </c>
      <c r="O297">
        <f t="shared" si="46"/>
        <v>0.010709799999999998</v>
      </c>
      <c r="P297">
        <f t="shared" si="47"/>
        <v>0.0107996</v>
      </c>
      <c r="Q297">
        <f t="shared" si="48"/>
        <v>0.010889399999999999</v>
      </c>
      <c r="R297">
        <f t="shared" si="49"/>
        <v>0.0109792</v>
      </c>
      <c r="S297">
        <f t="shared" si="50"/>
        <v>0.011068999999999999</v>
      </c>
      <c r="T297">
        <f t="shared" si="51"/>
        <v>0.0111588</v>
      </c>
    </row>
    <row r="298" spans="8:8">
      <c r="A298" s="7" t="s">
        <v>37</v>
      </c>
      <c r="B298" s="8">
        <v>9.5</v>
      </c>
      <c r="C298" s="8">
        <v>6.0</v>
      </c>
      <c r="D298" s="9">
        <v>5.06</v>
      </c>
      <c r="E298" s="10">
        <v>2.0</v>
      </c>
      <c r="F298" s="10">
        <v>0.875</v>
      </c>
      <c r="G298" s="11">
        <v>0.7058636591478696</v>
      </c>
      <c r="H298" s="10">
        <v>4.75</v>
      </c>
      <c r="I298" s="9">
        <v>3410.0</v>
      </c>
      <c r="J298" s="9">
        <v>35000.0</v>
      </c>
      <c r="K298" s="10">
        <v>11.0</v>
      </c>
      <c r="L298" s="9">
        <v>3.29</v>
      </c>
      <c r="M298" s="10">
        <v>0.00596</v>
      </c>
      <c r="N298" s="8">
        <v>0.00793</v>
      </c>
      <c r="O298">
        <f t="shared" si="46"/>
        <v>0.007995799999999999</v>
      </c>
      <c r="P298">
        <f t="shared" si="47"/>
        <v>0.0080616</v>
      </c>
      <c r="Q298">
        <f t="shared" si="48"/>
        <v>0.0081274</v>
      </c>
      <c r="R298">
        <f t="shared" si="49"/>
        <v>0.0081932</v>
      </c>
      <c r="S298">
        <f t="shared" si="50"/>
        <v>0.008258999999999999</v>
      </c>
      <c r="T298">
        <f t="shared" si="51"/>
        <v>0.0083248</v>
      </c>
    </row>
    <row r="299" spans="8:8">
      <c r="A299" s="7" t="s">
        <v>38</v>
      </c>
      <c r="B299" s="8">
        <v>9.5</v>
      </c>
      <c r="C299" s="8">
        <v>6.0</v>
      </c>
      <c r="D299" s="9">
        <v>5.06</v>
      </c>
      <c r="E299" s="10">
        <v>2.0</v>
      </c>
      <c r="F299" s="10">
        <v>0.875</v>
      </c>
      <c r="G299" s="11">
        <v>0.7058636591478696</v>
      </c>
      <c r="H299" s="10">
        <v>4.75</v>
      </c>
      <c r="I299" s="9">
        <v>4100.0</v>
      </c>
      <c r="J299" s="9">
        <v>35000.0</v>
      </c>
      <c r="K299" s="10">
        <v>11.0</v>
      </c>
      <c r="L299" s="9">
        <v>3.32</v>
      </c>
      <c r="M299" s="10">
        <v>0.00496</v>
      </c>
      <c r="N299" s="8">
        <v>0.00924</v>
      </c>
      <c r="O299">
        <f t="shared" si="46"/>
        <v>0.0093064</v>
      </c>
      <c r="P299">
        <f t="shared" si="47"/>
        <v>0.0093728</v>
      </c>
      <c r="Q299">
        <f t="shared" si="48"/>
        <v>0.0094392</v>
      </c>
      <c r="R299">
        <f t="shared" si="49"/>
        <v>0.0095056</v>
      </c>
      <c r="S299">
        <f t="shared" si="50"/>
        <v>0.009572</v>
      </c>
      <c r="T299">
        <f t="shared" si="51"/>
        <v>0.0096384</v>
      </c>
    </row>
    <row r="300" spans="8:8">
      <c r="A300" s="7" t="s">
        <v>39</v>
      </c>
      <c r="B300" s="8">
        <v>6.0</v>
      </c>
      <c r="C300" s="8">
        <v>15.0</v>
      </c>
      <c r="D300" s="9">
        <v>13.0</v>
      </c>
      <c r="E300" s="10">
        <v>1.0</v>
      </c>
      <c r="F300" s="10">
        <v>1.0</v>
      </c>
      <c r="G300" s="11">
        <v>1.4753968253968253</v>
      </c>
      <c r="H300" s="10">
        <v>6.0</v>
      </c>
      <c r="I300" s="9">
        <v>3690.0</v>
      </c>
      <c r="J300" s="9">
        <v>35000.0</v>
      </c>
      <c r="K300" s="10">
        <v>10.0</v>
      </c>
      <c r="L300" s="9">
        <v>5.23</v>
      </c>
      <c r="M300" s="10">
        <v>0.00574</v>
      </c>
      <c r="N300" s="8">
        <v>0.00947</v>
      </c>
      <c r="O300">
        <f t="shared" si="46"/>
        <v>0.009574599999999999</v>
      </c>
      <c r="P300">
        <f t="shared" si="47"/>
        <v>0.009679199999999999</v>
      </c>
      <c r="Q300">
        <f t="shared" si="48"/>
        <v>0.009783799999999999</v>
      </c>
      <c r="R300">
        <f t="shared" si="49"/>
        <v>0.009888399999999999</v>
      </c>
      <c r="S300">
        <f t="shared" si="50"/>
        <v>0.009992999999999998</v>
      </c>
      <c r="T300">
        <f t="shared" si="51"/>
        <v>0.0100976</v>
      </c>
    </row>
    <row r="301" spans="8:8">
      <c r="A301" s="7" t="s">
        <v>40</v>
      </c>
      <c r="B301" s="8">
        <v>6.0</v>
      </c>
      <c r="C301" s="8">
        <v>15.0</v>
      </c>
      <c r="D301" s="9">
        <v>13.0</v>
      </c>
      <c r="E301" s="10">
        <v>1.0</v>
      </c>
      <c r="F301" s="10">
        <v>1.0</v>
      </c>
      <c r="G301" s="11">
        <v>1.4753968253968253</v>
      </c>
      <c r="H301" s="10">
        <v>6.0</v>
      </c>
      <c r="I301" s="9">
        <v>3750.0</v>
      </c>
      <c r="J301" s="9">
        <v>35000.0</v>
      </c>
      <c r="K301" s="10">
        <v>9.0</v>
      </c>
      <c r="L301" s="9">
        <v>6.2</v>
      </c>
      <c r="M301" s="10">
        <v>0.00756</v>
      </c>
      <c r="N301" s="8">
        <v>0.0098</v>
      </c>
      <c r="O301">
        <f t="shared" si="46"/>
        <v>0.009924</v>
      </c>
      <c r="P301">
        <f t="shared" si="47"/>
        <v>0.010048</v>
      </c>
      <c r="Q301">
        <f t="shared" si="48"/>
        <v>0.010172</v>
      </c>
      <c r="R301">
        <f t="shared" si="49"/>
        <v>0.010296</v>
      </c>
      <c r="S301">
        <f t="shared" si="50"/>
        <v>0.01042</v>
      </c>
      <c r="T301">
        <f t="shared" si="51"/>
        <v>0.010544</v>
      </c>
    </row>
    <row r="302" spans="8:8">
      <c r="A302" s="7" t="s">
        <v>41</v>
      </c>
      <c r="B302" s="8">
        <v>6.0</v>
      </c>
      <c r="C302" s="8">
        <v>15.0</v>
      </c>
      <c r="D302" s="9">
        <v>13.38</v>
      </c>
      <c r="E302" s="10">
        <v>2.0</v>
      </c>
      <c r="F302" s="10">
        <v>0.75</v>
      </c>
      <c r="G302" s="11">
        <v>3.1258228571428575</v>
      </c>
      <c r="H302" s="10">
        <v>3.0</v>
      </c>
      <c r="I302" s="9">
        <v>4360.0</v>
      </c>
      <c r="J302" s="9">
        <v>35000.0</v>
      </c>
      <c r="K302" s="10">
        <v>16.0</v>
      </c>
      <c r="L302" s="9">
        <v>3.75</v>
      </c>
      <c r="M302" s="10">
        <v>0.00468</v>
      </c>
      <c r="N302" s="8">
        <v>0.01075</v>
      </c>
      <c r="O302">
        <f t="shared" si="46"/>
        <v>0.010825</v>
      </c>
      <c r="P302">
        <f t="shared" si="47"/>
        <v>0.0109</v>
      </c>
      <c r="Q302">
        <f t="shared" si="48"/>
        <v>0.010974999999999999</v>
      </c>
      <c r="R302">
        <f t="shared" si="49"/>
        <v>0.011049999999999999</v>
      </c>
      <c r="S302">
        <f t="shared" si="50"/>
        <v>0.011125</v>
      </c>
      <c r="T302">
        <f t="shared" si="51"/>
        <v>0.0112</v>
      </c>
    </row>
    <row r="303" spans="8:8">
      <c r="A303" s="7" t="s">
        <v>42</v>
      </c>
      <c r="B303" s="8">
        <v>6.0</v>
      </c>
      <c r="C303" s="8">
        <v>15.0</v>
      </c>
      <c r="D303" s="9">
        <v>13.38</v>
      </c>
      <c r="E303" s="10">
        <v>2.0</v>
      </c>
      <c r="F303" s="10">
        <v>0.75</v>
      </c>
      <c r="G303" s="11">
        <v>3.1258228571428575</v>
      </c>
      <c r="H303" s="10">
        <v>3.0</v>
      </c>
      <c r="I303" s="9">
        <v>4240.0</v>
      </c>
      <c r="J303" s="9">
        <v>35000.0</v>
      </c>
      <c r="K303" s="10">
        <v>17.0</v>
      </c>
      <c r="L303" s="9">
        <v>3.46</v>
      </c>
      <c r="M303" s="10">
        <v>0.00377</v>
      </c>
      <c r="N303" s="8">
        <v>0.00649</v>
      </c>
      <c r="O303">
        <f t="shared" si="46"/>
        <v>0.0065592</v>
      </c>
      <c r="P303">
        <f t="shared" si="47"/>
        <v>0.0066284000000000004</v>
      </c>
      <c r="Q303">
        <f t="shared" si="48"/>
        <v>0.0066976</v>
      </c>
      <c r="R303">
        <f t="shared" si="49"/>
        <v>0.0067668</v>
      </c>
      <c r="S303">
        <f t="shared" si="50"/>
        <v>0.006836</v>
      </c>
      <c r="T303">
        <f t="shared" si="51"/>
        <v>0.0069052</v>
      </c>
    </row>
    <row r="304" spans="8:8">
      <c r="A304" s="7" t="s">
        <v>43</v>
      </c>
      <c r="B304" s="8">
        <v>6.0</v>
      </c>
      <c r="C304" s="8">
        <v>15.0</v>
      </c>
      <c r="D304" s="9">
        <v>13.13</v>
      </c>
      <c r="E304" s="10">
        <v>2.0</v>
      </c>
      <c r="F304" s="10">
        <v>0.75</v>
      </c>
      <c r="G304" s="11">
        <v>3.0101046031746037</v>
      </c>
      <c r="H304" s="10">
        <v>3.0</v>
      </c>
      <c r="I304" s="9">
        <v>3940.0</v>
      </c>
      <c r="J304" s="9">
        <v>35000.0</v>
      </c>
      <c r="K304" s="10">
        <v>13.0</v>
      </c>
      <c r="L304" s="9">
        <v>4.29</v>
      </c>
      <c r="M304" s="10">
        <v>0.00605</v>
      </c>
      <c r="N304" s="8">
        <v>0.00799</v>
      </c>
      <c r="O304">
        <f t="shared" si="46"/>
        <v>0.008075800000000001</v>
      </c>
      <c r="P304">
        <f t="shared" si="47"/>
        <v>0.0081616</v>
      </c>
      <c r="Q304">
        <f t="shared" si="48"/>
        <v>0.0082474</v>
      </c>
      <c r="R304">
        <f t="shared" si="49"/>
        <v>0.0083332</v>
      </c>
      <c r="S304">
        <f t="shared" si="50"/>
        <v>0.008419000000000001</v>
      </c>
      <c r="T304">
        <f t="shared" si="51"/>
        <v>0.0085048</v>
      </c>
    </row>
    <row r="305" spans="8:8">
      <c r="A305" s="7" t="s">
        <v>44</v>
      </c>
      <c r="B305" s="8">
        <v>6.0</v>
      </c>
      <c r="C305" s="8">
        <v>15.0</v>
      </c>
      <c r="D305" s="9">
        <v>14.06</v>
      </c>
      <c r="E305" s="10">
        <v>2.0</v>
      </c>
      <c r="F305" s="10">
        <v>0.875</v>
      </c>
      <c r="G305" s="11">
        <v>3.4516184126984126</v>
      </c>
      <c r="H305" s="10">
        <v>3.0</v>
      </c>
      <c r="I305" s="9">
        <v>3890.0</v>
      </c>
      <c r="J305" s="9">
        <v>35000.0</v>
      </c>
      <c r="K305" s="10">
        <v>16.0</v>
      </c>
      <c r="L305" s="9">
        <v>3.59</v>
      </c>
      <c r="M305" s="10">
        <v>0.00411</v>
      </c>
      <c r="N305" s="8">
        <v>0.00557</v>
      </c>
      <c r="O305">
        <f t="shared" si="46"/>
        <v>0.005641800000000001</v>
      </c>
      <c r="P305">
        <f t="shared" si="47"/>
        <v>0.0057136</v>
      </c>
      <c r="Q305">
        <f t="shared" si="48"/>
        <v>0.0057854000000000004</v>
      </c>
      <c r="R305">
        <f t="shared" si="49"/>
        <v>0.0058572</v>
      </c>
      <c r="S305">
        <f t="shared" si="50"/>
        <v>0.005929</v>
      </c>
      <c r="T305">
        <f t="shared" si="51"/>
        <v>0.006000800000000001</v>
      </c>
    </row>
    <row r="306" spans="8:8">
      <c r="A306" s="7" t="s">
        <v>45</v>
      </c>
      <c r="B306" s="8">
        <v>6.0</v>
      </c>
      <c r="C306" s="8">
        <v>15.0</v>
      </c>
      <c r="D306" s="9">
        <v>13.06</v>
      </c>
      <c r="E306" s="10">
        <v>2.0</v>
      </c>
      <c r="F306" s="10">
        <v>0.875</v>
      </c>
      <c r="G306" s="11">
        <v>2.978094603174603</v>
      </c>
      <c r="H306" s="10">
        <v>3.0</v>
      </c>
      <c r="I306" s="9">
        <v>3250.0</v>
      </c>
      <c r="J306" s="9">
        <v>35000.0</v>
      </c>
      <c r="K306" s="10">
        <v>15.0</v>
      </c>
      <c r="L306" s="9">
        <v>3.8</v>
      </c>
      <c r="M306" s="10">
        <v>0.00517</v>
      </c>
      <c r="N306" s="8">
        <v>0.00883</v>
      </c>
      <c r="O306">
        <f t="shared" si="46"/>
        <v>0.008905999999999999</v>
      </c>
      <c r="P306">
        <f t="shared" si="47"/>
        <v>0.008981999999999999</v>
      </c>
      <c r="Q306">
        <f t="shared" si="48"/>
        <v>0.009058</v>
      </c>
      <c r="R306">
        <f t="shared" si="49"/>
        <v>0.009134</v>
      </c>
      <c r="S306">
        <f t="shared" si="50"/>
        <v>0.00921</v>
      </c>
      <c r="T306">
        <f t="shared" si="51"/>
        <v>0.009285999999999999</v>
      </c>
    </row>
    <row r="307" spans="8:8">
      <c r="A307" s="7" t="s">
        <v>46</v>
      </c>
      <c r="B307" s="8">
        <v>6.0</v>
      </c>
      <c r="C307" s="8">
        <v>15.0</v>
      </c>
      <c r="D307" s="9">
        <v>13.06</v>
      </c>
      <c r="E307" s="10">
        <v>2.0</v>
      </c>
      <c r="F307" s="10">
        <v>0.875</v>
      </c>
      <c r="G307" s="11">
        <v>2.978094603174603</v>
      </c>
      <c r="H307" s="10">
        <v>3.0</v>
      </c>
      <c r="I307" s="9">
        <v>4280.0</v>
      </c>
      <c r="J307" s="9">
        <v>35000.0</v>
      </c>
      <c r="K307" s="10">
        <v>14.0</v>
      </c>
      <c r="L307" s="9">
        <v>3.93</v>
      </c>
      <c r="M307" s="10">
        <v>0.00494</v>
      </c>
      <c r="N307" s="8">
        <v>0.00666</v>
      </c>
      <c r="O307">
        <f t="shared" si="46"/>
        <v>0.0067386</v>
      </c>
      <c r="P307">
        <f t="shared" si="47"/>
        <v>0.0068172</v>
      </c>
      <c r="Q307">
        <f t="shared" si="48"/>
        <v>0.0068958000000000005</v>
      </c>
      <c r="R307">
        <f t="shared" si="49"/>
        <v>0.0069744</v>
      </c>
      <c r="S307">
        <f t="shared" si="50"/>
        <v>0.007053</v>
      </c>
      <c r="T307">
        <f t="shared" si="51"/>
        <v>0.0071316</v>
      </c>
    </row>
    <row r="308" spans="8:8">
      <c r="A308" s="7" t="s">
        <v>47</v>
      </c>
      <c r="B308" s="8">
        <v>6.0</v>
      </c>
      <c r="C308" s="8">
        <v>15.0</v>
      </c>
      <c r="D308" s="9">
        <v>13.06</v>
      </c>
      <c r="E308" s="10">
        <v>2.0</v>
      </c>
      <c r="F308" s="10">
        <v>0.875</v>
      </c>
      <c r="G308" s="11">
        <v>2.978094603174603</v>
      </c>
      <c r="H308" s="10">
        <v>3.0</v>
      </c>
      <c r="I308" s="9">
        <v>4210.0</v>
      </c>
      <c r="J308" s="9">
        <v>35000.0</v>
      </c>
      <c r="K308" s="10">
        <v>14.0</v>
      </c>
      <c r="L308" s="9">
        <v>4.01</v>
      </c>
      <c r="M308" s="10">
        <v>0.0053</v>
      </c>
      <c r="N308" s="8">
        <v>0.00859</v>
      </c>
      <c r="O308">
        <f t="shared" si="46"/>
        <v>0.008670200000000001</v>
      </c>
      <c r="P308">
        <f t="shared" si="47"/>
        <v>0.0087504</v>
      </c>
      <c r="Q308">
        <f t="shared" si="48"/>
        <v>0.008830600000000001</v>
      </c>
      <c r="R308">
        <f t="shared" si="49"/>
        <v>0.0089108</v>
      </c>
      <c r="S308">
        <f t="shared" si="50"/>
        <v>0.008991</v>
      </c>
      <c r="T308">
        <f t="shared" si="51"/>
        <v>0.0090712</v>
      </c>
    </row>
    <row r="309" spans="8:8">
      <c r="A309" s="7" t="s">
        <v>48</v>
      </c>
      <c r="B309" s="8">
        <v>6.0</v>
      </c>
      <c r="C309" s="8">
        <v>15.0</v>
      </c>
      <c r="D309" s="9">
        <v>13.06</v>
      </c>
      <c r="E309" s="10">
        <v>2.0</v>
      </c>
      <c r="F309" s="10">
        <v>0.875</v>
      </c>
      <c r="G309" s="11">
        <v>2.978094603174603</v>
      </c>
      <c r="H309" s="10">
        <v>3.0</v>
      </c>
      <c r="I309" s="9">
        <v>4040.0</v>
      </c>
      <c r="J309" s="9">
        <v>35000.0</v>
      </c>
      <c r="K309" s="10">
        <v>13.0</v>
      </c>
      <c r="L309" s="9">
        <v>4.18</v>
      </c>
      <c r="M309" s="10">
        <v>0.00597</v>
      </c>
      <c r="N309" s="8">
        <v>0.0117</v>
      </c>
      <c r="O309">
        <f t="shared" si="46"/>
        <v>0.0117836</v>
      </c>
      <c r="P309">
        <f t="shared" si="47"/>
        <v>0.0118672</v>
      </c>
      <c r="Q309">
        <f t="shared" si="48"/>
        <v>0.011950800000000001</v>
      </c>
      <c r="R309">
        <f t="shared" si="49"/>
        <v>0.0120344</v>
      </c>
      <c r="S309">
        <f t="shared" si="50"/>
        <v>0.012118</v>
      </c>
      <c r="T309">
        <f t="shared" si="51"/>
        <v>0.0122016</v>
      </c>
    </row>
    <row r="310" spans="8:8">
      <c r="A310" s="7" t="s">
        <v>49</v>
      </c>
      <c r="B310" s="8">
        <v>6.0</v>
      </c>
      <c r="C310" s="8">
        <v>15.0</v>
      </c>
      <c r="D310" s="9">
        <v>12.86</v>
      </c>
      <c r="E310" s="10">
        <v>1.0</v>
      </c>
      <c r="F310" s="10">
        <v>1.25</v>
      </c>
      <c r="G310" s="11">
        <v>1.4437901587301585</v>
      </c>
      <c r="H310" s="10">
        <v>6.0</v>
      </c>
      <c r="I310" s="9">
        <v>3570.0</v>
      </c>
      <c r="J310" s="9">
        <v>35000.0</v>
      </c>
      <c r="K310" s="10">
        <v>8.0</v>
      </c>
      <c r="L310" s="9">
        <v>6.85</v>
      </c>
      <c r="M310" s="10">
        <v>0.00815</v>
      </c>
      <c r="N310" s="8">
        <v>0.01221</v>
      </c>
      <c r="O310">
        <f t="shared" si="46"/>
        <v>0.012347</v>
      </c>
      <c r="P310">
        <f t="shared" si="47"/>
        <v>0.012484</v>
      </c>
      <c r="Q310">
        <f t="shared" si="48"/>
        <v>0.012621</v>
      </c>
      <c r="R310">
        <f t="shared" si="49"/>
        <v>0.012758</v>
      </c>
      <c r="S310">
        <f t="shared" si="50"/>
        <v>0.012895</v>
      </c>
      <c r="T310">
        <f t="shared" si="51"/>
        <v>0.013032</v>
      </c>
    </row>
    <row r="311" spans="8:8">
      <c r="A311" s="7" t="s">
        <v>50</v>
      </c>
      <c r="B311" s="8">
        <v>6.0</v>
      </c>
      <c r="C311" s="8">
        <v>15.0</v>
      </c>
      <c r="D311" s="9">
        <v>12.86</v>
      </c>
      <c r="E311" s="10">
        <v>1.0</v>
      </c>
      <c r="F311" s="10">
        <v>1.25</v>
      </c>
      <c r="G311" s="11">
        <v>1.4437901587301585</v>
      </c>
      <c r="H311" s="10">
        <v>6.0</v>
      </c>
      <c r="I311" s="9">
        <v>4160.0</v>
      </c>
      <c r="J311" s="9">
        <v>35000.0</v>
      </c>
      <c r="K311" s="10">
        <v>9.0</v>
      </c>
      <c r="L311" s="9">
        <v>5.98</v>
      </c>
      <c r="M311" s="10">
        <v>0.00806</v>
      </c>
      <c r="N311" s="8">
        <v>0.01399</v>
      </c>
      <c r="O311">
        <f t="shared" si="46"/>
        <v>0.0141096</v>
      </c>
      <c r="P311">
        <f t="shared" si="47"/>
        <v>0.014229200000000001</v>
      </c>
      <c r="Q311">
        <f t="shared" si="48"/>
        <v>0.0143488</v>
      </c>
      <c r="R311">
        <f t="shared" si="49"/>
        <v>0.014468400000000001</v>
      </c>
      <c r="S311">
        <f t="shared" si="50"/>
        <v>0.014588</v>
      </c>
      <c r="T311">
        <f t="shared" si="51"/>
        <v>0.014707600000000001</v>
      </c>
    </row>
    <row r="312" spans="8:8">
      <c r="A312" s="7" t="s">
        <v>51</v>
      </c>
      <c r="B312" s="8">
        <v>6.0</v>
      </c>
      <c r="C312" s="8">
        <v>15.0</v>
      </c>
      <c r="D312" s="9">
        <v>13.0</v>
      </c>
      <c r="E312" s="10">
        <v>2.0</v>
      </c>
      <c r="F312" s="10">
        <v>1.0</v>
      </c>
      <c r="G312" s="11">
        <v>2.9507936507936505</v>
      </c>
      <c r="H312" s="10">
        <v>3.0</v>
      </c>
      <c r="I312" s="9">
        <v>3860.0</v>
      </c>
      <c r="J312" s="9">
        <v>35000.0</v>
      </c>
      <c r="K312" s="10">
        <v>10.0</v>
      </c>
      <c r="L312" s="9">
        <v>5.35</v>
      </c>
      <c r="M312" s="10">
        <v>0.00781</v>
      </c>
      <c r="N312" s="8">
        <v>0.01427</v>
      </c>
      <c r="O312">
        <f t="shared" si="46"/>
        <v>0.014377</v>
      </c>
      <c r="P312">
        <f t="shared" si="47"/>
        <v>0.014484</v>
      </c>
      <c r="Q312">
        <f t="shared" si="48"/>
        <v>0.014591</v>
      </c>
      <c r="R312">
        <f t="shared" si="49"/>
        <v>0.014698</v>
      </c>
      <c r="S312">
        <f t="shared" si="50"/>
        <v>0.014805</v>
      </c>
      <c r="T312">
        <f t="shared" si="51"/>
        <v>0.014912</v>
      </c>
    </row>
    <row r="313" spans="8:8">
      <c r="A313" s="7" t="s">
        <v>52</v>
      </c>
      <c r="B313" s="8">
        <v>6.0</v>
      </c>
      <c r="C313" s="8">
        <v>15.0</v>
      </c>
      <c r="D313" s="9">
        <v>13.0</v>
      </c>
      <c r="E313" s="10">
        <v>2.0</v>
      </c>
      <c r="F313" s="10">
        <v>1.0</v>
      </c>
      <c r="G313" s="11">
        <v>2.9507936507936505</v>
      </c>
      <c r="H313" s="10">
        <v>3.0</v>
      </c>
      <c r="I313" s="9">
        <v>3870.0</v>
      </c>
      <c r="J313" s="9">
        <v>35000.0</v>
      </c>
      <c r="K313" s="10">
        <v>13.0</v>
      </c>
      <c r="L313" s="9">
        <v>4.22</v>
      </c>
      <c r="M313" s="10">
        <v>0.00579</v>
      </c>
      <c r="N313" s="8">
        <v>0.00958</v>
      </c>
      <c r="O313">
        <f t="shared" si="46"/>
        <v>0.0096644</v>
      </c>
      <c r="P313">
        <f t="shared" si="47"/>
        <v>0.0097488</v>
      </c>
      <c r="Q313">
        <f t="shared" si="48"/>
        <v>0.0098332</v>
      </c>
      <c r="R313">
        <f t="shared" si="49"/>
        <v>0.0099176</v>
      </c>
      <c r="S313">
        <f t="shared" si="50"/>
        <v>0.010002</v>
      </c>
      <c r="T313">
        <f t="shared" si="51"/>
        <v>0.0100864</v>
      </c>
    </row>
    <row r="314" spans="8:8">
      <c r="A314" s="7" t="s">
        <v>53</v>
      </c>
      <c r="B314" s="8">
        <v>6.0</v>
      </c>
      <c r="C314" s="8">
        <v>15.0</v>
      </c>
      <c r="D314" s="9">
        <v>13.56</v>
      </c>
      <c r="E314" s="10">
        <v>2.0</v>
      </c>
      <c r="F314" s="10">
        <v>1.125</v>
      </c>
      <c r="G314" s="11">
        <v>3.2104914285714288</v>
      </c>
      <c r="H314" s="10">
        <v>3.0</v>
      </c>
      <c r="I314" s="9">
        <v>4080.0</v>
      </c>
      <c r="J314" s="9">
        <v>35000.0</v>
      </c>
      <c r="K314" s="10">
        <v>18.0</v>
      </c>
      <c r="L314" s="9">
        <v>2.96</v>
      </c>
      <c r="M314" s="10">
        <v>0.00376</v>
      </c>
      <c r="N314" s="8">
        <v>0.00673</v>
      </c>
      <c r="O314">
        <f t="shared" si="46"/>
        <v>0.0067892</v>
      </c>
      <c r="P314">
        <f t="shared" si="47"/>
        <v>0.0068484</v>
      </c>
      <c r="Q314">
        <f t="shared" si="48"/>
        <v>0.0069076</v>
      </c>
      <c r="R314">
        <f t="shared" si="49"/>
        <v>0.0069667999999999996</v>
      </c>
      <c r="S314">
        <f t="shared" si="50"/>
        <v>0.007026</v>
      </c>
      <c r="T314">
        <f t="shared" si="51"/>
        <v>0.0070852</v>
      </c>
    </row>
    <row r="315" spans="8:8">
      <c r="A315" s="7" t="s">
        <v>54</v>
      </c>
      <c r="B315" s="8">
        <v>6.0</v>
      </c>
      <c r="C315" s="8">
        <v>15.0</v>
      </c>
      <c r="D315" s="9">
        <v>12.94</v>
      </c>
      <c r="E315" s="10">
        <v>2.0</v>
      </c>
      <c r="F315" s="10">
        <v>1.125</v>
      </c>
      <c r="G315" s="11">
        <v>2.923618412698412</v>
      </c>
      <c r="H315" s="10">
        <v>3.0</v>
      </c>
      <c r="I315" s="9">
        <v>4140.0</v>
      </c>
      <c r="J315" s="9">
        <v>35000.0</v>
      </c>
      <c r="K315" s="10">
        <v>13.0</v>
      </c>
      <c r="L315" s="9">
        <v>4.34</v>
      </c>
      <c r="M315" s="10">
        <v>0.00589</v>
      </c>
      <c r="N315" s="8">
        <v>0.00965</v>
      </c>
      <c r="O315">
        <f t="shared" si="46"/>
        <v>0.0097368</v>
      </c>
      <c r="P315">
        <f t="shared" si="47"/>
        <v>0.0098236</v>
      </c>
      <c r="Q315">
        <f t="shared" si="48"/>
        <v>0.0099104</v>
      </c>
      <c r="R315">
        <f t="shared" si="49"/>
        <v>0.009997200000000001</v>
      </c>
      <c r="S315">
        <f t="shared" si="50"/>
        <v>0.010084000000000001</v>
      </c>
      <c r="T315">
        <f t="shared" si="51"/>
        <v>0.0101708</v>
      </c>
    </row>
    <row r="316" spans="8:8">
      <c r="A316" s="7" t="s">
        <v>56</v>
      </c>
      <c r="B316" s="8">
        <v>6.0</v>
      </c>
      <c r="C316" s="8">
        <v>15.0</v>
      </c>
      <c r="D316" s="9">
        <v>12.94</v>
      </c>
      <c r="E316" s="10">
        <v>2.0</v>
      </c>
      <c r="F316" s="12">
        <v>1125.0</v>
      </c>
      <c r="G316" s="11">
        <v>2.923618412698412</v>
      </c>
      <c r="H316" s="10">
        <v>3.0</v>
      </c>
      <c r="I316" s="9">
        <v>4140.0</v>
      </c>
      <c r="J316" s="9">
        <v>35000.0</v>
      </c>
      <c r="K316" s="10">
        <v>16.0</v>
      </c>
      <c r="L316" s="9">
        <v>3.37</v>
      </c>
      <c r="M316" s="10">
        <v>0.00517</v>
      </c>
      <c r="N316" s="8">
        <v>0.00884</v>
      </c>
      <c r="O316">
        <f t="shared" si="46"/>
        <v>0.008907400000000001</v>
      </c>
      <c r="P316">
        <f t="shared" si="47"/>
        <v>0.0089748</v>
      </c>
      <c r="Q316">
        <f t="shared" si="48"/>
        <v>0.0090422</v>
      </c>
      <c r="R316">
        <f t="shared" si="49"/>
        <v>0.0091096</v>
      </c>
      <c r="S316">
        <f t="shared" si="50"/>
        <v>0.009177000000000001</v>
      </c>
      <c r="T316">
        <f t="shared" si="51"/>
        <v>0.0092444</v>
      </c>
    </row>
    <row r="317" spans="8:8">
      <c r="A317" s="7" t="s">
        <v>57</v>
      </c>
      <c r="B317" s="8">
        <v>6.0</v>
      </c>
      <c r="C317" s="8">
        <v>15.0</v>
      </c>
      <c r="D317" s="9">
        <v>12.94</v>
      </c>
      <c r="E317" s="10">
        <v>2.0</v>
      </c>
      <c r="F317" s="10">
        <v>1.125</v>
      </c>
      <c r="G317" s="11">
        <v>2.923618412698412</v>
      </c>
      <c r="H317" s="10">
        <v>3.0</v>
      </c>
      <c r="I317" s="9">
        <v>3540.0</v>
      </c>
      <c r="J317" s="9">
        <v>35000.0</v>
      </c>
      <c r="K317" s="10">
        <v>18.0</v>
      </c>
      <c r="L317" s="9">
        <v>3.23</v>
      </c>
      <c r="M317" s="10">
        <v>0.00497</v>
      </c>
      <c r="N317" s="8">
        <v>0.00805</v>
      </c>
      <c r="O317">
        <f t="shared" si="46"/>
        <v>0.0081146</v>
      </c>
      <c r="P317">
        <f t="shared" si="47"/>
        <v>0.0081792</v>
      </c>
      <c r="Q317">
        <f t="shared" si="48"/>
        <v>0.008243799999999999</v>
      </c>
      <c r="R317">
        <f t="shared" si="49"/>
        <v>0.0083084</v>
      </c>
      <c r="S317">
        <f t="shared" si="50"/>
        <v>0.008373</v>
      </c>
      <c r="T317">
        <f t="shared" si="51"/>
        <v>0.0084376</v>
      </c>
    </row>
    <row r="318" spans="8:8">
      <c r="A318" t="s">
        <v>58</v>
      </c>
      <c r="B318" s="1">
        <v>6.0</v>
      </c>
      <c r="C318" s="1">
        <v>15.0</v>
      </c>
      <c r="D318" s="2">
        <v>13.06</v>
      </c>
      <c r="E318" s="3">
        <v>2.0</v>
      </c>
      <c r="F318" s="3">
        <v>0.875</v>
      </c>
      <c r="G318" s="2">
        <f t="shared" si="53" ref="G318:G324">(E318*22/7*D318^2)/(4*B318*C318)</f>
        <v>2.978094603174603</v>
      </c>
      <c r="H318" s="3">
        <v>3.0</v>
      </c>
      <c r="I318" s="2">
        <v>6630.0</v>
      </c>
      <c r="J318" s="2">
        <v>35000.0</v>
      </c>
      <c r="K318" s="3">
        <v>15.0</v>
      </c>
      <c r="L318" s="2">
        <v>4.2</v>
      </c>
      <c r="M318" s="3">
        <v>0.0049</v>
      </c>
      <c r="N318" s="1">
        <v>0.0084</v>
      </c>
      <c r="O318">
        <f t="shared" si="46"/>
        <v>0.008484</v>
      </c>
      <c r="P318">
        <f t="shared" si="47"/>
        <v>0.008568</v>
      </c>
      <c r="Q318">
        <f t="shared" si="48"/>
        <v>0.008652</v>
      </c>
      <c r="R318">
        <f t="shared" si="49"/>
        <v>0.008735999999999999</v>
      </c>
      <c r="S318">
        <f t="shared" si="50"/>
        <v>0.00882</v>
      </c>
      <c r="T318">
        <f t="shared" si="51"/>
        <v>0.008903999999999999</v>
      </c>
    </row>
    <row r="319" spans="8:8">
      <c r="A319" t="s">
        <v>59</v>
      </c>
      <c r="B319" s="1">
        <v>6.0</v>
      </c>
      <c r="C319" s="1">
        <v>15.0</v>
      </c>
      <c r="D319" s="2">
        <v>13.06</v>
      </c>
      <c r="E319" s="3">
        <v>2.0</v>
      </c>
      <c r="F319" s="3">
        <v>0.875</v>
      </c>
      <c r="G319" s="2">
        <f t="shared" si="53"/>
        <v>2.978094603174603</v>
      </c>
      <c r="H319" s="3">
        <v>3.0</v>
      </c>
      <c r="I319" s="2">
        <v>6655.0</v>
      </c>
      <c r="J319" s="2">
        <v>35000.0</v>
      </c>
      <c r="K319" s="3">
        <v>17.0</v>
      </c>
      <c r="L319" s="2">
        <v>3.6</v>
      </c>
      <c r="M319" s="3">
        <v>0.0044</v>
      </c>
      <c r="N319" s="1">
        <v>0.008</v>
      </c>
      <c r="O319">
        <f t="shared" si="46"/>
        <v>0.008072</v>
      </c>
      <c r="P319">
        <f t="shared" si="47"/>
        <v>0.008144</v>
      </c>
      <c r="Q319">
        <f t="shared" si="48"/>
        <v>0.008216</v>
      </c>
      <c r="R319">
        <f t="shared" si="49"/>
        <v>0.008288</v>
      </c>
      <c r="S319">
        <f t="shared" si="50"/>
        <v>0.00836</v>
      </c>
      <c r="T319">
        <f t="shared" si="51"/>
        <v>0.008432</v>
      </c>
    </row>
    <row r="320" spans="8:8">
      <c r="A320" t="s">
        <v>61</v>
      </c>
      <c r="B320" s="1">
        <v>6.0</v>
      </c>
      <c r="C320" s="1">
        <v>15.0</v>
      </c>
      <c r="D320" s="2">
        <v>13.06</v>
      </c>
      <c r="E320" s="3">
        <v>2.0</v>
      </c>
      <c r="F320" s="3">
        <v>0.875</v>
      </c>
      <c r="G320" s="2">
        <f t="shared" si="53"/>
        <v>2.978094603174603</v>
      </c>
      <c r="H320" s="3">
        <v>3.0</v>
      </c>
      <c r="I320" s="2">
        <v>2130.0</v>
      </c>
      <c r="J320" s="2">
        <v>35000.0</v>
      </c>
      <c r="K320" s="3">
        <v>17.0</v>
      </c>
      <c r="L320" s="2">
        <v>3.8</v>
      </c>
      <c r="M320" s="3">
        <v>0.00585</v>
      </c>
      <c r="N320" s="1">
        <v>0.01091</v>
      </c>
      <c r="O320">
        <f t="shared" si="46"/>
        <v>0.010986</v>
      </c>
      <c r="P320">
        <f t="shared" si="47"/>
        <v>0.011061999999999999</v>
      </c>
      <c r="Q320">
        <f t="shared" si="48"/>
        <v>0.011138</v>
      </c>
      <c r="R320">
        <f t="shared" si="49"/>
        <v>0.011214</v>
      </c>
      <c r="S320">
        <f t="shared" si="50"/>
        <v>0.01129</v>
      </c>
      <c r="T320">
        <f t="shared" si="51"/>
        <v>0.011366</v>
      </c>
    </row>
    <row r="321" spans="8:8">
      <c r="A321" t="s">
        <v>77</v>
      </c>
      <c r="B321" s="1">
        <v>6.0</v>
      </c>
      <c r="C321" s="1">
        <v>15.0</v>
      </c>
      <c r="D321" s="2">
        <v>13.0</v>
      </c>
      <c r="E321" s="3">
        <v>1.0</v>
      </c>
      <c r="F321" s="3">
        <v>1.0</v>
      </c>
      <c r="G321" s="2">
        <f t="shared" si="53"/>
        <v>1.4753968253968253</v>
      </c>
      <c r="H321" s="3">
        <v>6.0</v>
      </c>
      <c r="I321" s="2">
        <v>6100.0</v>
      </c>
      <c r="J321" s="2">
        <v>35000.0</v>
      </c>
      <c r="K321" s="3">
        <v>10.0</v>
      </c>
      <c r="L321" s="2">
        <v>5.6</v>
      </c>
      <c r="M321" s="3">
        <v>0.00583</v>
      </c>
      <c r="N321" s="1">
        <v>0.00991</v>
      </c>
      <c r="O321">
        <f t="shared" si="46"/>
        <v>0.010022</v>
      </c>
      <c r="P321">
        <f t="shared" si="47"/>
        <v>0.010134</v>
      </c>
      <c r="Q321">
        <f t="shared" si="48"/>
        <v>0.010246</v>
      </c>
      <c r="R321">
        <f t="shared" si="49"/>
        <v>0.010358000000000001</v>
      </c>
      <c r="S321">
        <f t="shared" si="50"/>
        <v>0.01047</v>
      </c>
      <c r="T321">
        <f t="shared" si="51"/>
        <v>0.010582000000000001</v>
      </c>
    </row>
    <row r="322" spans="8:8">
      <c r="A322" t="s">
        <v>62</v>
      </c>
      <c r="B322" s="1">
        <v>6.0</v>
      </c>
      <c r="C322" s="1">
        <v>15.0</v>
      </c>
      <c r="D322" s="2">
        <v>13.0</v>
      </c>
      <c r="E322" s="3">
        <v>1.0</v>
      </c>
      <c r="F322" s="3">
        <v>1.0</v>
      </c>
      <c r="G322" s="2">
        <f t="shared" si="53"/>
        <v>1.4753968253968253</v>
      </c>
      <c r="H322" s="3">
        <v>6.0</v>
      </c>
      <c r="I322" s="2">
        <v>5930.0</v>
      </c>
      <c r="J322" s="2">
        <v>35000.0</v>
      </c>
      <c r="K322" s="3">
        <v>11.0</v>
      </c>
      <c r="L322" s="2">
        <v>5.5</v>
      </c>
      <c r="M322" s="3">
        <v>0.00558</v>
      </c>
      <c r="N322" s="1">
        <v>0.0117</v>
      </c>
      <c r="O322">
        <f t="shared" si="46"/>
        <v>0.011810000000000001</v>
      </c>
      <c r="P322">
        <f t="shared" si="47"/>
        <v>0.01192</v>
      </c>
      <c r="Q322">
        <f t="shared" si="48"/>
        <v>0.01203</v>
      </c>
      <c r="R322">
        <f t="shared" si="49"/>
        <v>0.01214</v>
      </c>
      <c r="S322">
        <f t="shared" si="50"/>
        <v>0.01225</v>
      </c>
      <c r="T322">
        <f t="shared" si="51"/>
        <v>0.01236</v>
      </c>
    </row>
    <row r="323" spans="8:8">
      <c r="A323" t="s">
        <v>79</v>
      </c>
      <c r="B323" s="1">
        <v>6.0</v>
      </c>
      <c r="C323" s="1">
        <v>15.0</v>
      </c>
      <c r="D323" s="2">
        <v>13.0</v>
      </c>
      <c r="E323" s="3">
        <v>1.0</v>
      </c>
      <c r="F323" s="3">
        <v>1.0</v>
      </c>
      <c r="G323" s="2">
        <f t="shared" si="53"/>
        <v>1.4753968253968253</v>
      </c>
      <c r="H323" s="3">
        <v>6.0</v>
      </c>
      <c r="I323" s="2">
        <v>3060.0</v>
      </c>
      <c r="J323" s="2">
        <v>35000.0</v>
      </c>
      <c r="K323" s="3">
        <v>12.0</v>
      </c>
      <c r="L323" s="2">
        <v>5.7</v>
      </c>
      <c r="M323" s="3">
        <v>0.00456</v>
      </c>
      <c r="N323" s="1">
        <v>0.00672</v>
      </c>
      <c r="O323">
        <f t="shared" si="46"/>
        <v>0.006834000000000001</v>
      </c>
      <c r="P323">
        <f t="shared" si="47"/>
        <v>0.006948</v>
      </c>
      <c r="Q323">
        <f t="shared" si="48"/>
        <v>0.007062000000000001</v>
      </c>
      <c r="R323">
        <f t="shared" si="49"/>
        <v>0.007176</v>
      </c>
      <c r="S323">
        <f t="shared" si="50"/>
        <v>0.0072900000000000005</v>
      </c>
      <c r="T323">
        <f t="shared" si="51"/>
        <v>0.007404</v>
      </c>
    </row>
    <row r="324" spans="8:8">
      <c r="A324" t="s">
        <v>63</v>
      </c>
      <c r="B324" s="1">
        <v>6.0</v>
      </c>
      <c r="C324" s="1">
        <v>15.0</v>
      </c>
      <c r="D324" s="2">
        <v>13.0</v>
      </c>
      <c r="E324" s="3">
        <v>1.0</v>
      </c>
      <c r="F324" s="3">
        <v>1.0</v>
      </c>
      <c r="G324" s="2">
        <f t="shared" si="53"/>
        <v>1.4753968253968253</v>
      </c>
      <c r="H324" s="3">
        <v>6.0</v>
      </c>
      <c r="I324" s="2">
        <v>2285.0</v>
      </c>
      <c r="J324" s="2">
        <v>35000.0</v>
      </c>
      <c r="K324" s="3">
        <v>12.0</v>
      </c>
      <c r="L324" s="2">
        <v>5.6</v>
      </c>
      <c r="M324" s="3">
        <v>0.00622</v>
      </c>
      <c r="N324" s="1">
        <v>0.00775</v>
      </c>
      <c r="O324">
        <f t="shared" si="46"/>
        <v>0.007862</v>
      </c>
      <c r="P324">
        <f t="shared" si="47"/>
        <v>0.007974</v>
      </c>
      <c r="Q324">
        <f t="shared" si="48"/>
        <v>0.008086</v>
      </c>
      <c r="R324">
        <f t="shared" si="49"/>
        <v>0.008198</v>
      </c>
      <c r="S324">
        <f t="shared" si="50"/>
        <v>0.00831</v>
      </c>
      <c r="T324">
        <f t="shared" si="51"/>
        <v>0.008422</v>
      </c>
    </row>
    <row r="325" spans="8:8">
      <c r="A325" s="7" t="s">
        <v>64</v>
      </c>
      <c r="B325" s="8">
        <v>6.0</v>
      </c>
      <c r="C325" s="8">
        <v>23.0</v>
      </c>
      <c r="D325" s="9">
        <v>20.86</v>
      </c>
      <c r="E325" s="10">
        <v>1.0</v>
      </c>
      <c r="F325" s="10">
        <v>1.25</v>
      </c>
      <c r="G325" s="11">
        <v>2.477502898550725</v>
      </c>
      <c r="H325" s="10">
        <v>6.0</v>
      </c>
      <c r="I325" s="9">
        <v>3960.0</v>
      </c>
      <c r="J325" s="9">
        <v>35000.0</v>
      </c>
      <c r="K325" s="10">
        <v>12.0</v>
      </c>
      <c r="L325" s="9">
        <v>5.66</v>
      </c>
      <c r="M325" s="10">
        <v>0.00725</v>
      </c>
      <c r="N325" s="8">
        <v>0.01436</v>
      </c>
      <c r="O325">
        <f t="shared" si="46"/>
        <v>0.0144732</v>
      </c>
      <c r="P325">
        <f t="shared" si="47"/>
        <v>0.0145864</v>
      </c>
      <c r="Q325">
        <f t="shared" si="48"/>
        <v>0.0146996</v>
      </c>
      <c r="R325">
        <f t="shared" si="49"/>
        <v>0.0148128</v>
      </c>
      <c r="S325">
        <f t="shared" si="50"/>
        <v>0.014926</v>
      </c>
      <c r="T325">
        <f t="shared" si="51"/>
        <v>0.015039199999999999</v>
      </c>
    </row>
    <row r="326" spans="8:8">
      <c r="A326" s="7" t="s">
        <v>65</v>
      </c>
      <c r="B326" s="8">
        <v>6.0</v>
      </c>
      <c r="C326" s="8">
        <v>23.0</v>
      </c>
      <c r="D326" s="9">
        <v>20.86</v>
      </c>
      <c r="E326" s="10">
        <v>1.0</v>
      </c>
      <c r="F326" s="10">
        <v>1.25</v>
      </c>
      <c r="G326" s="11">
        <v>2.477502898550725</v>
      </c>
      <c r="H326" s="10">
        <v>6.0</v>
      </c>
      <c r="I326" s="9">
        <v>3620.0</v>
      </c>
      <c r="J326" s="9">
        <v>35000.0</v>
      </c>
      <c r="K326" s="10">
        <v>11.0</v>
      </c>
      <c r="L326" s="9">
        <v>5.88</v>
      </c>
      <c r="M326" s="10">
        <v>0.0085</v>
      </c>
      <c r="N326" s="8">
        <v>0.01289</v>
      </c>
      <c r="O326">
        <f t="shared" si="46"/>
        <v>0.013007600000000001</v>
      </c>
      <c r="P326">
        <f t="shared" si="47"/>
        <v>0.0131252</v>
      </c>
      <c r="Q326">
        <f t="shared" si="48"/>
        <v>0.0132428</v>
      </c>
      <c r="R326">
        <f t="shared" si="49"/>
        <v>0.0133604</v>
      </c>
      <c r="S326">
        <f t="shared" si="50"/>
        <v>0.013478</v>
      </c>
      <c r="T326">
        <f t="shared" si="51"/>
        <v>0.013595600000000001</v>
      </c>
    </row>
    <row r="327" spans="8:8">
      <c r="A327" s="7" t="s">
        <v>66</v>
      </c>
      <c r="B327" s="8">
        <v>6.0</v>
      </c>
      <c r="C327" s="8">
        <v>23.0</v>
      </c>
      <c r="D327" s="9">
        <v>20.3</v>
      </c>
      <c r="E327" s="10">
        <v>1.0</v>
      </c>
      <c r="F327" s="10">
        <v>1.375</v>
      </c>
      <c r="G327" s="11">
        <v>2.346268115942029</v>
      </c>
      <c r="H327" s="10">
        <v>6.0</v>
      </c>
      <c r="I327" s="9">
        <v>3930.0</v>
      </c>
      <c r="J327" s="9">
        <v>35000.0</v>
      </c>
      <c r="K327" s="10">
        <v>10.0</v>
      </c>
      <c r="L327" s="9">
        <v>6.82</v>
      </c>
      <c r="M327" s="10">
        <v>0.00883</v>
      </c>
      <c r="N327" s="8">
        <v>0.01221</v>
      </c>
      <c r="O327">
        <f t="shared" si="46"/>
        <v>0.0123464</v>
      </c>
      <c r="P327">
        <f t="shared" si="47"/>
        <v>0.0124828</v>
      </c>
      <c r="Q327">
        <f t="shared" si="48"/>
        <v>0.0126192</v>
      </c>
      <c r="R327">
        <f t="shared" si="49"/>
        <v>0.0127556</v>
      </c>
      <c r="S327">
        <f t="shared" si="50"/>
        <v>0.012892</v>
      </c>
      <c r="T327">
        <f t="shared" si="51"/>
        <v>0.0130284</v>
      </c>
    </row>
    <row r="328" spans="8:8">
      <c r="A328" s="7" t="s">
        <v>67</v>
      </c>
      <c r="B328" s="8">
        <v>6.0</v>
      </c>
      <c r="C328" s="8">
        <v>23.0</v>
      </c>
      <c r="D328" s="9">
        <v>20.94</v>
      </c>
      <c r="E328" s="10">
        <v>2.0</v>
      </c>
      <c r="F328" s="10">
        <v>1.125</v>
      </c>
      <c r="G328" s="11">
        <v>4.9930844720496905</v>
      </c>
      <c r="H328" s="10">
        <v>3.0</v>
      </c>
      <c r="I328" s="9">
        <v>3650.0</v>
      </c>
      <c r="J328" s="9">
        <v>35000.0</v>
      </c>
      <c r="K328" s="10">
        <v>18.0</v>
      </c>
      <c r="L328" s="9">
        <v>3.91</v>
      </c>
      <c r="M328" s="10">
        <v>0.00582</v>
      </c>
      <c r="N328" s="8">
        <v>0.01061</v>
      </c>
      <c r="O328">
        <f t="shared" si="46"/>
        <v>0.0106882</v>
      </c>
      <c r="P328">
        <f t="shared" si="47"/>
        <v>0.010766399999999999</v>
      </c>
      <c r="Q328">
        <f t="shared" si="48"/>
        <v>0.0108446</v>
      </c>
      <c r="R328">
        <f t="shared" si="49"/>
        <v>0.0109228</v>
      </c>
      <c r="S328">
        <f t="shared" si="50"/>
        <v>0.011001</v>
      </c>
      <c r="T328">
        <f t="shared" si="51"/>
        <v>0.011079199999999999</v>
      </c>
    </row>
    <row r="329" spans="8:8">
      <c r="A329" s="7" t="s">
        <v>68</v>
      </c>
      <c r="B329" s="8">
        <v>6.0</v>
      </c>
      <c r="C329" s="8">
        <v>23.0</v>
      </c>
      <c r="D329" s="9">
        <v>20.94</v>
      </c>
      <c r="E329" s="10">
        <v>2.0</v>
      </c>
      <c r="F329" s="10">
        <v>1.125</v>
      </c>
      <c r="G329" s="11">
        <v>4.9930844720496905</v>
      </c>
      <c r="H329" s="10">
        <v>3.0</v>
      </c>
      <c r="I329" s="9">
        <v>3560.0</v>
      </c>
      <c r="J329" s="9">
        <v>35000.0</v>
      </c>
      <c r="K329" s="10">
        <v>16.0</v>
      </c>
      <c r="L329" s="9">
        <v>4.13</v>
      </c>
      <c r="M329" s="10">
        <v>0.00524</v>
      </c>
      <c r="N329" s="8">
        <v>0.00737</v>
      </c>
      <c r="O329">
        <f t="shared" si="46"/>
        <v>0.0074526</v>
      </c>
      <c r="P329">
        <f t="shared" si="47"/>
        <v>0.0075352</v>
      </c>
      <c r="Q329">
        <f t="shared" si="48"/>
        <v>0.0076178</v>
      </c>
      <c r="R329">
        <f t="shared" si="49"/>
        <v>0.0077004</v>
      </c>
      <c r="S329">
        <f t="shared" si="50"/>
        <v>0.007783</v>
      </c>
      <c r="T329">
        <f t="shared" si="51"/>
        <v>0.0078656</v>
      </c>
    </row>
    <row r="330" spans="8:8">
      <c r="A330" t="s">
        <v>71</v>
      </c>
      <c r="B330" s="1">
        <v>6.0</v>
      </c>
      <c r="C330" s="1">
        <v>23.0</v>
      </c>
      <c r="D330" s="2">
        <v>20.87</v>
      </c>
      <c r="E330" s="3">
        <v>1.0</v>
      </c>
      <c r="F330" s="3">
        <v>1.25</v>
      </c>
      <c r="G330" s="2">
        <f t="shared" si="54" ref="G330:G332">(E330*22/7*D330^2)/(4*B330*C330)</f>
        <v>2.4798788302277432</v>
      </c>
      <c r="H330" s="3">
        <v>6.0</v>
      </c>
      <c r="I330" s="2">
        <v>6330.0</v>
      </c>
      <c r="J330" s="2">
        <v>35000.0</v>
      </c>
      <c r="K330" s="3">
        <v>10.0</v>
      </c>
      <c r="L330" s="2">
        <v>7.2</v>
      </c>
      <c r="M330" s="3">
        <v>0.008</v>
      </c>
      <c r="N330" s="1">
        <v>0.01298</v>
      </c>
      <c r="O330">
        <f t="shared" si="46"/>
        <v>0.013124</v>
      </c>
      <c r="P330">
        <f t="shared" si="47"/>
        <v>0.013268</v>
      </c>
      <c r="Q330">
        <f t="shared" si="48"/>
        <v>0.013412</v>
      </c>
      <c r="R330">
        <f t="shared" si="49"/>
        <v>0.013556</v>
      </c>
      <c r="S330">
        <f t="shared" si="50"/>
        <v>0.0137</v>
      </c>
      <c r="T330">
        <f t="shared" si="51"/>
        <v>0.013844</v>
      </c>
    </row>
    <row r="331" spans="8:8">
      <c r="A331" t="s">
        <v>72</v>
      </c>
      <c r="B331" s="1">
        <v>6.0</v>
      </c>
      <c r="C331" s="1">
        <v>23.0</v>
      </c>
      <c r="D331" s="2">
        <v>20.87</v>
      </c>
      <c r="E331" s="3">
        <v>1.0</v>
      </c>
      <c r="F331" s="3">
        <v>1.25</v>
      </c>
      <c r="G331" s="2">
        <f t="shared" si="54"/>
        <v>2.4798788302277432</v>
      </c>
      <c r="H331" s="3">
        <v>6.0</v>
      </c>
      <c r="I331" s="2">
        <v>2400.0</v>
      </c>
      <c r="J331" s="2">
        <v>35000.0</v>
      </c>
      <c r="K331" s="3">
        <v>14.0</v>
      </c>
      <c r="L331" s="2">
        <v>4.9</v>
      </c>
      <c r="M331" s="3">
        <v>0.0065</v>
      </c>
      <c r="N331" s="1">
        <v>0.01068</v>
      </c>
      <c r="O331">
        <f t="shared" si="46"/>
        <v>0.010778</v>
      </c>
      <c r="P331">
        <f t="shared" si="47"/>
        <v>0.010876</v>
      </c>
      <c r="Q331">
        <f t="shared" si="48"/>
        <v>0.010974000000000001</v>
      </c>
      <c r="R331">
        <f t="shared" si="49"/>
        <v>0.011072</v>
      </c>
      <c r="S331">
        <f t="shared" si="50"/>
        <v>0.01117</v>
      </c>
      <c r="T331">
        <f t="shared" si="51"/>
        <v>0.011268</v>
      </c>
    </row>
    <row r="332" spans="8:8">
      <c r="A332" t="s">
        <v>73</v>
      </c>
      <c r="B332" s="1">
        <v>6.0</v>
      </c>
      <c r="C332" s="1">
        <v>23.0</v>
      </c>
      <c r="D332" s="2">
        <v>20.94</v>
      </c>
      <c r="E332" s="3">
        <v>2.0</v>
      </c>
      <c r="F332" s="3">
        <v>1.125</v>
      </c>
      <c r="G332" s="2">
        <f t="shared" si="54"/>
        <v>4.9930844720496905</v>
      </c>
      <c r="H332" s="3">
        <v>3.0</v>
      </c>
      <c r="I332" s="2">
        <v>6460.0</v>
      </c>
      <c r="J332" s="2">
        <v>35000.0</v>
      </c>
      <c r="K332" s="3">
        <v>18.0</v>
      </c>
      <c r="L332" s="2">
        <v>4.5</v>
      </c>
      <c r="M332" s="3">
        <v>0.00622</v>
      </c>
      <c r="N332" s="1">
        <v>0.01049</v>
      </c>
      <c r="O332">
        <f t="shared" si="46"/>
        <v>0.010579999999999999</v>
      </c>
      <c r="P332">
        <f t="shared" si="47"/>
        <v>0.010669999999999999</v>
      </c>
      <c r="Q332">
        <f t="shared" si="48"/>
        <v>0.010759999999999999</v>
      </c>
      <c r="R332">
        <f t="shared" si="49"/>
        <v>0.010849999999999999</v>
      </c>
      <c r="S332">
        <f t="shared" si="50"/>
        <v>0.01094</v>
      </c>
      <c r="T332">
        <f t="shared" si="51"/>
        <v>0.01103</v>
      </c>
    </row>
    <row r="333" spans="8:8">
      <c r="A333" t="s">
        <v>74</v>
      </c>
      <c r="B333" s="1">
        <v>6.0</v>
      </c>
      <c r="C333" s="1">
        <v>23.0</v>
      </c>
      <c r="D333" s="2">
        <v>20.94</v>
      </c>
      <c r="E333" s="3">
        <v>2.0</v>
      </c>
      <c r="F333" s="3">
        <v>1.125</v>
      </c>
      <c r="G333" s="2">
        <f>(E333*22/7*D333^2)/(4*B333*C333)</f>
        <v>4.9930844720496905</v>
      </c>
      <c r="H333" s="3">
        <v>3.0</v>
      </c>
      <c r="I333" s="2">
        <v>2450.0</v>
      </c>
      <c r="J333" s="2">
        <v>35000.0</v>
      </c>
      <c r="K333" s="3">
        <v>18.0</v>
      </c>
      <c r="L333" s="2">
        <v>4.0</v>
      </c>
      <c r="M333" s="3">
        <v>0.00439</v>
      </c>
      <c r="N333" s="1">
        <v>0.00991</v>
      </c>
      <c r="O333">
        <f t="shared" si="46"/>
        <v>0.00999</v>
      </c>
      <c r="P333">
        <f t="shared" si="47"/>
        <v>0.01007</v>
      </c>
      <c r="Q333">
        <f t="shared" si="48"/>
        <v>0.010150000000000001</v>
      </c>
      <c r="R333">
        <f t="shared" si="49"/>
        <v>0.010230000000000001</v>
      </c>
      <c r="S333">
        <f t="shared" si="50"/>
        <v>0.01031</v>
      </c>
      <c r="T333">
        <f t="shared" si="51"/>
        <v>0.01039</v>
      </c>
    </row>
    <row r="334" spans="8:8">
      <c r="A334" s="7" t="s">
        <v>75</v>
      </c>
      <c r="B334" s="8">
        <v>7.5</v>
      </c>
      <c r="C334" s="8">
        <v>6.0</v>
      </c>
      <c r="D334" s="9">
        <v>5.31</v>
      </c>
      <c r="E334" s="10">
        <v>2.0</v>
      </c>
      <c r="F334" s="10">
        <v>0.375</v>
      </c>
      <c r="G334" s="2">
        <f>(E334*22/7*D334^2)/(4*B334*C334)</f>
        <v>0.9846257142857141</v>
      </c>
      <c r="H334" s="10">
        <v>3.75</v>
      </c>
      <c r="I334" s="9">
        <v>4180.0</v>
      </c>
      <c r="J334" s="9">
        <v>40000.0</v>
      </c>
      <c r="K334" s="10">
        <v>9.0</v>
      </c>
      <c r="L334" s="9">
        <v>4.23</v>
      </c>
      <c r="M334" s="10">
        <v>0.00372</v>
      </c>
      <c r="N334" s="8">
        <v>0.00534</v>
      </c>
      <c r="O334">
        <f t="shared" si="55" ref="O334:O385">N334+(0.000002*10*L334)</f>
        <v>0.0054246</v>
      </c>
      <c r="P334">
        <f t="shared" si="56" ref="P334:P385">N334+(0.000002*20*L334)</f>
        <v>0.0055092000000000006</v>
      </c>
      <c r="Q334">
        <f t="shared" si="57" ref="Q334:Q385">N334+(0.000002*30*L334)</f>
        <v>0.0055938</v>
      </c>
      <c r="R334">
        <f t="shared" si="58" ref="R334:R385">N334+(0.000002*40*L334)</f>
        <v>0.0056784</v>
      </c>
      <c r="S334">
        <f t="shared" si="59" ref="S334:S385">N334+(0.000002*50*L334)</f>
        <v>0.005763</v>
      </c>
      <c r="T334">
        <f t="shared" si="60" ref="T334:T385">N334+(0.000002*60*L334)</f>
        <v>0.0058476</v>
      </c>
    </row>
    <row r="335" spans="8:8">
      <c r="A335" s="7" t="s">
        <v>20</v>
      </c>
      <c r="B335" s="8">
        <v>7.5</v>
      </c>
      <c r="C335" s="8">
        <v>6.0</v>
      </c>
      <c r="D335" s="9">
        <v>5.31</v>
      </c>
      <c r="E335" s="10">
        <v>3.0</v>
      </c>
      <c r="F335" s="10">
        <v>0.375</v>
      </c>
      <c r="G335" s="11">
        <v>1.476938571428571</v>
      </c>
      <c r="H335" s="10">
        <v>2.5</v>
      </c>
      <c r="I335" s="9">
        <v>3720.0</v>
      </c>
      <c r="J335" s="9">
        <v>40000.0</v>
      </c>
      <c r="K335" s="10">
        <v>12.0</v>
      </c>
      <c r="L335" s="9">
        <v>3.03</v>
      </c>
      <c r="M335" s="10">
        <v>0.00359</v>
      </c>
      <c r="N335" s="8">
        <v>0.00579</v>
      </c>
      <c r="O335">
        <f t="shared" si="55"/>
        <v>0.0058506</v>
      </c>
      <c r="P335">
        <f t="shared" si="56"/>
        <v>0.0059112</v>
      </c>
      <c r="Q335">
        <f t="shared" si="57"/>
        <v>0.0059718</v>
      </c>
      <c r="R335">
        <f t="shared" si="58"/>
        <v>0.0060324</v>
      </c>
      <c r="S335">
        <f t="shared" si="59"/>
        <v>0.006093</v>
      </c>
      <c r="T335">
        <f t="shared" si="60"/>
        <v>0.0061536</v>
      </c>
    </row>
    <row r="336" spans="8:8">
      <c r="A336" s="7" t="s">
        <v>22</v>
      </c>
      <c r="B336" s="8">
        <v>7.5</v>
      </c>
      <c r="C336" s="8">
        <v>6.0</v>
      </c>
      <c r="D336" s="9">
        <v>5.25</v>
      </c>
      <c r="E336" s="10">
        <v>2.0</v>
      </c>
      <c r="F336" s="10">
        <v>0.5</v>
      </c>
      <c r="G336" s="11">
        <v>0.9625</v>
      </c>
      <c r="H336" s="10">
        <v>3.75</v>
      </c>
      <c r="I336" s="9">
        <v>3550.0</v>
      </c>
      <c r="J336" s="9">
        <v>40000.0</v>
      </c>
      <c r="K336" s="10">
        <v>8.0</v>
      </c>
      <c r="L336" s="9">
        <v>4.33</v>
      </c>
      <c r="M336" s="10">
        <v>0.00547</v>
      </c>
      <c r="N336" s="8">
        <v>0.00967</v>
      </c>
      <c r="O336">
        <f t="shared" si="55"/>
        <v>0.009756599999999999</v>
      </c>
      <c r="P336">
        <f t="shared" si="56"/>
        <v>0.0098432</v>
      </c>
      <c r="Q336">
        <f t="shared" si="57"/>
        <v>0.009929799999999999</v>
      </c>
      <c r="R336">
        <f t="shared" si="58"/>
        <v>0.0100164</v>
      </c>
      <c r="S336">
        <f t="shared" si="59"/>
        <v>0.010103</v>
      </c>
      <c r="T336">
        <f t="shared" si="60"/>
        <v>0.0101896</v>
      </c>
    </row>
    <row r="337" spans="8:8">
      <c r="A337" s="7" t="s">
        <v>23</v>
      </c>
      <c r="B337" s="8">
        <v>7.5</v>
      </c>
      <c r="C337" s="8">
        <v>6.0</v>
      </c>
      <c r="D337" s="9">
        <v>5.25</v>
      </c>
      <c r="E337" s="10">
        <v>2.0</v>
      </c>
      <c r="F337" s="10">
        <v>0.5</v>
      </c>
      <c r="G337" s="11">
        <v>0.9625</v>
      </c>
      <c r="H337" s="10">
        <v>3.75</v>
      </c>
      <c r="I337" s="9">
        <v>3570.0</v>
      </c>
      <c r="J337" s="9">
        <v>40000.0</v>
      </c>
      <c r="K337" s="10">
        <v>10.0</v>
      </c>
      <c r="L337" s="9">
        <v>3.62</v>
      </c>
      <c r="M337" s="10">
        <v>0.00429</v>
      </c>
      <c r="N337" s="8">
        <v>0.00648</v>
      </c>
      <c r="O337">
        <f t="shared" si="55"/>
        <v>0.0065524</v>
      </c>
      <c r="P337">
        <f t="shared" si="56"/>
        <v>0.006624799999999999</v>
      </c>
      <c r="Q337">
        <f t="shared" si="57"/>
        <v>0.0066971999999999995</v>
      </c>
      <c r="R337">
        <f t="shared" si="58"/>
        <v>0.0067696</v>
      </c>
      <c r="S337">
        <f t="shared" si="59"/>
        <v>0.006842</v>
      </c>
      <c r="T337">
        <f t="shared" si="60"/>
        <v>0.006914399999999999</v>
      </c>
    </row>
    <row r="338" spans="8:8">
      <c r="A338" s="7" t="s">
        <v>24</v>
      </c>
      <c r="B338" s="8">
        <v>7.5</v>
      </c>
      <c r="C338" s="8">
        <v>6.0</v>
      </c>
      <c r="D338" s="9">
        <v>5.25</v>
      </c>
      <c r="E338" s="10">
        <v>2.0</v>
      </c>
      <c r="F338" s="10">
        <v>0.5</v>
      </c>
      <c r="G338" s="11">
        <v>0.9625</v>
      </c>
      <c r="H338" s="10">
        <v>3.75</v>
      </c>
      <c r="I338" s="9">
        <v>3810.0</v>
      </c>
      <c r="J338" s="9">
        <v>40000.0</v>
      </c>
      <c r="K338" s="10">
        <v>12.0</v>
      </c>
      <c r="L338" s="9">
        <v>3.12</v>
      </c>
      <c r="M338" s="10">
        <v>0.00469</v>
      </c>
      <c r="N338" s="8">
        <v>0.00751</v>
      </c>
      <c r="O338">
        <f t="shared" si="55"/>
        <v>0.0075724</v>
      </c>
      <c r="P338">
        <f t="shared" si="56"/>
        <v>0.007634800000000001</v>
      </c>
      <c r="Q338">
        <f t="shared" si="57"/>
        <v>0.0076972</v>
      </c>
      <c r="R338">
        <f t="shared" si="58"/>
        <v>0.0077596</v>
      </c>
      <c r="S338">
        <f t="shared" si="59"/>
        <v>0.007822</v>
      </c>
      <c r="T338">
        <f t="shared" si="60"/>
        <v>0.0078844</v>
      </c>
    </row>
    <row r="339" spans="8:8">
      <c r="A339" s="7" t="s">
        <v>25</v>
      </c>
      <c r="B339" s="8">
        <v>7.5</v>
      </c>
      <c r="C339" s="8">
        <v>6.0</v>
      </c>
      <c r="D339" s="9">
        <v>5.19</v>
      </c>
      <c r="E339" s="10">
        <v>2.0</v>
      </c>
      <c r="F339" s="10">
        <v>0.625</v>
      </c>
      <c r="G339" s="11">
        <v>0.9406257142857143</v>
      </c>
      <c r="H339" s="10">
        <v>3.75</v>
      </c>
      <c r="I339" s="9">
        <v>3330.0</v>
      </c>
      <c r="J339" s="9">
        <v>40000.0</v>
      </c>
      <c r="K339" s="10">
        <v>10.0</v>
      </c>
      <c r="L339" s="9">
        <v>3.54</v>
      </c>
      <c r="M339" s="10">
        <v>0.00665</v>
      </c>
      <c r="N339" s="8">
        <v>0.00745</v>
      </c>
      <c r="O339">
        <f t="shared" si="55"/>
        <v>0.0075208</v>
      </c>
      <c r="P339">
        <f t="shared" si="56"/>
        <v>0.0075916</v>
      </c>
      <c r="Q339">
        <f t="shared" si="57"/>
        <v>0.0076624</v>
      </c>
      <c r="R339">
        <f t="shared" si="58"/>
        <v>0.0077332</v>
      </c>
      <c r="S339">
        <f t="shared" si="59"/>
        <v>0.007804</v>
      </c>
      <c r="T339">
        <f t="shared" si="60"/>
        <v>0.0078748</v>
      </c>
    </row>
    <row r="340" spans="8:8">
      <c r="A340" s="7" t="s">
        <v>26</v>
      </c>
      <c r="B340" s="8">
        <v>7.5</v>
      </c>
      <c r="C340" s="8">
        <v>6.0</v>
      </c>
      <c r="D340" s="9">
        <v>5.19</v>
      </c>
      <c r="E340" s="10">
        <v>2.0</v>
      </c>
      <c r="F340" s="10">
        <v>0.625</v>
      </c>
      <c r="G340" s="11">
        <v>0.9406257142857143</v>
      </c>
      <c r="H340" s="10">
        <v>3.75</v>
      </c>
      <c r="I340" s="9">
        <v>3200.0</v>
      </c>
      <c r="J340" s="9">
        <v>40000.0</v>
      </c>
      <c r="K340" s="10">
        <v>12.0</v>
      </c>
      <c r="L340" s="9">
        <v>3.13</v>
      </c>
      <c r="M340" s="10">
        <v>0.00558</v>
      </c>
      <c r="N340" s="8">
        <v>0.01069</v>
      </c>
      <c r="O340">
        <f t="shared" si="55"/>
        <v>0.0107526</v>
      </c>
      <c r="P340">
        <f t="shared" si="56"/>
        <v>0.0108152</v>
      </c>
      <c r="Q340">
        <f t="shared" si="57"/>
        <v>0.0108778</v>
      </c>
      <c r="R340">
        <f t="shared" si="58"/>
        <v>0.0109404</v>
      </c>
      <c r="S340">
        <f t="shared" si="59"/>
        <v>0.011003</v>
      </c>
      <c r="T340">
        <f t="shared" si="60"/>
        <v>0.0110656</v>
      </c>
    </row>
    <row r="341" spans="8:8">
      <c r="A341" s="7" t="s">
        <v>27</v>
      </c>
      <c r="B341" s="8">
        <v>7.5</v>
      </c>
      <c r="C341" s="8">
        <v>6.0</v>
      </c>
      <c r="D341" s="9">
        <v>5.19</v>
      </c>
      <c r="E341" s="10">
        <v>2.0</v>
      </c>
      <c r="F341" s="10">
        <v>0.625</v>
      </c>
      <c r="G341" s="11">
        <v>0.9406257142857143</v>
      </c>
      <c r="H341" s="10">
        <v>3.75</v>
      </c>
      <c r="I341" s="9">
        <v>4190.0</v>
      </c>
      <c r="J341" s="9">
        <v>40000.0</v>
      </c>
      <c r="K341" s="10">
        <v>11.0</v>
      </c>
      <c r="L341" s="9">
        <v>3.17</v>
      </c>
      <c r="M341" s="10">
        <v>0.00508</v>
      </c>
      <c r="N341" s="8">
        <v>0.00751</v>
      </c>
      <c r="O341">
        <f t="shared" si="55"/>
        <v>0.0075734</v>
      </c>
      <c r="P341">
        <f t="shared" si="56"/>
        <v>0.0076368</v>
      </c>
      <c r="Q341">
        <f t="shared" si="57"/>
        <v>0.0077002</v>
      </c>
      <c r="R341">
        <f t="shared" si="58"/>
        <v>0.0077636</v>
      </c>
      <c r="S341">
        <f t="shared" si="59"/>
        <v>0.007827</v>
      </c>
      <c r="T341">
        <f t="shared" si="60"/>
        <v>0.0078904</v>
      </c>
    </row>
    <row r="342" spans="8:8">
      <c r="A342" s="7" t="s">
        <v>76</v>
      </c>
      <c r="B342" s="8">
        <v>7.5</v>
      </c>
      <c r="C342" s="8">
        <v>6.0</v>
      </c>
      <c r="D342" s="9">
        <v>5.13</v>
      </c>
      <c r="E342" s="10">
        <v>2.0</v>
      </c>
      <c r="F342" s="10">
        <v>0.75</v>
      </c>
      <c r="G342" s="11">
        <v>0.9190028571428571</v>
      </c>
      <c r="H342" s="10">
        <v>3.75</v>
      </c>
      <c r="I342" s="9">
        <v>3980.0</v>
      </c>
      <c r="J342" s="9">
        <v>40000.0</v>
      </c>
      <c r="K342" s="10">
        <v>10.0</v>
      </c>
      <c r="L342" s="9">
        <v>3.54</v>
      </c>
      <c r="M342" s="10">
        <v>0.00585</v>
      </c>
      <c r="N342" s="8">
        <v>0.00708</v>
      </c>
      <c r="O342">
        <f t="shared" si="55"/>
        <v>0.0071508000000000006</v>
      </c>
      <c r="P342">
        <f t="shared" si="56"/>
        <v>0.007221600000000001</v>
      </c>
      <c r="Q342">
        <f t="shared" si="57"/>
        <v>0.0072924</v>
      </c>
      <c r="R342">
        <f t="shared" si="58"/>
        <v>0.0073632</v>
      </c>
      <c r="S342">
        <f t="shared" si="59"/>
        <v>0.0074340000000000005</v>
      </c>
      <c r="T342">
        <f t="shared" si="60"/>
        <v>0.007504800000000001</v>
      </c>
    </row>
    <row r="343" spans="8:8">
      <c r="A343" s="7" t="s">
        <v>28</v>
      </c>
      <c r="B343" s="8">
        <v>7.5</v>
      </c>
      <c r="C343" s="8">
        <v>6.0</v>
      </c>
      <c r="D343" s="9">
        <v>5.06</v>
      </c>
      <c r="E343" s="10">
        <v>1.0</v>
      </c>
      <c r="F343" s="10">
        <v>0.875</v>
      </c>
      <c r="G343" s="11">
        <v>0.44704698412698407</v>
      </c>
      <c r="H343" s="10">
        <v>7.5</v>
      </c>
      <c r="I343" s="9">
        <v>3600.0</v>
      </c>
      <c r="J343" s="9">
        <v>40000.0</v>
      </c>
      <c r="K343" s="10">
        <v>9.0</v>
      </c>
      <c r="L343" s="9">
        <v>4.18</v>
      </c>
      <c r="M343" s="10">
        <v>0.00764</v>
      </c>
      <c r="N343" s="8">
        <v>0.00902</v>
      </c>
      <c r="O343">
        <f t="shared" si="55"/>
        <v>0.0091036</v>
      </c>
      <c r="P343">
        <f t="shared" si="56"/>
        <v>0.0091872</v>
      </c>
      <c r="Q343">
        <f t="shared" si="57"/>
        <v>0.009270800000000001</v>
      </c>
      <c r="R343">
        <f t="shared" si="58"/>
        <v>0.0093544</v>
      </c>
      <c r="S343">
        <f t="shared" si="59"/>
        <v>0.009438</v>
      </c>
      <c r="T343">
        <f t="shared" si="60"/>
        <v>0.0095216</v>
      </c>
    </row>
    <row r="344" spans="8:8">
      <c r="A344" s="7" t="s">
        <v>29</v>
      </c>
      <c r="B344" s="8">
        <v>7.5</v>
      </c>
      <c r="C344" s="8">
        <v>6.0</v>
      </c>
      <c r="D344" s="9">
        <v>5.06</v>
      </c>
      <c r="E344" s="10">
        <v>1.0</v>
      </c>
      <c r="F344" s="10">
        <v>0.875</v>
      </c>
      <c r="G344" s="11">
        <v>0.44704698412698407</v>
      </c>
      <c r="H344" s="10">
        <v>7.5</v>
      </c>
      <c r="I344" s="9">
        <v>3460.0</v>
      </c>
      <c r="J344" s="9">
        <v>40000.0</v>
      </c>
      <c r="K344" s="10">
        <v>9.0</v>
      </c>
      <c r="L344" s="9">
        <v>4.43</v>
      </c>
      <c r="M344" s="10">
        <v>0.00737</v>
      </c>
      <c r="N344" s="8">
        <v>0.00892</v>
      </c>
      <c r="O344">
        <f t="shared" si="55"/>
        <v>0.0090086</v>
      </c>
      <c r="P344">
        <f t="shared" si="56"/>
        <v>0.009097200000000001</v>
      </c>
      <c r="Q344">
        <f t="shared" si="57"/>
        <v>0.009185800000000001</v>
      </c>
      <c r="R344">
        <f t="shared" si="58"/>
        <v>0.0092744</v>
      </c>
      <c r="S344">
        <f t="shared" si="59"/>
        <v>0.009363000000000002</v>
      </c>
      <c r="T344">
        <f t="shared" si="60"/>
        <v>0.009451600000000001</v>
      </c>
    </row>
    <row r="345" spans="8:8">
      <c r="A345" t="s">
        <v>30</v>
      </c>
      <c r="B345" s="1">
        <v>7.5</v>
      </c>
      <c r="C345" s="1">
        <v>6.0</v>
      </c>
      <c r="D345" s="2">
        <v>5.25</v>
      </c>
      <c r="E345" s="3">
        <v>2.0</v>
      </c>
      <c r="F345" s="3">
        <v>0.5</v>
      </c>
      <c r="G345" s="2">
        <f t="shared" si="61" ref="G345:G346">(E345*22/7*D345^2)/(4*B345*C345)</f>
        <v>0.9625</v>
      </c>
      <c r="H345" s="3">
        <v>3.75</v>
      </c>
      <c r="I345" s="2">
        <v>5840.0</v>
      </c>
      <c r="J345" s="2">
        <v>40000.0</v>
      </c>
      <c r="K345" s="3">
        <v>10.0</v>
      </c>
      <c r="L345" s="2">
        <v>3.7</v>
      </c>
      <c r="M345" s="3">
        <v>0.00446</v>
      </c>
      <c r="N345" s="1">
        <v>0.00546</v>
      </c>
      <c r="O345">
        <f t="shared" si="55"/>
        <v>0.005534</v>
      </c>
      <c r="P345">
        <f t="shared" si="56"/>
        <v>0.005607999999999999</v>
      </c>
      <c r="Q345">
        <f t="shared" si="57"/>
        <v>0.0056819999999999996</v>
      </c>
      <c r="R345">
        <f t="shared" si="58"/>
        <v>0.005756</v>
      </c>
      <c r="S345">
        <f t="shared" si="59"/>
        <v>0.005829999999999999</v>
      </c>
      <c r="T345">
        <f t="shared" si="60"/>
        <v>0.0059039999999999995</v>
      </c>
    </row>
    <row r="346" spans="8:8">
      <c r="A346" t="s">
        <v>31</v>
      </c>
      <c r="B346" s="1">
        <v>7.5</v>
      </c>
      <c r="C346" s="1">
        <v>6.0</v>
      </c>
      <c r="D346" s="2">
        <v>5.25</v>
      </c>
      <c r="E346" s="3">
        <v>2.0</v>
      </c>
      <c r="F346" s="3">
        <v>0.5</v>
      </c>
      <c r="G346" s="2">
        <f t="shared" si="61"/>
        <v>0.9625</v>
      </c>
      <c r="H346" s="3">
        <v>3.75</v>
      </c>
      <c r="I346" s="2">
        <v>2360.0</v>
      </c>
      <c r="J346" s="2">
        <v>40000.0</v>
      </c>
      <c r="K346" s="3">
        <v>12.0</v>
      </c>
      <c r="L346" s="2">
        <v>3.3</v>
      </c>
      <c r="M346" s="3">
        <v>0.00393</v>
      </c>
      <c r="N346" s="1">
        <v>0.00945</v>
      </c>
      <c r="O346">
        <f t="shared" si="55"/>
        <v>0.009516</v>
      </c>
      <c r="P346">
        <f t="shared" si="56"/>
        <v>0.009582</v>
      </c>
      <c r="Q346">
        <f t="shared" si="57"/>
        <v>0.009648</v>
      </c>
      <c r="R346">
        <f t="shared" si="58"/>
        <v>0.009714</v>
      </c>
      <c r="S346">
        <f t="shared" si="59"/>
        <v>0.00978</v>
      </c>
      <c r="T346">
        <f t="shared" si="60"/>
        <v>0.009846</v>
      </c>
    </row>
    <row r="347" spans="8:8">
      <c r="A347" s="7" t="s">
        <v>32</v>
      </c>
      <c r="B347" s="8">
        <v>9.0</v>
      </c>
      <c r="C347" s="8">
        <v>6.0</v>
      </c>
      <c r="D347" s="9">
        <v>5.31</v>
      </c>
      <c r="E347" s="10">
        <v>3.0</v>
      </c>
      <c r="F347" s="10">
        <v>0.375</v>
      </c>
      <c r="G347" s="11">
        <v>1.2307821428571426</v>
      </c>
      <c r="H347" s="10">
        <v>3.0</v>
      </c>
      <c r="I347" s="9">
        <v>3640.0</v>
      </c>
      <c r="J347" s="9">
        <v>40000.0</v>
      </c>
      <c r="K347" s="10">
        <v>12.0</v>
      </c>
      <c r="L347" s="9">
        <v>3.11</v>
      </c>
      <c r="M347" s="10">
        <v>0.00333</v>
      </c>
      <c r="N347" s="8">
        <v>0.00588</v>
      </c>
      <c r="O347">
        <f t="shared" si="55"/>
        <v>0.0059422</v>
      </c>
      <c r="P347">
        <f t="shared" si="56"/>
        <v>0.0060044</v>
      </c>
      <c r="Q347">
        <f t="shared" si="57"/>
        <v>0.0060666</v>
      </c>
      <c r="R347">
        <f t="shared" si="58"/>
        <v>0.0061288</v>
      </c>
      <c r="S347">
        <f t="shared" si="59"/>
        <v>0.0061909999999999995</v>
      </c>
      <c r="T347">
        <f t="shared" si="60"/>
        <v>0.0062531999999999996</v>
      </c>
    </row>
    <row r="348" spans="8:8">
      <c r="A348" s="7" t="s">
        <v>33</v>
      </c>
      <c r="B348" s="8">
        <v>9.0</v>
      </c>
      <c r="C348" s="8">
        <v>6.0</v>
      </c>
      <c r="D348" s="9">
        <v>5.31</v>
      </c>
      <c r="E348" s="10">
        <v>3.0</v>
      </c>
      <c r="F348" s="10">
        <v>0.375</v>
      </c>
      <c r="G348" s="11">
        <v>1.2307821428571426</v>
      </c>
      <c r="H348" s="10">
        <v>3.0</v>
      </c>
      <c r="I348" s="9">
        <v>3330.0</v>
      </c>
      <c r="J348" s="9">
        <v>40000.0</v>
      </c>
      <c r="K348" s="10">
        <v>11.0</v>
      </c>
      <c r="L348" s="9">
        <v>3.31</v>
      </c>
      <c r="M348" s="10">
        <v>0.00362</v>
      </c>
      <c r="N348" s="8">
        <v>0.00673</v>
      </c>
      <c r="O348">
        <f t="shared" si="55"/>
        <v>0.0067962</v>
      </c>
      <c r="P348">
        <f t="shared" si="56"/>
        <v>0.0068624</v>
      </c>
      <c r="Q348">
        <f t="shared" si="57"/>
        <v>0.0069286</v>
      </c>
      <c r="R348">
        <f t="shared" si="58"/>
        <v>0.0069948</v>
      </c>
      <c r="S348">
        <f t="shared" si="59"/>
        <v>0.007061</v>
      </c>
      <c r="T348">
        <f t="shared" si="60"/>
        <v>0.0071272</v>
      </c>
    </row>
    <row r="349" spans="8:8">
      <c r="A349" s="7" t="s">
        <v>34</v>
      </c>
      <c r="B349" s="8">
        <v>9.0</v>
      </c>
      <c r="C349" s="8">
        <v>6.0</v>
      </c>
      <c r="D349" s="9">
        <v>5.19</v>
      </c>
      <c r="E349" s="10">
        <v>2.0</v>
      </c>
      <c r="F349" s="10">
        <v>0.625</v>
      </c>
      <c r="G349" s="11">
        <v>0.7838547619047619</v>
      </c>
      <c r="H349" s="10">
        <v>4.5</v>
      </c>
      <c r="I349" s="9">
        <v>4300.0</v>
      </c>
      <c r="J349" s="9">
        <v>40000.0</v>
      </c>
      <c r="K349" s="10">
        <v>12.0</v>
      </c>
      <c r="L349" s="9">
        <v>3.14</v>
      </c>
      <c r="M349" s="10">
        <v>0.00466</v>
      </c>
      <c r="N349" s="8">
        <v>0.00712</v>
      </c>
      <c r="O349">
        <f t="shared" si="55"/>
        <v>0.0071828</v>
      </c>
      <c r="P349">
        <f t="shared" si="56"/>
        <v>0.0072456</v>
      </c>
      <c r="Q349">
        <f t="shared" si="57"/>
        <v>0.0073084</v>
      </c>
      <c r="R349">
        <f t="shared" si="58"/>
        <v>0.0073712</v>
      </c>
      <c r="S349">
        <f t="shared" si="59"/>
        <v>0.007434</v>
      </c>
      <c r="T349">
        <f t="shared" si="60"/>
        <v>0.0074968</v>
      </c>
    </row>
    <row r="350" spans="8:8">
      <c r="A350" s="7" t="s">
        <v>35</v>
      </c>
      <c r="B350" s="8">
        <v>9.0</v>
      </c>
      <c r="C350" s="8">
        <v>6.0</v>
      </c>
      <c r="D350" s="9">
        <v>5.0</v>
      </c>
      <c r="E350" s="10">
        <v>1.0</v>
      </c>
      <c r="F350" s="10">
        <v>1.0</v>
      </c>
      <c r="G350" s="11">
        <v>0.3637566137566137</v>
      </c>
      <c r="H350" s="10">
        <v>9.0</v>
      </c>
      <c r="I350" s="9">
        <v>4500.0</v>
      </c>
      <c r="J350" s="9">
        <v>40000.0</v>
      </c>
      <c r="K350" s="10">
        <v>10.0</v>
      </c>
      <c r="L350" s="9">
        <v>3.86</v>
      </c>
      <c r="M350" s="10" t="s">
        <v>82</v>
      </c>
      <c r="N350" s="8">
        <v>0.00932</v>
      </c>
      <c r="O350">
        <f t="shared" si="55"/>
        <v>0.0093972</v>
      </c>
      <c r="P350">
        <f t="shared" si="56"/>
        <v>0.009474400000000001</v>
      </c>
      <c r="Q350">
        <f t="shared" si="57"/>
        <v>0.0095516</v>
      </c>
      <c r="R350">
        <f t="shared" si="58"/>
        <v>0.0096288</v>
      </c>
      <c r="S350">
        <f t="shared" si="59"/>
        <v>0.009706</v>
      </c>
      <c r="T350">
        <f t="shared" si="60"/>
        <v>0.0097832</v>
      </c>
    </row>
    <row r="351" spans="8:8">
      <c r="A351" s="7" t="s">
        <v>36</v>
      </c>
      <c r="B351" s="8">
        <v>9.0</v>
      </c>
      <c r="C351" s="8">
        <v>6.0</v>
      </c>
      <c r="D351" s="9">
        <v>5.0</v>
      </c>
      <c r="E351" s="10">
        <v>1.0</v>
      </c>
      <c r="F351" s="10">
        <v>1.0</v>
      </c>
      <c r="G351" s="11">
        <v>0.3637566137566137</v>
      </c>
      <c r="H351" s="10">
        <v>9.0</v>
      </c>
      <c r="I351" s="9">
        <v>3780.0</v>
      </c>
      <c r="J351" s="9">
        <v>40000.0</v>
      </c>
      <c r="K351" s="10">
        <v>9.0</v>
      </c>
      <c r="L351" s="9">
        <v>4.49</v>
      </c>
      <c r="M351" s="10">
        <v>0.01058</v>
      </c>
      <c r="N351" s="8">
        <v>0.02793</v>
      </c>
      <c r="O351">
        <f t="shared" si="55"/>
        <v>0.0280198</v>
      </c>
      <c r="P351">
        <f t="shared" si="56"/>
        <v>0.0281096</v>
      </c>
      <c r="Q351">
        <f t="shared" si="57"/>
        <v>0.0281994</v>
      </c>
      <c r="R351">
        <f t="shared" si="58"/>
        <v>0.0282892</v>
      </c>
      <c r="S351">
        <f t="shared" si="59"/>
        <v>0.028379</v>
      </c>
      <c r="T351">
        <f t="shared" si="60"/>
        <v>0.0284688</v>
      </c>
    </row>
    <row r="352" spans="8:8">
      <c r="A352" s="7" t="s">
        <v>37</v>
      </c>
      <c r="B352" s="8">
        <v>9.5</v>
      </c>
      <c r="C352" s="8">
        <v>6.0</v>
      </c>
      <c r="D352" s="9">
        <v>5.06</v>
      </c>
      <c r="E352" s="10">
        <v>2.0</v>
      </c>
      <c r="F352" s="10">
        <v>0.875</v>
      </c>
      <c r="G352" s="11">
        <v>0.7058636591478696</v>
      </c>
      <c r="H352" s="10">
        <v>4.75</v>
      </c>
      <c r="I352" s="9">
        <v>3410.0</v>
      </c>
      <c r="J352" s="9">
        <v>40000.0</v>
      </c>
      <c r="K352" s="10" t="s">
        <v>21</v>
      </c>
      <c r="L352" s="9" t="s">
        <v>21</v>
      </c>
      <c r="M352" s="10" t="s">
        <v>21</v>
      </c>
      <c r="N352" s="8" t="s">
        <v>21</v>
      </c>
    </row>
    <row r="353" spans="8:8">
      <c r="A353" s="7" t="s">
        <v>38</v>
      </c>
      <c r="B353" s="8">
        <v>9.5</v>
      </c>
      <c r="C353" s="8">
        <v>6.0</v>
      </c>
      <c r="D353" s="9">
        <v>5.06</v>
      </c>
      <c r="E353" s="10">
        <v>2.0</v>
      </c>
      <c r="F353" s="10">
        <v>0.875</v>
      </c>
      <c r="G353" s="11">
        <v>0.7058636591478696</v>
      </c>
      <c r="H353" s="10">
        <v>4.75</v>
      </c>
      <c r="I353" s="9">
        <v>4100.0</v>
      </c>
      <c r="J353" s="9">
        <v>40000.0</v>
      </c>
      <c r="K353" s="10">
        <v>11.0</v>
      </c>
      <c r="L353" s="9">
        <v>3.32</v>
      </c>
      <c r="M353" s="10">
        <v>0.00587</v>
      </c>
      <c r="N353" s="8">
        <v>0.01078</v>
      </c>
      <c r="O353">
        <f t="shared" si="55"/>
        <v>0.010846399999999999</v>
      </c>
      <c r="P353">
        <f t="shared" si="56"/>
        <v>0.0109128</v>
      </c>
      <c r="Q353">
        <f t="shared" si="57"/>
        <v>0.0109792</v>
      </c>
      <c r="R353">
        <f t="shared" si="58"/>
        <v>0.0110456</v>
      </c>
      <c r="S353">
        <f t="shared" si="59"/>
        <v>0.011112</v>
      </c>
      <c r="T353">
        <f t="shared" si="60"/>
        <v>0.0111784</v>
      </c>
    </row>
    <row r="354" spans="8:8">
      <c r="A354" s="7" t="s">
        <v>39</v>
      </c>
      <c r="B354" s="8">
        <v>6.0</v>
      </c>
      <c r="C354" s="8">
        <v>15.0</v>
      </c>
      <c r="D354" s="9">
        <v>13.0</v>
      </c>
      <c r="E354" s="10">
        <v>1.0</v>
      </c>
      <c r="F354" s="10">
        <v>1.0</v>
      </c>
      <c r="G354" s="11">
        <v>1.4753968253968253</v>
      </c>
      <c r="H354" s="10">
        <v>6.0</v>
      </c>
      <c r="I354" s="9">
        <v>3690.0</v>
      </c>
      <c r="J354" s="9">
        <v>40000.0</v>
      </c>
      <c r="K354" s="10">
        <v>10.0</v>
      </c>
      <c r="L354" s="9">
        <v>5.23</v>
      </c>
      <c r="M354" s="10">
        <v>0.00689</v>
      </c>
      <c r="N354" s="8">
        <v>0.01099</v>
      </c>
      <c r="O354">
        <f t="shared" si="55"/>
        <v>0.0110946</v>
      </c>
      <c r="P354">
        <f t="shared" si="56"/>
        <v>0.0111992</v>
      </c>
      <c r="Q354">
        <f t="shared" si="57"/>
        <v>0.0113038</v>
      </c>
      <c r="R354">
        <f t="shared" si="58"/>
        <v>0.011408399999999999</v>
      </c>
      <c r="S354">
        <f t="shared" si="59"/>
        <v>0.011512999999999999</v>
      </c>
      <c r="T354">
        <f t="shared" si="60"/>
        <v>0.0116176</v>
      </c>
    </row>
    <row r="355" spans="8:8">
      <c r="A355" s="7" t="s">
        <v>40</v>
      </c>
      <c r="B355" s="8">
        <v>6.0</v>
      </c>
      <c r="C355" s="8">
        <v>15.0</v>
      </c>
      <c r="D355" s="9">
        <v>13.0</v>
      </c>
      <c r="E355" s="10">
        <v>1.0</v>
      </c>
      <c r="F355" s="10">
        <v>1.0</v>
      </c>
      <c r="G355" s="11">
        <v>1.4753968253968253</v>
      </c>
      <c r="H355" s="10">
        <v>6.0</v>
      </c>
      <c r="I355" s="9">
        <v>3750.0</v>
      </c>
      <c r="J355" s="9">
        <v>40000.0</v>
      </c>
      <c r="K355" s="10">
        <v>9.0</v>
      </c>
      <c r="L355" s="9">
        <v>6.2</v>
      </c>
      <c r="M355" s="10">
        <v>0.00925</v>
      </c>
      <c r="N355" s="8">
        <v>0.01388</v>
      </c>
      <c r="O355">
        <f t="shared" si="55"/>
        <v>0.014004</v>
      </c>
      <c r="P355">
        <f t="shared" si="56"/>
        <v>0.014128</v>
      </c>
      <c r="Q355">
        <f t="shared" si="57"/>
        <v>0.014252</v>
      </c>
      <c r="R355">
        <f t="shared" si="58"/>
        <v>0.014376</v>
      </c>
      <c r="S355">
        <f t="shared" si="59"/>
        <v>0.0145</v>
      </c>
      <c r="T355">
        <f t="shared" si="60"/>
        <v>0.014624</v>
      </c>
    </row>
    <row r="356" spans="8:8">
      <c r="A356" s="7" t="s">
        <v>41</v>
      </c>
      <c r="B356" s="8">
        <v>6.0</v>
      </c>
      <c r="C356" s="8">
        <v>15.0</v>
      </c>
      <c r="D356" s="9">
        <v>13.38</v>
      </c>
      <c r="E356" s="10">
        <v>2.0</v>
      </c>
      <c r="F356" s="10">
        <v>0.75</v>
      </c>
      <c r="G356" s="11">
        <v>3.1258228571428575</v>
      </c>
      <c r="H356" s="10">
        <v>3.0</v>
      </c>
      <c r="I356" s="9">
        <v>4360.0</v>
      </c>
      <c r="J356" s="9">
        <v>40000.0</v>
      </c>
      <c r="K356" s="10">
        <v>16.0</v>
      </c>
      <c r="L356" s="9">
        <v>3.75</v>
      </c>
      <c r="M356" s="10">
        <v>0.0055</v>
      </c>
      <c r="N356" s="8">
        <v>0.01275</v>
      </c>
      <c r="O356">
        <f t="shared" si="55"/>
        <v>0.012825</v>
      </c>
      <c r="P356">
        <f t="shared" si="56"/>
        <v>0.0129</v>
      </c>
      <c r="Q356">
        <f t="shared" si="57"/>
        <v>0.012974999999999999</v>
      </c>
      <c r="R356">
        <f t="shared" si="58"/>
        <v>0.013049999999999999</v>
      </c>
      <c r="S356">
        <f t="shared" si="59"/>
        <v>0.013125</v>
      </c>
      <c r="T356">
        <f t="shared" si="60"/>
        <v>0.0132</v>
      </c>
    </row>
    <row r="357" spans="8:8">
      <c r="A357" s="7" t="s">
        <v>42</v>
      </c>
      <c r="B357" s="8">
        <v>6.0</v>
      </c>
      <c r="C357" s="8">
        <v>15.0</v>
      </c>
      <c r="D357" s="9">
        <v>13.38</v>
      </c>
      <c r="E357" s="10">
        <v>2.0</v>
      </c>
      <c r="F357" s="10">
        <v>0.75</v>
      </c>
      <c r="G357" s="11">
        <v>3.1258228571428575</v>
      </c>
      <c r="H357" s="10">
        <v>3.0</v>
      </c>
      <c r="I357" s="9">
        <v>4240.0</v>
      </c>
      <c r="J357" s="9">
        <v>40000.0</v>
      </c>
      <c r="K357" s="10">
        <v>18.0</v>
      </c>
      <c r="L357" s="9">
        <v>3.21</v>
      </c>
      <c r="M357" s="10">
        <v>0.00435</v>
      </c>
      <c r="N357" s="8">
        <v>0.00765</v>
      </c>
      <c r="O357">
        <f t="shared" si="55"/>
        <v>0.0077142</v>
      </c>
      <c r="P357">
        <f t="shared" si="56"/>
        <v>0.0077783999999999996</v>
      </c>
      <c r="Q357">
        <f t="shared" si="57"/>
        <v>0.0078426</v>
      </c>
      <c r="R357">
        <f t="shared" si="58"/>
        <v>0.0079068</v>
      </c>
      <c r="S357">
        <f t="shared" si="59"/>
        <v>0.007970999999999999</v>
      </c>
      <c r="T357">
        <f t="shared" si="60"/>
        <v>0.0080352</v>
      </c>
    </row>
    <row r="358" spans="8:8">
      <c r="A358" s="7" t="s">
        <v>43</v>
      </c>
      <c r="B358" s="8">
        <v>6.0</v>
      </c>
      <c r="C358" s="8">
        <v>15.0</v>
      </c>
      <c r="D358" s="9">
        <v>13.13</v>
      </c>
      <c r="E358" s="10">
        <v>2.0</v>
      </c>
      <c r="F358" s="10">
        <v>0.75</v>
      </c>
      <c r="G358" s="11">
        <v>3.0101046031746037</v>
      </c>
      <c r="H358" s="10">
        <v>3.0</v>
      </c>
      <c r="I358" s="9">
        <v>3940.0</v>
      </c>
      <c r="J358" s="9">
        <v>40000.0</v>
      </c>
      <c r="K358" s="10">
        <v>13.0</v>
      </c>
      <c r="L358" s="9">
        <v>4.29</v>
      </c>
      <c r="M358" s="10">
        <v>0.00697</v>
      </c>
      <c r="N358" s="8">
        <v>0.00903</v>
      </c>
      <c r="O358">
        <f t="shared" si="55"/>
        <v>0.0091158</v>
      </c>
      <c r="P358">
        <f t="shared" si="56"/>
        <v>0.009201599999999999</v>
      </c>
      <c r="Q358">
        <f t="shared" si="57"/>
        <v>0.0092874</v>
      </c>
      <c r="R358">
        <f t="shared" si="58"/>
        <v>0.0093732</v>
      </c>
      <c r="S358">
        <f t="shared" si="59"/>
        <v>0.009459</v>
      </c>
      <c r="T358">
        <f t="shared" si="60"/>
        <v>0.009544799999999999</v>
      </c>
    </row>
    <row r="359" spans="8:8">
      <c r="A359" s="7" t="s">
        <v>44</v>
      </c>
      <c r="B359" s="8">
        <v>6.0</v>
      </c>
      <c r="C359" s="8">
        <v>15.0</v>
      </c>
      <c r="D359" s="9">
        <v>14.06</v>
      </c>
      <c r="E359" s="10">
        <v>2.0</v>
      </c>
      <c r="F359" s="10">
        <v>0.875</v>
      </c>
      <c r="G359" s="11">
        <v>3.4516184126984126</v>
      </c>
      <c r="H359" s="10">
        <v>3.0</v>
      </c>
      <c r="I359" s="9">
        <v>3890.0</v>
      </c>
      <c r="J359" s="9">
        <v>40000.0</v>
      </c>
      <c r="K359" s="10">
        <v>16.0</v>
      </c>
      <c r="L359" s="9">
        <v>3.58</v>
      </c>
      <c r="M359" s="10">
        <v>0.00486</v>
      </c>
      <c r="N359" s="8">
        <v>0.00663</v>
      </c>
      <c r="O359">
        <f t="shared" si="55"/>
        <v>0.006701599999999999</v>
      </c>
      <c r="P359">
        <f t="shared" si="56"/>
        <v>0.0067732</v>
      </c>
      <c r="Q359">
        <f t="shared" si="57"/>
        <v>0.0068448</v>
      </c>
      <c r="R359">
        <f t="shared" si="58"/>
        <v>0.0069164</v>
      </c>
      <c r="S359">
        <f t="shared" si="59"/>
        <v>0.006987999999999999</v>
      </c>
      <c r="T359">
        <f t="shared" si="60"/>
        <v>0.007059599999999999</v>
      </c>
    </row>
    <row r="360" spans="8:8">
      <c r="A360" s="7" t="s">
        <v>45</v>
      </c>
      <c r="B360" s="8">
        <v>6.0</v>
      </c>
      <c r="C360" s="8">
        <v>15.0</v>
      </c>
      <c r="D360" s="9">
        <v>13.06</v>
      </c>
      <c r="E360" s="10">
        <v>2.0</v>
      </c>
      <c r="F360" s="10">
        <v>0.875</v>
      </c>
      <c r="G360" s="11">
        <v>2.978094603174603</v>
      </c>
      <c r="H360" s="10">
        <v>3.0</v>
      </c>
      <c r="I360" s="9">
        <v>3250.0</v>
      </c>
      <c r="J360" s="9">
        <v>40000.0</v>
      </c>
      <c r="K360" s="10">
        <v>17.0</v>
      </c>
      <c r="L360" s="9">
        <v>3.38</v>
      </c>
      <c r="M360" s="10">
        <v>0.00555</v>
      </c>
      <c r="N360" s="8">
        <v>0.01055</v>
      </c>
      <c r="O360">
        <f t="shared" si="55"/>
        <v>0.0106176</v>
      </c>
      <c r="P360">
        <f t="shared" si="56"/>
        <v>0.0106852</v>
      </c>
      <c r="Q360">
        <f t="shared" si="57"/>
        <v>0.0107528</v>
      </c>
      <c r="R360">
        <f t="shared" si="58"/>
        <v>0.0108204</v>
      </c>
      <c r="S360">
        <f t="shared" si="59"/>
        <v>0.010888</v>
      </c>
      <c r="T360">
        <f t="shared" si="60"/>
        <v>0.010955600000000001</v>
      </c>
    </row>
    <row r="361" spans="8:8">
      <c r="A361" s="7" t="s">
        <v>46</v>
      </c>
      <c r="B361" s="8">
        <v>6.0</v>
      </c>
      <c r="C361" s="8">
        <v>15.0</v>
      </c>
      <c r="D361" s="9">
        <v>13.06</v>
      </c>
      <c r="E361" s="10">
        <v>2.0</v>
      </c>
      <c r="F361" s="10">
        <v>0.875</v>
      </c>
      <c r="G361" s="11">
        <v>2.978094603174603</v>
      </c>
      <c r="H361" s="10">
        <v>3.0</v>
      </c>
      <c r="I361" s="9">
        <v>4280.0</v>
      </c>
      <c r="J361" s="9">
        <v>40000.0</v>
      </c>
      <c r="K361" s="10">
        <v>14.0</v>
      </c>
      <c r="L361" s="9">
        <v>3.93</v>
      </c>
      <c r="M361" s="10">
        <v>0.00577</v>
      </c>
      <c r="N361" s="8">
        <v>0.0079</v>
      </c>
      <c r="O361">
        <f t="shared" si="55"/>
        <v>0.0079786</v>
      </c>
      <c r="P361">
        <f t="shared" si="56"/>
        <v>0.0080572</v>
      </c>
      <c r="Q361">
        <f t="shared" si="57"/>
        <v>0.0081358</v>
      </c>
      <c r="R361">
        <f t="shared" si="58"/>
        <v>0.0082144</v>
      </c>
      <c r="S361">
        <f t="shared" si="59"/>
        <v>0.008293</v>
      </c>
      <c r="T361">
        <f t="shared" si="60"/>
        <v>0.008371600000000002</v>
      </c>
    </row>
    <row r="362" spans="8:8">
      <c r="A362" s="7" t="s">
        <v>47</v>
      </c>
      <c r="B362" s="8">
        <v>6.0</v>
      </c>
      <c r="C362" s="8">
        <v>15.0</v>
      </c>
      <c r="D362" s="9">
        <v>13.06</v>
      </c>
      <c r="E362" s="10">
        <v>2.0</v>
      </c>
      <c r="F362" s="10">
        <v>0.875</v>
      </c>
      <c r="G362" s="11">
        <v>2.978094603174603</v>
      </c>
      <c r="H362" s="10">
        <v>3.0</v>
      </c>
      <c r="I362" s="9">
        <v>4210.0</v>
      </c>
      <c r="J362" s="9">
        <v>40000.0</v>
      </c>
      <c r="K362" s="10">
        <v>14.0</v>
      </c>
      <c r="L362" s="9">
        <v>4.01</v>
      </c>
      <c r="M362" s="10">
        <v>0.00617</v>
      </c>
      <c r="N362" s="8">
        <v>0.00991</v>
      </c>
      <c r="O362">
        <f t="shared" si="55"/>
        <v>0.009990200000000001</v>
      </c>
      <c r="P362">
        <f t="shared" si="56"/>
        <v>0.0100704</v>
      </c>
      <c r="Q362">
        <f t="shared" si="57"/>
        <v>0.010150600000000001</v>
      </c>
      <c r="R362">
        <f t="shared" si="58"/>
        <v>0.0102308</v>
      </c>
      <c r="S362">
        <f t="shared" si="59"/>
        <v>0.010311</v>
      </c>
      <c r="T362">
        <f t="shared" si="60"/>
        <v>0.0103912</v>
      </c>
    </row>
    <row r="363" spans="8:8">
      <c r="A363" s="7" t="s">
        <v>48</v>
      </c>
      <c r="B363" s="8">
        <v>6.0</v>
      </c>
      <c r="C363" s="8">
        <v>15.0</v>
      </c>
      <c r="D363" s="9">
        <v>13.06</v>
      </c>
      <c r="E363" s="10">
        <v>2.0</v>
      </c>
      <c r="F363" s="10">
        <v>0.875</v>
      </c>
      <c r="G363" s="11">
        <v>2.978094603174603</v>
      </c>
      <c r="H363" s="10">
        <v>3.0</v>
      </c>
      <c r="I363" s="9">
        <v>4040.0</v>
      </c>
      <c r="J363" s="9">
        <v>40000.0</v>
      </c>
      <c r="K363" s="10">
        <v>13.0</v>
      </c>
      <c r="L363" s="9">
        <v>4.18</v>
      </c>
      <c r="M363" s="10" t="s">
        <v>83</v>
      </c>
      <c r="N363" s="8">
        <v>0.01359</v>
      </c>
      <c r="O363">
        <f t="shared" si="55"/>
        <v>0.0136736</v>
      </c>
      <c r="P363">
        <f t="shared" si="56"/>
        <v>0.013757199999999999</v>
      </c>
      <c r="Q363">
        <f t="shared" si="57"/>
        <v>0.0138408</v>
      </c>
      <c r="R363">
        <f t="shared" si="58"/>
        <v>0.0139244</v>
      </c>
      <c r="S363">
        <f t="shared" si="59"/>
        <v>0.014008</v>
      </c>
      <c r="T363">
        <f t="shared" si="60"/>
        <v>0.0140916</v>
      </c>
    </row>
    <row r="364" spans="8:8">
      <c r="A364" s="7" t="s">
        <v>49</v>
      </c>
      <c r="B364" s="8">
        <v>6.0</v>
      </c>
      <c r="C364" s="8">
        <v>15.0</v>
      </c>
      <c r="D364" s="9">
        <v>12.86</v>
      </c>
      <c r="E364" s="10">
        <v>1.0</v>
      </c>
      <c r="F364" s="10">
        <v>1.25</v>
      </c>
      <c r="G364" s="11">
        <v>1.4437901587301585</v>
      </c>
      <c r="H364" s="10">
        <v>6.0</v>
      </c>
      <c r="I364" s="9">
        <v>3570.0</v>
      </c>
      <c r="J364" s="9">
        <v>40000.0</v>
      </c>
      <c r="K364" s="10">
        <v>8.0</v>
      </c>
      <c r="L364" s="9">
        <v>6.85</v>
      </c>
      <c r="M364" s="10">
        <v>0.00939</v>
      </c>
      <c r="N364" s="8">
        <v>0.01366</v>
      </c>
      <c r="O364">
        <f t="shared" si="55"/>
        <v>0.013797</v>
      </c>
      <c r="P364">
        <f t="shared" si="56"/>
        <v>0.013934</v>
      </c>
      <c r="Q364">
        <f t="shared" si="57"/>
        <v>0.014071</v>
      </c>
      <c r="R364">
        <f t="shared" si="58"/>
        <v>0.014208</v>
      </c>
      <c r="S364">
        <f t="shared" si="59"/>
        <v>0.014345</v>
      </c>
      <c r="T364">
        <f t="shared" si="60"/>
        <v>0.014482</v>
      </c>
    </row>
    <row r="365" spans="8:8">
      <c r="A365" s="7" t="s">
        <v>50</v>
      </c>
      <c r="B365" s="8">
        <v>6.0</v>
      </c>
      <c r="C365" s="8">
        <v>15.0</v>
      </c>
      <c r="D365" s="9">
        <v>12.86</v>
      </c>
      <c r="E365" s="10">
        <v>1.0</v>
      </c>
      <c r="F365" s="10">
        <v>1.25</v>
      </c>
      <c r="G365" s="11">
        <v>1.4437901587301585</v>
      </c>
      <c r="H365" s="10">
        <v>6.0</v>
      </c>
      <c r="I365" s="9">
        <v>4160.0</v>
      </c>
      <c r="J365" s="9">
        <v>40000.0</v>
      </c>
      <c r="K365" s="10">
        <v>10.0</v>
      </c>
      <c r="L365" s="9">
        <v>5.4</v>
      </c>
      <c r="M365" s="10">
        <v>0.00919</v>
      </c>
      <c r="N365" s="8">
        <v>0.01638</v>
      </c>
      <c r="O365">
        <f t="shared" si="55"/>
        <v>0.016488</v>
      </c>
      <c r="P365">
        <f t="shared" si="56"/>
        <v>0.016596</v>
      </c>
      <c r="Q365">
        <f t="shared" si="57"/>
        <v>0.016704</v>
      </c>
      <c r="R365">
        <f t="shared" si="58"/>
        <v>0.016811999999999997</v>
      </c>
      <c r="S365">
        <f t="shared" si="59"/>
        <v>0.016919999999999998</v>
      </c>
      <c r="T365">
        <f t="shared" si="60"/>
        <v>0.017027999999999998</v>
      </c>
    </row>
    <row r="366" spans="8:8">
      <c r="A366" s="7" t="s">
        <v>51</v>
      </c>
      <c r="B366" s="8">
        <v>6.0</v>
      </c>
      <c r="C366" s="8">
        <v>15.0</v>
      </c>
      <c r="D366" s="9">
        <v>13.0</v>
      </c>
      <c r="E366" s="10">
        <v>2.0</v>
      </c>
      <c r="F366" s="10">
        <v>1.0</v>
      </c>
      <c r="G366" s="11">
        <v>2.9507936507936505</v>
      </c>
      <c r="H366" s="10">
        <v>3.0</v>
      </c>
      <c r="I366" s="9">
        <v>3860.0</v>
      </c>
      <c r="J366" s="9">
        <v>40000.0</v>
      </c>
      <c r="K366" s="10">
        <v>10.0</v>
      </c>
      <c r="L366" s="9">
        <v>5.35</v>
      </c>
      <c r="M366" s="10">
        <v>0.01034</v>
      </c>
      <c r="N366" s="8">
        <v>0.02083</v>
      </c>
      <c r="O366">
        <f t="shared" si="55"/>
        <v>0.020937</v>
      </c>
      <c r="P366">
        <f t="shared" si="56"/>
        <v>0.021044</v>
      </c>
      <c r="Q366">
        <f t="shared" si="57"/>
        <v>0.021151</v>
      </c>
      <c r="R366">
        <f t="shared" si="58"/>
        <v>0.021258000000000003</v>
      </c>
      <c r="S366">
        <f t="shared" si="59"/>
        <v>0.021365000000000002</v>
      </c>
      <c r="T366">
        <f t="shared" si="60"/>
        <v>0.021472</v>
      </c>
    </row>
    <row r="367" spans="8:8">
      <c r="A367" s="7" t="s">
        <v>52</v>
      </c>
      <c r="B367" s="8">
        <v>6.0</v>
      </c>
      <c r="C367" s="8">
        <v>15.0</v>
      </c>
      <c r="D367" s="9">
        <v>13.0</v>
      </c>
      <c r="E367" s="10">
        <v>2.0</v>
      </c>
      <c r="F367" s="10">
        <v>1.0</v>
      </c>
      <c r="G367" s="11">
        <v>2.9507936507936505</v>
      </c>
      <c r="H367" s="10">
        <v>3.0</v>
      </c>
      <c r="I367" s="9">
        <v>3870.0</v>
      </c>
      <c r="J367" s="9">
        <v>40000.0</v>
      </c>
      <c r="K367" s="10">
        <v>13.0</v>
      </c>
      <c r="L367" s="9">
        <v>4.22</v>
      </c>
      <c r="M367" s="10">
        <v>0.00663</v>
      </c>
      <c r="N367" s="8">
        <v>0.01092</v>
      </c>
      <c r="O367">
        <f t="shared" si="55"/>
        <v>0.0110044</v>
      </c>
      <c r="P367">
        <f t="shared" si="56"/>
        <v>0.0110888</v>
      </c>
      <c r="Q367">
        <f t="shared" si="57"/>
        <v>0.0111732</v>
      </c>
      <c r="R367">
        <f t="shared" si="58"/>
        <v>0.0112576</v>
      </c>
      <c r="S367">
        <f t="shared" si="59"/>
        <v>0.011342</v>
      </c>
      <c r="T367">
        <f t="shared" si="60"/>
        <v>0.0114264</v>
      </c>
    </row>
    <row r="368" spans="8:8">
      <c r="A368" s="7" t="s">
        <v>53</v>
      </c>
      <c r="B368" s="8">
        <v>6.0</v>
      </c>
      <c r="C368" s="8">
        <v>15.0</v>
      </c>
      <c r="D368" s="9">
        <v>13.56</v>
      </c>
      <c r="E368" s="10">
        <v>2.0</v>
      </c>
      <c r="F368" s="10">
        <v>1.125</v>
      </c>
      <c r="G368" s="11">
        <v>3.2104914285714288</v>
      </c>
      <c r="H368" s="10">
        <v>3.0</v>
      </c>
      <c r="I368" s="9">
        <v>4080.0</v>
      </c>
      <c r="J368" s="9">
        <v>40000.0</v>
      </c>
      <c r="K368" s="10">
        <v>18.0</v>
      </c>
      <c r="L368" s="9">
        <v>2.96</v>
      </c>
      <c r="M368" s="10">
        <v>0.00439</v>
      </c>
      <c r="N368" s="8">
        <v>0.00802</v>
      </c>
      <c r="O368">
        <f t="shared" si="55"/>
        <v>0.0080792</v>
      </c>
      <c r="P368">
        <f t="shared" si="56"/>
        <v>0.008138399999999999</v>
      </c>
      <c r="Q368">
        <f t="shared" si="57"/>
        <v>0.0081976</v>
      </c>
      <c r="R368">
        <f t="shared" si="58"/>
        <v>0.0082568</v>
      </c>
      <c r="S368">
        <f t="shared" si="59"/>
        <v>0.008315999999999999</v>
      </c>
      <c r="T368">
        <f t="shared" si="60"/>
        <v>0.0083752</v>
      </c>
    </row>
    <row r="369" spans="8:8">
      <c r="A369" s="7" t="s">
        <v>54</v>
      </c>
      <c r="B369" s="8">
        <v>6.0</v>
      </c>
      <c r="C369" s="8">
        <v>15.0</v>
      </c>
      <c r="D369" s="9">
        <v>12.94</v>
      </c>
      <c r="E369" s="10">
        <v>2.0</v>
      </c>
      <c r="F369" s="10">
        <v>1.125</v>
      </c>
      <c r="G369" s="11">
        <v>2.923618412698412</v>
      </c>
      <c r="H369" s="10">
        <v>3.0</v>
      </c>
      <c r="I369" s="9">
        <v>4140.0</v>
      </c>
      <c r="J369" s="9">
        <v>40000.0</v>
      </c>
      <c r="K369" s="10">
        <v>13.0</v>
      </c>
      <c r="L369" s="9">
        <v>4.34</v>
      </c>
      <c r="M369" s="10">
        <v>0.00759</v>
      </c>
      <c r="N369" s="8">
        <v>0.01144</v>
      </c>
      <c r="O369">
        <f t="shared" si="55"/>
        <v>0.0115268</v>
      </c>
      <c r="P369">
        <f t="shared" si="56"/>
        <v>0.0116136</v>
      </c>
      <c r="Q369">
        <f t="shared" si="57"/>
        <v>0.0117004</v>
      </c>
      <c r="R369">
        <f t="shared" si="58"/>
        <v>0.011787200000000001</v>
      </c>
      <c r="S369">
        <f t="shared" si="59"/>
        <v>0.011874000000000001</v>
      </c>
      <c r="T369">
        <f t="shared" si="60"/>
        <v>0.0119608</v>
      </c>
    </row>
    <row r="370" spans="8:8">
      <c r="A370" s="7" t="s">
        <v>56</v>
      </c>
      <c r="B370" s="8">
        <v>6.0</v>
      </c>
      <c r="C370" s="8">
        <v>15.0</v>
      </c>
      <c r="D370" s="9">
        <v>12.94</v>
      </c>
      <c r="E370" s="10">
        <v>2.0</v>
      </c>
      <c r="F370" s="12">
        <v>1125.0</v>
      </c>
      <c r="G370" s="11">
        <v>2.923618412698412</v>
      </c>
      <c r="H370" s="10">
        <v>3.0</v>
      </c>
      <c r="I370" s="9">
        <v>4140.0</v>
      </c>
      <c r="J370" s="9">
        <v>40000.0</v>
      </c>
      <c r="K370" s="10">
        <v>16.0</v>
      </c>
      <c r="L370" s="9">
        <v>3.37</v>
      </c>
      <c r="M370" s="10">
        <v>0.00606</v>
      </c>
      <c r="N370" s="8">
        <v>0.01038</v>
      </c>
      <c r="O370">
        <f t="shared" si="55"/>
        <v>0.0104474</v>
      </c>
      <c r="P370">
        <f t="shared" si="56"/>
        <v>0.0105148</v>
      </c>
      <c r="Q370">
        <f t="shared" si="57"/>
        <v>0.0105822</v>
      </c>
      <c r="R370">
        <f t="shared" si="58"/>
        <v>0.0106496</v>
      </c>
      <c r="S370">
        <f t="shared" si="59"/>
        <v>0.010717</v>
      </c>
      <c r="T370">
        <f t="shared" si="60"/>
        <v>0.0107844</v>
      </c>
    </row>
    <row r="371" spans="8:8">
      <c r="A371" s="7" t="s">
        <v>57</v>
      </c>
      <c r="B371" s="8">
        <v>6.0</v>
      </c>
      <c r="C371" s="8">
        <v>15.0</v>
      </c>
      <c r="D371" s="9">
        <v>12.94</v>
      </c>
      <c r="E371" s="10">
        <v>2.0</v>
      </c>
      <c r="F371" s="10">
        <v>1.125</v>
      </c>
      <c r="G371" s="11">
        <v>2.923618412698412</v>
      </c>
      <c r="H371" s="10">
        <v>3.0</v>
      </c>
      <c r="I371" s="9">
        <v>3540.0</v>
      </c>
      <c r="J371" s="9">
        <v>40000.0</v>
      </c>
      <c r="K371" s="10">
        <v>18.0</v>
      </c>
      <c r="L371" s="9">
        <v>3.23</v>
      </c>
      <c r="M371" s="10">
        <v>0.00587</v>
      </c>
      <c r="N371" s="8">
        <v>0.00951</v>
      </c>
      <c r="O371">
        <f t="shared" si="55"/>
        <v>0.009574599999999999</v>
      </c>
      <c r="P371">
        <f t="shared" si="56"/>
        <v>0.009639199999999999</v>
      </c>
      <c r="Q371">
        <f t="shared" si="57"/>
        <v>0.009703799999999999</v>
      </c>
      <c r="R371">
        <f t="shared" si="58"/>
        <v>0.0097684</v>
      </c>
      <c r="S371">
        <f t="shared" si="59"/>
        <v>0.009833</v>
      </c>
      <c r="T371">
        <f t="shared" si="60"/>
        <v>0.0098976</v>
      </c>
    </row>
    <row r="372" spans="8:8">
      <c r="A372" t="s">
        <v>58</v>
      </c>
      <c r="B372" s="1">
        <v>6.0</v>
      </c>
      <c r="C372" s="1">
        <v>15.0</v>
      </c>
      <c r="D372" s="2">
        <v>13.06</v>
      </c>
      <c r="E372" s="3">
        <v>2.0</v>
      </c>
      <c r="F372" s="3">
        <v>0.875</v>
      </c>
      <c r="G372" s="2">
        <f t="shared" si="62" ref="G372:G377">(E372*22/7*D372^2)/(4*B372*C372)</f>
        <v>2.978094603174603</v>
      </c>
      <c r="H372" s="3">
        <v>3.0</v>
      </c>
      <c r="I372" s="2">
        <v>6630.0</v>
      </c>
      <c r="J372" s="2">
        <v>40000.0</v>
      </c>
      <c r="K372" s="3">
        <v>16.0</v>
      </c>
      <c r="L372" s="2">
        <v>3.9</v>
      </c>
      <c r="M372" s="3">
        <v>0.00543</v>
      </c>
      <c r="N372" s="1">
        <v>0.01022</v>
      </c>
      <c r="O372">
        <f t="shared" si="55"/>
        <v>0.010298</v>
      </c>
      <c r="P372">
        <f t="shared" si="56"/>
        <v>0.010376</v>
      </c>
      <c r="Q372">
        <f t="shared" si="57"/>
        <v>0.010454</v>
      </c>
      <c r="R372">
        <f t="shared" si="58"/>
        <v>0.010532</v>
      </c>
      <c r="S372">
        <f t="shared" si="59"/>
        <v>0.01061</v>
      </c>
      <c r="T372">
        <f t="shared" si="60"/>
        <v>0.010688</v>
      </c>
    </row>
    <row r="373" spans="8:8">
      <c r="A373" t="s">
        <v>59</v>
      </c>
      <c r="B373" s="1">
        <v>6.0</v>
      </c>
      <c r="C373" s="1">
        <v>15.0</v>
      </c>
      <c r="D373" s="2">
        <v>13.06</v>
      </c>
      <c r="E373" s="3">
        <v>2.0</v>
      </c>
      <c r="F373" s="3">
        <v>0.875</v>
      </c>
      <c r="G373" s="2">
        <f t="shared" si="62"/>
        <v>2.978094603174603</v>
      </c>
      <c r="H373" s="3">
        <v>3.0</v>
      </c>
      <c r="I373" s="2">
        <v>6655.0</v>
      </c>
      <c r="J373" s="2">
        <v>40000.0</v>
      </c>
      <c r="K373" s="3">
        <v>17.0</v>
      </c>
      <c r="L373" s="2">
        <v>3.6</v>
      </c>
      <c r="M373" s="3">
        <v>0.0051</v>
      </c>
      <c r="N373" s="1">
        <v>0.01</v>
      </c>
      <c r="O373">
        <f t="shared" si="55"/>
        <v>0.010072</v>
      </c>
      <c r="P373">
        <f t="shared" si="56"/>
        <v>0.010144</v>
      </c>
      <c r="Q373">
        <f t="shared" si="57"/>
        <v>0.010216</v>
      </c>
      <c r="R373">
        <f t="shared" si="58"/>
        <v>0.010288</v>
      </c>
      <c r="S373">
        <f t="shared" si="59"/>
        <v>0.01036</v>
      </c>
      <c r="T373">
        <f t="shared" si="60"/>
        <v>0.010432</v>
      </c>
    </row>
    <row r="374" spans="8:8">
      <c r="A374" t="s">
        <v>61</v>
      </c>
      <c r="B374" s="1">
        <v>6.0</v>
      </c>
      <c r="C374" s="1">
        <v>15.0</v>
      </c>
      <c r="D374" s="2">
        <v>13.06</v>
      </c>
      <c r="E374" s="3">
        <v>2.0</v>
      </c>
      <c r="F374" s="3">
        <v>0.875</v>
      </c>
      <c r="G374" s="2">
        <f t="shared" si="62"/>
        <v>2.978094603174603</v>
      </c>
      <c r="H374" s="3">
        <v>3.0</v>
      </c>
      <c r="I374" s="2">
        <v>2130.0</v>
      </c>
      <c r="J374" s="2">
        <v>40000.0</v>
      </c>
      <c r="K374" s="3">
        <v>17.0</v>
      </c>
      <c r="L374" s="2">
        <v>3.8</v>
      </c>
      <c r="M374" s="3">
        <v>0.00674</v>
      </c>
      <c r="N374" s="1">
        <v>0.01257</v>
      </c>
      <c r="O374">
        <f t="shared" si="55"/>
        <v>0.012646</v>
      </c>
      <c r="P374">
        <f t="shared" si="56"/>
        <v>0.012721999999999999</v>
      </c>
      <c r="Q374">
        <f t="shared" si="57"/>
        <v>0.012798</v>
      </c>
      <c r="R374">
        <f t="shared" si="58"/>
        <v>0.012874</v>
      </c>
      <c r="S374">
        <f t="shared" si="59"/>
        <v>0.01295</v>
      </c>
      <c r="T374">
        <f t="shared" si="60"/>
        <v>0.013026</v>
      </c>
    </row>
    <row r="375" spans="8:8">
      <c r="A375" t="s">
        <v>77</v>
      </c>
      <c r="B375" s="1">
        <v>6.0</v>
      </c>
      <c r="C375" s="1">
        <v>15.0</v>
      </c>
      <c r="D375" s="2">
        <v>13.0</v>
      </c>
      <c r="E375" s="3">
        <v>1.0</v>
      </c>
      <c r="F375" s="3">
        <v>1.0</v>
      </c>
      <c r="G375" s="2">
        <f t="shared" si="62"/>
        <v>1.4753968253968253</v>
      </c>
      <c r="H375" s="3">
        <v>6.0</v>
      </c>
      <c r="I375" s="2">
        <v>6100.0</v>
      </c>
      <c r="J375" s="2">
        <v>40000.0</v>
      </c>
      <c r="K375" s="3">
        <v>10.0</v>
      </c>
      <c r="L375" s="2">
        <v>5.6</v>
      </c>
      <c r="M375" s="3">
        <v>0.00682</v>
      </c>
      <c r="N375" s="1">
        <v>0.01166</v>
      </c>
      <c r="O375">
        <f t="shared" si="55"/>
        <v>0.011772</v>
      </c>
      <c r="P375">
        <f t="shared" si="56"/>
        <v>0.011884</v>
      </c>
      <c r="Q375">
        <f t="shared" si="57"/>
        <v>0.011996</v>
      </c>
      <c r="R375">
        <f t="shared" si="58"/>
        <v>0.012108</v>
      </c>
      <c r="S375">
        <f t="shared" si="59"/>
        <v>0.01222</v>
      </c>
      <c r="T375">
        <f t="shared" si="60"/>
        <v>0.012332000000000001</v>
      </c>
    </row>
    <row r="376" spans="8:8">
      <c r="A376" t="s">
        <v>62</v>
      </c>
      <c r="B376" s="1">
        <v>6.0</v>
      </c>
      <c r="C376" s="1">
        <v>15.0</v>
      </c>
      <c r="D376" s="2">
        <v>13.0</v>
      </c>
      <c r="E376" s="3">
        <v>1.0</v>
      </c>
      <c r="F376" s="3">
        <v>1.0</v>
      </c>
      <c r="G376" s="2">
        <f t="shared" si="62"/>
        <v>1.4753968253968253</v>
      </c>
      <c r="H376" s="3">
        <v>6.0</v>
      </c>
      <c r="I376" s="2">
        <v>5930.0</v>
      </c>
      <c r="J376" s="2" t="s">
        <v>21</v>
      </c>
      <c r="K376" s="3" t="s">
        <v>21</v>
      </c>
      <c r="L376" s="2" t="s">
        <v>21</v>
      </c>
      <c r="M376" s="3" t="s">
        <v>21</v>
      </c>
      <c r="N376" s="1" t="s">
        <v>21</v>
      </c>
    </row>
    <row r="377" spans="8:8">
      <c r="A377" t="s">
        <v>79</v>
      </c>
      <c r="B377" s="1">
        <v>6.0</v>
      </c>
      <c r="C377" s="1">
        <v>15.0</v>
      </c>
      <c r="D377" s="2">
        <v>13.0</v>
      </c>
      <c r="E377" s="3">
        <v>1.0</v>
      </c>
      <c r="F377" s="3">
        <v>1.0</v>
      </c>
      <c r="G377" s="2">
        <f t="shared" si="62"/>
        <v>1.4753968253968253</v>
      </c>
      <c r="H377" s="3">
        <v>6.0</v>
      </c>
      <c r="I377" s="2">
        <v>3060.0</v>
      </c>
      <c r="J377" s="2">
        <v>40000.0</v>
      </c>
      <c r="K377" s="3">
        <v>12.0</v>
      </c>
      <c r="L377" s="2">
        <v>5.7</v>
      </c>
      <c r="M377" s="3">
        <v>0.00547</v>
      </c>
      <c r="N377" s="1">
        <v>0.00811</v>
      </c>
      <c r="O377">
        <f t="shared" si="55"/>
        <v>0.008223999999999999</v>
      </c>
      <c r="P377">
        <f t="shared" si="56"/>
        <v>0.008338</v>
      </c>
      <c r="Q377">
        <f t="shared" si="57"/>
        <v>0.008452</v>
      </c>
      <c r="R377">
        <f t="shared" si="58"/>
        <v>0.008565999999999999</v>
      </c>
      <c r="S377">
        <f t="shared" si="59"/>
        <v>0.008679999999999998</v>
      </c>
      <c r="T377">
        <f t="shared" si="60"/>
        <v>0.008794</v>
      </c>
    </row>
    <row r="378" spans="8:8">
      <c r="A378" s="7" t="s">
        <v>64</v>
      </c>
      <c r="B378" s="8">
        <v>6.0</v>
      </c>
      <c r="C378" s="8">
        <v>23.0</v>
      </c>
      <c r="D378" s="9">
        <v>20.86</v>
      </c>
      <c r="E378" s="10">
        <v>1.0</v>
      </c>
      <c r="F378" s="10">
        <v>1.25</v>
      </c>
      <c r="G378" s="11">
        <v>2.477502898550725</v>
      </c>
      <c r="H378" s="10">
        <v>6.0</v>
      </c>
      <c r="I378" s="9">
        <v>3960.0</v>
      </c>
      <c r="J378" s="9">
        <v>40000.0</v>
      </c>
      <c r="K378" s="10">
        <v>12.0</v>
      </c>
      <c r="L378" s="9">
        <v>5.71</v>
      </c>
      <c r="M378" s="10">
        <v>0.00843</v>
      </c>
      <c r="N378" s="8">
        <v>0.01654</v>
      </c>
      <c r="O378">
        <f t="shared" si="55"/>
        <v>0.016654199999999997</v>
      </c>
      <c r="P378">
        <f t="shared" si="56"/>
        <v>0.0167684</v>
      </c>
      <c r="Q378">
        <f t="shared" si="57"/>
        <v>0.016882599999999998</v>
      </c>
      <c r="R378">
        <f t="shared" si="58"/>
        <v>0.0169968</v>
      </c>
      <c r="S378">
        <f t="shared" si="59"/>
        <v>0.017110999999999998</v>
      </c>
      <c r="T378">
        <f t="shared" si="60"/>
        <v>0.0172252</v>
      </c>
    </row>
    <row r="379" spans="8:8">
      <c r="A379" s="7" t="s">
        <v>65</v>
      </c>
      <c r="B379" s="8">
        <v>6.0</v>
      </c>
      <c r="C379" s="8">
        <v>23.0</v>
      </c>
      <c r="D379" s="9">
        <v>20.86</v>
      </c>
      <c r="E379" s="10">
        <v>1.0</v>
      </c>
      <c r="F379" s="10">
        <v>1.25</v>
      </c>
      <c r="G379" s="11">
        <v>2.477502898550725</v>
      </c>
      <c r="H379" s="10">
        <v>6.0</v>
      </c>
      <c r="I379" s="9">
        <v>3620.0</v>
      </c>
      <c r="J379" s="9">
        <v>40000.0</v>
      </c>
      <c r="K379" s="10">
        <v>11.0</v>
      </c>
      <c r="L379" s="9">
        <v>5.88</v>
      </c>
      <c r="M379" s="10">
        <v>0.00991</v>
      </c>
      <c r="N379" s="8">
        <v>0.01477</v>
      </c>
      <c r="O379">
        <f t="shared" si="55"/>
        <v>0.0148876</v>
      </c>
      <c r="P379">
        <f t="shared" si="56"/>
        <v>0.0150052</v>
      </c>
      <c r="Q379">
        <f t="shared" si="57"/>
        <v>0.0151228</v>
      </c>
      <c r="R379">
        <f t="shared" si="58"/>
        <v>0.0152404</v>
      </c>
      <c r="S379">
        <f t="shared" si="59"/>
        <v>0.015358</v>
      </c>
      <c r="T379">
        <f t="shared" si="60"/>
        <v>0.0154756</v>
      </c>
    </row>
    <row r="380" spans="8:8">
      <c r="A380" s="7" t="s">
        <v>66</v>
      </c>
      <c r="B380" s="8">
        <v>6.0</v>
      </c>
      <c r="C380" s="8">
        <v>23.0</v>
      </c>
      <c r="D380" s="9">
        <v>20.3</v>
      </c>
      <c r="E380" s="10">
        <v>1.0</v>
      </c>
      <c r="F380" s="10">
        <v>1.375</v>
      </c>
      <c r="G380" s="11">
        <v>2.346268115942029</v>
      </c>
      <c r="H380" s="10">
        <v>6.0</v>
      </c>
      <c r="I380" s="9">
        <v>3930.0</v>
      </c>
      <c r="J380" s="9">
        <v>40000.0</v>
      </c>
      <c r="K380" s="10">
        <v>10.0</v>
      </c>
      <c r="L380" s="9">
        <v>6.82</v>
      </c>
      <c r="M380" s="10">
        <v>0.01014</v>
      </c>
      <c r="N380" s="8">
        <v>0.01393</v>
      </c>
      <c r="O380">
        <f t="shared" si="55"/>
        <v>0.0140664</v>
      </c>
      <c r="P380">
        <f t="shared" si="56"/>
        <v>0.0142028</v>
      </c>
      <c r="Q380">
        <f t="shared" si="57"/>
        <v>0.0143392</v>
      </c>
      <c r="R380">
        <f t="shared" si="58"/>
        <v>0.0144756</v>
      </c>
      <c r="S380">
        <f t="shared" si="59"/>
        <v>0.014612</v>
      </c>
      <c r="T380">
        <f t="shared" si="60"/>
        <v>0.0147484</v>
      </c>
    </row>
    <row r="381" spans="8:8">
      <c r="A381" s="7" t="s">
        <v>67</v>
      </c>
      <c r="B381" s="8">
        <v>6.0</v>
      </c>
      <c r="C381" s="8">
        <v>23.0</v>
      </c>
      <c r="D381" s="9">
        <v>20.94</v>
      </c>
      <c r="E381" s="10">
        <v>2.0</v>
      </c>
      <c r="F381" s="10">
        <v>1.125</v>
      </c>
      <c r="G381" s="11">
        <v>4.9930844720496905</v>
      </c>
      <c r="H381" s="10">
        <v>3.0</v>
      </c>
      <c r="I381" s="9">
        <v>3650.0</v>
      </c>
      <c r="J381" s="9">
        <v>40000.0</v>
      </c>
      <c r="K381" s="10">
        <v>18.0</v>
      </c>
      <c r="L381" s="9">
        <v>3.91</v>
      </c>
      <c r="M381" s="10">
        <v>0.00688</v>
      </c>
      <c r="N381" s="8">
        <v>0.01276</v>
      </c>
      <c r="O381">
        <f t="shared" si="55"/>
        <v>0.012838200000000001</v>
      </c>
      <c r="P381">
        <f t="shared" si="56"/>
        <v>0.0129164</v>
      </c>
      <c r="Q381">
        <f t="shared" si="57"/>
        <v>0.0129946</v>
      </c>
      <c r="R381">
        <f t="shared" si="58"/>
        <v>0.0130728</v>
      </c>
      <c r="S381">
        <f t="shared" si="59"/>
        <v>0.013151000000000001</v>
      </c>
      <c r="T381">
        <f t="shared" si="60"/>
        <v>0.0132292</v>
      </c>
    </row>
    <row r="382" spans="8:8">
      <c r="A382" s="7" t="s">
        <v>68</v>
      </c>
      <c r="B382" s="8">
        <v>6.0</v>
      </c>
      <c r="C382" s="8">
        <v>23.0</v>
      </c>
      <c r="D382" s="9">
        <v>20.94</v>
      </c>
      <c r="E382" s="10">
        <v>2.0</v>
      </c>
      <c r="F382" s="10">
        <v>1.125</v>
      </c>
      <c r="G382" s="11">
        <v>4.9930844720496905</v>
      </c>
      <c r="H382" s="10">
        <v>3.0</v>
      </c>
      <c r="I382" s="9">
        <v>3560.0</v>
      </c>
      <c r="J382" s="9">
        <v>40000.0</v>
      </c>
      <c r="K382" s="10">
        <v>16.0</v>
      </c>
      <c r="L382" s="9">
        <v>4.13</v>
      </c>
      <c r="M382" s="10">
        <v>0.00618</v>
      </c>
      <c r="N382" s="8">
        <v>0.0088</v>
      </c>
      <c r="O382">
        <f t="shared" si="55"/>
        <v>0.008882600000000001</v>
      </c>
      <c r="P382">
        <f t="shared" si="56"/>
        <v>0.008965200000000001</v>
      </c>
      <c r="Q382">
        <f t="shared" si="57"/>
        <v>0.0090478</v>
      </c>
      <c r="R382">
        <f t="shared" si="58"/>
        <v>0.0091304</v>
      </c>
      <c r="S382">
        <f t="shared" si="59"/>
        <v>0.009213</v>
      </c>
      <c r="T382">
        <f t="shared" si="60"/>
        <v>0.009295600000000001</v>
      </c>
    </row>
    <row r="383" spans="8:8">
      <c r="A383" t="s">
        <v>71</v>
      </c>
      <c r="B383" s="1">
        <v>6.0</v>
      </c>
      <c r="C383" s="1">
        <v>23.0</v>
      </c>
      <c r="D383" s="2">
        <v>20.87</v>
      </c>
      <c r="E383" s="3">
        <v>1.0</v>
      </c>
      <c r="F383" s="3">
        <v>1.25</v>
      </c>
      <c r="G383" s="2">
        <f t="shared" si="63" ref="G383:G385">(E383*22/7*D383^2)/(4*B383*C383)</f>
        <v>2.4798788302277432</v>
      </c>
      <c r="H383" s="3">
        <v>6.0</v>
      </c>
      <c r="I383" s="2">
        <v>6330.0</v>
      </c>
      <c r="J383" s="2">
        <v>40000.0</v>
      </c>
      <c r="K383" s="3">
        <v>10.0</v>
      </c>
      <c r="L383" s="2">
        <v>7.2</v>
      </c>
      <c r="M383" s="3">
        <v>0.00956</v>
      </c>
      <c r="N383" s="1">
        <v>0.01566</v>
      </c>
      <c r="O383">
        <f t="shared" si="55"/>
        <v>0.015804</v>
      </c>
      <c r="P383">
        <f t="shared" si="56"/>
        <v>0.015948</v>
      </c>
      <c r="Q383">
        <f t="shared" si="57"/>
        <v>0.016092</v>
      </c>
      <c r="R383">
        <f t="shared" si="58"/>
        <v>0.016236</v>
      </c>
      <c r="S383">
        <f t="shared" si="59"/>
        <v>0.01638</v>
      </c>
      <c r="T383">
        <f t="shared" si="60"/>
        <v>0.016524</v>
      </c>
    </row>
    <row r="384" spans="8:8">
      <c r="A384" t="s">
        <v>72</v>
      </c>
      <c r="B384" s="1">
        <v>6.0</v>
      </c>
      <c r="C384" s="1">
        <v>23.0</v>
      </c>
      <c r="D384" s="2">
        <v>20.87</v>
      </c>
      <c r="E384" s="3">
        <v>1.0</v>
      </c>
      <c r="F384" s="3">
        <v>1.25</v>
      </c>
      <c r="G384" s="2">
        <f t="shared" si="63"/>
        <v>2.4798788302277432</v>
      </c>
      <c r="H384" s="3">
        <v>6.0</v>
      </c>
      <c r="I384" s="2">
        <v>2400.0</v>
      </c>
      <c r="J384" s="2">
        <v>40000.0</v>
      </c>
      <c r="K384" s="3">
        <v>14.0</v>
      </c>
      <c r="L384" s="2">
        <v>4.9</v>
      </c>
      <c r="M384" s="3">
        <v>0.00772</v>
      </c>
      <c r="N384" s="1">
        <v>0.01235</v>
      </c>
      <c r="O384">
        <f t="shared" si="55"/>
        <v>0.012448</v>
      </c>
      <c r="P384">
        <f t="shared" si="56"/>
        <v>0.012546</v>
      </c>
      <c r="Q384">
        <f t="shared" si="57"/>
        <v>0.012643999999999999</v>
      </c>
      <c r="R384">
        <f t="shared" si="58"/>
        <v>0.012742</v>
      </c>
      <c r="S384">
        <f t="shared" si="59"/>
        <v>0.01284</v>
      </c>
      <c r="T384">
        <f t="shared" si="60"/>
        <v>0.012938</v>
      </c>
    </row>
    <row r="385" spans="8:8">
      <c r="A385" t="s">
        <v>73</v>
      </c>
      <c r="B385" s="1">
        <v>6.0</v>
      </c>
      <c r="C385" s="1">
        <v>23.0</v>
      </c>
      <c r="D385" s="2">
        <v>20.94</v>
      </c>
      <c r="E385" s="3">
        <v>2.0</v>
      </c>
      <c r="F385" s="3">
        <v>1.125</v>
      </c>
      <c r="G385" s="2">
        <f t="shared" si="63"/>
        <v>4.9930844720496905</v>
      </c>
      <c r="H385" s="3">
        <v>3.0</v>
      </c>
      <c r="I385" s="2">
        <v>6460.0</v>
      </c>
      <c r="J385" s="2">
        <v>40000.0</v>
      </c>
      <c r="K385" s="3">
        <v>18.0</v>
      </c>
      <c r="L385" s="2">
        <v>4.5</v>
      </c>
      <c r="M385" s="3">
        <v>0.00737</v>
      </c>
      <c r="N385" s="1">
        <v>0.01274</v>
      </c>
      <c r="O385">
        <f t="shared" si="55"/>
        <v>0.01283</v>
      </c>
      <c r="P385">
        <f t="shared" si="56"/>
        <v>0.01292</v>
      </c>
      <c r="Q385">
        <f t="shared" si="57"/>
        <v>0.013009999999999999</v>
      </c>
      <c r="R385">
        <f t="shared" si="58"/>
        <v>0.013099999999999999</v>
      </c>
      <c r="S385">
        <f t="shared" si="59"/>
        <v>0.01319</v>
      </c>
      <c r="T385">
        <f t="shared" si="60"/>
        <v>0.01328</v>
      </c>
    </row>
    <row r="386" spans="8:8">
      <c r="A386" s="7" t="s">
        <v>75</v>
      </c>
      <c r="B386" s="8">
        <v>7.5</v>
      </c>
      <c r="C386" s="8">
        <v>6.0</v>
      </c>
      <c r="D386" s="9">
        <v>5.31</v>
      </c>
      <c r="E386" s="10">
        <v>2.0</v>
      </c>
      <c r="F386" s="10">
        <v>0.375</v>
      </c>
      <c r="G386" s="11">
        <v>0.9846257142857141</v>
      </c>
      <c r="H386" s="10">
        <v>3.75</v>
      </c>
      <c r="I386" s="9">
        <v>4180.0</v>
      </c>
      <c r="J386" s="9">
        <v>45000.0</v>
      </c>
      <c r="K386" s="10">
        <v>9.0</v>
      </c>
      <c r="L386" s="9">
        <v>4.23</v>
      </c>
      <c r="M386" s="10">
        <v>0.00454</v>
      </c>
      <c r="N386" s="8">
        <v>0.00649</v>
      </c>
      <c r="O386">
        <f>N386+(0.000002*10*L386)</f>
        <v>0.0065746</v>
      </c>
      <c r="P386">
        <f>N386+(0.000002*20*L386)</f>
        <v>0.0066592000000000005</v>
      </c>
      <c r="Q386">
        <f>N386+(0.000002*30*L386)</f>
        <v>0.0067438</v>
      </c>
      <c r="R386">
        <f>N386+(0.000002*40*L386)</f>
        <v>0.0068284</v>
      </c>
      <c r="S386">
        <f>N386+(0.000002*50*L386)</f>
        <v>0.006913</v>
      </c>
      <c r="T386">
        <f>N386+(0.000002*60*L386)</f>
        <v>0.0069976</v>
      </c>
    </row>
    <row r="387" spans="8:8">
      <c r="A387" t="s">
        <v>20</v>
      </c>
      <c r="B387" s="1">
        <v>7.5</v>
      </c>
      <c r="C387" s="1">
        <v>6.0</v>
      </c>
      <c r="D387" s="2">
        <v>5.31</v>
      </c>
      <c r="E387" s="3">
        <v>3.0</v>
      </c>
      <c r="F387" s="3">
        <v>0.375</v>
      </c>
      <c r="G387" s="11">
        <f t="shared" si="64" ref="G387:G393">(E387*22/7*D387^2)/(4*B387*C387)</f>
        <v>1.476938571428571</v>
      </c>
      <c r="H387" s="3">
        <v>2.5</v>
      </c>
      <c r="I387" s="2">
        <v>3720.0</v>
      </c>
      <c r="J387" s="2">
        <v>45000.0</v>
      </c>
      <c r="K387" s="3">
        <v>12.0</v>
      </c>
      <c r="L387" s="2">
        <v>3.03</v>
      </c>
      <c r="M387" s="3">
        <v>0.00411</v>
      </c>
      <c r="N387" s="1">
        <v>0.00691</v>
      </c>
      <c r="O387">
        <f t="shared" si="65" ref="O387:O409">N387+(0.000002*10*L387)</f>
        <v>0.0069706</v>
      </c>
      <c r="P387">
        <f t="shared" si="66" ref="P387:P409">N387+(0.000002*20*L387)</f>
        <v>0.0070312000000000005</v>
      </c>
      <c r="Q387">
        <f t="shared" si="67" ref="Q387:Q409">N387+(0.000002*30*L387)</f>
        <v>0.0070918000000000005</v>
      </c>
      <c r="R387">
        <f t="shared" si="68" ref="R387:R409">N387+(0.000002*40*L387)</f>
        <v>0.007152400000000001</v>
      </c>
      <c r="S387">
        <f t="shared" si="69" ref="S387:S409">N387+(0.000002*50*L387)</f>
        <v>0.007213000000000001</v>
      </c>
      <c r="T387">
        <f t="shared" si="70" ref="T387:T409">N387+(0.000002*60*L387)</f>
        <v>0.007273600000000001</v>
      </c>
    </row>
    <row r="388" spans="8:8">
      <c r="A388" t="s">
        <v>24</v>
      </c>
      <c r="B388" s="1">
        <v>7.5</v>
      </c>
      <c r="C388" s="1">
        <v>6.0</v>
      </c>
      <c r="D388" s="2">
        <v>5.25</v>
      </c>
      <c r="E388" s="3">
        <v>2.0</v>
      </c>
      <c r="F388" s="3">
        <v>0.5</v>
      </c>
      <c r="G388" s="11">
        <f t="shared" si="64"/>
        <v>0.9625</v>
      </c>
      <c r="H388" s="3">
        <v>3.75</v>
      </c>
      <c r="I388" s="2">
        <v>3810.0</v>
      </c>
      <c r="J388" s="2">
        <v>45000.0</v>
      </c>
      <c r="K388" s="3">
        <v>12.0</v>
      </c>
      <c r="L388" s="2">
        <v>3.12</v>
      </c>
      <c r="M388" s="3">
        <v>0.00576</v>
      </c>
      <c r="N388" s="1">
        <v>0.0114</v>
      </c>
      <c r="O388">
        <f t="shared" si="65"/>
        <v>0.011462400000000001</v>
      </c>
      <c r="P388">
        <f t="shared" si="66"/>
        <v>0.0115248</v>
      </c>
      <c r="Q388">
        <f t="shared" si="67"/>
        <v>0.0115872</v>
      </c>
      <c r="R388">
        <f t="shared" si="68"/>
        <v>0.0116496</v>
      </c>
      <c r="S388">
        <f t="shared" si="69"/>
        <v>0.011712</v>
      </c>
      <c r="T388">
        <f t="shared" si="70"/>
        <v>0.0117744</v>
      </c>
    </row>
    <row r="389" spans="8:8">
      <c r="A389" t="s">
        <v>25</v>
      </c>
      <c r="B389" s="1">
        <v>7.5</v>
      </c>
      <c r="C389" s="1">
        <v>6.0</v>
      </c>
      <c r="D389" s="2">
        <v>5.19</v>
      </c>
      <c r="E389" s="3">
        <v>2.0</v>
      </c>
      <c r="F389" s="3">
        <v>0.625</v>
      </c>
      <c r="G389" s="11">
        <f t="shared" si="64"/>
        <v>0.9406257142857143</v>
      </c>
      <c r="H389" s="3">
        <v>3.75</v>
      </c>
      <c r="I389" s="2">
        <v>3330.0</v>
      </c>
      <c r="J389" s="2">
        <v>45000.0</v>
      </c>
      <c r="K389" s="3">
        <v>10.0</v>
      </c>
      <c r="L389" s="2">
        <v>3.54</v>
      </c>
      <c r="M389" s="3">
        <v>0.00837</v>
      </c>
      <c r="N389" s="1">
        <v>0.00884</v>
      </c>
      <c r="O389">
        <f t="shared" si="65"/>
        <v>0.0089108</v>
      </c>
      <c r="P389">
        <f t="shared" si="66"/>
        <v>0.008981600000000001</v>
      </c>
      <c r="Q389">
        <f t="shared" si="67"/>
        <v>0.0090524</v>
      </c>
      <c r="R389">
        <f t="shared" si="68"/>
        <v>0.009123200000000001</v>
      </c>
      <c r="S389">
        <f t="shared" si="69"/>
        <v>0.009194</v>
      </c>
      <c r="T389">
        <f t="shared" si="70"/>
        <v>0.0092648</v>
      </c>
    </row>
    <row r="390" spans="8:8">
      <c r="A390" t="s">
        <v>26</v>
      </c>
      <c r="B390" s="1">
        <v>7.5</v>
      </c>
      <c r="C390" s="1">
        <v>6.0</v>
      </c>
      <c r="D390" s="2">
        <v>5.19</v>
      </c>
      <c r="E390" s="3">
        <v>2.0</v>
      </c>
      <c r="F390" s="3">
        <v>0.625</v>
      </c>
      <c r="G390" s="11">
        <f t="shared" si="64"/>
        <v>0.9406257142857143</v>
      </c>
      <c r="H390" s="3">
        <v>3.75</v>
      </c>
      <c r="I390" s="2">
        <v>3200.0</v>
      </c>
      <c r="J390" s="2">
        <v>45000.0</v>
      </c>
      <c r="K390" s="3">
        <v>12.0</v>
      </c>
      <c r="L390" s="2">
        <v>3.13</v>
      </c>
      <c r="M390" s="3">
        <v>0.00657</v>
      </c>
      <c r="N390" s="1">
        <v>0.01223</v>
      </c>
      <c r="O390">
        <f t="shared" si="65"/>
        <v>0.012292599999999999</v>
      </c>
      <c r="P390">
        <f t="shared" si="66"/>
        <v>0.0123552</v>
      </c>
      <c r="Q390">
        <f t="shared" si="67"/>
        <v>0.0124178</v>
      </c>
      <c r="R390">
        <f t="shared" si="68"/>
        <v>0.0124804</v>
      </c>
      <c r="S390">
        <f t="shared" si="69"/>
        <v>0.012543</v>
      </c>
      <c r="T390">
        <f t="shared" si="70"/>
        <v>0.0126056</v>
      </c>
    </row>
    <row r="391" spans="8:8">
      <c r="A391" t="s">
        <v>27</v>
      </c>
      <c r="B391" s="1">
        <v>7.5</v>
      </c>
      <c r="C391" s="1">
        <v>6.0</v>
      </c>
      <c r="D391" s="2">
        <v>5.19</v>
      </c>
      <c r="E391" s="3">
        <v>2.0</v>
      </c>
      <c r="F391" s="3">
        <v>0.625</v>
      </c>
      <c r="G391" s="11">
        <f t="shared" si="64"/>
        <v>0.9406257142857143</v>
      </c>
      <c r="H391" s="3">
        <v>3.75</v>
      </c>
      <c r="I391" s="2">
        <v>4190.0</v>
      </c>
      <c r="J391" s="2">
        <v>45000.0</v>
      </c>
      <c r="K391" s="3">
        <v>11.0</v>
      </c>
      <c r="L391" s="2">
        <v>3.17</v>
      </c>
      <c r="M391" s="3">
        <v>0.00587</v>
      </c>
      <c r="N391" s="1">
        <v>0.00936</v>
      </c>
      <c r="O391">
        <f t="shared" si="65"/>
        <v>0.0094234</v>
      </c>
      <c r="P391">
        <f t="shared" si="66"/>
        <v>0.0094868</v>
      </c>
      <c r="Q391">
        <f t="shared" si="67"/>
        <v>0.0095502</v>
      </c>
      <c r="R391">
        <f t="shared" si="68"/>
        <v>0.0096136</v>
      </c>
      <c r="S391">
        <f t="shared" si="69"/>
        <v>0.009677</v>
      </c>
      <c r="T391">
        <f t="shared" si="70"/>
        <v>0.0097404</v>
      </c>
    </row>
    <row r="392" spans="8:8">
      <c r="A392" t="s">
        <v>28</v>
      </c>
      <c r="B392" s="1">
        <v>7.5</v>
      </c>
      <c r="C392" s="1">
        <v>6.0</v>
      </c>
      <c r="D392" s="2">
        <v>5.06</v>
      </c>
      <c r="E392" s="3">
        <v>1.0</v>
      </c>
      <c r="F392" s="3">
        <v>0.875</v>
      </c>
      <c r="G392" s="11">
        <f t="shared" si="64"/>
        <v>0.44704698412698407</v>
      </c>
      <c r="H392" s="3">
        <v>7.5</v>
      </c>
      <c r="I392" s="2">
        <v>3600.0</v>
      </c>
      <c r="J392" s="2">
        <v>45000.0</v>
      </c>
      <c r="K392" s="3">
        <v>9.0</v>
      </c>
      <c r="L392" s="2">
        <v>4.18</v>
      </c>
      <c r="M392" s="3">
        <v>0.00887</v>
      </c>
      <c r="N392" s="1">
        <v>0.01047</v>
      </c>
      <c r="O392">
        <f t="shared" si="65"/>
        <v>0.0105536</v>
      </c>
      <c r="P392">
        <f t="shared" si="66"/>
        <v>0.0106372</v>
      </c>
      <c r="Q392">
        <f t="shared" si="67"/>
        <v>0.0107208</v>
      </c>
      <c r="R392">
        <f t="shared" si="68"/>
        <v>0.0108044</v>
      </c>
      <c r="S392">
        <f t="shared" si="69"/>
        <v>0.010888</v>
      </c>
      <c r="T392">
        <f t="shared" si="70"/>
        <v>0.0109716</v>
      </c>
    </row>
    <row r="393" spans="8:8">
      <c r="A393" t="s">
        <v>29</v>
      </c>
      <c r="B393" s="1">
        <v>7.5</v>
      </c>
      <c r="C393" s="1">
        <v>6.0</v>
      </c>
      <c r="D393" s="2">
        <v>5.06</v>
      </c>
      <c r="E393" s="3">
        <v>1.0</v>
      </c>
      <c r="F393" s="3">
        <v>0.875</v>
      </c>
      <c r="G393" s="11">
        <f t="shared" si="64"/>
        <v>0.44704698412698407</v>
      </c>
      <c r="H393" s="3">
        <v>7.5</v>
      </c>
      <c r="I393" s="2">
        <v>3460.0</v>
      </c>
      <c r="J393" s="2">
        <v>45000.0</v>
      </c>
      <c r="K393" s="3">
        <v>9.0</v>
      </c>
      <c r="L393" s="2">
        <v>4.43</v>
      </c>
      <c r="M393" s="3">
        <v>0.00875</v>
      </c>
      <c r="N393" s="1">
        <v>0.0107</v>
      </c>
      <c r="O393">
        <f t="shared" si="65"/>
        <v>0.010788599999999999</v>
      </c>
      <c r="P393">
        <f t="shared" si="66"/>
        <v>0.0108772</v>
      </c>
      <c r="Q393">
        <f t="shared" si="67"/>
        <v>0.0109658</v>
      </c>
      <c r="R393">
        <f t="shared" si="68"/>
        <v>0.011054399999999999</v>
      </c>
      <c r="S393">
        <f t="shared" si="69"/>
        <v>0.011143</v>
      </c>
      <c r="T393">
        <f t="shared" si="70"/>
        <v>0.0112316</v>
      </c>
    </row>
    <row r="394" spans="8:8">
      <c r="A394" t="s">
        <v>32</v>
      </c>
      <c r="B394" s="1">
        <v>9.0</v>
      </c>
      <c r="C394" s="1">
        <v>6.0</v>
      </c>
      <c r="D394" s="2">
        <v>5.31</v>
      </c>
      <c r="E394" s="3">
        <v>3.0</v>
      </c>
      <c r="F394" s="3">
        <v>0.375</v>
      </c>
      <c r="G394" s="11">
        <f t="shared" si="71" ref="G394:G396">(E394*22/7*D394^2)/(4*B394*C394)</f>
        <v>1.2307821428571426</v>
      </c>
      <c r="H394" s="3">
        <v>3.0</v>
      </c>
      <c r="I394" s="2">
        <v>3640.0</v>
      </c>
      <c r="J394" s="2">
        <v>45000.0</v>
      </c>
      <c r="K394" s="3">
        <v>13.0</v>
      </c>
      <c r="L394" s="2">
        <v>2.88</v>
      </c>
      <c r="M394" s="3">
        <v>0.00377</v>
      </c>
      <c r="N394" s="1">
        <v>0.00523</v>
      </c>
      <c r="O394">
        <f t="shared" si="65"/>
        <v>0.0052876</v>
      </c>
      <c r="P394">
        <f t="shared" si="66"/>
        <v>0.0053452000000000005</v>
      </c>
      <c r="Q394">
        <f t="shared" si="67"/>
        <v>0.0054028</v>
      </c>
      <c r="R394">
        <f t="shared" si="68"/>
        <v>0.005460400000000001</v>
      </c>
      <c r="S394">
        <f t="shared" si="69"/>
        <v>0.005518</v>
      </c>
      <c r="T394">
        <f t="shared" si="70"/>
        <v>0.0055756</v>
      </c>
    </row>
    <row r="395" spans="8:8">
      <c r="A395" t="s">
        <v>33</v>
      </c>
      <c r="B395" s="1">
        <v>9.0</v>
      </c>
      <c r="C395" s="1">
        <v>6.0</v>
      </c>
      <c r="D395" s="2">
        <v>5.31</v>
      </c>
      <c r="E395" s="3">
        <v>3.0</v>
      </c>
      <c r="F395" s="3">
        <v>0.375</v>
      </c>
      <c r="G395" s="11">
        <f t="shared" si="71"/>
        <v>1.2307821428571426</v>
      </c>
      <c r="H395" s="3">
        <v>3.0</v>
      </c>
      <c r="I395" s="2">
        <v>3330.0</v>
      </c>
      <c r="J395" s="2">
        <v>45000.0</v>
      </c>
      <c r="K395" s="3">
        <v>11.0</v>
      </c>
      <c r="L395" s="2">
        <v>3.31</v>
      </c>
      <c r="M395" s="3">
        <v>0.00435</v>
      </c>
      <c r="N395" s="1">
        <v>0.00506</v>
      </c>
      <c r="O395">
        <f t="shared" si="65"/>
        <v>0.0051262</v>
      </c>
      <c r="P395">
        <f t="shared" si="66"/>
        <v>0.005192400000000001</v>
      </c>
      <c r="Q395">
        <f t="shared" si="67"/>
        <v>0.0052586</v>
      </c>
      <c r="R395">
        <f t="shared" si="68"/>
        <v>0.0053248</v>
      </c>
      <c r="S395">
        <f t="shared" si="69"/>
        <v>0.005391</v>
      </c>
      <c r="T395">
        <f t="shared" si="70"/>
        <v>0.005457200000000001</v>
      </c>
    </row>
    <row r="396" spans="8:8">
      <c r="A396" t="s">
        <v>34</v>
      </c>
      <c r="B396" s="1">
        <v>9.0</v>
      </c>
      <c r="C396" s="1">
        <v>6.0</v>
      </c>
      <c r="D396" s="2">
        <v>5.19</v>
      </c>
      <c r="E396" s="3">
        <v>2.0</v>
      </c>
      <c r="F396" s="3">
        <v>0.625</v>
      </c>
      <c r="G396" s="11">
        <f t="shared" si="71"/>
        <v>0.7838547619047619</v>
      </c>
      <c r="H396" s="3">
        <v>4.5</v>
      </c>
      <c r="I396" s="2">
        <v>4300.0</v>
      </c>
      <c r="J396" s="2">
        <v>45000.0</v>
      </c>
      <c r="K396" s="3">
        <v>12.0</v>
      </c>
      <c r="L396" s="2">
        <v>3.14</v>
      </c>
      <c r="M396" s="3">
        <v>0.00548</v>
      </c>
      <c r="N396" s="1">
        <v>0.00883</v>
      </c>
      <c r="O396">
        <f t="shared" si="65"/>
        <v>0.0088928</v>
      </c>
      <c r="P396">
        <f t="shared" si="66"/>
        <v>0.0089556</v>
      </c>
      <c r="Q396">
        <f t="shared" si="67"/>
        <v>0.0090184</v>
      </c>
      <c r="R396">
        <f t="shared" si="68"/>
        <v>0.0090812</v>
      </c>
      <c r="S396">
        <f t="shared" si="69"/>
        <v>0.009144</v>
      </c>
      <c r="T396">
        <f t="shared" si="70"/>
        <v>0.0092068</v>
      </c>
    </row>
    <row r="397" spans="8:8">
      <c r="A397" t="s">
        <v>39</v>
      </c>
      <c r="B397" s="1">
        <v>6.0</v>
      </c>
      <c r="C397" s="1">
        <v>15.0</v>
      </c>
      <c r="D397" s="2">
        <v>13.0</v>
      </c>
      <c r="E397" s="3">
        <v>1.0</v>
      </c>
      <c r="F397" s="3">
        <v>1.0</v>
      </c>
      <c r="G397" s="11">
        <f t="shared" si="72" ref="G397:G407">(E397*22/7*D397^2)/(4*B397*C397)</f>
        <v>1.4753968253968253</v>
      </c>
      <c r="H397" s="3">
        <v>6.0</v>
      </c>
      <c r="I397" s="2">
        <v>3690.0</v>
      </c>
      <c r="J397" s="2">
        <v>45000.0</v>
      </c>
      <c r="K397" s="3">
        <v>10.0</v>
      </c>
      <c r="L397" s="2">
        <v>5.23</v>
      </c>
      <c r="M397" s="3">
        <v>0.00939</v>
      </c>
      <c r="N397" s="1">
        <v>0.01483</v>
      </c>
      <c r="O397">
        <f t="shared" si="65"/>
        <v>0.0149346</v>
      </c>
      <c r="P397">
        <f t="shared" si="66"/>
        <v>0.015039199999999999</v>
      </c>
      <c r="Q397">
        <f t="shared" si="67"/>
        <v>0.015143799999999999</v>
      </c>
      <c r="R397">
        <f t="shared" si="68"/>
        <v>0.015248399999999999</v>
      </c>
      <c r="S397">
        <f t="shared" si="69"/>
        <v>0.015352999999999999</v>
      </c>
      <c r="T397">
        <f t="shared" si="70"/>
        <v>0.0154576</v>
      </c>
    </row>
    <row r="398" spans="8:8">
      <c r="A398" t="s">
        <v>40</v>
      </c>
      <c r="B398" s="1">
        <v>6.0</v>
      </c>
      <c r="C398" s="1">
        <v>15.0</v>
      </c>
      <c r="D398" s="2">
        <v>13.0</v>
      </c>
      <c r="E398" s="3">
        <v>1.0</v>
      </c>
      <c r="F398" s="3">
        <v>1.0</v>
      </c>
      <c r="G398" s="11">
        <f t="shared" si="72"/>
        <v>1.4753968253968253</v>
      </c>
      <c r="H398" s="3">
        <v>6.0</v>
      </c>
      <c r="I398" s="2">
        <v>3750.0</v>
      </c>
      <c r="J398" s="2">
        <v>45000.0</v>
      </c>
      <c r="K398" s="3">
        <v>9.0</v>
      </c>
      <c r="L398" s="2">
        <v>6.2</v>
      </c>
      <c r="M398" s="3">
        <v>0.01213</v>
      </c>
      <c r="N398" s="1">
        <v>0.02402</v>
      </c>
      <c r="O398">
        <f t="shared" si="65"/>
        <v>0.024144</v>
      </c>
      <c r="P398">
        <f t="shared" si="66"/>
        <v>0.024268</v>
      </c>
      <c r="Q398">
        <f t="shared" si="67"/>
        <v>0.024392</v>
      </c>
      <c r="R398">
        <f t="shared" si="68"/>
        <v>0.024516</v>
      </c>
      <c r="S398">
        <f t="shared" si="69"/>
        <v>0.02464</v>
      </c>
      <c r="T398">
        <f t="shared" si="70"/>
        <v>0.024764</v>
      </c>
    </row>
    <row r="399" spans="8:8">
      <c r="A399" t="s">
        <v>41</v>
      </c>
      <c r="B399" s="1">
        <v>6.0</v>
      </c>
      <c r="C399" s="1">
        <v>15.0</v>
      </c>
      <c r="D399" s="2">
        <v>13.38</v>
      </c>
      <c r="E399" s="3">
        <v>2.0</v>
      </c>
      <c r="F399" s="3">
        <v>0.75</v>
      </c>
      <c r="G399" s="11">
        <f t="shared" si="72"/>
        <v>3.1258228571428575</v>
      </c>
      <c r="H399" s="3">
        <v>3.0</v>
      </c>
      <c r="I399" s="2">
        <v>4360.0</v>
      </c>
      <c r="J399" s="2">
        <v>45000.0</v>
      </c>
      <c r="K399" s="3">
        <v>16.0</v>
      </c>
      <c r="L399" s="2">
        <v>3.75</v>
      </c>
      <c r="M399" s="3">
        <v>0.00627</v>
      </c>
      <c r="N399" s="1">
        <v>0.01453</v>
      </c>
      <c r="O399">
        <f t="shared" si="65"/>
        <v>0.014605</v>
      </c>
      <c r="P399">
        <f t="shared" si="66"/>
        <v>0.01468</v>
      </c>
      <c r="Q399">
        <f t="shared" si="67"/>
        <v>0.014754999999999999</v>
      </c>
      <c r="R399">
        <f t="shared" si="68"/>
        <v>0.01483</v>
      </c>
      <c r="S399">
        <f t="shared" si="69"/>
        <v>0.014905</v>
      </c>
      <c r="T399">
        <f t="shared" si="70"/>
        <v>0.01498</v>
      </c>
    </row>
    <row r="400" spans="8:8">
      <c r="A400" t="s">
        <v>42</v>
      </c>
      <c r="B400" s="1">
        <v>6.0</v>
      </c>
      <c r="C400" s="1">
        <v>15.0</v>
      </c>
      <c r="D400" s="2">
        <v>13.38</v>
      </c>
      <c r="E400" s="3">
        <v>2.0</v>
      </c>
      <c r="F400" s="3">
        <v>0.75</v>
      </c>
      <c r="G400" s="11">
        <f t="shared" si="72"/>
        <v>3.1258228571428575</v>
      </c>
      <c r="H400" s="3">
        <v>3.0</v>
      </c>
      <c r="I400" s="2">
        <v>4240.0</v>
      </c>
      <c r="J400" s="2">
        <v>45000.0</v>
      </c>
      <c r="K400" s="3">
        <v>18.0</v>
      </c>
      <c r="L400" s="2">
        <v>3.21</v>
      </c>
      <c r="M400" s="3">
        <v>0.00503</v>
      </c>
      <c r="N400" s="1">
        <v>0.00916</v>
      </c>
      <c r="O400">
        <f t="shared" si="65"/>
        <v>0.0092242</v>
      </c>
      <c r="P400">
        <f t="shared" si="66"/>
        <v>0.0092884</v>
      </c>
      <c r="Q400">
        <f t="shared" si="67"/>
        <v>0.009352599999999999</v>
      </c>
      <c r="R400">
        <f t="shared" si="68"/>
        <v>0.0094168</v>
      </c>
      <c r="S400">
        <f t="shared" si="69"/>
        <v>0.009481</v>
      </c>
      <c r="T400">
        <f t="shared" si="70"/>
        <v>0.0095452</v>
      </c>
    </row>
    <row r="401" spans="8:8">
      <c r="A401" t="s">
        <v>43</v>
      </c>
      <c r="B401" s="1">
        <v>6.0</v>
      </c>
      <c r="C401" s="1">
        <v>15.0</v>
      </c>
      <c r="D401" s="2">
        <v>13.13</v>
      </c>
      <c r="E401" s="3">
        <v>2.0</v>
      </c>
      <c r="F401" s="3">
        <v>0.75</v>
      </c>
      <c r="G401" s="11">
        <f t="shared" si="72"/>
        <v>3.0101046031746037</v>
      </c>
      <c r="H401" s="3">
        <v>3.0</v>
      </c>
      <c r="I401" s="2">
        <v>3940.0</v>
      </c>
      <c r="J401" s="2">
        <v>45000.0</v>
      </c>
      <c r="K401" s="3">
        <v>13.0</v>
      </c>
      <c r="L401" s="2">
        <v>4.29</v>
      </c>
      <c r="M401" s="3">
        <v>0.00801</v>
      </c>
      <c r="N401" s="1">
        <v>0.01064</v>
      </c>
      <c r="O401">
        <f t="shared" si="65"/>
        <v>0.0107258</v>
      </c>
      <c r="P401">
        <f t="shared" si="66"/>
        <v>0.0108116</v>
      </c>
      <c r="Q401">
        <f t="shared" si="67"/>
        <v>0.0108974</v>
      </c>
      <c r="R401">
        <f t="shared" si="68"/>
        <v>0.0109832</v>
      </c>
      <c r="S401">
        <f t="shared" si="69"/>
        <v>0.011069</v>
      </c>
      <c r="T401">
        <f t="shared" si="70"/>
        <v>0.0111548</v>
      </c>
    </row>
    <row r="402" spans="8:8">
      <c r="A402" t="s">
        <v>44</v>
      </c>
      <c r="B402" s="1">
        <v>6.0</v>
      </c>
      <c r="C402" s="1">
        <v>15.0</v>
      </c>
      <c r="D402" s="2">
        <v>14.06</v>
      </c>
      <c r="E402" s="3">
        <v>2.0</v>
      </c>
      <c r="F402" s="3">
        <v>0.875</v>
      </c>
      <c r="G402" s="11">
        <f t="shared" si="72"/>
        <v>3.4516184126984126</v>
      </c>
      <c r="H402" s="3">
        <v>3.0</v>
      </c>
      <c r="I402" s="2">
        <v>3890.0</v>
      </c>
      <c r="J402" s="2">
        <v>45000.0</v>
      </c>
      <c r="K402" s="3">
        <v>16.0</v>
      </c>
      <c r="L402" s="2">
        <v>3.58</v>
      </c>
      <c r="M402" s="3">
        <v>0.00555</v>
      </c>
      <c r="N402" s="1">
        <v>0.00758</v>
      </c>
      <c r="O402">
        <f t="shared" si="65"/>
        <v>0.0076516</v>
      </c>
      <c r="P402">
        <f t="shared" si="66"/>
        <v>0.0077231999999999995</v>
      </c>
      <c r="Q402">
        <f t="shared" si="67"/>
        <v>0.0077948</v>
      </c>
      <c r="R402">
        <f t="shared" si="68"/>
        <v>0.007866399999999999</v>
      </c>
      <c r="S402">
        <f t="shared" si="69"/>
        <v>0.007938</v>
      </c>
      <c r="T402">
        <f t="shared" si="70"/>
        <v>0.0080096</v>
      </c>
    </row>
    <row r="403" spans="8:8">
      <c r="A403" t="s">
        <v>45</v>
      </c>
      <c r="B403" s="1">
        <v>6.0</v>
      </c>
      <c r="C403" s="1">
        <v>15.0</v>
      </c>
      <c r="D403" s="2">
        <v>13.06</v>
      </c>
      <c r="E403" s="3">
        <v>2.0</v>
      </c>
      <c r="F403" s="3">
        <v>0.875</v>
      </c>
      <c r="G403" s="11">
        <f t="shared" si="72"/>
        <v>2.978094603174603</v>
      </c>
      <c r="H403" s="3">
        <v>3.0</v>
      </c>
      <c r="I403" s="2">
        <v>3250.0</v>
      </c>
      <c r="J403" s="2">
        <v>45000.0</v>
      </c>
      <c r="K403" s="3">
        <v>17.0</v>
      </c>
      <c r="L403" s="2">
        <v>3.38</v>
      </c>
      <c r="M403" s="3">
        <v>0.00612</v>
      </c>
      <c r="N403" s="1">
        <v>0.01186</v>
      </c>
      <c r="O403">
        <f t="shared" si="65"/>
        <v>0.0119276</v>
      </c>
      <c r="P403">
        <f t="shared" si="66"/>
        <v>0.011995200000000001</v>
      </c>
      <c r="Q403">
        <f t="shared" si="67"/>
        <v>0.0120628</v>
      </c>
      <c r="R403">
        <f t="shared" si="68"/>
        <v>0.012130400000000001</v>
      </c>
      <c r="S403">
        <f t="shared" si="69"/>
        <v>0.012198</v>
      </c>
      <c r="T403">
        <f t="shared" si="70"/>
        <v>0.012265600000000002</v>
      </c>
    </row>
    <row r="404" spans="8:8">
      <c r="A404" t="s">
        <v>46</v>
      </c>
      <c r="B404" s="1">
        <v>6.0</v>
      </c>
      <c r="C404" s="1">
        <v>15.0</v>
      </c>
      <c r="D404" s="2">
        <v>13.06</v>
      </c>
      <c r="E404" s="3">
        <v>2.0</v>
      </c>
      <c r="F404" s="3">
        <v>0.875</v>
      </c>
      <c r="G404" s="11">
        <f t="shared" si="72"/>
        <v>2.978094603174603</v>
      </c>
      <c r="H404" s="3">
        <v>3.0</v>
      </c>
      <c r="I404" s="2">
        <v>4280.0</v>
      </c>
      <c r="J404" s="2">
        <v>45000.0</v>
      </c>
      <c r="K404" s="3">
        <v>14.0</v>
      </c>
      <c r="L404" s="2">
        <v>3.93</v>
      </c>
      <c r="M404" s="3">
        <v>0.00688</v>
      </c>
      <c r="N404" s="1">
        <v>0.0093</v>
      </c>
      <c r="O404">
        <f t="shared" si="65"/>
        <v>0.009378599999999999</v>
      </c>
      <c r="P404">
        <f t="shared" si="66"/>
        <v>0.009457199999999999</v>
      </c>
      <c r="Q404">
        <f t="shared" si="67"/>
        <v>0.009535799999999999</v>
      </c>
      <c r="R404">
        <f t="shared" si="68"/>
        <v>0.009614399999999999</v>
      </c>
      <c r="S404">
        <f t="shared" si="69"/>
        <v>0.009692999999999998</v>
      </c>
      <c r="T404">
        <f t="shared" si="70"/>
        <v>0.0097716</v>
      </c>
    </row>
    <row r="405" spans="8:8">
      <c r="A405" t="s">
        <v>49</v>
      </c>
      <c r="B405" s="1">
        <v>6.0</v>
      </c>
      <c r="C405" s="1">
        <v>15.0</v>
      </c>
      <c r="D405" s="2">
        <v>12.86</v>
      </c>
      <c r="E405" s="3">
        <v>1.0</v>
      </c>
      <c r="F405" s="3">
        <v>1.25</v>
      </c>
      <c r="G405" s="11">
        <f t="shared" si="72"/>
        <v>1.4437901587301585</v>
      </c>
      <c r="H405" s="3">
        <v>6.0</v>
      </c>
      <c r="I405" s="2">
        <v>3570.0</v>
      </c>
      <c r="J405" s="2">
        <v>45000.0</v>
      </c>
      <c r="K405" s="3">
        <v>8.0</v>
      </c>
      <c r="L405" s="2">
        <v>6.85</v>
      </c>
      <c r="M405" s="3">
        <v>0.0111</v>
      </c>
      <c r="N405" s="1">
        <v>0.01624</v>
      </c>
      <c r="O405">
        <f t="shared" si="65"/>
        <v>0.016377000000000003</v>
      </c>
      <c r="P405">
        <f t="shared" si="66"/>
        <v>0.016514</v>
      </c>
      <c r="Q405">
        <f t="shared" si="67"/>
        <v>0.016651000000000003</v>
      </c>
      <c r="R405">
        <f t="shared" si="68"/>
        <v>0.016788</v>
      </c>
      <c r="S405">
        <f t="shared" si="69"/>
        <v>0.016925000000000003</v>
      </c>
      <c r="T405">
        <f t="shared" si="70"/>
        <v>0.017062</v>
      </c>
    </row>
    <row r="406" spans="8:8">
      <c r="A406" t="s">
        <v>50</v>
      </c>
      <c r="B406" s="1">
        <v>6.0</v>
      </c>
      <c r="C406" s="1">
        <v>15.0</v>
      </c>
      <c r="D406" s="2">
        <v>12.86</v>
      </c>
      <c r="E406" s="3">
        <v>1.0</v>
      </c>
      <c r="F406" s="3">
        <v>1.25</v>
      </c>
      <c r="G406" s="11">
        <f t="shared" si="72"/>
        <v>1.4437901587301585</v>
      </c>
      <c r="H406" s="3">
        <v>6.0</v>
      </c>
      <c r="I406" s="2">
        <v>4160.0</v>
      </c>
      <c r="J406" s="2">
        <v>45000.0</v>
      </c>
      <c r="K406" s="3">
        <v>10.0</v>
      </c>
      <c r="L406" s="2">
        <v>5.4</v>
      </c>
      <c r="M406" s="3">
        <v>0.01058</v>
      </c>
      <c r="N406" s="1">
        <v>0.0193</v>
      </c>
      <c r="O406">
        <f t="shared" si="65"/>
        <v>0.019408</v>
      </c>
      <c r="P406">
        <f t="shared" si="66"/>
        <v>0.019516000000000002</v>
      </c>
      <c r="Q406">
        <f t="shared" si="67"/>
        <v>0.019624000000000003</v>
      </c>
      <c r="R406">
        <f t="shared" si="68"/>
        <v>0.019732</v>
      </c>
      <c r="S406">
        <f t="shared" si="69"/>
        <v>0.01984</v>
      </c>
      <c r="T406">
        <f t="shared" si="70"/>
        <v>0.019948</v>
      </c>
    </row>
    <row r="407" spans="8:8">
      <c r="A407" t="s">
        <v>53</v>
      </c>
      <c r="B407" s="1">
        <v>6.0</v>
      </c>
      <c r="C407" s="1">
        <v>15.0</v>
      </c>
      <c r="D407" s="2">
        <v>13.56</v>
      </c>
      <c r="E407" s="3">
        <v>2.0</v>
      </c>
      <c r="F407" s="3">
        <v>1.125</v>
      </c>
      <c r="G407" s="11">
        <f t="shared" si="72"/>
        <v>3.2104914285714288</v>
      </c>
      <c r="H407" s="3">
        <v>3.0</v>
      </c>
      <c r="I407" s="2">
        <v>4080.0</v>
      </c>
      <c r="J407" s="2">
        <v>45000.0</v>
      </c>
      <c r="K407" s="3">
        <v>18.0</v>
      </c>
      <c r="L407" s="2">
        <v>2.96</v>
      </c>
      <c r="M407" s="3">
        <v>0.00504</v>
      </c>
      <c r="N407" s="1">
        <v>0.00933</v>
      </c>
      <c r="O407">
        <f t="shared" si="65"/>
        <v>0.0093892</v>
      </c>
      <c r="P407">
        <f t="shared" si="66"/>
        <v>0.0094484</v>
      </c>
      <c r="Q407">
        <f t="shared" si="67"/>
        <v>0.0095076</v>
      </c>
      <c r="R407">
        <f t="shared" si="68"/>
        <v>0.0095668</v>
      </c>
      <c r="S407">
        <f t="shared" si="69"/>
        <v>0.009626</v>
      </c>
      <c r="T407">
        <f t="shared" si="70"/>
        <v>0.0096852</v>
      </c>
    </row>
    <row r="408" spans="8:8">
      <c r="A408" t="s">
        <v>64</v>
      </c>
      <c r="B408" s="1">
        <v>6.0</v>
      </c>
      <c r="C408" s="1">
        <v>23.0</v>
      </c>
      <c r="D408" s="2">
        <v>20.86</v>
      </c>
      <c r="E408" s="3">
        <v>1.0</v>
      </c>
      <c r="F408" s="3">
        <v>1.25</v>
      </c>
      <c r="G408" s="11">
        <f t="shared" si="73" ref="G408:G409">(E408*22/7*D408^2)/(4*B408*C408)</f>
        <v>2.477502898550725</v>
      </c>
      <c r="H408" s="3">
        <v>6.0</v>
      </c>
      <c r="I408" s="2">
        <v>3960.0</v>
      </c>
      <c r="J408" s="2">
        <v>45000.0</v>
      </c>
      <c r="K408" s="3">
        <v>12.0</v>
      </c>
      <c r="L408" s="2">
        <v>5.71</v>
      </c>
      <c r="M408" s="3">
        <v>0.00963</v>
      </c>
      <c r="N408" s="1">
        <v>0.01908</v>
      </c>
      <c r="O408">
        <f t="shared" si="65"/>
        <v>0.019194199999999998</v>
      </c>
      <c r="P408">
        <f t="shared" si="66"/>
        <v>0.0193084</v>
      </c>
      <c r="Q408">
        <f t="shared" si="67"/>
        <v>0.019422599999999998</v>
      </c>
      <c r="R408">
        <f t="shared" si="68"/>
        <v>0.0195368</v>
      </c>
      <c r="S408">
        <f t="shared" si="69"/>
        <v>0.019651</v>
      </c>
      <c r="T408">
        <f t="shared" si="70"/>
        <v>0.0197652</v>
      </c>
    </row>
    <row r="409" spans="8:8">
      <c r="A409" t="s">
        <v>65</v>
      </c>
      <c r="B409" s="1">
        <v>6.0</v>
      </c>
      <c r="C409" s="1">
        <v>23.0</v>
      </c>
      <c r="D409" s="2">
        <v>20.86</v>
      </c>
      <c r="E409" s="3">
        <v>1.0</v>
      </c>
      <c r="F409" s="3">
        <v>1.25</v>
      </c>
      <c r="G409" s="11">
        <f t="shared" si="73"/>
        <v>2.477502898550725</v>
      </c>
      <c r="H409" s="3">
        <v>6.0</v>
      </c>
      <c r="I409" s="2">
        <v>3620.0</v>
      </c>
      <c r="J409" s="2">
        <v>45000.0</v>
      </c>
      <c r="K409" s="3">
        <v>11.0</v>
      </c>
      <c r="L409" s="2">
        <v>5.88</v>
      </c>
      <c r="M409" s="3">
        <v>0.01136</v>
      </c>
      <c r="N409" s="1">
        <v>0.01693</v>
      </c>
      <c r="O409">
        <f t="shared" si="65"/>
        <v>0.0170476</v>
      </c>
      <c r="P409">
        <f t="shared" si="66"/>
        <v>0.017165200000000002</v>
      </c>
      <c r="Q409">
        <f t="shared" si="67"/>
        <v>0.0172828</v>
      </c>
      <c r="R409">
        <f t="shared" si="68"/>
        <v>0.0174004</v>
      </c>
      <c r="S409">
        <f t="shared" si="69"/>
        <v>0.017518</v>
      </c>
      <c r="T409">
        <f t="shared" si="70"/>
        <v>0.0176356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PC</cp:lastModifiedBy>
  <dcterms:created xsi:type="dcterms:W3CDTF">2025-01-20T05:10:27Z</dcterms:created>
  <dcterms:modified xsi:type="dcterms:W3CDTF">2025-01-20T19:13:03Z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809ba29a38894d5fa9eddd7659fb08bd</vt:lpwstr>
  </property>
</Properties>
</file>