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.MASTERIMAGE\Desktop\"/>
    </mc:Choice>
  </mc:AlternateContent>
  <xr:revisionPtr revIDLastSave="0" documentId="13_ncr:1_{84E1E9F0-8ED7-49B5-95A6-D153462B0E79}" xr6:coauthVersionLast="47" xr6:coauthVersionMax="47" xr10:uidLastSave="{00000000-0000-0000-0000-000000000000}"/>
  <bookViews>
    <workbookView xWindow="-120" yWindow="-120" windowWidth="20730" windowHeight="11160" xr2:uid="{CEE56EC7-7418-4E55-A335-B6C1E8394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1" i="1"/>
  <c r="D11" i="1"/>
  <c r="C11" i="1"/>
  <c r="E10" i="1"/>
  <c r="D10" i="1"/>
  <c r="G7" i="1"/>
  <c r="G6" i="1"/>
  <c r="G5" i="1"/>
  <c r="G4" i="1"/>
  <c r="G3" i="1"/>
  <c r="F7" i="1"/>
  <c r="F6" i="1"/>
  <c r="F5" i="1"/>
  <c r="F4" i="1"/>
  <c r="F3" i="1"/>
  <c r="D8" i="1"/>
  <c r="E8" i="1"/>
  <c r="C8" i="1"/>
  <c r="C10" i="1" s="1"/>
  <c r="F8" i="1" l="1"/>
  <c r="G8" i="1"/>
</calcChain>
</file>

<file path=xl/sharedStrings.xml><?xml version="1.0" encoding="utf-8"?>
<sst xmlns="http://schemas.openxmlformats.org/spreadsheetml/2006/main" count="24" uniqueCount="24">
  <si>
    <t>Sales and profit report - first quarter 2012</t>
  </si>
  <si>
    <t>no</t>
  </si>
  <si>
    <t>city</t>
  </si>
  <si>
    <t>jan</t>
  </si>
  <si>
    <t>feb</t>
  </si>
  <si>
    <t>march</t>
  </si>
  <si>
    <t>average</t>
  </si>
  <si>
    <t>maximum</t>
  </si>
  <si>
    <t>C001</t>
  </si>
  <si>
    <t>C002</t>
  </si>
  <si>
    <t>New york</t>
  </si>
  <si>
    <t>los angeles</t>
  </si>
  <si>
    <t>London</t>
  </si>
  <si>
    <t>Paris</t>
  </si>
  <si>
    <t>Munich</t>
  </si>
  <si>
    <t>total sales</t>
  </si>
  <si>
    <t>cost</t>
  </si>
  <si>
    <t>profit</t>
  </si>
  <si>
    <t>10% bonus</t>
  </si>
  <si>
    <t xml:space="preserve">total sales greater than 30,000 </t>
  </si>
  <si>
    <t xml:space="preserve">NO sales greater than 30,000 </t>
  </si>
  <si>
    <t>C003</t>
  </si>
  <si>
    <t>C004</t>
  </si>
  <si>
    <t>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</si>
</sst>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Sheet1!$C$1:$C$2</c:f>
              <c:strCache>
                <c:ptCount val="2"/>
                <c:pt idx="0">
                  <c:v>Sales and profit report - first quarter 2012</c:v>
                </c:pt>
                <c:pt idx="1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Sheet1!$C$3:$C$14</c:f>
              <c:numCache>
                <c:formatCode>_("$"* #,##0.00_);_("$"* \(#,##0.00\);_("$"* "-"??_);_(@_)</c:formatCode>
                <c:ptCount val="12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  <c:pt idx="5">
                  <c:v>129000</c:v>
                </c:pt>
                <c:pt idx="6">
                  <c:v>83000</c:v>
                </c:pt>
                <c:pt idx="7">
                  <c:v>46000</c:v>
                </c:pt>
                <c:pt idx="8">
                  <c:v>4600</c:v>
                </c:pt>
                <c:pt idx="10" formatCode="General">
                  <c:v>77000</c:v>
                </c:pt>
                <c:pt idx="11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5-43EF-B0DE-3E69CF0EF4E7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Sales and profit report - first quarter 2012</c:v>
                </c:pt>
                <c:pt idx="1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_("$"* #,##0.00_);_("$"* \(#,##0.00\);_("$"* "-"??_);_(@_)</c:formatCode>
                <c:ptCount val="12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  <c:pt idx="5">
                  <c:v>129000</c:v>
                </c:pt>
                <c:pt idx="6">
                  <c:v>84000</c:v>
                </c:pt>
                <c:pt idx="7">
                  <c:v>45000</c:v>
                </c:pt>
                <c:pt idx="8">
                  <c:v>4500</c:v>
                </c:pt>
                <c:pt idx="10" formatCode="General">
                  <c:v>39000</c:v>
                </c:pt>
                <c:pt idx="11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5-43EF-B0DE-3E69CF0EF4E7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Sales and profit report - first quarter 2012</c:v>
                </c:pt>
                <c:pt idx="1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_("$"* #,##0.00_);_("$"* \(#,##0.00\);_("$"* "-"??_);_(@_)</c:formatCode>
                <c:ptCount val="12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  <c:pt idx="5">
                  <c:v>128000</c:v>
                </c:pt>
                <c:pt idx="6">
                  <c:v>43000</c:v>
                </c:pt>
                <c:pt idx="7">
                  <c:v>85000</c:v>
                </c:pt>
                <c:pt idx="8">
                  <c:v>8500</c:v>
                </c:pt>
                <c:pt idx="10" formatCode="General">
                  <c:v>74000</c:v>
                </c:pt>
                <c:pt idx="11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5-43EF-B0DE-3E69CF0EF4E7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Sales and profit report - first quarter 2012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_("$"* #,##0.00_);_("$"* \(#,##0.00\);_("$"* "-"??_);_(@_)</c:formatCode>
                <c:ptCount val="12"/>
                <c:pt idx="0">
                  <c:v>23333.333333333332</c:v>
                </c:pt>
                <c:pt idx="1">
                  <c:v>41333.333333333336</c:v>
                </c:pt>
                <c:pt idx="2">
                  <c:v>20000</c:v>
                </c:pt>
                <c:pt idx="3">
                  <c:v>30666.666666666668</c:v>
                </c:pt>
                <c:pt idx="4">
                  <c:v>13333.333333333334</c:v>
                </c:pt>
                <c:pt idx="5">
                  <c:v>128666.66666666667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5-43EF-B0DE-3E69CF0EF4E7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Sales and profit report - first quarter 2012</c:v>
                </c:pt>
                <c:pt idx="1">
                  <c:v>maximum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Sheet1!$G$3:$G$14</c:f>
              <c:numCache>
                <c:formatCode>_("$"* #,##0.00_);_("$"* \(#,##0.00\);_("$"* "-"??_);_(@_)</c:formatCode>
                <c:ptCount val="12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  <c:pt idx="5">
                  <c:v>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5-43EF-B0DE-3E69CF0E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PROFIT REPORT- FIRST QUARTER 2012</a:t>
            </a:r>
            <a:endParaRPr lang="en-US"/>
          </a:p>
        </c:rich>
      </c:tx>
      <c:layout>
        <c:manualLayout>
          <c:xMode val="edge"/>
          <c:yMode val="edge"/>
          <c:x val="0.40797951309570907"/>
          <c:y val="1.0709503180244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Sales and profit report - first quarter 2012</c:v>
                </c:pt>
                <c:pt idx="1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Sheet1!$C$3:$C$14</c:f>
              <c:numCache>
                <c:formatCode>_("$"* #,##0.00_);_("$"* \(#,##0.00\);_("$"* "-"??_);_(@_)</c:formatCode>
                <c:ptCount val="12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  <c:pt idx="5">
                  <c:v>129000</c:v>
                </c:pt>
                <c:pt idx="6">
                  <c:v>83000</c:v>
                </c:pt>
                <c:pt idx="7">
                  <c:v>46000</c:v>
                </c:pt>
                <c:pt idx="8">
                  <c:v>4600</c:v>
                </c:pt>
                <c:pt idx="10" formatCode="General">
                  <c:v>77000</c:v>
                </c:pt>
                <c:pt idx="11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9B9-B206-9DE6D7383292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Sales and profit report - first quarter 2012</c:v>
                </c:pt>
                <c:pt idx="1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_("$"* #,##0.00_);_("$"* \(#,##0.00\);_("$"* "-"??_);_(@_)</c:formatCode>
                <c:ptCount val="12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  <c:pt idx="5">
                  <c:v>129000</c:v>
                </c:pt>
                <c:pt idx="6">
                  <c:v>84000</c:v>
                </c:pt>
                <c:pt idx="7">
                  <c:v>45000</c:v>
                </c:pt>
                <c:pt idx="8">
                  <c:v>4500</c:v>
                </c:pt>
                <c:pt idx="10" formatCode="General">
                  <c:v>39000</c:v>
                </c:pt>
                <c:pt idx="11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A-49B9-B206-9DE6D7383292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Sales and profit report - first quarter 2012</c:v>
                </c:pt>
                <c:pt idx="1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_("$"* #,##0.00_);_("$"* \(#,##0.00\);_("$"* "-"??_);_(@_)</c:formatCode>
                <c:ptCount val="12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  <c:pt idx="5">
                  <c:v>128000</c:v>
                </c:pt>
                <c:pt idx="6">
                  <c:v>43000</c:v>
                </c:pt>
                <c:pt idx="7">
                  <c:v>85000</c:v>
                </c:pt>
                <c:pt idx="8">
                  <c:v>8500</c:v>
                </c:pt>
                <c:pt idx="10" formatCode="General">
                  <c:v>74000</c:v>
                </c:pt>
                <c:pt idx="11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A-49B9-B206-9DE6D7383292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Sales and profit report - first quarter 2012</c:v>
                </c:pt>
                <c:pt idx="1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_("$"* #,##0.00_);_("$"* \(#,##0.00\);_("$"* "-"??_);_(@_)</c:formatCode>
                <c:ptCount val="12"/>
                <c:pt idx="0">
                  <c:v>23333.333333333332</c:v>
                </c:pt>
                <c:pt idx="1">
                  <c:v>41333.333333333336</c:v>
                </c:pt>
                <c:pt idx="2">
                  <c:v>20000</c:v>
                </c:pt>
                <c:pt idx="3">
                  <c:v>30666.666666666668</c:v>
                </c:pt>
                <c:pt idx="4">
                  <c:v>13333.333333333334</c:v>
                </c:pt>
                <c:pt idx="5">
                  <c:v>128666.66666666667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A-49B9-B206-9DE6D7383292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Sales and profit report - first quarter 2012</c:v>
                </c:pt>
                <c:pt idx="1">
                  <c:v>maximum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New york</c:v>
                  </c:pt>
                  <c:pt idx="1">
                    <c:v>los angeles</c:v>
                  </c:pt>
                  <c:pt idx="2">
                    <c:v>London</c:v>
                  </c:pt>
                  <c:pt idx="3">
                    <c:v>Paris</c:v>
                  </c:pt>
                  <c:pt idx="4">
                    <c:v>Munich</c:v>
                  </c:pt>
                  <c:pt idx="5">
                    <c:v>total sales</c:v>
                  </c:pt>
                  <c:pt idx="6">
                    <c:v>cost</c:v>
                  </c:pt>
                  <c:pt idx="7">
                    <c:v>profit</c:v>
                  </c:pt>
                  <c:pt idx="8">
                    <c:v>10% bonus</c:v>
                  </c:pt>
                  <c:pt idx="10">
                    <c:v>total sales greater than 30,000 </c:v>
                  </c:pt>
                  <c:pt idx="11">
                    <c:v>NO sales greater than 30,000 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Sheet1!$G$3:$G$14</c:f>
              <c:numCache>
                <c:formatCode>_("$"* #,##0.00_);_("$"* \(#,##0.00\);_("$"* "-"??_);_(@_)</c:formatCode>
                <c:ptCount val="12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  <c:pt idx="5">
                  <c:v>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A-49B9-B206-9DE6D738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526416"/>
        <c:axId val="659523136"/>
        <c:axId val="0"/>
      </c:bar3DChart>
      <c:catAx>
        <c:axId val="6595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3136"/>
        <c:crosses val="autoZero"/>
        <c:auto val="1"/>
        <c:lblAlgn val="ctr"/>
        <c:lblOffset val="100"/>
        <c:noMultiLvlLbl val="0"/>
      </c:catAx>
      <c:valAx>
        <c:axId val="659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61912</xdr:rowOff>
    </xdr:from>
    <xdr:to>
      <xdr:col>15</xdr:col>
      <xdr:colOff>142875</xdr:colOff>
      <xdr:row>12</xdr:row>
      <xdr:rowOff>233362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9474E-BB1E-247B-2302-36C848D2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13</xdr:row>
      <xdr:rowOff>19050</xdr:rowOff>
    </xdr:from>
    <xdr:to>
      <xdr:col>18</xdr:col>
      <xdr:colOff>447675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A375B-6A25-4905-339E-DE6E22D5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7B18-6DE5-4155-BC68-BB5373D782E7}">
  <dimension ref="A1:G14"/>
  <sheetViews>
    <sheetView tabSelected="1" workbookViewId="0">
      <selection activeCell="C13" sqref="C13"/>
    </sheetView>
  </sheetViews>
  <sheetFormatPr defaultRowHeight="15" x14ac:dyDescent="0.25"/>
  <cols>
    <col min="1" max="1" width="5.140625" bestFit="1" customWidth="1"/>
    <col min="2" max="2" width="27.28515625" customWidth="1"/>
    <col min="3" max="5" width="12.5703125" bestFit="1" customWidth="1"/>
    <col min="6" max="6" width="13.42578125" customWidth="1"/>
    <col min="7" max="7" width="15" customWidth="1"/>
  </cols>
  <sheetData>
    <row r="1" spans="1:7" ht="31.5" customHeight="1" x14ac:dyDescent="0.25">
      <c r="A1" s="2" t="s">
        <v>0</v>
      </c>
      <c r="B1" s="2"/>
      <c r="C1" s="2"/>
      <c r="D1" s="2"/>
      <c r="E1" s="2"/>
      <c r="F1" s="2"/>
      <c r="G1" s="2"/>
    </row>
    <row r="2" spans="1:7" ht="21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t="s">
        <v>8</v>
      </c>
      <c r="B3" t="s">
        <v>10</v>
      </c>
      <c r="C3" s="3">
        <v>22000</v>
      </c>
      <c r="D3" s="3">
        <v>29000</v>
      </c>
      <c r="E3" s="3">
        <v>19000</v>
      </c>
      <c r="F3" s="3">
        <f>AVERAGE(C3:E3)</f>
        <v>23333.333333333332</v>
      </c>
      <c r="G3" s="3">
        <f>MAX(C3:E3)</f>
        <v>29000</v>
      </c>
    </row>
    <row r="4" spans="1:7" x14ac:dyDescent="0.25">
      <c r="A4" t="s">
        <v>9</v>
      </c>
      <c r="B4" t="s">
        <v>11</v>
      </c>
      <c r="C4" s="3">
        <v>42000</v>
      </c>
      <c r="D4" s="3">
        <v>39000</v>
      </c>
      <c r="E4" s="3">
        <v>43000</v>
      </c>
      <c r="F4" s="3">
        <f>AVERAGE(C4:E4)</f>
        <v>41333.333333333336</v>
      </c>
      <c r="G4" s="3">
        <f>MAX(C4:E4)</f>
        <v>43000</v>
      </c>
    </row>
    <row r="5" spans="1:7" x14ac:dyDescent="0.25">
      <c r="A5" t="s">
        <v>21</v>
      </c>
      <c r="B5" t="s">
        <v>12</v>
      </c>
      <c r="C5" s="3">
        <v>18000</v>
      </c>
      <c r="D5" s="3">
        <v>20000</v>
      </c>
      <c r="E5" s="3">
        <v>22000</v>
      </c>
      <c r="F5" s="3">
        <f>AVERAGE(C5:E5)</f>
        <v>20000</v>
      </c>
      <c r="G5" s="3">
        <f>MAX(C5:E5)</f>
        <v>22000</v>
      </c>
    </row>
    <row r="6" spans="1:7" x14ac:dyDescent="0.25">
      <c r="A6" t="s">
        <v>22</v>
      </c>
      <c r="B6" t="s">
        <v>13</v>
      </c>
      <c r="C6" s="3">
        <v>35000</v>
      </c>
      <c r="D6" s="3">
        <v>26000</v>
      </c>
      <c r="E6" s="3">
        <v>31000</v>
      </c>
      <c r="F6" s="3">
        <f>AVERAGE(C6:E6)</f>
        <v>30666.666666666668</v>
      </c>
      <c r="G6" s="3">
        <f>MAX(C6:E6)</f>
        <v>35000</v>
      </c>
    </row>
    <row r="7" spans="1:7" x14ac:dyDescent="0.25">
      <c r="A7" t="s">
        <v>23</v>
      </c>
      <c r="B7" t="s">
        <v>14</v>
      </c>
      <c r="C7" s="3">
        <v>12000</v>
      </c>
      <c r="D7" s="3">
        <v>15000</v>
      </c>
      <c r="E7" s="3">
        <v>13000</v>
      </c>
      <c r="F7" s="3">
        <f>AVERAGE(C7:E7)</f>
        <v>13333.333333333334</v>
      </c>
      <c r="G7" s="3">
        <f>MAX(C7:E7)</f>
        <v>15000</v>
      </c>
    </row>
    <row r="8" spans="1:7" x14ac:dyDescent="0.25">
      <c r="B8" t="s">
        <v>15</v>
      </c>
      <c r="C8" s="3">
        <f>SUM(C3:C7)</f>
        <v>129000</v>
      </c>
      <c r="D8" s="3">
        <f>SUM(D3:D7)</f>
        <v>129000</v>
      </c>
      <c r="E8" s="3">
        <f>SUM(E3:E7)</f>
        <v>128000</v>
      </c>
      <c r="F8" s="3">
        <f>AVERAGE(C8:E8)</f>
        <v>128666.66666666667</v>
      </c>
      <c r="G8" s="3">
        <f>MAX(C8:E8)</f>
        <v>129000</v>
      </c>
    </row>
    <row r="9" spans="1:7" x14ac:dyDescent="0.25">
      <c r="B9" t="s">
        <v>16</v>
      </c>
      <c r="C9" s="3">
        <v>83000</v>
      </c>
      <c r="D9" s="3">
        <v>84000</v>
      </c>
      <c r="E9" s="3">
        <v>43000</v>
      </c>
      <c r="F9" s="3"/>
      <c r="G9" s="3"/>
    </row>
    <row r="10" spans="1:7" x14ac:dyDescent="0.25">
      <c r="B10" t="s">
        <v>17</v>
      </c>
      <c r="C10" s="4">
        <f>C8-C9</f>
        <v>46000</v>
      </c>
      <c r="D10" s="4">
        <f>D8-D9</f>
        <v>45000</v>
      </c>
      <c r="E10" s="4">
        <f>E8-E9</f>
        <v>85000</v>
      </c>
    </row>
    <row r="11" spans="1:7" x14ac:dyDescent="0.25">
      <c r="B11" t="s">
        <v>18</v>
      </c>
      <c r="C11" s="4">
        <f>0.1*C10</f>
        <v>4600</v>
      </c>
      <c r="D11" s="4">
        <f>0.1*D10</f>
        <v>4500</v>
      </c>
      <c r="E11" s="4">
        <f>0.1*E10</f>
        <v>8500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ht="28.5" customHeight="1" x14ac:dyDescent="0.25">
      <c r="B13" s="5" t="s">
        <v>19</v>
      </c>
      <c r="C13">
        <f>SUMIF(C3:C7,"&gt;30,000")</f>
        <v>77000</v>
      </c>
      <c r="D13">
        <f>SUMIF(D3:D7,"&gt;30,000")</f>
        <v>39000</v>
      </c>
      <c r="E13">
        <f>SUMIF(E3:E7,"&gt;30,000")</f>
        <v>74000</v>
      </c>
    </row>
    <row r="14" spans="1:7" ht="30.75" customHeight="1" x14ac:dyDescent="0.25">
      <c r="B14" s="5" t="s">
        <v>20</v>
      </c>
      <c r="C14">
        <f>COUNTIF(C3:C7,"&gt;30,000")</f>
        <v>2</v>
      </c>
      <c r="D14">
        <f>COUNTIF(D3:D7,"&gt;30,000")</f>
        <v>1</v>
      </c>
      <c r="E14">
        <f>COUNTIF(E3:E7,"&gt;30,000")</f>
        <v>2</v>
      </c>
    </row>
  </sheetData>
  <mergeCells count="2">
    <mergeCell ref="A1:G1"/>
    <mergeCell ref="A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2022-10-21T09:10:27Z</dcterms:created>
  <dcterms:modified xsi:type="dcterms:W3CDTF">2022-10-21T10:33:08Z</dcterms:modified>
</cp:coreProperties>
</file>