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GI\BMS\PT.MGI-BM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17" i="1"/>
  <c r="F18" i="1"/>
  <c r="F19" i="1"/>
  <c r="F20" i="1"/>
  <c r="F21" i="1"/>
  <c r="F22" i="1"/>
  <c r="F23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<sst xmlns="http://schemas.openxmlformats.org/spreadsheetml/2006/main" count="55" uniqueCount="54">
  <si>
    <t>No</t>
  </si>
  <si>
    <t>Nama Komponen</t>
  </si>
  <si>
    <t>jumlah</t>
  </si>
  <si>
    <t>Harga</t>
  </si>
  <si>
    <t>ongkir</t>
  </si>
  <si>
    <t>Total</t>
  </si>
  <si>
    <t>keterangan</t>
  </si>
  <si>
    <t>Link</t>
  </si>
  <si>
    <t>usb micro Connector</t>
  </si>
  <si>
    <t>https://www.tokopedia.com/lisuinstrument/micro-usb-socket-female-5-pin-5p-microusb-connector-model-8?extParam=whid%3D580205</t>
  </si>
  <si>
    <t>ch340g</t>
  </si>
  <si>
    <t>https://www.tokopedia.com/isee/ic-ch340-ch340g-usb-serial-ttl-uart-rs232-chip-ch-340-sop-16-sop16?extParam=whid%3D318325</t>
  </si>
  <si>
    <t>capasitor 100nf 0805</t>
  </si>
  <si>
    <t>https://www.tokopedia.com/indo-ware/0805-104-100nf-100nf-50v-kapasitor-2012-104k-smd-kapasitor-capasitor?extParam=ivf%3Dfalse%26src%3Dsearch</t>
  </si>
  <si>
    <t>capasitor 1uf 0805</t>
  </si>
  <si>
    <t>https://www.tokopedia.com/putraniagabdg/kapasitor-smd-0805-1uf-50v-capacitor-non-polar-105?extParam=ivf%3Dfalse%26src%3Dsearch</t>
  </si>
  <si>
    <t>elco 10uf/16V</t>
  </si>
  <si>
    <t>https://www.tokopedia.com/putraniagabdg/elco-smd-10uf-16v-alumunium-10-uf-16volt-aluminum-kapasitor-4x5-mm?extParam=ivf%3Dfalse%26src%3Dsearch</t>
  </si>
  <si>
    <t>capasitor 22pF</t>
  </si>
  <si>
    <t>https://www.tokopedia.com/digiware/22pf-50v-5-capacitor-kapasitor-smd-0805?extParam=whid%3D264299</t>
  </si>
  <si>
    <t>crystal 12MHz</t>
  </si>
  <si>
    <t>https://www.tokopedia.com/digiware/12mhz-crystal-xtal-oscillator-osilator-low-profile-smd?extParam=ivf%3Dfalse%26src%3Dsearch</t>
  </si>
  <si>
    <t>resistor 10k 0805</t>
  </si>
  <si>
    <t>https://www.tokopedia.com/isee/resistor-smd-0805-10k-10-k-kilo-ohm-10000-ohm-toleransi-1-tolerance?extParam=whid%3D318325</t>
  </si>
  <si>
    <t>resistor 1k 0805</t>
  </si>
  <si>
    <t>10pcs</t>
  </si>
  <si>
    <t>https://www.tokopedia.com/putraniagabdg/10pcs-resistor-smd-0805-1k-tahanan-1-000-ohm-1-k-marking-102-kode-1001?extParam=ivf%3Dfalse%26src%3Dsearch</t>
  </si>
  <si>
    <t>resistor 330 0805</t>
  </si>
  <si>
    <t>https://www.tokopedia.com/isee/resistor-smd-0805-330ohm-330-ohm-toleransi-1-tolerance-1?extParam=whid%3D318325</t>
  </si>
  <si>
    <t>MMBT3904</t>
  </si>
  <si>
    <t>https://www.tokopedia.com/lisuinstrument/mmbt3904-3904-1am-2n3904-npn-general-purpose-transistor-sot-23-generic-biasa?extParam=ivf%3Dfalse%26src%3Dsearch</t>
  </si>
  <si>
    <t>diode schotky</t>
  </si>
  <si>
    <t>https://www.tokopedia.com/lisuinstrument/1n5819-sma-ss14-smd-1-0a-schottky-barrier-rectifier?extParam=ivf%3Dfalse%26src%3Dsearch</t>
  </si>
  <si>
    <t>ESP32-WROOM-32U</t>
  </si>
  <si>
    <t>https://www.tokopedia.com/hwthinker/chip-esp32-wroom-32d-esp32-wroom-32u-esp32-wifi-bluetooth-esp-wroom-32u?extParam=ivf%3Dfalse%26src%3Dsearch</t>
  </si>
  <si>
    <t>ams1117</t>
  </si>
  <si>
    <t>https://www.tokopedia.com/isee/ams1117-3-3v-smd-regulator-sot-223?extParam=whid%3D318325</t>
  </si>
  <si>
    <t>PS LD05-23B05R2</t>
  </si>
  <si>
    <t>PS URB4805YMD-6WR3</t>
  </si>
  <si>
    <t>lora niceRF</t>
  </si>
  <si>
    <t>PCF8574T</t>
  </si>
  <si>
    <t>https://www.tokopedia.com/gondewaelektro/pcf8574t-pcf8574-pcf8574at-so16-8-bit-i-o-expander-12c-bus?extParam=ivf%3Dfalse%26src%3Dsearch</t>
  </si>
  <si>
    <t>https://www.tokopedia.com/akhishop/uart-ttl-to-rs485-module-two-way-converter?extParam=whid%3D278548</t>
  </si>
  <si>
    <t>RS485toTTL</t>
  </si>
  <si>
    <t>konektor hijau 8p</t>
  </si>
  <si>
    <t>https://www.tokopedia.com/putraniagabdg/1-set-konektor-3-81-8pin-siku-terminal-male-female-8-pin-3-81mm-8p</t>
  </si>
  <si>
    <t>konektor hijau 2p</t>
  </si>
  <si>
    <t>https://www.tokopedia.com/putraniagabdg/1set-konektor-3-81-2pin-lurus-straight-male-female-2-pin-3-81mm-2p</t>
  </si>
  <si>
    <t>https://www.digikey.com/en/products/detail/mornsun-america-llc/LD05-23B05R2/13530967</t>
  </si>
  <si>
    <t>https://www.digikey.com/en/products/detail/mornsun-america-llc/URB4805YMD-6WR3/12710150?s=N4IgTCBcDaIKoCUBCAWAHABgKwE0CyAIgLQBsA6ggMwgC6AvkA</t>
  </si>
  <si>
    <t>konektor coactial</t>
  </si>
  <si>
    <t>https://www.tokopedia.com/alfaelectro/u-fl-rf-coaxial-connector-smd-smt-solder-pcb-mount-socket?extParam=ivf%3Dfalse%26src%3Dsearch</t>
  </si>
  <si>
    <t>PCB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</si>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</sst>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42" fontId="0" fillId="0" borderId="1" xfId="0" applyNumberFormat="1" applyBorder="1"/>
    <xf numFmtId="0" fontId="1" fillId="0" borderId="1" xfId="1" applyBorder="1"/>
    <xf numFmtId="0" fontId="0" fillId="0" borderId="1" xfId="0" applyFill="1" applyBorder="1"/>
    <xf numFmtId="42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isee/resistor-smd-0805-10k-10-k-kilo-ohm-10000-ohm-toleransi-1-tolerance?extParam=whid%3D318325" TargetMode="External"/><Relationship Id="rId13" Type="http://schemas.openxmlformats.org/officeDocument/2006/relationships/hyperlink" Target="https://www.tokopedia.com/hwthinker/chip-esp32-wroom-32d-esp32-wroom-32u-esp32-wifi-bluetooth-esp-wroom-32u?extParam=ivf%3Dfalse%26src%3Dsearch" TargetMode="External"/><Relationship Id="rId18" Type="http://schemas.openxmlformats.org/officeDocument/2006/relationships/hyperlink" Target="https://www.tokopedia.com/putraniagabdg/1set-konektor-3-81-2pin-lurus-straight-male-female-2-pin-3-81mm-2p" TargetMode="External"/><Relationship Id="rId3" Type="http://schemas.openxmlformats.org/officeDocument/2006/relationships/hyperlink" Target="https://www.tokopedia.com/indo-ware/0805-104-100nf-100nf-50v-kapasitor-2012-104k-smd-kapasitor-capasitor?extParam=ivf%3Dfalse%26src%3Dsearch" TargetMode="External"/><Relationship Id="rId21" Type="http://schemas.openxmlformats.org/officeDocument/2006/relationships/hyperlink" Target="https://www.tokopedia.com/alfaelectro/u-fl-rf-coaxial-connector-smd-smt-solder-pcb-mount-socket?extParam=ivf%3Dfalse%26src%3Dsearch" TargetMode="External"/><Relationship Id="rId7" Type="http://schemas.openxmlformats.org/officeDocument/2006/relationships/hyperlink" Target="https://www.tokopedia.com/digiware/12mhz-crystal-xtal-oscillator-osilator-low-profile-smd?extParam=ivf%3Dfalse%26src%3Dsearch" TargetMode="External"/><Relationship Id="rId12" Type="http://schemas.openxmlformats.org/officeDocument/2006/relationships/hyperlink" Target="https://www.tokopedia.com/lisuinstrument/1n5819-sma-ss14-smd-1-0a-schottky-barrier-rectifier?extParam=ivf%3Dfalse%26src%3Dsearch" TargetMode="External"/><Relationship Id="rId17" Type="http://schemas.openxmlformats.org/officeDocument/2006/relationships/hyperlink" Target="https://www.tokopedia.com/putraniagabdg/1-set-konektor-3-81-8pin-siku-terminal-male-female-8-pin-3-81mm-8p" TargetMode="External"/><Relationship Id="rId2" Type="http://schemas.openxmlformats.org/officeDocument/2006/relationships/hyperlink" Target="https://www.tokopedia.com/isee/ic-ch340-ch340g-usb-serial-ttl-uart-rs232-chip-ch-340-sop-16-sop16?extParam=whid%3D318325" TargetMode="External"/><Relationship Id="rId16" Type="http://schemas.openxmlformats.org/officeDocument/2006/relationships/hyperlink" Target="https://www.tokopedia.com/akhishop/uart-ttl-to-rs485-module-two-way-converter?extParam=whid%3D278548" TargetMode="External"/><Relationship Id="rId20" Type="http://schemas.openxmlformats.org/officeDocument/2006/relationships/hyperlink" Target="https://www.digikey.com/en/products/detail/mornsun-america-llc/URB4805YMD-6WR3/12710150?s=N4IgTCBcDaIKoCUBCAWAHABgKwE0CyAIgLQBsA6ggMwgC6AvkA" TargetMode="External"/><Relationship Id="rId1" Type="http://schemas.openxmlformats.org/officeDocument/2006/relationships/hyperlink" Target="https://www.tokopedia.com/lisuinstrument/micro-usb-socket-female-5-pin-5p-microusb-connector-model-8?extParam=whid%3D580205" TargetMode="External"/><Relationship Id="rId6" Type="http://schemas.openxmlformats.org/officeDocument/2006/relationships/hyperlink" Target="https://www.tokopedia.com/digiware/22pf-50v-5-capacitor-kapasitor-smd-0805?extParam=whid%3D264299" TargetMode="External"/><Relationship Id="rId11" Type="http://schemas.openxmlformats.org/officeDocument/2006/relationships/hyperlink" Target="https://www.tokopedia.com/lisuinstrument/mmbt3904-3904-1am-2n3904-npn-general-purpose-transistor-sot-23-generic-biasa?extParam=ivf%3Dfalse%26src%3Dsearch" TargetMode="External"/><Relationship Id="rId5" Type="http://schemas.openxmlformats.org/officeDocument/2006/relationships/hyperlink" Target="https://www.tokopedia.com/putraniagabdg/elco-smd-10uf-16v-alumunium-10-uf-16volt-aluminum-kapasitor-4x5-mm?extParam=ivf%3Dfalse%26src%3Dsearch" TargetMode="External"/><Relationship Id="rId15" Type="http://schemas.openxmlformats.org/officeDocument/2006/relationships/hyperlink" Target="https://www.tokopedia.com/gondewaelektro/pcf8574t-pcf8574-pcf8574at-so16-8-bit-i-o-expander-12c-bus?extParam=ivf%3Dfalse%26src%3Dsearch" TargetMode="External"/><Relationship Id="rId10" Type="http://schemas.openxmlformats.org/officeDocument/2006/relationships/hyperlink" Target="https://www.tokopedia.com/isee/resistor-smd-0805-330ohm-330-ohm-toleransi-1-tolerance-1?extParam=whid%3D318325" TargetMode="External"/><Relationship Id="rId19" Type="http://schemas.openxmlformats.org/officeDocument/2006/relationships/hyperlink" Target="https://www.digikey.com/en/products/detail/mornsun-america-llc/LD05-23B05R2/13530967" TargetMode="External"/><Relationship Id="rId4" Type="http://schemas.openxmlformats.org/officeDocument/2006/relationships/hyperlink" Target="https://www.tokopedia.com/putraniagabdg/kapasitor-smd-0805-1uf-50v-capacitor-non-polar-105?extParam=ivf%3Dfalse%26src%3Dsearch" TargetMode="External"/><Relationship Id="rId9" Type="http://schemas.openxmlformats.org/officeDocument/2006/relationships/hyperlink" Target="https://www.tokopedia.com/putraniagabdg/10pcs-resistor-smd-0805-1k-tahanan-1-000-ohm-1-k-marking-102-kode-1001?extParam=ivf%3Dfalse%26src%3Dsearch" TargetMode="External"/><Relationship Id="rId14" Type="http://schemas.openxmlformats.org/officeDocument/2006/relationships/hyperlink" Target="https://www.tokopedia.com/isee/ams1117-3-3v-smd-regulator-sot-223?extParam=whid%3D318325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85" zoomScaleNormal="85" workbookViewId="0">
      <selection activeCell="D30" sqref="D30"/>
    </sheetView>
  </sheetViews>
  <sheetFormatPr defaultRowHeight="14.4" x14ac:dyDescent="0.3"/>
  <cols>
    <col min="1" max="1" width="3.44140625" bestFit="1" customWidth="1"/>
    <col min="2" max="2" width="20.5546875" bestFit="1" customWidth="1"/>
    <col min="4" max="4" width="11" bestFit="1" customWidth="1"/>
    <col min="5" max="5" width="9" bestFit="1" customWidth="1"/>
    <col min="6" max="6" width="11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8" customFormat="1" x14ac:dyDescent="0.3">
      <c r="A2" s="7">
        <v>1</v>
      </c>
      <c r="B2" s="10" t="s">
        <v>52</v>
      </c>
      <c r="C2" s="7"/>
      <c r="D2" s="7"/>
      <c r="E2" s="7"/>
      <c r="F2" s="7"/>
      <c r="G2" s="7"/>
      <c r="H2" s="7" t="s">
        <v>53</v>
      </c>
    </row>
    <row r="3" spans="1:8" x14ac:dyDescent="0.3">
      <c r="A3" s="9">
        <v>2</v>
      </c>
      <c r="B3" s="11" t="s">
        <v>8</v>
      </c>
      <c r="C3" s="2">
        <v>1</v>
      </c>
      <c r="D3" s="3">
        <v>1399</v>
      </c>
      <c r="E3" s="3">
        <v>0</v>
      </c>
      <c r="F3" s="3">
        <f>(C3*D3)+E3</f>
        <v>1399</v>
      </c>
      <c r="G3" s="2"/>
      <c r="H3" s="4" t="s">
        <v>9</v>
      </c>
    </row>
    <row r="4" spans="1:8" x14ac:dyDescent="0.3">
      <c r="A4" s="7">
        <v>3</v>
      </c>
      <c r="B4" s="11" t="s">
        <v>10</v>
      </c>
      <c r="C4" s="2">
        <v>1</v>
      </c>
      <c r="D4" s="3">
        <v>6000</v>
      </c>
      <c r="E4" s="3">
        <v>0</v>
      </c>
      <c r="F4" s="3">
        <f t="shared" ref="F4:F24" si="0">(C4*D4)+E4</f>
        <v>6000</v>
      </c>
      <c r="G4" s="2"/>
      <c r="H4" s="4" t="s">
        <v>11</v>
      </c>
    </row>
    <row r="5" spans="1:8" x14ac:dyDescent="0.3">
      <c r="A5" s="9">
        <v>4</v>
      </c>
      <c r="B5" s="11" t="s">
        <v>12</v>
      </c>
      <c r="C5" s="2">
        <v>5</v>
      </c>
      <c r="D5" s="3">
        <v>600</v>
      </c>
      <c r="E5" s="3">
        <v>0</v>
      </c>
      <c r="F5" s="3">
        <f t="shared" si="0"/>
        <v>3000</v>
      </c>
      <c r="G5" s="2"/>
      <c r="H5" s="4" t="s">
        <v>13</v>
      </c>
    </row>
    <row r="6" spans="1:8" x14ac:dyDescent="0.3">
      <c r="A6" s="7">
        <v>5</v>
      </c>
      <c r="B6" s="11" t="s">
        <v>14</v>
      </c>
      <c r="C6" s="2">
        <v>7</v>
      </c>
      <c r="D6" s="3">
        <v>300</v>
      </c>
      <c r="E6" s="3">
        <v>0</v>
      </c>
      <c r="F6" s="3">
        <f t="shared" si="0"/>
        <v>2100</v>
      </c>
      <c r="G6" s="2"/>
      <c r="H6" s="4" t="s">
        <v>15</v>
      </c>
    </row>
    <row r="7" spans="1:8" x14ac:dyDescent="0.3">
      <c r="A7" s="9">
        <v>6</v>
      </c>
      <c r="B7" s="11" t="s">
        <v>16</v>
      </c>
      <c r="C7" s="2">
        <v>2</v>
      </c>
      <c r="D7" s="3">
        <v>800</v>
      </c>
      <c r="E7" s="3">
        <v>0</v>
      </c>
      <c r="F7" s="3">
        <f t="shared" si="0"/>
        <v>1600</v>
      </c>
      <c r="G7" s="2"/>
      <c r="H7" s="4" t="s">
        <v>17</v>
      </c>
    </row>
    <row r="8" spans="1:8" x14ac:dyDescent="0.3">
      <c r="A8" s="7">
        <v>7</v>
      </c>
      <c r="B8" s="11" t="s">
        <v>18</v>
      </c>
      <c r="C8" s="2">
        <v>2</v>
      </c>
      <c r="D8" s="3">
        <v>220</v>
      </c>
      <c r="E8" s="3">
        <v>0</v>
      </c>
      <c r="F8" s="3">
        <f t="shared" si="0"/>
        <v>440</v>
      </c>
      <c r="G8" s="2"/>
      <c r="H8" s="4" t="s">
        <v>19</v>
      </c>
    </row>
    <row r="9" spans="1:8" x14ac:dyDescent="0.3">
      <c r="A9" s="9">
        <v>8</v>
      </c>
      <c r="B9" s="11" t="s">
        <v>20</v>
      </c>
      <c r="C9" s="2">
        <v>1</v>
      </c>
      <c r="D9" s="3">
        <v>3050</v>
      </c>
      <c r="E9" s="3">
        <v>0</v>
      </c>
      <c r="F9" s="3">
        <f t="shared" si="0"/>
        <v>3050</v>
      </c>
      <c r="G9" s="2"/>
      <c r="H9" s="4" t="s">
        <v>21</v>
      </c>
    </row>
    <row r="10" spans="1:8" x14ac:dyDescent="0.3">
      <c r="A10" s="7">
        <v>9</v>
      </c>
      <c r="B10" s="11" t="s">
        <v>22</v>
      </c>
      <c r="C10" s="2">
        <v>15</v>
      </c>
      <c r="D10" s="3">
        <v>100</v>
      </c>
      <c r="E10" s="3">
        <v>0</v>
      </c>
      <c r="F10" s="3">
        <f t="shared" si="0"/>
        <v>1500</v>
      </c>
      <c r="G10" s="2"/>
      <c r="H10" s="4" t="s">
        <v>23</v>
      </c>
    </row>
    <row r="11" spans="1:8" x14ac:dyDescent="0.3">
      <c r="A11" s="9">
        <v>10</v>
      </c>
      <c r="B11" s="11" t="s">
        <v>24</v>
      </c>
      <c r="C11" s="2">
        <v>1</v>
      </c>
      <c r="D11" s="3">
        <v>1000</v>
      </c>
      <c r="E11" s="3">
        <v>0</v>
      </c>
      <c r="F11" s="3">
        <f t="shared" si="0"/>
        <v>1000</v>
      </c>
      <c r="G11" s="2" t="s">
        <v>25</v>
      </c>
      <c r="H11" s="4" t="s">
        <v>26</v>
      </c>
    </row>
    <row r="12" spans="1:8" x14ac:dyDescent="0.3">
      <c r="A12" s="7">
        <v>11</v>
      </c>
      <c r="B12" s="11" t="s">
        <v>27</v>
      </c>
      <c r="C12" s="2">
        <v>5</v>
      </c>
      <c r="D12" s="3">
        <v>100</v>
      </c>
      <c r="E12" s="3">
        <v>0</v>
      </c>
      <c r="F12" s="3">
        <f t="shared" si="0"/>
        <v>500</v>
      </c>
      <c r="G12" s="2"/>
      <c r="H12" s="4" t="s">
        <v>28</v>
      </c>
    </row>
    <row r="13" spans="1:8" x14ac:dyDescent="0.3">
      <c r="A13" s="9">
        <v>12</v>
      </c>
      <c r="B13" s="11" t="s">
        <v>29</v>
      </c>
      <c r="C13" s="2">
        <v>2</v>
      </c>
      <c r="D13" s="3">
        <v>100</v>
      </c>
      <c r="E13" s="3">
        <v>0</v>
      </c>
      <c r="F13" s="3">
        <f t="shared" si="0"/>
        <v>200</v>
      </c>
      <c r="G13" s="2"/>
      <c r="H13" s="4" t="s">
        <v>30</v>
      </c>
    </row>
    <row r="14" spans="1:8" x14ac:dyDescent="0.3">
      <c r="A14" s="7">
        <v>13</v>
      </c>
      <c r="B14" s="11" t="s">
        <v>31</v>
      </c>
      <c r="C14" s="2">
        <v>2</v>
      </c>
      <c r="D14" s="3">
        <v>200</v>
      </c>
      <c r="E14" s="3">
        <v>0</v>
      </c>
      <c r="F14" s="3">
        <f t="shared" si="0"/>
        <v>400</v>
      </c>
      <c r="G14" s="2"/>
      <c r="H14" s="4" t="s">
        <v>32</v>
      </c>
    </row>
    <row r="15" spans="1:8" x14ac:dyDescent="0.3">
      <c r="A15" s="9">
        <v>14</v>
      </c>
      <c r="B15" s="11" t="s">
        <v>33</v>
      </c>
      <c r="C15" s="2">
        <v>1</v>
      </c>
      <c r="D15" s="3">
        <v>41750</v>
      </c>
      <c r="E15" s="3">
        <v>0</v>
      </c>
      <c r="F15" s="3">
        <f t="shared" si="0"/>
        <v>41750</v>
      </c>
      <c r="G15" s="2"/>
      <c r="H15" s="4" t="s">
        <v>34</v>
      </c>
    </row>
    <row r="16" spans="1:8" x14ac:dyDescent="0.3">
      <c r="A16" s="7">
        <v>15</v>
      </c>
      <c r="B16" s="11" t="s">
        <v>35</v>
      </c>
      <c r="C16" s="2">
        <v>2</v>
      </c>
      <c r="D16" s="3">
        <v>1000</v>
      </c>
      <c r="E16" s="3">
        <v>0</v>
      </c>
      <c r="F16" s="3">
        <f t="shared" si="0"/>
        <v>2000</v>
      </c>
      <c r="G16" s="2"/>
      <c r="H16" s="4" t="s">
        <v>36</v>
      </c>
    </row>
    <row r="17" spans="1:8" x14ac:dyDescent="0.3">
      <c r="A17" s="9">
        <v>16</v>
      </c>
      <c r="B17" s="10" t="s">
        <v>37</v>
      </c>
      <c r="C17" s="5">
        <v>1</v>
      </c>
      <c r="D17" s="3">
        <v>124000</v>
      </c>
      <c r="E17" s="3"/>
      <c r="F17" s="3">
        <f t="shared" si="0"/>
        <v>124000</v>
      </c>
      <c r="G17" s="2"/>
      <c r="H17" s="4" t="s">
        <v>48</v>
      </c>
    </row>
    <row r="18" spans="1:8" x14ac:dyDescent="0.3">
      <c r="A18" s="7">
        <v>17</v>
      </c>
      <c r="B18" s="10" t="s">
        <v>38</v>
      </c>
      <c r="C18" s="5">
        <v>1</v>
      </c>
      <c r="D18" s="3">
        <v>230000</v>
      </c>
      <c r="E18" s="3"/>
      <c r="F18" s="3">
        <f t="shared" si="0"/>
        <v>230000</v>
      </c>
      <c r="G18" s="2"/>
      <c r="H18" s="4" t="s">
        <v>49</v>
      </c>
    </row>
    <row r="19" spans="1:8" x14ac:dyDescent="0.3">
      <c r="A19" s="9">
        <v>18</v>
      </c>
      <c r="B19" s="10" t="s">
        <v>39</v>
      </c>
      <c r="C19" s="5">
        <v>1</v>
      </c>
      <c r="D19" s="3"/>
      <c r="E19" s="3"/>
      <c r="F19" s="3">
        <f t="shared" si="0"/>
        <v>0</v>
      </c>
      <c r="G19" s="2"/>
      <c r="H19" s="2"/>
    </row>
    <row r="20" spans="1:8" x14ac:dyDescent="0.3">
      <c r="A20" s="7">
        <v>19</v>
      </c>
      <c r="B20" s="12" t="s">
        <v>40</v>
      </c>
      <c r="C20" s="5">
        <v>1</v>
      </c>
      <c r="D20" s="3">
        <v>12000</v>
      </c>
      <c r="E20" s="3"/>
      <c r="F20" s="3">
        <f t="shared" si="0"/>
        <v>12000</v>
      </c>
      <c r="G20" s="2"/>
      <c r="H20" s="4" t="s">
        <v>41</v>
      </c>
    </row>
    <row r="21" spans="1:8" x14ac:dyDescent="0.3">
      <c r="A21" s="9">
        <v>20</v>
      </c>
      <c r="B21" s="10" t="s">
        <v>43</v>
      </c>
      <c r="C21" s="5">
        <v>1</v>
      </c>
      <c r="D21" s="3">
        <v>15000</v>
      </c>
      <c r="E21" s="3"/>
      <c r="F21" s="3">
        <f t="shared" si="0"/>
        <v>15000</v>
      </c>
      <c r="G21" s="2"/>
      <c r="H21" s="4" t="s">
        <v>42</v>
      </c>
    </row>
    <row r="22" spans="1:8" x14ac:dyDescent="0.3">
      <c r="A22" s="7">
        <v>21</v>
      </c>
      <c r="B22" s="10" t="s">
        <v>44</v>
      </c>
      <c r="C22" s="5">
        <v>2</v>
      </c>
      <c r="D22" s="3">
        <v>20000</v>
      </c>
      <c r="E22" s="3"/>
      <c r="F22" s="3">
        <f t="shared" si="0"/>
        <v>40000</v>
      </c>
      <c r="G22" s="2"/>
      <c r="H22" s="4" t="s">
        <v>45</v>
      </c>
    </row>
    <row r="23" spans="1:8" x14ac:dyDescent="0.3">
      <c r="A23" s="9">
        <v>22</v>
      </c>
      <c r="B23" s="10" t="s">
        <v>46</v>
      </c>
      <c r="C23" s="5">
        <v>2</v>
      </c>
      <c r="D23" s="3">
        <v>5000</v>
      </c>
      <c r="E23" s="3"/>
      <c r="F23" s="3">
        <f t="shared" si="0"/>
        <v>10000</v>
      </c>
      <c r="G23" s="2"/>
      <c r="H23" s="4" t="s">
        <v>47</v>
      </c>
    </row>
    <row r="24" spans="1:8" x14ac:dyDescent="0.3">
      <c r="A24" s="7">
        <v>23</v>
      </c>
      <c r="B24" s="10" t="s">
        <v>50</v>
      </c>
      <c r="C24" s="5">
        <v>1</v>
      </c>
      <c r="D24" s="6">
        <v>29000</v>
      </c>
      <c r="E24" s="2"/>
      <c r="F24" s="6">
        <f t="shared" si="0"/>
        <v>29000</v>
      </c>
      <c r="G24" s="2"/>
      <c r="H24" s="4" t="s">
        <v>51</v>
      </c>
    </row>
    <row r="25" spans="1:8" x14ac:dyDescent="0.3">
      <c r="A25" s="2"/>
      <c r="B25" s="13" t="s">
        <v>5</v>
      </c>
      <c r="C25" s="13"/>
      <c r="D25" s="13"/>
      <c r="E25" s="13"/>
      <c r="F25" s="3">
        <f>SUM(F3:F24)</f>
        <v>524939</v>
      </c>
      <c r="G25" s="2"/>
      <c r="H25" s="2"/>
    </row>
  </sheetData>
  <mergeCells count="1">
    <mergeCell ref="B25:E25"/>
  </mergeCells>
  <hyperlinks>
    <hyperlink ref="H3" r:id="rId1"/>
    <hyperlink ref="H4" r:id="rId2"/>
    <hyperlink ref="H5" r:id="rId3"/>
    <hyperlink ref="H6" r:id="rId4"/>
    <hyperlink ref="H7" r:id="rId5"/>
    <hyperlink ref="H8" r:id="rId6"/>
    <hyperlink ref="H9" r:id="rId7"/>
    <hyperlink ref="H10" r:id="rId8"/>
    <hyperlink ref="H11" r:id="rId9"/>
    <hyperlink ref="H12" r:id="rId10"/>
    <hyperlink ref="H13" r:id="rId11"/>
    <hyperlink ref="H14" r:id="rId12"/>
    <hyperlink ref="H15" r:id="rId13"/>
    <hyperlink ref="H16" r:id="rId14"/>
    <hyperlink ref="H20" r:id="rId15"/>
    <hyperlink ref="H21" r:id="rId16"/>
    <hyperlink ref="H22" r:id="rId17"/>
    <hyperlink ref="H23" r:id="rId18"/>
    <hyperlink ref="H17" r:id="rId19"/>
    <hyperlink ref="H18" r:id="rId20"/>
    <hyperlink ref="H24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2023-06-20T04:15:21Z</dcterms:created>
  <dcterms:modified xsi:type="dcterms:W3CDTF">2023-06-20T06:32:05Z</dcterms:modified>
</cp:coreProperties>
</file>