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MGI\DAS POWER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1" l="1"/>
  <c r="F34" i="1" l="1"/>
  <c r="F23" i="1" l="1"/>
  <c r="F33" i="1"/>
  <c r="F30" i="1"/>
  <c r="F31" i="1"/>
  <c r="F32" i="1"/>
  <c r="F29" i="1"/>
  <c r="F28" i="1"/>
  <c r="F25" i="1"/>
  <c r="F24" i="1"/>
  <c r="F3" i="1" l="1"/>
  <c r="F36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6" i="1"/>
  <c r="F27" i="1"/>
  <c r="F2" i="1" l="1"/>
</calcChain>
</file>

<file path=xl/sharedStrings.xml><?xml version="1.0" encoding="utf-8"?>
<sst xmlns="http://schemas.openxmlformats.org/spreadsheetml/2006/main" count="82" uniqueCount="81">
  <si>
    <t>No</t>
  </si>
  <si>
    <t>Nama Komponen</t>
  </si>
  <si>
    <t>jumlah</t>
  </si>
  <si>
    <t>Harga</t>
  </si>
  <si>
    <t>ongkir</t>
  </si>
  <si>
    <t>Total</t>
  </si>
  <si>
    <t>keterangan</t>
  </si>
  <si>
    <t>usb micro Connector</t>
  </si>
  <si>
    <t>ch340g</t>
  </si>
  <si>
    <t>Link</t>
  </si>
  <si>
    <t>https://www.tokopedia.com/isee/ic-ch340-ch340g-usb-serial-ttl-uart-rs232-chip-ch-340-sop-16-sop16?extParam=whid%3D318325</t>
  </si>
  <si>
    <t>https://www.tokopedia.com/best-ay/micro-usb-5-pin-female-soket-socket-mk5p-5pin-connector?extParam=ivf%3Dfalse%26src%3Dsearch</t>
  </si>
  <si>
    <t>crystal 12Mhz smd</t>
  </si>
  <si>
    <t>https://www.tokopedia.com/digiware/12mhz-crystal-xtal-oscillator-osilator-low-profile-smd?extParam=ivf%3Dfalse%26src%3Dsearch</t>
  </si>
  <si>
    <t>capasitor 22pF 0805</t>
  </si>
  <si>
    <t>https://www.tokopedia.com/digiware/22pf-50v-5-capacitor-kapasitor-smd-0805?extParam=whid%3D264299</t>
  </si>
  <si>
    <t>capasitor 1uF 0805</t>
  </si>
  <si>
    <t>https://www.tokopedia.com/putraniagabdg/kapasitor-smd-0805-1uf-50v-capacitor-non-polar-105?extParam=ivf%3Dfalse%26src%3Dsearch</t>
  </si>
  <si>
    <t>capasitor elco 10uF/16V</t>
  </si>
  <si>
    <t>https://www.tokopedia.com/putraniagabdg/elco-smd-10uf-16v-alumunium-10-uf-16volt-aluminum-kapasitor-4x5-mm?extParam=ivf%3Dfalse%26src%3Dsearch</t>
  </si>
  <si>
    <t>capasitor 100nF 0805</t>
  </si>
  <si>
    <t>https://www.tokopedia.com/indo-ware/0805-104-100nf-100nf-50v-kapasitor-2012-104k-smd-kapasitor-capasitor?extParam=ivf%3Dfalse%26src%3Dsearch</t>
  </si>
  <si>
    <t>resistor 10k 0805</t>
  </si>
  <si>
    <t>https://www.tokopedia.com/isee/resistor-smd-0805-10k-10-k-kilo-ohm-10000-ohm-toleransi-1-tolerance?extParam=whid%3D318325</t>
  </si>
  <si>
    <t>transistor MMBT3904</t>
  </si>
  <si>
    <t>https://www.tokopedia.com/lisuinstrument/mmbt3904-3904-1am-2n3904-npn-general-purpose-transistor-sot-23-generic-biasa?extParam=ivf%3Dfalse%26src%3Dsearch</t>
  </si>
  <si>
    <t>TTL ke RS485</t>
  </si>
  <si>
    <t>https://www.tokopedia.com/akhishop/uart-ttl-to-rs485-module-two-way-converter?extParam=ivf%3Dfalse%26src%3Dsearch&amp;refined=true</t>
  </si>
  <si>
    <t>mini 560 5V</t>
  </si>
  <si>
    <t>https://www.tokopedia.com/akhishop/dc-dc-mini560-5a-dc-stepdown-regulated-power-supply-module-5v</t>
  </si>
  <si>
    <t>schottky 1N5819</t>
  </si>
  <si>
    <t>https://www.tokopedia.com/lisuinstrument/1n5819-sma-ss14-smd-1-0a-schottky-barrier-rectifier?extParam=ivf%3Dfalse%26src%3Dsearch</t>
  </si>
  <si>
    <t>terminal block hijau 6p</t>
  </si>
  <si>
    <t>terminal block hijau 2p</t>
  </si>
  <si>
    <t>push button L</t>
  </si>
  <si>
    <t>ams1117 3.3V</t>
  </si>
  <si>
    <t>https://www.tokopedia.com/isee/ams1117-3-3v-smd-regulator-sot-223?extParam=whid%3D318325</t>
  </si>
  <si>
    <t>resistor 330 0805</t>
  </si>
  <si>
    <t>https://www.tokopedia.com/isee/resistor-smd-0805-330ohm-330-ohm-toleransi-1-tolerance-1?extParam=whid%3D318325</t>
  </si>
  <si>
    <t>led SMD hijau</t>
  </si>
  <si>
    <t>https://www.tokopedia.com/isee/10x-led-smd-0805-hb19-super-bright-2hb0756-terang-warna-hijau?extParam=whid%3D318325</t>
  </si>
  <si>
    <t>ESP32ESP32-WROOM-32D</t>
  </si>
  <si>
    <t>https://www.tokopedia.com/sagaladijualcorp/new-version-esp32-wroom-32d-wi-fi-bt-ble-32mbits-4mb-flash-espressif?extParam=ivf%3Dfalse%26src%3Dsearch</t>
  </si>
  <si>
    <t>mini W5500</t>
  </si>
  <si>
    <t>https://www.tokopedia.com/akhishop/mini-w5500-spi-to-lan-module?extParam=ivf%3Dfalse%26src%3Dsearch&amp;refined=true</t>
  </si>
  <si>
    <t>pzem 017 DC</t>
  </si>
  <si>
    <t>https://www.tokopedia.com/akhishop/pzem-017-0-300v-rs485-modbus-dc-meter-current-voltage-power-energy-50a?extParam=whid%3D278548</t>
  </si>
  <si>
    <t>resistor 160 ohm 0805</t>
  </si>
  <si>
    <t>https://www.tokopedia.com/indo-ware/160r-160-ohm-0805-5-paket-10-pcs-resistor-smd?extParam=ivf%3Dfalse%26src%3Dsearch</t>
  </si>
  <si>
    <t>diode zener 3v3 smd</t>
  </si>
  <si>
    <t>https://www.tokopedia.com/indo-ware/33v-dioda-zener-05w-diode-3v3-33v-33-33-v-12w-12-05-05-w-smd?extParam=ivf%3Dfalse%26src%3Dsearch</t>
  </si>
  <si>
    <t>resistor 100 ohm 0805</t>
  </si>
  <si>
    <t>https://www.tokopedia.com/putraniagabdg/10pcs-resistor-smd-0805-100r-tahanan-100-ohm-100ohm-marking-101?extParam=ivf%3Dfalse%26src%3Dsearch</t>
  </si>
  <si>
    <t>ADS1115</t>
  </si>
  <si>
    <t>https://www.tokopedia.com/akhishop/ads1115-16-bit-adc-4-channel-with-programmable-gain-amplifier?extParam=ivf%3Dfalse%26src%3Dsearch</t>
  </si>
  <si>
    <t>TOTAL</t>
  </si>
  <si>
    <t>https://www.tokopedia.com/s3-satriasecure/l-siku-pluggable-6-p-pin-terminal-blok-6p-6pin-screw-plugable-block?extParam=whid%3D311029</t>
  </si>
  <si>
    <t>https://www.tokopedia.com/s3-satriasecure/l-siku-pluggable-2-p-pin-5-08-terminal-2p-2pin-screw-plug-able-pcb?extParam=whid%3D311029</t>
  </si>
  <si>
    <t>kabel serabut warna Merah</t>
  </si>
  <si>
    <t>kabel serabut warna hitam</t>
  </si>
  <si>
    <t>kabel serabut warna hijau</t>
  </si>
  <si>
    <t>kabel serabut warna kuning</t>
  </si>
  <si>
    <t>https://www.tokopedia.com/mulsanne/eceran-per-meter-kabel-tunggal-serabut-putih-merah?extParam=whid%3D3990461</t>
  </si>
  <si>
    <t>https://www.tokopedia.com/mulsanne/eceran-per-meter-kabel-tunggal-serabut-putih-hitam?extParam=whid%3D3990461</t>
  </si>
  <si>
    <t>https://www.tokopedia.com/mulsanne/eceran-per-meter-kabel-tunggal-serabut-putih-hijau-muda?extParam=whid%3D3990461</t>
  </si>
  <si>
    <t>https://www.tokopedia.com/mulsanne/eceran-per-meter-kabel-tunggal-serabut-putih-kuning?extParam=whid%3D3990461</t>
  </si>
  <si>
    <t>konektor xh 4pin</t>
  </si>
  <si>
    <t>lcd 20x4 i2c</t>
  </si>
  <si>
    <t>https://www.tokopedia.com/akhishop/lcd-20x4-green-backlight-with-i2c-module?extParam=ivf%3Dfalse%26src%3Dsearch</t>
  </si>
  <si>
    <t>beli 1 untuk ujicoba</t>
  </si>
  <si>
    <t>adaptor 12v 2A</t>
  </si>
  <si>
    <t>https://www.tokopedia.com/pusataccgadget/adaptor-charger-cctv-12v-2a-harga-khusus-dus-satuan?extParam=ivf%3Dfalse%26src%3Dsearch</t>
  </si>
  <si>
    <t>hall efect sensor for DC current measuring 100A</t>
  </si>
  <si>
    <t>https://www.tokopedia.com/fadalstore/d-c2t-hall-efect-sensor-for-dc-current-measuring-100a-200a-fathor-d-c2t-100a</t>
  </si>
  <si>
    <t>https://www.tokopedia.com/gst-21/konektor-molex-2-3-4-5-6-pin-soket-socket-molek-pitch-2-5-ph-jst-xh-4-pin?extParam=ivf%3Dfalse%26src%3Dsearch</t>
  </si>
  <si>
    <t>Note:</t>
  </si>
  <si>
    <t>1. Belum Termasuk PCB</t>
  </si>
  <si>
    <t>Oled i2c</t>
  </si>
  <si>
    <t>https://www.tokopedia.com/hwthinker/modul-display-oled-128x64-lcd-i2c-0-96-inch-arduino?extParam=ivf%3Dfalse%26src%3Dsearch</t>
  </si>
  <si>
    <t>Penjelasan Warna:</t>
  </si>
  <si>
    <t>segera diorder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</si>
</sst>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Rp&quot;* #,##0_-;\-&quot;Rp&quot;* #,##0_-;_-&quot;Rp&quot;* &quot;-&quot;_-;_-@_-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42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2" fontId="0" fillId="4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2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1" fillId="0" borderId="1" xfId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5" borderId="1" xfId="0" applyFont="1" applyFill="1" applyBorder="1" applyAlignment="1">
      <alignment vertical="center" wrapText="1"/>
    </xf>
    <xf numFmtId="0" fontId="1" fillId="5" borderId="1" xfId="1" applyFill="1" applyBorder="1" applyAlignment="1">
      <alignment horizontal="left" vertical="center"/>
    </xf>
    <xf numFmtId="0" fontId="0" fillId="5" borderId="0" xfId="0" applyFill="1"/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okopedia.com/lisuinstrument/mmbt3904-3904-1am-2n3904-npn-general-purpose-transistor-sot-23-generic-biasa?extParam=ivf%3Dfalse%26src%3Dsearch" TargetMode="External"/><Relationship Id="rId13" Type="http://schemas.openxmlformats.org/officeDocument/2006/relationships/hyperlink" Target="https://www.tokopedia.com/isee/resistor-smd-0805-330ohm-330-ohm-toleransi-1-tolerance-1?extParam=whid%3D318325" TargetMode="External"/><Relationship Id="rId18" Type="http://schemas.openxmlformats.org/officeDocument/2006/relationships/hyperlink" Target="https://www.tokopedia.com/s3-satriasecure/l-siku-pluggable-2-p-pin-5-08-terminal-2p-2pin-screw-plug-able-pcb?extParam=whid%3D311029" TargetMode="External"/><Relationship Id="rId3" Type="http://schemas.openxmlformats.org/officeDocument/2006/relationships/hyperlink" Target="https://www.tokopedia.com/digiware/12mhz-crystal-xtal-oscillator-osilator-low-profile-smd?extParam=ivf%3Dfalse%26src%3Dsearch" TargetMode="External"/><Relationship Id="rId7" Type="http://schemas.openxmlformats.org/officeDocument/2006/relationships/hyperlink" Target="https://www.tokopedia.com/indo-ware/0805-104-100nf-100nf-50v-kapasitor-2012-104k-smd-kapasitor-capasitor?extParam=ivf%3Dfalse%26src%3Dsearch" TargetMode="External"/><Relationship Id="rId12" Type="http://schemas.openxmlformats.org/officeDocument/2006/relationships/hyperlink" Target="https://www.tokopedia.com/isee/ams1117-3-3v-smd-regulator-sot-223?extParam=whid%3D318325" TargetMode="External"/><Relationship Id="rId17" Type="http://schemas.openxmlformats.org/officeDocument/2006/relationships/hyperlink" Target="https://www.tokopedia.com/s3-satriasecure/l-siku-pluggable-6-p-pin-terminal-blok-6p-6pin-screw-plugable-block?extParam=whid%3D311029" TargetMode="External"/><Relationship Id="rId2" Type="http://schemas.openxmlformats.org/officeDocument/2006/relationships/hyperlink" Target="https://www.tokopedia.com/isee/ic-ch340-ch340g-usb-serial-ttl-uart-rs232-chip-ch-340-sop-16-sop16?extParam=whid%3D318325" TargetMode="External"/><Relationship Id="rId16" Type="http://schemas.openxmlformats.org/officeDocument/2006/relationships/hyperlink" Target="https://www.tokopedia.com/sagaladijualcorp/new-version-esp32-wroom-32d-wi-fi-bt-ble-32mbits-4mb-flash-espressif?extParam=ivf%3Dfalse%26src%3Dsearch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tokopedia.com/best-ay/micro-usb-5-pin-female-soket-socket-mk5p-5pin-connector?extParam=ivf%3Dfalse%26src%3Dsearch" TargetMode="External"/><Relationship Id="rId6" Type="http://schemas.openxmlformats.org/officeDocument/2006/relationships/hyperlink" Target="https://www.tokopedia.com/putraniagabdg/elco-smd-10uf-16v-alumunium-10-uf-16volt-aluminum-kapasitor-4x5-mm?extParam=ivf%3Dfalse%26src%3Dsearch" TargetMode="External"/><Relationship Id="rId11" Type="http://schemas.openxmlformats.org/officeDocument/2006/relationships/hyperlink" Target="https://www.tokopedia.com/lisuinstrument/1n5819-sma-ss14-smd-1-0a-schottky-barrier-rectifier?extParam=ivf%3Dfalse%26src%3Dsearch" TargetMode="External"/><Relationship Id="rId5" Type="http://schemas.openxmlformats.org/officeDocument/2006/relationships/hyperlink" Target="https://www.tokopedia.com/putraniagabdg/kapasitor-smd-0805-1uf-50v-capacitor-non-polar-105?extParam=ivf%3Dfalse%26src%3Dsearch" TargetMode="External"/><Relationship Id="rId15" Type="http://schemas.openxmlformats.org/officeDocument/2006/relationships/hyperlink" Target="https://www.tokopedia.com/akhishop/mini-w5500-spi-to-lan-module?extParam=ivf%3Dfalse%26src%3Dsearch&amp;refined=true" TargetMode="External"/><Relationship Id="rId10" Type="http://schemas.openxmlformats.org/officeDocument/2006/relationships/hyperlink" Target="https://www.tokopedia.com/akhishop/dc-dc-mini560-5a-dc-stepdown-regulated-power-supply-module-5v" TargetMode="External"/><Relationship Id="rId19" Type="http://schemas.openxmlformats.org/officeDocument/2006/relationships/hyperlink" Target="https://www.tokopedia.com/fadalstore/d-c2t-hall-efect-sensor-for-dc-current-measuring-100a-200a-fathor-d-c2t-100a" TargetMode="External"/><Relationship Id="rId4" Type="http://schemas.openxmlformats.org/officeDocument/2006/relationships/hyperlink" Target="https://www.tokopedia.com/digiware/22pf-50v-5-capacitor-kapasitor-smd-0805?extParam=whid%3D264299" TargetMode="External"/><Relationship Id="rId9" Type="http://schemas.openxmlformats.org/officeDocument/2006/relationships/hyperlink" Target="https://www.tokopedia.com/akhishop/uart-ttl-to-rs485-module-two-way-converter?extParam=ivf%3Dfalse%26src%3Dsearch&amp;refined=true" TargetMode="External"/><Relationship Id="rId14" Type="http://schemas.openxmlformats.org/officeDocument/2006/relationships/hyperlink" Target="https://www.tokopedia.com/isee/10x-led-smd-0805-hb19-super-bright-2hb0756-terang-warna-hijau?extParam=whid%3D3183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A13" zoomScaleNormal="100" workbookViewId="0">
      <selection activeCell="G39" sqref="G39"/>
    </sheetView>
  </sheetViews>
  <sheetFormatPr defaultRowHeight="14.4" x14ac:dyDescent="0.3"/>
  <cols>
    <col min="2" max="2" width="23.5546875" bestFit="1" customWidth="1"/>
    <col min="4" max="4" width="11" bestFit="1" customWidth="1"/>
    <col min="5" max="5" width="10" bestFit="1" customWidth="1"/>
    <col min="6" max="6" width="12.5546875" bestFit="1" customWidth="1"/>
    <col min="7" max="7" width="18" bestFit="1" customWidth="1"/>
    <col min="8" max="8" width="142.6640625" style="12" bestFit="1" customWidth="1"/>
  </cols>
  <sheetData>
    <row r="1" spans="1: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9" t="s">
        <v>9</v>
      </c>
    </row>
    <row r="2" spans="1:8" x14ac:dyDescent="0.3">
      <c r="A2" s="1">
        <v>1</v>
      </c>
      <c r="B2" s="1" t="s">
        <v>7</v>
      </c>
      <c r="C2" s="1">
        <v>2</v>
      </c>
      <c r="D2" s="2">
        <v>500</v>
      </c>
      <c r="E2" s="2">
        <v>7000</v>
      </c>
      <c r="F2" s="2">
        <f>(C2*D2)+E2</f>
        <v>8000</v>
      </c>
      <c r="G2" s="1"/>
      <c r="H2" s="10" t="s">
        <v>11</v>
      </c>
    </row>
    <row r="3" spans="1:8" x14ac:dyDescent="0.3">
      <c r="A3" s="1">
        <v>2</v>
      </c>
      <c r="B3" s="1" t="s">
        <v>8</v>
      </c>
      <c r="C3" s="1">
        <v>1</v>
      </c>
      <c r="D3" s="2">
        <v>6000</v>
      </c>
      <c r="E3" s="2">
        <v>7000</v>
      </c>
      <c r="F3" s="2">
        <f t="shared" ref="F3:F35" si="0">(C3*D3)+E3</f>
        <v>13000</v>
      </c>
      <c r="G3" s="1"/>
      <c r="H3" s="10" t="s">
        <v>10</v>
      </c>
    </row>
    <row r="4" spans="1:8" x14ac:dyDescent="0.3">
      <c r="A4" s="1">
        <v>3</v>
      </c>
      <c r="B4" s="1" t="s">
        <v>22</v>
      </c>
      <c r="C4" s="1">
        <v>10</v>
      </c>
      <c r="D4" s="2">
        <v>100</v>
      </c>
      <c r="E4" s="2"/>
      <c r="F4" s="2">
        <f t="shared" si="0"/>
        <v>1000</v>
      </c>
      <c r="G4" s="1"/>
      <c r="H4" s="10" t="s">
        <v>23</v>
      </c>
    </row>
    <row r="5" spans="1:8" x14ac:dyDescent="0.3">
      <c r="A5" s="1">
        <v>4</v>
      </c>
      <c r="B5" s="1" t="s">
        <v>35</v>
      </c>
      <c r="C5" s="1">
        <v>2</v>
      </c>
      <c r="D5" s="2">
        <v>1000</v>
      </c>
      <c r="E5" s="2"/>
      <c r="F5" s="2">
        <f t="shared" si="0"/>
        <v>2000</v>
      </c>
      <c r="G5" s="1"/>
      <c r="H5" s="10" t="s">
        <v>36</v>
      </c>
    </row>
    <row r="6" spans="1:8" x14ac:dyDescent="0.3">
      <c r="A6" s="1">
        <v>5</v>
      </c>
      <c r="B6" s="1" t="s">
        <v>37</v>
      </c>
      <c r="C6" s="1">
        <v>8</v>
      </c>
      <c r="D6" s="2">
        <v>100</v>
      </c>
      <c r="E6" s="2"/>
      <c r="F6" s="2">
        <f t="shared" si="0"/>
        <v>800</v>
      </c>
      <c r="G6" s="1"/>
      <c r="H6" s="10" t="s">
        <v>38</v>
      </c>
    </row>
    <row r="7" spans="1:8" x14ac:dyDescent="0.3">
      <c r="A7" s="1">
        <v>6</v>
      </c>
      <c r="B7" s="1" t="s">
        <v>39</v>
      </c>
      <c r="C7" s="1">
        <v>3</v>
      </c>
      <c r="D7" s="2">
        <v>1000</v>
      </c>
      <c r="E7" s="2"/>
      <c r="F7" s="2">
        <f t="shared" si="0"/>
        <v>3000</v>
      </c>
      <c r="G7" s="1"/>
      <c r="H7" s="10" t="s">
        <v>40</v>
      </c>
    </row>
    <row r="8" spans="1:8" x14ac:dyDescent="0.3">
      <c r="A8" s="1">
        <v>7</v>
      </c>
      <c r="B8" s="1" t="s">
        <v>12</v>
      </c>
      <c r="C8" s="1">
        <v>1</v>
      </c>
      <c r="D8" s="2">
        <v>3050</v>
      </c>
      <c r="E8" s="2">
        <v>7000</v>
      </c>
      <c r="F8" s="2">
        <f t="shared" si="0"/>
        <v>10050</v>
      </c>
      <c r="G8" s="1"/>
      <c r="H8" s="10" t="s">
        <v>13</v>
      </c>
    </row>
    <row r="9" spans="1:8" x14ac:dyDescent="0.3">
      <c r="A9" s="1">
        <v>8</v>
      </c>
      <c r="B9" s="1" t="s">
        <v>14</v>
      </c>
      <c r="C9" s="1">
        <v>5</v>
      </c>
      <c r="D9" s="2">
        <v>220</v>
      </c>
      <c r="E9" s="2"/>
      <c r="F9" s="2">
        <f t="shared" si="0"/>
        <v>1100</v>
      </c>
      <c r="G9" s="1"/>
      <c r="H9" s="10" t="s">
        <v>15</v>
      </c>
    </row>
    <row r="10" spans="1:8" x14ac:dyDescent="0.3">
      <c r="A10" s="1">
        <v>9</v>
      </c>
      <c r="B10" s="1" t="s">
        <v>16</v>
      </c>
      <c r="C10" s="1">
        <v>8</v>
      </c>
      <c r="D10" s="2">
        <v>300</v>
      </c>
      <c r="E10" s="2">
        <v>16000</v>
      </c>
      <c r="F10" s="2">
        <f t="shared" si="0"/>
        <v>18400</v>
      </c>
      <c r="G10" s="1"/>
      <c r="H10" s="10" t="s">
        <v>17</v>
      </c>
    </row>
    <row r="11" spans="1:8" x14ac:dyDescent="0.3">
      <c r="A11" s="1">
        <v>10</v>
      </c>
      <c r="B11" s="1" t="s">
        <v>18</v>
      </c>
      <c r="C11" s="1">
        <v>2</v>
      </c>
      <c r="D11" s="2">
        <v>800</v>
      </c>
      <c r="E11" s="2"/>
      <c r="F11" s="2">
        <f t="shared" si="0"/>
        <v>1600</v>
      </c>
      <c r="G11" s="1"/>
      <c r="H11" s="10" t="s">
        <v>19</v>
      </c>
    </row>
    <row r="12" spans="1:8" x14ac:dyDescent="0.3">
      <c r="A12" s="1">
        <v>11</v>
      </c>
      <c r="B12" s="1" t="s">
        <v>51</v>
      </c>
      <c r="C12" s="1">
        <v>10</v>
      </c>
      <c r="D12" s="2">
        <v>1000</v>
      </c>
      <c r="E12" s="2"/>
      <c r="F12" s="2">
        <f t="shared" si="0"/>
        <v>10000</v>
      </c>
      <c r="G12" s="1"/>
      <c r="H12" s="10" t="s">
        <v>52</v>
      </c>
    </row>
    <row r="13" spans="1:8" x14ac:dyDescent="0.3">
      <c r="A13" s="1">
        <v>12</v>
      </c>
      <c r="B13" s="1" t="s">
        <v>47</v>
      </c>
      <c r="C13" s="1">
        <v>10</v>
      </c>
      <c r="D13" s="2">
        <v>3000</v>
      </c>
      <c r="E13" s="2">
        <v>13000</v>
      </c>
      <c r="F13" s="2">
        <f t="shared" si="0"/>
        <v>43000</v>
      </c>
      <c r="G13" s="1"/>
      <c r="H13" s="10" t="s">
        <v>48</v>
      </c>
    </row>
    <row r="14" spans="1:8" x14ac:dyDescent="0.3">
      <c r="A14" s="1">
        <v>13</v>
      </c>
      <c r="B14" s="1" t="s">
        <v>20</v>
      </c>
      <c r="C14" s="1">
        <v>8</v>
      </c>
      <c r="D14" s="2">
        <v>600</v>
      </c>
      <c r="E14" s="2"/>
      <c r="F14" s="2">
        <f t="shared" si="0"/>
        <v>4800</v>
      </c>
      <c r="G14" s="1"/>
      <c r="H14" s="10" t="s">
        <v>21</v>
      </c>
    </row>
    <row r="15" spans="1:8" x14ac:dyDescent="0.3">
      <c r="A15" s="1">
        <v>14</v>
      </c>
      <c r="B15" s="1" t="s">
        <v>49</v>
      </c>
      <c r="C15" s="1">
        <v>8</v>
      </c>
      <c r="D15" s="2">
        <v>500</v>
      </c>
      <c r="E15" s="2"/>
      <c r="F15" s="2">
        <f t="shared" si="0"/>
        <v>4000</v>
      </c>
      <c r="G15" s="1"/>
      <c r="H15" s="10" t="s">
        <v>50</v>
      </c>
    </row>
    <row r="16" spans="1:8" x14ac:dyDescent="0.3">
      <c r="A16" s="1">
        <v>15</v>
      </c>
      <c r="B16" s="1" t="s">
        <v>24</v>
      </c>
      <c r="C16" s="1">
        <v>5</v>
      </c>
      <c r="D16" s="2">
        <v>100</v>
      </c>
      <c r="E16" s="2">
        <v>12000</v>
      </c>
      <c r="F16" s="2">
        <f t="shared" si="0"/>
        <v>12500</v>
      </c>
      <c r="G16" s="1"/>
      <c r="H16" s="10" t="s">
        <v>25</v>
      </c>
    </row>
    <row r="17" spans="1:8" x14ac:dyDescent="0.3">
      <c r="A17" s="1">
        <v>16</v>
      </c>
      <c r="B17" s="1" t="s">
        <v>30</v>
      </c>
      <c r="C17" s="1">
        <v>5</v>
      </c>
      <c r="D17" s="2">
        <v>200</v>
      </c>
      <c r="E17" s="2"/>
      <c r="F17" s="2">
        <f t="shared" si="0"/>
        <v>1000</v>
      </c>
      <c r="G17" s="1"/>
      <c r="H17" s="10" t="s">
        <v>31</v>
      </c>
    </row>
    <row r="18" spans="1:8" x14ac:dyDescent="0.3">
      <c r="A18" s="1">
        <v>17</v>
      </c>
      <c r="B18" s="1" t="s">
        <v>26</v>
      </c>
      <c r="C18" s="1">
        <v>3</v>
      </c>
      <c r="D18" s="2">
        <v>15000</v>
      </c>
      <c r="E18" s="2">
        <v>7000</v>
      </c>
      <c r="F18" s="2">
        <f t="shared" si="0"/>
        <v>52000</v>
      </c>
      <c r="G18" s="1"/>
      <c r="H18" s="10" t="s">
        <v>27</v>
      </c>
    </row>
    <row r="19" spans="1:8" x14ac:dyDescent="0.3">
      <c r="A19" s="1">
        <v>18</v>
      </c>
      <c r="B19" s="1" t="s">
        <v>28</v>
      </c>
      <c r="C19" s="1">
        <v>1</v>
      </c>
      <c r="D19" s="2">
        <v>15000</v>
      </c>
      <c r="E19" s="2"/>
      <c r="F19" s="2">
        <f t="shared" si="0"/>
        <v>15000</v>
      </c>
      <c r="G19" s="1"/>
      <c r="H19" s="10" t="s">
        <v>29</v>
      </c>
    </row>
    <row r="20" spans="1:8" x14ac:dyDescent="0.3">
      <c r="A20" s="1">
        <v>19</v>
      </c>
      <c r="B20" s="1" t="s">
        <v>43</v>
      </c>
      <c r="C20" s="1">
        <v>1</v>
      </c>
      <c r="D20" s="2">
        <v>80000</v>
      </c>
      <c r="E20" s="2"/>
      <c r="F20" s="2">
        <f t="shared" si="0"/>
        <v>80000</v>
      </c>
      <c r="G20" s="1"/>
      <c r="H20" s="10" t="s">
        <v>44</v>
      </c>
    </row>
    <row r="21" spans="1:8" x14ac:dyDescent="0.3">
      <c r="A21" s="1">
        <v>20</v>
      </c>
      <c r="B21" s="1" t="s">
        <v>45</v>
      </c>
      <c r="C21" s="1">
        <v>3</v>
      </c>
      <c r="D21" s="2">
        <v>150000</v>
      </c>
      <c r="E21" s="2"/>
      <c r="F21" s="2">
        <f t="shared" si="0"/>
        <v>450000</v>
      </c>
      <c r="G21" s="1"/>
      <c r="H21" s="10" t="s">
        <v>46</v>
      </c>
    </row>
    <row r="22" spans="1:8" x14ac:dyDescent="0.3">
      <c r="A22" s="1">
        <v>21</v>
      </c>
      <c r="B22" s="1" t="s">
        <v>53</v>
      </c>
      <c r="C22" s="1">
        <v>3</v>
      </c>
      <c r="D22" s="2">
        <v>80000</v>
      </c>
      <c r="E22" s="2"/>
      <c r="F22" s="2">
        <f t="shared" si="0"/>
        <v>240000</v>
      </c>
      <c r="G22" s="1"/>
      <c r="H22" s="10" t="s">
        <v>54</v>
      </c>
    </row>
    <row r="23" spans="1:8" s="15" customFormat="1" x14ac:dyDescent="0.3">
      <c r="A23" s="7">
        <v>22</v>
      </c>
      <c r="B23" s="7" t="s">
        <v>67</v>
      </c>
      <c r="C23" s="7">
        <v>1</v>
      </c>
      <c r="D23" s="8">
        <v>70000</v>
      </c>
      <c r="E23" s="8"/>
      <c r="F23" s="8">
        <f t="shared" si="0"/>
        <v>70000</v>
      </c>
      <c r="G23" s="7" t="s">
        <v>69</v>
      </c>
      <c r="H23" s="14" t="s">
        <v>68</v>
      </c>
    </row>
    <row r="24" spans="1:8" x14ac:dyDescent="0.3">
      <c r="A24" s="1">
        <v>23</v>
      </c>
      <c r="B24" s="1" t="s">
        <v>32</v>
      </c>
      <c r="C24" s="1">
        <v>3</v>
      </c>
      <c r="D24" s="2">
        <v>9600</v>
      </c>
      <c r="E24" s="2">
        <v>20000</v>
      </c>
      <c r="F24" s="2">
        <f t="shared" si="0"/>
        <v>48800</v>
      </c>
      <c r="G24" s="1"/>
      <c r="H24" s="10" t="s">
        <v>56</v>
      </c>
    </row>
    <row r="25" spans="1:8" x14ac:dyDescent="0.3">
      <c r="A25" s="1">
        <v>24</v>
      </c>
      <c r="B25" s="1" t="s">
        <v>33</v>
      </c>
      <c r="C25" s="1">
        <v>6</v>
      </c>
      <c r="D25" s="2">
        <v>3600</v>
      </c>
      <c r="E25" s="2"/>
      <c r="F25" s="2">
        <f t="shared" si="0"/>
        <v>21600</v>
      </c>
      <c r="G25" s="1"/>
      <c r="H25" s="10" t="s">
        <v>57</v>
      </c>
    </row>
    <row r="26" spans="1:8" x14ac:dyDescent="0.3">
      <c r="A26" s="1">
        <v>25</v>
      </c>
      <c r="B26" s="1" t="s">
        <v>34</v>
      </c>
      <c r="C26" s="1">
        <v>2</v>
      </c>
      <c r="D26" s="2"/>
      <c r="E26" s="2"/>
      <c r="F26" s="2">
        <f t="shared" si="0"/>
        <v>0</v>
      </c>
      <c r="G26" s="1"/>
      <c r="H26" s="11"/>
    </row>
    <row r="27" spans="1:8" x14ac:dyDescent="0.3">
      <c r="A27" s="1">
        <v>26</v>
      </c>
      <c r="B27" s="1" t="s">
        <v>41</v>
      </c>
      <c r="C27" s="1">
        <v>1</v>
      </c>
      <c r="D27" s="2">
        <v>39000</v>
      </c>
      <c r="E27" s="2">
        <v>21000</v>
      </c>
      <c r="F27" s="2">
        <f t="shared" si="0"/>
        <v>60000</v>
      </c>
      <c r="G27" s="1"/>
      <c r="H27" s="10" t="s">
        <v>42</v>
      </c>
    </row>
    <row r="28" spans="1:8" x14ac:dyDescent="0.3">
      <c r="A28" s="1">
        <v>27</v>
      </c>
      <c r="B28" s="1" t="s">
        <v>70</v>
      </c>
      <c r="C28" s="1">
        <v>1</v>
      </c>
      <c r="D28" s="2">
        <v>21000</v>
      </c>
      <c r="E28" s="2">
        <v>7000</v>
      </c>
      <c r="F28" s="2">
        <f t="shared" si="0"/>
        <v>28000</v>
      </c>
      <c r="G28" s="1"/>
      <c r="H28" s="10" t="s">
        <v>71</v>
      </c>
    </row>
    <row r="29" spans="1:8" x14ac:dyDescent="0.3">
      <c r="A29" s="1">
        <v>28</v>
      </c>
      <c r="B29" s="1" t="s">
        <v>58</v>
      </c>
      <c r="C29" s="1">
        <v>1</v>
      </c>
      <c r="D29" s="2">
        <v>1200</v>
      </c>
      <c r="E29" s="2">
        <v>10000</v>
      </c>
      <c r="F29" s="2">
        <f t="shared" si="0"/>
        <v>11200</v>
      </c>
      <c r="G29" s="1"/>
      <c r="H29" s="10" t="s">
        <v>62</v>
      </c>
    </row>
    <row r="30" spans="1:8" x14ac:dyDescent="0.3">
      <c r="A30" s="1">
        <v>29</v>
      </c>
      <c r="B30" s="1" t="s">
        <v>59</v>
      </c>
      <c r="C30" s="1">
        <v>1</v>
      </c>
      <c r="D30" s="2">
        <v>1200</v>
      </c>
      <c r="E30" s="2"/>
      <c r="F30" s="2">
        <f t="shared" si="0"/>
        <v>1200</v>
      </c>
      <c r="G30" s="1"/>
      <c r="H30" s="10" t="s">
        <v>63</v>
      </c>
    </row>
    <row r="31" spans="1:8" x14ac:dyDescent="0.3">
      <c r="A31" s="1">
        <v>30</v>
      </c>
      <c r="B31" s="1" t="s">
        <v>60</v>
      </c>
      <c r="C31" s="1">
        <v>1</v>
      </c>
      <c r="D31" s="2">
        <v>1200</v>
      </c>
      <c r="E31" s="2"/>
      <c r="F31" s="2">
        <f t="shared" si="0"/>
        <v>1200</v>
      </c>
      <c r="G31" s="1"/>
      <c r="H31" s="10" t="s">
        <v>64</v>
      </c>
    </row>
    <row r="32" spans="1:8" x14ac:dyDescent="0.3">
      <c r="A32" s="1">
        <v>31</v>
      </c>
      <c r="B32" s="1" t="s">
        <v>61</v>
      </c>
      <c r="C32" s="1">
        <v>1</v>
      </c>
      <c r="D32" s="2">
        <v>1200</v>
      </c>
      <c r="E32" s="2"/>
      <c r="F32" s="2">
        <f t="shared" si="0"/>
        <v>1200</v>
      </c>
      <c r="G32" s="1"/>
      <c r="H32" s="10" t="s">
        <v>65</v>
      </c>
    </row>
    <row r="33" spans="1:8" x14ac:dyDescent="0.3">
      <c r="A33" s="1">
        <v>32</v>
      </c>
      <c r="B33" s="1" t="s">
        <v>66</v>
      </c>
      <c r="C33" s="1">
        <v>2</v>
      </c>
      <c r="D33" s="2">
        <v>1600</v>
      </c>
      <c r="E33" s="2">
        <v>7000</v>
      </c>
      <c r="F33" s="2">
        <f t="shared" si="0"/>
        <v>10200</v>
      </c>
      <c r="G33" s="1"/>
      <c r="H33" s="10" t="s">
        <v>74</v>
      </c>
    </row>
    <row r="34" spans="1:8" ht="28.8" x14ac:dyDescent="0.3">
      <c r="A34" s="1">
        <v>33</v>
      </c>
      <c r="B34" s="5" t="s">
        <v>72</v>
      </c>
      <c r="C34" s="1">
        <v>3</v>
      </c>
      <c r="D34" s="2">
        <v>455000</v>
      </c>
      <c r="E34" s="2">
        <v>25000</v>
      </c>
      <c r="F34" s="2">
        <f t="shared" si="0"/>
        <v>1390000</v>
      </c>
      <c r="G34" s="1"/>
      <c r="H34" s="10" t="s">
        <v>73</v>
      </c>
    </row>
    <row r="35" spans="1:8" s="15" customFormat="1" x14ac:dyDescent="0.3">
      <c r="A35" s="7">
        <v>34</v>
      </c>
      <c r="B35" s="13" t="s">
        <v>77</v>
      </c>
      <c r="C35" s="7">
        <v>1</v>
      </c>
      <c r="D35" s="8">
        <v>38000</v>
      </c>
      <c r="E35" s="8">
        <v>10000</v>
      </c>
      <c r="F35" s="8">
        <f t="shared" si="0"/>
        <v>48000</v>
      </c>
      <c r="G35" s="7" t="s">
        <v>69</v>
      </c>
      <c r="H35" s="14" t="s">
        <v>78</v>
      </c>
    </row>
    <row r="36" spans="1:8" x14ac:dyDescent="0.3">
      <c r="A36" s="6" t="s">
        <v>55</v>
      </c>
      <c r="B36" s="6"/>
      <c r="C36" s="6"/>
      <c r="D36" s="6"/>
      <c r="E36" s="6"/>
      <c r="F36" s="4">
        <f>SUM(F2:F34)</f>
        <v>2614650</v>
      </c>
      <c r="G36" s="1"/>
      <c r="H36" s="11"/>
    </row>
    <row r="40" spans="1:8" x14ac:dyDescent="0.3">
      <c r="A40" s="16" t="s">
        <v>75</v>
      </c>
    </row>
    <row r="41" spans="1:8" x14ac:dyDescent="0.3">
      <c r="A41" t="s">
        <v>76</v>
      </c>
    </row>
    <row r="45" spans="1:8" x14ac:dyDescent="0.3">
      <c r="A45" s="16" t="s">
        <v>79</v>
      </c>
    </row>
    <row r="46" spans="1:8" x14ac:dyDescent="0.3">
      <c r="A46" s="15"/>
      <c r="B46" t="s">
        <v>80</v>
      </c>
    </row>
  </sheetData>
  <mergeCells count="1">
    <mergeCell ref="A36:E36"/>
  </mergeCells>
  <hyperlinks>
    <hyperlink ref="H2" r:id="rId1"/>
    <hyperlink ref="H3" r:id="rId2"/>
    <hyperlink ref="H8" r:id="rId3"/>
    <hyperlink ref="H9" r:id="rId4"/>
    <hyperlink ref="H10" r:id="rId5"/>
    <hyperlink ref="H11" r:id="rId6"/>
    <hyperlink ref="H14" r:id="rId7"/>
    <hyperlink ref="H16" r:id="rId8"/>
    <hyperlink ref="H18" r:id="rId9"/>
    <hyperlink ref="H19" r:id="rId10"/>
    <hyperlink ref="H17" r:id="rId11"/>
    <hyperlink ref="H5" r:id="rId12"/>
    <hyperlink ref="H6" r:id="rId13"/>
    <hyperlink ref="H7" r:id="rId14"/>
    <hyperlink ref="H20" r:id="rId15"/>
    <hyperlink ref="H27" r:id="rId16"/>
    <hyperlink ref="H24" r:id="rId17"/>
    <hyperlink ref="H25" r:id="rId18"/>
    <hyperlink ref="H34" r:id="rId19"/>
  </hyperlinks>
  <pageMargins left="0.7" right="0.7" top="0.75" bottom="0.75" header="0.3" footer="0.3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2023-02-15T08:21:51Z</dcterms:created>
  <dcterms:modified xsi:type="dcterms:W3CDTF">2023-02-16T07:39:34Z</dcterms:modified>
</cp:coreProperties>
</file>