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novo\Desktop\MGI\keypoint\PT.MGI-Keypoint\"/>
    </mc:Choice>
  </mc:AlternateContent>
  <bookViews>
    <workbookView xWindow="0" yWindow="0" windowWidth="23040" windowHeight="938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7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" i="1"/>
</calcChain>
</file>

<file path=xl/sharedStrings.xml><?xml version="1.0" encoding="utf-8"?>
<sst xmlns="http://schemas.openxmlformats.org/spreadsheetml/2006/main" count="60" uniqueCount="60">
  <si>
    <t>No</t>
  </si>
  <si>
    <t>Nama Komponen</t>
  </si>
  <si>
    <t>jumlah</t>
  </si>
  <si>
    <t>Harga</t>
  </si>
  <si>
    <t>ongkir</t>
  </si>
  <si>
    <t>Total</t>
  </si>
  <si>
    <t>keterangan</t>
  </si>
  <si>
    <t>Link</t>
  </si>
  <si>
    <t>usb micro Connector</t>
  </si>
  <si>
    <t>https://www.tokopedia.com/lisuinstrument/micro-usb-socket-female-5-pin-5p-microusb-connector-model-8?extParam=whid%3D580205</t>
  </si>
  <si>
    <t>ch340g</t>
  </si>
  <si>
    <t>https://www.tokopedia.com/isee/ic-ch340-ch340g-usb-serial-ttl-uart-rs232-chip-ch-340-sop-16-sop16?extParam=whid%3D318325</t>
  </si>
  <si>
    <t>capasitor 100nf 0805</t>
  </si>
  <si>
    <t>capasitor 1uf 0805</t>
  </si>
  <si>
    <t>elco 10uf/16V</t>
  </si>
  <si>
    <t>capasitor 22pF</t>
  </si>
  <si>
    <t>crystal 12MHz</t>
  </si>
  <si>
    <t>resistor 10k 0805</t>
  </si>
  <si>
    <t>MMBT3904</t>
  </si>
  <si>
    <t>diode schotky</t>
  </si>
  <si>
    <t>HLK-5M05</t>
  </si>
  <si>
    <t>MINI560</t>
  </si>
  <si>
    <t>ams1117</t>
  </si>
  <si>
    <t>diode M7</t>
  </si>
  <si>
    <t>ESP32-WROOM-32U</t>
  </si>
  <si>
    <t>resistor 1k 0805</t>
  </si>
  <si>
    <t>Ebyte E22-900T30D</t>
  </si>
  <si>
    <t>DB9MALE</t>
  </si>
  <si>
    <t>MAX232CSE</t>
  </si>
  <si>
    <t>PC817</t>
  </si>
  <si>
    <t>S9013</t>
  </si>
  <si>
    <t>relay 8p 5v</t>
  </si>
  <si>
    <t>resistor 330 0805</t>
  </si>
  <si>
    <t>terminal block 2p</t>
  </si>
  <si>
    <t>terminal block 3p</t>
  </si>
  <si>
    <t>https://www.tokopedia.com/indo-ware/0805-104-100nf-100nf-50v-kapasitor-2012-104k-smd-kapasitor-capasitor?extParam=ivf%3Dfalse%26src%3Dsearch</t>
  </si>
  <si>
    <t>https://www.tokopedia.com/putraniagabdg/kapasitor-smd-0805-1uf-50v-capacitor-non-polar-105?extParam=ivf%3Dfalse%26src%3Dsearch</t>
  </si>
  <si>
    <t>https://www.tokopedia.com/putraniagabdg/elco-smd-10uf-16v-alumunium-10-uf-16volt-aluminum-kapasitor-4x5-mm?extParam=ivf%3Dfalse%26src%3Dsearch</t>
  </si>
  <si>
    <t>https://www.tokopedia.com/digiware/22pf-50v-5-capacitor-kapasitor-smd-0805?extParam=whid%3D264299</t>
  </si>
  <si>
    <t>https://www.tokopedia.com/digiware/12mhz-crystal-xtal-oscillator-osilator-low-profile-smd?extParam=ivf%3Dfalse%26src%3Dsearch</t>
  </si>
  <si>
    <t>https://www.tokopedia.com/isee/resistor-smd-0805-10k-10-k-kilo-ohm-10000-ohm-toleransi-1-tolerance?extParam=whid%3D318325</t>
  </si>
  <si>
    <t>https://www.tokopedia.com/putraniagabdg/10pcs-resistor-smd-0805-1k-tahanan-1-000-ohm-1-k-marking-102-kode-1001?extParam=ivf%3Dfalse%26src%3Dsearch</t>
  </si>
  <si>
    <t>10pcs</t>
  </si>
  <si>
    <t>https://www.tokopedia.com/isee/resistor-smd-0805-330ohm-330-ohm-toleransi-1-tolerance-1?extParam=whid%3D318325</t>
  </si>
  <si>
    <t>https://www.tokopedia.com/lisuinstrument/mmbt3904-3904-1am-2n3904-npn-general-purpose-transistor-sot-23-generic-biasa?extParam=ivf%3Dfalse%26src%3Dsearch</t>
  </si>
  <si>
    <t>https://www.tokopedia.com/lisuinstrument/1n5819-sma-ss14-smd-1-0a-schottky-barrier-rectifier?extParam=ivf%3Dfalse%26src%3Dsearch</t>
  </si>
  <si>
    <t>https://www.tokopedia.com/isee/ams1117-3-3v-smd-regulator-sot-223?extParam=whid%3D318325</t>
  </si>
  <si>
    <t>https://www.tokopedia.com/s3-satriasecure/l-siku-pluggable-2-p-pin-5-08-terminal-2p-2pin-screw-plug-able-pcb?extParam=whid%3D311029</t>
  </si>
  <si>
    <t>https://www.tokopedia.com/s3-satriasecure/l-siku-pluggable-3-p-pin-5-08-terminal-3p-3pin-screw-plug-able-pcb?extParam=whid%3D311029</t>
  </si>
  <si>
    <t>https://www.tokopedia.com/eltech-online/5v-1a-5w-power-supply-switching-catu-daya-adaptor-hi-link-hlk-5m05?extParam=whid%3D8614758</t>
  </si>
  <si>
    <t>https://www.tokopedia.com/akhishop/dc-dc-mini560-5a-dc-stepdown-regulated-power-supply-module-5v?extParam=whid%3D278548</t>
  </si>
  <si>
    <t>https://www.tokopedia.com/lisuinstrument/1n4007-in4007-4007-m7-do-214ac-sma-smd-smt-diode-toshiba-yongyutai?extParam=ivf%3Dfalse%26src%3Dsearch</t>
  </si>
  <si>
    <t>https://www.tokopedia.com/hwthinker/chip-esp32-wroom-32d-esp32-wroom-32u-esp32-wifi-bluetooth-esp-wroom-32u?extParam=ivf%3Dfalse%26src%3Dsearch</t>
  </si>
  <si>
    <t>https://www.tokopedia.com/sakanaelectronics/lora-ebyte-e22-900t30d-sx1262-22db?extParam=ivf%3Dfalse%26src%3Dsearch&amp;refined=true</t>
  </si>
  <si>
    <t>https://www.tokopedia.com/isee/db-9-pcb-male-db9-pcb-male-konektor-connector?extParam=ivf%3Dfalse%26src%3Dsearch</t>
  </si>
  <si>
    <t>https://www.tokopedia.com/isee/max232cse-max232ese-max232-sop16-max232cpe-smd-multichannel-rs-max-232?extParam=ivf%3Dfalse%26src%3Dsearch</t>
  </si>
  <si>
    <t>https://www.tokopedia.com/archive-omlemon/a449-pc817-pc-817-sharp-optocoupler-phototransistor-photocoupler-dip-4?extParam=ivf%3Dfalse%26src%3Dsearch</t>
  </si>
  <si>
    <t>https://www.tokopedia.com/isee/power-transistor-s9013-j3-0-5a-25v-npn-sot23-9013-smd-c9013-sot-23</t>
  </si>
  <si>
    <t>https://www.tokopedia.com/eltech-online/5v-relay-1a-dpdt-hke-huigang-8p-8pin-8-p-hrs2h-s-dc-5v-n-yellow?extParam=whid%3D8614758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</si>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</sst>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2" formatCode="_-&quot;Rp&quot;* #,##0_-;\-&quot;Rp&quot;* #,##0_-;_-&quot;Rp&quot;* &quot;-&quot;_-;_-@_-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0" borderId="1" xfId="0" applyBorder="1"/>
    <xf numFmtId="42" fontId="0" fillId="0" borderId="1" xfId="0" applyNumberFormat="1" applyBorder="1"/>
    <xf numFmtId="0" fontId="1" fillId="0" borderId="1" xfId="1" applyBorder="1"/>
    <xf numFmtId="0" fontId="0" fillId="3" borderId="1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okopedia.com/isee/resistor-smd-0805-10k-10-k-kilo-ohm-10000-ohm-toleransi-1-tolerance?extParam=whid%3D318325" TargetMode="External"/><Relationship Id="rId13" Type="http://schemas.openxmlformats.org/officeDocument/2006/relationships/hyperlink" Target="https://www.tokopedia.com/isee/ams1117-3-3v-smd-regulator-sot-223?extParam=whid%3D318325" TargetMode="External"/><Relationship Id="rId18" Type="http://schemas.openxmlformats.org/officeDocument/2006/relationships/hyperlink" Target="https://www.tokopedia.com/lisuinstrument/1n4007-in4007-4007-m7-do-214ac-sma-smd-smt-diode-toshiba-yongyutai?extParam=ivf%3Dfalse%26src%3Dsearch" TargetMode="External"/><Relationship Id="rId26" Type="http://schemas.openxmlformats.org/officeDocument/2006/relationships/printerSettings" Target="../printerSettings/printerSettings1.bin"/><Relationship Id="rId3" Type="http://schemas.openxmlformats.org/officeDocument/2006/relationships/hyperlink" Target="https://www.tokopedia.com/indo-ware/0805-104-100nf-100nf-50v-kapasitor-2012-104k-smd-kapasitor-capasitor?extParam=ivf%3Dfalse%26src%3Dsearch" TargetMode="External"/><Relationship Id="rId21" Type="http://schemas.openxmlformats.org/officeDocument/2006/relationships/hyperlink" Target="https://www.tokopedia.com/isee/db-9-pcb-male-db9-pcb-male-konektor-connector?extParam=ivf%3Dfalse%26src%3Dsearch" TargetMode="External"/><Relationship Id="rId7" Type="http://schemas.openxmlformats.org/officeDocument/2006/relationships/hyperlink" Target="https://www.tokopedia.com/digiware/12mhz-crystal-xtal-oscillator-osilator-low-profile-smd?extParam=ivf%3Dfalse%26src%3Dsearch" TargetMode="External"/><Relationship Id="rId12" Type="http://schemas.openxmlformats.org/officeDocument/2006/relationships/hyperlink" Target="https://www.tokopedia.com/lisuinstrument/1n5819-sma-ss14-smd-1-0a-schottky-barrier-rectifier?extParam=ivf%3Dfalse%26src%3Dsearch" TargetMode="External"/><Relationship Id="rId17" Type="http://schemas.openxmlformats.org/officeDocument/2006/relationships/hyperlink" Target="https://www.tokopedia.com/akhishop/dc-dc-mini560-5a-dc-stepdown-regulated-power-supply-module-5v?extParam=whid%3D278548" TargetMode="External"/><Relationship Id="rId25" Type="http://schemas.openxmlformats.org/officeDocument/2006/relationships/hyperlink" Target="https://www.tokopedia.com/eltech-online/5v-relay-1a-dpdt-hke-huigang-8p-8pin-8-p-hrs2h-s-dc-5v-n-yellow?extParam=whid%3D8614758" TargetMode="External"/><Relationship Id="rId2" Type="http://schemas.openxmlformats.org/officeDocument/2006/relationships/hyperlink" Target="https://www.tokopedia.com/isee/ic-ch340-ch340g-usb-serial-ttl-uart-rs232-chip-ch-340-sop-16-sop16?extParam=whid%3D318325" TargetMode="External"/><Relationship Id="rId16" Type="http://schemas.openxmlformats.org/officeDocument/2006/relationships/hyperlink" Target="https://www.tokopedia.com/eltech-online/5v-1a-5w-power-supply-switching-catu-daya-adaptor-hi-link-hlk-5m05?extParam=whid%3D8614758" TargetMode="External"/><Relationship Id="rId20" Type="http://schemas.openxmlformats.org/officeDocument/2006/relationships/hyperlink" Target="https://www.tokopedia.com/sakanaelectronics/lora-ebyte-e22-900t30d-sx1262-22db?extParam=ivf%3Dfalse%26src%3Dsearch&amp;refined=true" TargetMode="External"/><Relationship Id="rId1" Type="http://schemas.openxmlformats.org/officeDocument/2006/relationships/hyperlink" Target="https://www.tokopedia.com/lisuinstrument/micro-usb-socket-female-5-pin-5p-microusb-connector-model-8?extParam=whid%3D580205" TargetMode="External"/><Relationship Id="rId6" Type="http://schemas.openxmlformats.org/officeDocument/2006/relationships/hyperlink" Target="https://www.tokopedia.com/digiware/22pf-50v-5-capacitor-kapasitor-smd-0805?extParam=whid%3D264299" TargetMode="External"/><Relationship Id="rId11" Type="http://schemas.openxmlformats.org/officeDocument/2006/relationships/hyperlink" Target="https://www.tokopedia.com/lisuinstrument/mmbt3904-3904-1am-2n3904-npn-general-purpose-transistor-sot-23-generic-biasa?extParam=ivf%3Dfalse%26src%3Dsearch" TargetMode="External"/><Relationship Id="rId24" Type="http://schemas.openxmlformats.org/officeDocument/2006/relationships/hyperlink" Target="https://www.tokopedia.com/isee/power-transistor-s9013-j3-0-5a-25v-npn-sot23-9013-smd-c9013-sot-23" TargetMode="External"/><Relationship Id="rId5" Type="http://schemas.openxmlformats.org/officeDocument/2006/relationships/hyperlink" Target="https://www.tokopedia.com/putraniagabdg/elco-smd-10uf-16v-alumunium-10-uf-16volt-aluminum-kapasitor-4x5-mm?extParam=ivf%3Dfalse%26src%3Dsearch" TargetMode="External"/><Relationship Id="rId15" Type="http://schemas.openxmlformats.org/officeDocument/2006/relationships/hyperlink" Target="https://www.tokopedia.com/s3-satriasecure/l-siku-pluggable-3-p-pin-5-08-terminal-3p-3pin-screw-plug-able-pcb?extParam=whid%3D311029" TargetMode="External"/><Relationship Id="rId23" Type="http://schemas.openxmlformats.org/officeDocument/2006/relationships/hyperlink" Target="https://www.tokopedia.com/archive-omlemon/a449-pc817-pc-817-sharp-optocoupler-phototransistor-photocoupler-dip-4?extParam=ivf%3Dfalse%26src%3Dsearch" TargetMode="External"/><Relationship Id="rId10" Type="http://schemas.openxmlformats.org/officeDocument/2006/relationships/hyperlink" Target="https://www.tokopedia.com/isee/resistor-smd-0805-330ohm-330-ohm-toleransi-1-tolerance-1?extParam=whid%3D318325" TargetMode="External"/><Relationship Id="rId19" Type="http://schemas.openxmlformats.org/officeDocument/2006/relationships/hyperlink" Target="https://www.tokopedia.com/hwthinker/chip-esp32-wroom-32d-esp32-wroom-32u-esp32-wifi-bluetooth-esp-wroom-32u?extParam=ivf%3Dfalse%26src%3Dsearch" TargetMode="External"/><Relationship Id="rId4" Type="http://schemas.openxmlformats.org/officeDocument/2006/relationships/hyperlink" Target="https://www.tokopedia.com/putraniagabdg/kapasitor-smd-0805-1uf-50v-capacitor-non-polar-105?extParam=ivf%3Dfalse%26src%3Dsearch" TargetMode="External"/><Relationship Id="rId9" Type="http://schemas.openxmlformats.org/officeDocument/2006/relationships/hyperlink" Target="https://www.tokopedia.com/putraniagabdg/10pcs-resistor-smd-0805-1k-tahanan-1-000-ohm-1-k-marking-102-kode-1001?extParam=ivf%3Dfalse%26src%3Dsearch" TargetMode="External"/><Relationship Id="rId14" Type="http://schemas.openxmlformats.org/officeDocument/2006/relationships/hyperlink" Target="https://www.tokopedia.com/s3-satriasecure/l-siku-pluggable-2-p-pin-5-08-terminal-2p-2pin-screw-plug-able-pcb?extParam=whid%3D311029" TargetMode="External"/><Relationship Id="rId22" Type="http://schemas.openxmlformats.org/officeDocument/2006/relationships/hyperlink" Target="https://www.tokopedia.com/isee/max232cse-max232ese-max232-sop16-max232cpe-smd-multichannel-rs-max-232?extParam=ivf%3Dfalse%26src%3Dsearc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workbookViewId="0">
      <selection activeCell="B7" sqref="B7"/>
    </sheetView>
  </sheetViews>
  <sheetFormatPr defaultRowHeight="14.4" x14ac:dyDescent="0.3"/>
  <cols>
    <col min="1" max="1" width="3.44140625" bestFit="1" customWidth="1"/>
    <col min="2" max="2" width="18.33203125" bestFit="1" customWidth="1"/>
    <col min="4" max="4" width="11" bestFit="1" customWidth="1"/>
    <col min="5" max="5" width="9" bestFit="1" customWidth="1"/>
    <col min="6" max="6" width="11" bestFit="1" customWidth="1"/>
    <col min="7" max="7" width="10.109375" bestFit="1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 s="2">
        <v>1</v>
      </c>
      <c r="B2" s="2" t="s">
        <v>8</v>
      </c>
      <c r="C2" s="2">
        <v>1</v>
      </c>
      <c r="D2" s="3">
        <v>1399</v>
      </c>
      <c r="E2" s="3">
        <v>0</v>
      </c>
      <c r="F2" s="3">
        <f>(C2*D2)+E2</f>
        <v>1399</v>
      </c>
      <c r="G2" s="2"/>
      <c r="H2" s="4" t="s">
        <v>9</v>
      </c>
    </row>
    <row r="3" spans="1:8" x14ac:dyDescent="0.3">
      <c r="A3" s="2">
        <v>2</v>
      </c>
      <c r="B3" s="2" t="s">
        <v>10</v>
      </c>
      <c r="C3" s="2">
        <v>1</v>
      </c>
      <c r="D3" s="3">
        <v>6000</v>
      </c>
      <c r="E3" s="3">
        <v>0</v>
      </c>
      <c r="F3" s="3">
        <f t="shared" ref="F3:F26" si="0">(C3*D3)+E3</f>
        <v>6000</v>
      </c>
      <c r="G3" s="2"/>
      <c r="H3" s="4" t="s">
        <v>11</v>
      </c>
    </row>
    <row r="4" spans="1:8" x14ac:dyDescent="0.3">
      <c r="A4" s="2">
        <v>3</v>
      </c>
      <c r="B4" s="2" t="s">
        <v>12</v>
      </c>
      <c r="C4" s="2">
        <v>10</v>
      </c>
      <c r="D4" s="3">
        <v>600</v>
      </c>
      <c r="E4" s="3">
        <v>0</v>
      </c>
      <c r="F4" s="3">
        <f t="shared" si="0"/>
        <v>6000</v>
      </c>
      <c r="G4" s="2"/>
      <c r="H4" s="4" t="s">
        <v>35</v>
      </c>
    </row>
    <row r="5" spans="1:8" x14ac:dyDescent="0.3">
      <c r="A5" s="2">
        <v>4</v>
      </c>
      <c r="B5" s="2" t="s">
        <v>13</v>
      </c>
      <c r="C5" s="2">
        <v>5</v>
      </c>
      <c r="D5" s="3">
        <v>300</v>
      </c>
      <c r="E5" s="3">
        <v>0</v>
      </c>
      <c r="F5" s="3">
        <f t="shared" si="0"/>
        <v>1500</v>
      </c>
      <c r="G5" s="2"/>
      <c r="H5" s="4" t="s">
        <v>36</v>
      </c>
    </row>
    <row r="6" spans="1:8" x14ac:dyDescent="0.3">
      <c r="A6" s="2">
        <v>5</v>
      </c>
      <c r="B6" s="2" t="s">
        <v>14</v>
      </c>
      <c r="C6" s="2">
        <v>1</v>
      </c>
      <c r="D6" s="3">
        <v>800</v>
      </c>
      <c r="E6" s="3">
        <v>0</v>
      </c>
      <c r="F6" s="3">
        <f t="shared" si="0"/>
        <v>800</v>
      </c>
      <c r="G6" s="2"/>
      <c r="H6" s="4" t="s">
        <v>37</v>
      </c>
    </row>
    <row r="7" spans="1:8" x14ac:dyDescent="0.3">
      <c r="A7" s="2">
        <v>6</v>
      </c>
      <c r="B7" s="2" t="s">
        <v>15</v>
      </c>
      <c r="C7" s="2">
        <v>2</v>
      </c>
      <c r="D7" s="3">
        <v>220</v>
      </c>
      <c r="E7" s="3">
        <v>0</v>
      </c>
      <c r="F7" s="3">
        <f t="shared" si="0"/>
        <v>440</v>
      </c>
      <c r="G7" s="2"/>
      <c r="H7" s="4" t="s">
        <v>38</v>
      </c>
    </row>
    <row r="8" spans="1:8" x14ac:dyDescent="0.3">
      <c r="A8" s="2">
        <v>7</v>
      </c>
      <c r="B8" s="2" t="s">
        <v>16</v>
      </c>
      <c r="C8" s="2">
        <v>1</v>
      </c>
      <c r="D8" s="3">
        <v>3050</v>
      </c>
      <c r="E8" s="3">
        <v>0</v>
      </c>
      <c r="F8" s="3">
        <f t="shared" si="0"/>
        <v>3050</v>
      </c>
      <c r="G8" s="2"/>
      <c r="H8" s="4" t="s">
        <v>39</v>
      </c>
    </row>
    <row r="9" spans="1:8" x14ac:dyDescent="0.3">
      <c r="A9" s="2">
        <v>8</v>
      </c>
      <c r="B9" s="2" t="s">
        <v>17</v>
      </c>
      <c r="C9" s="2">
        <v>10</v>
      </c>
      <c r="D9" s="3">
        <v>100</v>
      </c>
      <c r="E9" s="3">
        <v>0</v>
      </c>
      <c r="F9" s="3">
        <f t="shared" si="0"/>
        <v>1000</v>
      </c>
      <c r="G9" s="2"/>
      <c r="H9" s="4" t="s">
        <v>40</v>
      </c>
    </row>
    <row r="10" spans="1:8" x14ac:dyDescent="0.3">
      <c r="A10" s="2">
        <v>9</v>
      </c>
      <c r="B10" s="2" t="s">
        <v>25</v>
      </c>
      <c r="C10" s="2">
        <v>1</v>
      </c>
      <c r="D10" s="3">
        <v>1000</v>
      </c>
      <c r="E10" s="3">
        <v>0</v>
      </c>
      <c r="F10" s="3">
        <f t="shared" si="0"/>
        <v>1000</v>
      </c>
      <c r="G10" s="2" t="s">
        <v>42</v>
      </c>
      <c r="H10" s="4" t="s">
        <v>41</v>
      </c>
    </row>
    <row r="11" spans="1:8" x14ac:dyDescent="0.3">
      <c r="A11" s="2">
        <v>10</v>
      </c>
      <c r="B11" s="2" t="s">
        <v>32</v>
      </c>
      <c r="C11" s="2">
        <v>5</v>
      </c>
      <c r="D11" s="3">
        <v>100</v>
      </c>
      <c r="E11" s="3">
        <v>0</v>
      </c>
      <c r="F11" s="3">
        <f t="shared" si="0"/>
        <v>500</v>
      </c>
      <c r="G11" s="2"/>
      <c r="H11" s="4" t="s">
        <v>43</v>
      </c>
    </row>
    <row r="12" spans="1:8" x14ac:dyDescent="0.3">
      <c r="A12" s="2">
        <v>11</v>
      </c>
      <c r="B12" s="2" t="s">
        <v>18</v>
      </c>
      <c r="C12" s="2">
        <v>2</v>
      </c>
      <c r="D12" s="3">
        <v>100</v>
      </c>
      <c r="E12" s="3">
        <v>0</v>
      </c>
      <c r="F12" s="3">
        <f t="shared" si="0"/>
        <v>200</v>
      </c>
      <c r="G12" s="2"/>
      <c r="H12" s="4" t="s">
        <v>44</v>
      </c>
    </row>
    <row r="13" spans="1:8" x14ac:dyDescent="0.3">
      <c r="A13" s="2">
        <v>12</v>
      </c>
      <c r="B13" s="2" t="s">
        <v>19</v>
      </c>
      <c r="C13" s="2">
        <v>3</v>
      </c>
      <c r="D13" s="3">
        <v>200</v>
      </c>
      <c r="E13" s="3">
        <v>0</v>
      </c>
      <c r="F13" s="3">
        <f t="shared" si="0"/>
        <v>600</v>
      </c>
      <c r="G13" s="2"/>
      <c r="H13" s="4" t="s">
        <v>45</v>
      </c>
    </row>
    <row r="14" spans="1:8" x14ac:dyDescent="0.3">
      <c r="A14" s="2">
        <v>13</v>
      </c>
      <c r="B14" s="2" t="s">
        <v>20</v>
      </c>
      <c r="C14" s="2">
        <v>1</v>
      </c>
      <c r="D14" s="3">
        <v>53800</v>
      </c>
      <c r="E14" s="3">
        <v>0</v>
      </c>
      <c r="F14" s="3">
        <f t="shared" si="0"/>
        <v>53800</v>
      </c>
      <c r="G14" s="2"/>
      <c r="H14" s="4" t="s">
        <v>49</v>
      </c>
    </row>
    <row r="15" spans="1:8" x14ac:dyDescent="0.3">
      <c r="A15" s="2">
        <v>14</v>
      </c>
      <c r="B15" s="2" t="s">
        <v>21</v>
      </c>
      <c r="C15" s="2">
        <v>1</v>
      </c>
      <c r="D15" s="3">
        <v>15000</v>
      </c>
      <c r="E15" s="3">
        <v>0</v>
      </c>
      <c r="F15" s="3">
        <f t="shared" si="0"/>
        <v>15000</v>
      </c>
      <c r="G15" s="2"/>
      <c r="H15" s="4" t="s">
        <v>50</v>
      </c>
    </row>
    <row r="16" spans="1:8" x14ac:dyDescent="0.3">
      <c r="A16" s="2">
        <v>15</v>
      </c>
      <c r="B16" s="2" t="s">
        <v>22</v>
      </c>
      <c r="C16" s="2">
        <v>1</v>
      </c>
      <c r="D16" s="3">
        <v>1000</v>
      </c>
      <c r="E16" s="3">
        <v>0</v>
      </c>
      <c r="F16" s="3">
        <f t="shared" si="0"/>
        <v>1000</v>
      </c>
      <c r="G16" s="2"/>
      <c r="H16" s="4" t="s">
        <v>46</v>
      </c>
    </row>
    <row r="17" spans="1:8" x14ac:dyDescent="0.3">
      <c r="A17" s="2">
        <v>16</v>
      </c>
      <c r="B17" s="2" t="s">
        <v>23</v>
      </c>
      <c r="C17" s="2">
        <v>5</v>
      </c>
      <c r="D17" s="3">
        <v>399</v>
      </c>
      <c r="E17" s="3">
        <v>0</v>
      </c>
      <c r="F17" s="3">
        <f t="shared" si="0"/>
        <v>1995</v>
      </c>
      <c r="G17" s="2"/>
      <c r="H17" s="4" t="s">
        <v>51</v>
      </c>
    </row>
    <row r="18" spans="1:8" x14ac:dyDescent="0.3">
      <c r="A18" s="2">
        <v>17</v>
      </c>
      <c r="B18" s="2" t="s">
        <v>24</v>
      </c>
      <c r="C18" s="2">
        <v>1</v>
      </c>
      <c r="D18" s="3">
        <v>41750</v>
      </c>
      <c r="E18" s="3">
        <v>0</v>
      </c>
      <c r="F18" s="3">
        <f t="shared" si="0"/>
        <v>41750</v>
      </c>
      <c r="G18" s="2"/>
      <c r="H18" s="4" t="s">
        <v>52</v>
      </c>
    </row>
    <row r="19" spans="1:8" x14ac:dyDescent="0.3">
      <c r="A19" s="2">
        <v>18</v>
      </c>
      <c r="B19" s="2" t="s">
        <v>26</v>
      </c>
      <c r="C19" s="2">
        <v>1</v>
      </c>
      <c r="D19" s="3">
        <v>200000</v>
      </c>
      <c r="E19" s="3">
        <v>0</v>
      </c>
      <c r="F19" s="3">
        <f t="shared" si="0"/>
        <v>200000</v>
      </c>
      <c r="G19" s="2"/>
      <c r="H19" s="4" t="s">
        <v>53</v>
      </c>
    </row>
    <row r="20" spans="1:8" x14ac:dyDescent="0.3">
      <c r="A20" s="2">
        <v>19</v>
      </c>
      <c r="B20" s="2" t="s">
        <v>27</v>
      </c>
      <c r="C20" s="2">
        <v>2</v>
      </c>
      <c r="D20" s="3">
        <v>2000</v>
      </c>
      <c r="E20" s="3">
        <v>0</v>
      </c>
      <c r="F20" s="3">
        <f t="shared" si="0"/>
        <v>4000</v>
      </c>
      <c r="G20" s="2"/>
      <c r="H20" s="4" t="s">
        <v>54</v>
      </c>
    </row>
    <row r="21" spans="1:8" x14ac:dyDescent="0.3">
      <c r="A21" s="2">
        <v>20</v>
      </c>
      <c r="B21" s="2" t="s">
        <v>28</v>
      </c>
      <c r="C21" s="2">
        <v>2</v>
      </c>
      <c r="D21" s="3">
        <v>1700</v>
      </c>
      <c r="E21" s="3">
        <v>0</v>
      </c>
      <c r="F21" s="3">
        <f t="shared" si="0"/>
        <v>3400</v>
      </c>
      <c r="G21" s="2"/>
      <c r="H21" s="4" t="s">
        <v>55</v>
      </c>
    </row>
    <row r="22" spans="1:8" x14ac:dyDescent="0.3">
      <c r="A22" s="2">
        <v>21</v>
      </c>
      <c r="B22" s="2" t="s">
        <v>29</v>
      </c>
      <c r="C22" s="2">
        <v>1</v>
      </c>
      <c r="D22" s="3">
        <v>500</v>
      </c>
      <c r="E22" s="3">
        <v>0</v>
      </c>
      <c r="F22" s="3">
        <f t="shared" si="0"/>
        <v>500</v>
      </c>
      <c r="G22" s="2"/>
      <c r="H22" s="4" t="s">
        <v>56</v>
      </c>
    </row>
    <row r="23" spans="1:8" x14ac:dyDescent="0.3">
      <c r="A23" s="2">
        <v>22</v>
      </c>
      <c r="B23" s="2" t="s">
        <v>30</v>
      </c>
      <c r="C23" s="2">
        <v>1</v>
      </c>
      <c r="D23" s="3">
        <v>300</v>
      </c>
      <c r="E23" s="3">
        <v>0</v>
      </c>
      <c r="F23" s="3">
        <f t="shared" si="0"/>
        <v>300</v>
      </c>
      <c r="G23" s="2"/>
      <c r="H23" s="4" t="s">
        <v>57</v>
      </c>
    </row>
    <row r="24" spans="1:8" x14ac:dyDescent="0.3">
      <c r="A24" s="2">
        <v>23</v>
      </c>
      <c r="B24" s="2" t="s">
        <v>31</v>
      </c>
      <c r="C24" s="2">
        <v>1</v>
      </c>
      <c r="D24" s="3">
        <v>9900</v>
      </c>
      <c r="E24" s="3">
        <v>0</v>
      </c>
      <c r="F24" s="3">
        <f t="shared" si="0"/>
        <v>9900</v>
      </c>
      <c r="G24" s="2"/>
      <c r="H24" s="4" t="s">
        <v>58</v>
      </c>
    </row>
    <row r="25" spans="1:8" x14ac:dyDescent="0.3">
      <c r="A25" s="2">
        <v>24</v>
      </c>
      <c r="B25" s="2" t="s">
        <v>33</v>
      </c>
      <c r="C25" s="2">
        <v>1</v>
      </c>
      <c r="D25" s="3">
        <v>3600</v>
      </c>
      <c r="E25" s="3">
        <v>0</v>
      </c>
      <c r="F25" s="3">
        <f t="shared" si="0"/>
        <v>3600</v>
      </c>
      <c r="G25" s="2"/>
      <c r="H25" s="4" t="s">
        <v>47</v>
      </c>
    </row>
    <row r="26" spans="1:8" x14ac:dyDescent="0.3">
      <c r="A26" s="2">
        <v>25</v>
      </c>
      <c r="B26" s="2" t="s">
        <v>34</v>
      </c>
      <c r="C26" s="2">
        <v>1</v>
      </c>
      <c r="D26" s="3">
        <v>4950</v>
      </c>
      <c r="E26" s="3">
        <v>0</v>
      </c>
      <c r="F26" s="3">
        <f t="shared" si="0"/>
        <v>4950</v>
      </c>
      <c r="G26" s="2"/>
      <c r="H26" s="4" t="s">
        <v>48</v>
      </c>
    </row>
    <row r="27" spans="1:8" x14ac:dyDescent="0.3">
      <c r="A27" s="5" t="s">
        <v>59</v>
      </c>
      <c r="B27" s="5"/>
      <c r="C27" s="5"/>
      <c r="D27" s="5"/>
      <c r="E27" s="5"/>
      <c r="F27" s="3">
        <f>SUM(F2:F26)</f>
        <v>362684</v>
      </c>
      <c r="G27" s="2"/>
      <c r="H27" s="2"/>
    </row>
  </sheetData>
  <mergeCells count="1">
    <mergeCell ref="A27:E27"/>
  </mergeCells>
  <hyperlinks>
    <hyperlink ref="H2" r:id="rId1"/>
    <hyperlink ref="H3" r:id="rId2"/>
    <hyperlink ref="H4" r:id="rId3"/>
    <hyperlink ref="H5" r:id="rId4"/>
    <hyperlink ref="H6" r:id="rId5"/>
    <hyperlink ref="H7" r:id="rId6"/>
    <hyperlink ref="H8" r:id="rId7"/>
    <hyperlink ref="H9" r:id="rId8"/>
    <hyperlink ref="H10" r:id="rId9"/>
    <hyperlink ref="H11" r:id="rId10"/>
    <hyperlink ref="H12" r:id="rId11"/>
    <hyperlink ref="H13" r:id="rId12"/>
    <hyperlink ref="H16" r:id="rId13"/>
    <hyperlink ref="H25" r:id="rId14"/>
    <hyperlink ref="H26" r:id="rId15"/>
    <hyperlink ref="H14" r:id="rId16"/>
    <hyperlink ref="H15" r:id="rId17"/>
    <hyperlink ref="H17" r:id="rId18"/>
    <hyperlink ref="H18" r:id="rId19"/>
    <hyperlink ref="H19" r:id="rId20"/>
    <hyperlink ref="H20" r:id="rId21"/>
    <hyperlink ref="H21" r:id="rId22"/>
    <hyperlink ref="H22" r:id="rId23"/>
    <hyperlink ref="H23" r:id="rId24"/>
    <hyperlink ref="H24" r:id="rId25"/>
  </hyperlinks>
  <pageMargins left="0.7" right="0.7" top="0.75" bottom="0.75" header="0.3" footer="0.3"/>
  <pageSetup orientation="portrait" r:id="rId2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2023-06-19T08:41:58Z</dcterms:created>
  <dcterms:modified xsi:type="dcterms:W3CDTF">2023-08-08T08:15:21Z</dcterms:modified>
</cp:coreProperties>
</file>