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<sst xmlns="http://schemas.openxmlformats.org/spreadsheetml/2006/main" count="26" uniqueCount="21">
  <si>
    <t xml:space="preserve">Q_angle</t>
  </si>
  <si>
    <t xml:space="preserve">ms_today</t>
  </si>
  <si>
    <t xml:space="preserve">new_angle</t>
  </si>
  <si>
    <t xml:space="preserve">new_rate</t>
  </si>
  <si>
    <t xml:space="preserve">bias</t>
  </si>
  <si>
    <t xml:space="preserve">dt</t>
  </si>
  <si>
    <t xml:space="preserve">rate</t>
  </si>
  <si>
    <t xml:space="preserve">angle</t>
  </si>
  <si>
    <t xml:space="preserve">P00</t>
  </si>
  <si>
    <t xml:space="preserve">P01</t>
  </si>
  <si>
    <t xml:space="preserve">P10</t>
  </si>
  <si>
    <t xml:space="preserve">P11</t>
  </si>
  <si>
    <t xml:space="preserve">S</t>
  </si>
  <si>
    <t xml:space="preserve">S1</t>
  </si>
  <si>
    <t xml:space="preserve">K0</t>
  </si>
  <si>
    <t xml:space="preserve">K1</t>
  </si>
  <si>
    <t xml:space="preserve">y</t>
  </si>
  <si>
    <t xml:space="preserve">P00_temp</t>
  </si>
  <si>
    <t xml:space="preserve">P01_temp</t>
  </si>
  <si>
    <t xml:space="preserve">Q_bias</t>
  </si>
  <si>
    <t xml:space="preserve">R_measure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</si>
</sst>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965398788333"/>
          <c:y val="0.0745358090185676"/>
          <c:w val="0.602898007619761"/>
          <c:h val="0.897082228116711"/>
        </c:manualLayout>
      </c:layout>
      <c:scatterChart>
        <c:scatterStyle val="line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new_angle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Sheet1!$D$2:$D$141</c:f>
              <c:numCache>
                <c:formatCode>General</c:formatCode>
                <c:ptCount val="140"/>
                <c:pt idx="0">
                  <c:v>75880645</c:v>
                </c:pt>
                <c:pt idx="1">
                  <c:v>75880742</c:v>
                </c:pt>
                <c:pt idx="2">
                  <c:v>75880839</c:v>
                </c:pt>
                <c:pt idx="3">
                  <c:v>75880890</c:v>
                </c:pt>
                <c:pt idx="4">
                  <c:v>75880979</c:v>
                </c:pt>
                <c:pt idx="5">
                  <c:v>75881071</c:v>
                </c:pt>
                <c:pt idx="6">
                  <c:v>75881130</c:v>
                </c:pt>
                <c:pt idx="7">
                  <c:v>75881276</c:v>
                </c:pt>
                <c:pt idx="8">
                  <c:v>75881341</c:v>
                </c:pt>
                <c:pt idx="9">
                  <c:v>75881398</c:v>
                </c:pt>
                <c:pt idx="10">
                  <c:v>75881488</c:v>
                </c:pt>
                <c:pt idx="11">
                  <c:v>75881578</c:v>
                </c:pt>
                <c:pt idx="12">
                  <c:v>75881726</c:v>
                </c:pt>
                <c:pt idx="13">
                  <c:v>75881789</c:v>
                </c:pt>
                <c:pt idx="14">
                  <c:v>75881877</c:v>
                </c:pt>
                <c:pt idx="15">
                  <c:v>75881997</c:v>
                </c:pt>
                <c:pt idx="16">
                  <c:v>75882058</c:v>
                </c:pt>
                <c:pt idx="17">
                  <c:v>75882417</c:v>
                </c:pt>
                <c:pt idx="18">
                  <c:v>75882570</c:v>
                </c:pt>
                <c:pt idx="19">
                  <c:v>75882632</c:v>
                </c:pt>
                <c:pt idx="20">
                  <c:v>75882689</c:v>
                </c:pt>
                <c:pt idx="21">
                  <c:v>75882748</c:v>
                </c:pt>
                <c:pt idx="22">
                  <c:v>75882867</c:v>
                </c:pt>
                <c:pt idx="23">
                  <c:v>75882928</c:v>
                </c:pt>
                <c:pt idx="24">
                  <c:v>75882989</c:v>
                </c:pt>
                <c:pt idx="25">
                  <c:v>75883048</c:v>
                </c:pt>
                <c:pt idx="26">
                  <c:v>75883138</c:v>
                </c:pt>
                <c:pt idx="27">
                  <c:v>75883198</c:v>
                </c:pt>
                <c:pt idx="28">
                  <c:v>75883288</c:v>
                </c:pt>
                <c:pt idx="29">
                  <c:v>75883348</c:v>
                </c:pt>
                <c:pt idx="30">
                  <c:v>75883439</c:v>
                </c:pt>
                <c:pt idx="31">
                  <c:v>75883528</c:v>
                </c:pt>
                <c:pt idx="32">
                  <c:v>75883588</c:v>
                </c:pt>
                <c:pt idx="33">
                  <c:v>75883648</c:v>
                </c:pt>
                <c:pt idx="34">
                  <c:v>75883738</c:v>
                </c:pt>
                <c:pt idx="35">
                  <c:v>75883828</c:v>
                </c:pt>
                <c:pt idx="36">
                  <c:v>75883888</c:v>
                </c:pt>
                <c:pt idx="37">
                  <c:v>75883948</c:v>
                </c:pt>
                <c:pt idx="38">
                  <c:v>75884039</c:v>
                </c:pt>
                <c:pt idx="39">
                  <c:v>75884098</c:v>
                </c:pt>
                <c:pt idx="40">
                  <c:v>75884277</c:v>
                </c:pt>
                <c:pt idx="41">
                  <c:v>75884368</c:v>
                </c:pt>
                <c:pt idx="42">
                  <c:v>75884429</c:v>
                </c:pt>
                <c:pt idx="43">
                  <c:v>75884489</c:v>
                </c:pt>
                <c:pt idx="44">
                  <c:v>75884579</c:v>
                </c:pt>
                <c:pt idx="45">
                  <c:v>75884669</c:v>
                </c:pt>
                <c:pt idx="46">
                  <c:v>75884729</c:v>
                </c:pt>
                <c:pt idx="47">
                  <c:v>75884818</c:v>
                </c:pt>
                <c:pt idx="48">
                  <c:v>75884880</c:v>
                </c:pt>
                <c:pt idx="49">
                  <c:v>75884939</c:v>
                </c:pt>
                <c:pt idx="50">
                  <c:v>75885060</c:v>
                </c:pt>
                <c:pt idx="51">
                  <c:v>75885177</c:v>
                </c:pt>
                <c:pt idx="52">
                  <c:v>75885239</c:v>
                </c:pt>
                <c:pt idx="53">
                  <c:v>75885299</c:v>
                </c:pt>
                <c:pt idx="54">
                  <c:v>75885390</c:v>
                </c:pt>
                <c:pt idx="55">
                  <c:v>75885538</c:v>
                </c:pt>
                <c:pt idx="56">
                  <c:v>75885749</c:v>
                </c:pt>
                <c:pt idx="57">
                  <c:v>75885989</c:v>
                </c:pt>
                <c:pt idx="58">
                  <c:v>75886077</c:v>
                </c:pt>
                <c:pt idx="59">
                  <c:v>75886173</c:v>
                </c:pt>
                <c:pt idx="60">
                  <c:v>75886231</c:v>
                </c:pt>
                <c:pt idx="61">
                  <c:v>75886289</c:v>
                </c:pt>
                <c:pt idx="62">
                  <c:v>75886349</c:v>
                </c:pt>
                <c:pt idx="63">
                  <c:v>75886439</c:v>
                </c:pt>
                <c:pt idx="64">
                  <c:v>75886499</c:v>
                </c:pt>
                <c:pt idx="65">
                  <c:v>75886618</c:v>
                </c:pt>
                <c:pt idx="66">
                  <c:v>75886738</c:v>
                </c:pt>
                <c:pt idx="67">
                  <c:v>75886799</c:v>
                </c:pt>
                <c:pt idx="68">
                  <c:v>75886890</c:v>
                </c:pt>
                <c:pt idx="69">
                  <c:v>75886952</c:v>
                </c:pt>
                <c:pt idx="70">
                  <c:v>75887157</c:v>
                </c:pt>
                <c:pt idx="71">
                  <c:v>75887307</c:v>
                </c:pt>
                <c:pt idx="72">
                  <c:v>75887488</c:v>
                </c:pt>
                <c:pt idx="73">
                  <c:v>75887608</c:v>
                </c:pt>
                <c:pt idx="74">
                  <c:v>75887730</c:v>
                </c:pt>
                <c:pt idx="75">
                  <c:v>75887878</c:v>
                </c:pt>
                <c:pt idx="76">
                  <c:v>75887969</c:v>
                </c:pt>
                <c:pt idx="77">
                  <c:v>75888058</c:v>
                </c:pt>
                <c:pt idx="78">
                  <c:v>75888179</c:v>
                </c:pt>
                <c:pt idx="79">
                  <c:v>75888242</c:v>
                </c:pt>
                <c:pt idx="80">
                  <c:v>75888299</c:v>
                </c:pt>
                <c:pt idx="81">
                  <c:v>75888389</c:v>
                </c:pt>
                <c:pt idx="82">
                  <c:v>75888449</c:v>
                </c:pt>
                <c:pt idx="83">
                  <c:v>75888539</c:v>
                </c:pt>
                <c:pt idx="84">
                  <c:v>75888628</c:v>
                </c:pt>
                <c:pt idx="85">
                  <c:v>75888689</c:v>
                </c:pt>
                <c:pt idx="86">
                  <c:v>75888749</c:v>
                </c:pt>
                <c:pt idx="87">
                  <c:v>75888839</c:v>
                </c:pt>
                <c:pt idx="88">
                  <c:v>75888930</c:v>
                </c:pt>
                <c:pt idx="89">
                  <c:v>75888990</c:v>
                </c:pt>
                <c:pt idx="90">
                  <c:v>75889049</c:v>
                </c:pt>
                <c:pt idx="91">
                  <c:v>75889172</c:v>
                </c:pt>
                <c:pt idx="92">
                  <c:v>75889231</c:v>
                </c:pt>
                <c:pt idx="93">
                  <c:v>75889349</c:v>
                </c:pt>
                <c:pt idx="94">
                  <c:v>75889467</c:v>
                </c:pt>
                <c:pt idx="95">
                  <c:v>75889529</c:v>
                </c:pt>
                <c:pt idx="96">
                  <c:v>75889589</c:v>
                </c:pt>
                <c:pt idx="97">
                  <c:v>75889649</c:v>
                </c:pt>
                <c:pt idx="98">
                  <c:v>75889739</c:v>
                </c:pt>
                <c:pt idx="99">
                  <c:v>75889799</c:v>
                </c:pt>
                <c:pt idx="100">
                  <c:v>75889889</c:v>
                </c:pt>
                <c:pt idx="101">
                  <c:v>75889949</c:v>
                </c:pt>
                <c:pt idx="102">
                  <c:v>75890039</c:v>
                </c:pt>
                <c:pt idx="103">
                  <c:v>75890099</c:v>
                </c:pt>
                <c:pt idx="104">
                  <c:v>75890189</c:v>
                </c:pt>
                <c:pt idx="105">
                  <c:v>75890249</c:v>
                </c:pt>
                <c:pt idx="106">
                  <c:v>75890369</c:v>
                </c:pt>
                <c:pt idx="107">
                  <c:v>75890459</c:v>
                </c:pt>
                <c:pt idx="108">
                  <c:v>75890551</c:v>
                </c:pt>
                <c:pt idx="109">
                  <c:v>75890609</c:v>
                </c:pt>
                <c:pt idx="110">
                  <c:v>75890954</c:v>
                </c:pt>
                <c:pt idx="111">
                  <c:v>75891056</c:v>
                </c:pt>
                <c:pt idx="112">
                  <c:v>75891178</c:v>
                </c:pt>
                <c:pt idx="113">
                  <c:v>75891270</c:v>
                </c:pt>
                <c:pt idx="114">
                  <c:v>75891330</c:v>
                </c:pt>
                <c:pt idx="115">
                  <c:v>75891421</c:v>
                </c:pt>
                <c:pt idx="116">
                  <c:v>75891480</c:v>
                </c:pt>
                <c:pt idx="117">
                  <c:v>75891570</c:v>
                </c:pt>
                <c:pt idx="118">
                  <c:v>75891630</c:v>
                </c:pt>
                <c:pt idx="119">
                  <c:v>75891748</c:v>
                </c:pt>
                <c:pt idx="120">
                  <c:v>75891840</c:v>
                </c:pt>
                <c:pt idx="121">
                  <c:v>75891900</c:v>
                </c:pt>
                <c:pt idx="122">
                  <c:v>75891990</c:v>
                </c:pt>
                <c:pt idx="123">
                  <c:v>75892110</c:v>
                </c:pt>
                <c:pt idx="124">
                  <c:v>75892231</c:v>
                </c:pt>
                <c:pt idx="125">
                  <c:v>75892290</c:v>
                </c:pt>
                <c:pt idx="126">
                  <c:v>75892350</c:v>
                </c:pt>
                <c:pt idx="127">
                  <c:v>75892472</c:v>
                </c:pt>
                <c:pt idx="128">
                  <c:v>75892725</c:v>
                </c:pt>
                <c:pt idx="129">
                  <c:v>75892937</c:v>
                </c:pt>
                <c:pt idx="130">
                  <c:v>75893010</c:v>
                </c:pt>
                <c:pt idx="131">
                  <c:v>75893070</c:v>
                </c:pt>
                <c:pt idx="132">
                  <c:v>75893160</c:v>
                </c:pt>
                <c:pt idx="133">
                  <c:v>75893287</c:v>
                </c:pt>
                <c:pt idx="134">
                  <c:v>75893401</c:v>
                </c:pt>
                <c:pt idx="135">
                  <c:v>75893462</c:v>
                </c:pt>
                <c:pt idx="136">
                  <c:v>75893520</c:v>
                </c:pt>
                <c:pt idx="137">
                  <c:v>75893611</c:v>
                </c:pt>
                <c:pt idx="138">
                  <c:v>75893733</c:v>
                </c:pt>
                <c:pt idx="139">
                  <c:v>75893795</c:v>
                </c:pt>
              </c:numCache>
            </c:numRef>
          </c:xVal>
          <c:yVal>
            <c:numRef>
              <c:f>Sheet1!$F$2:$F$141</c:f>
              <c:numCache>
                <c:formatCode>General</c:formatCode>
                <c:ptCount val="140"/>
                <c:pt idx="1">
                  <c:v>0.511838668250833</c:v>
                </c:pt>
                <c:pt idx="2">
                  <c:v>-0.598918512828201</c:v>
                </c:pt>
                <c:pt idx="3">
                  <c:v>-0.599033104387227</c:v>
                </c:pt>
                <c:pt idx="4">
                  <c:v>-0.460831100539311</c:v>
                </c:pt>
                <c:pt idx="5">
                  <c:v>-0.460831100539311</c:v>
                </c:pt>
                <c:pt idx="6">
                  <c:v>0.298599246763609</c:v>
                </c:pt>
                <c:pt idx="7">
                  <c:v>0.298599246763609</c:v>
                </c:pt>
                <c:pt idx="8">
                  <c:v>0.278754853529253</c:v>
                </c:pt>
                <c:pt idx="9">
                  <c:v>0.757444475584997</c:v>
                </c:pt>
                <c:pt idx="10">
                  <c:v>1.05273546403952</c:v>
                </c:pt>
                <c:pt idx="11">
                  <c:v>1.2549895657207</c:v>
                </c:pt>
                <c:pt idx="12">
                  <c:v>1.32289652359961</c:v>
                </c:pt>
                <c:pt idx="13">
                  <c:v>1.36392030173097</c:v>
                </c:pt>
                <c:pt idx="14">
                  <c:v>1.0524317964081</c:v>
                </c:pt>
                <c:pt idx="15">
                  <c:v>1.02844778310393</c:v>
                </c:pt>
                <c:pt idx="16">
                  <c:v>1.58298498512129</c:v>
                </c:pt>
                <c:pt idx="17">
                  <c:v>0.226996138148315</c:v>
                </c:pt>
                <c:pt idx="18">
                  <c:v>-0.0420181463848165</c:v>
                </c:pt>
                <c:pt idx="19">
                  <c:v>0.811829629498815</c:v>
                </c:pt>
                <c:pt idx="20">
                  <c:v>0.811829629498815</c:v>
                </c:pt>
                <c:pt idx="21">
                  <c:v>-0.350141957055783</c:v>
                </c:pt>
                <c:pt idx="22">
                  <c:v>1.43866264610579</c:v>
                </c:pt>
                <c:pt idx="23">
                  <c:v>0.226055914406505</c:v>
                </c:pt>
                <c:pt idx="24">
                  <c:v>0.226055914406505</c:v>
                </c:pt>
                <c:pt idx="25">
                  <c:v>-1.17325713624529</c:v>
                </c:pt>
                <c:pt idx="26">
                  <c:v>-0.456676583566818</c:v>
                </c:pt>
                <c:pt idx="27">
                  <c:v>-0.456676583566818</c:v>
                </c:pt>
                <c:pt idx="28">
                  <c:v>-1.07817479014333</c:v>
                </c:pt>
                <c:pt idx="29">
                  <c:v>-1.1851059034486</c:v>
                </c:pt>
                <c:pt idx="30">
                  <c:v>-1.42890517485471</c:v>
                </c:pt>
                <c:pt idx="31">
                  <c:v>-1.37940162135541</c:v>
                </c:pt>
                <c:pt idx="32">
                  <c:v>-1.37940162135541</c:v>
                </c:pt>
                <c:pt idx="33">
                  <c:v>-1.11155531128765</c:v>
                </c:pt>
                <c:pt idx="34">
                  <c:v>-1.30396026847053</c:v>
                </c:pt>
                <c:pt idx="35">
                  <c:v>-1.50526898978975</c:v>
                </c:pt>
                <c:pt idx="36">
                  <c:v>-1.50526898978975</c:v>
                </c:pt>
                <c:pt idx="37">
                  <c:v>-1.5460005594456</c:v>
                </c:pt>
                <c:pt idx="38">
                  <c:v>-1.33657302616938</c:v>
                </c:pt>
                <c:pt idx="39">
                  <c:v>-1.43871421230735</c:v>
                </c:pt>
                <c:pt idx="40">
                  <c:v>-1.1290706310848</c:v>
                </c:pt>
                <c:pt idx="41">
                  <c:v>-0.992901481494009</c:v>
                </c:pt>
                <c:pt idx="42">
                  <c:v>-0.989589785438153</c:v>
                </c:pt>
                <c:pt idx="43">
                  <c:v>-0.989589785438153</c:v>
                </c:pt>
                <c:pt idx="44">
                  <c:v>-1.07850710566451</c:v>
                </c:pt>
                <c:pt idx="45">
                  <c:v>-1.3140958918664</c:v>
                </c:pt>
                <c:pt idx="46">
                  <c:v>-1.55501318556301</c:v>
                </c:pt>
                <c:pt idx="47">
                  <c:v>-1.55501318556301</c:v>
                </c:pt>
                <c:pt idx="48">
                  <c:v>-1.58248651183953</c:v>
                </c:pt>
                <c:pt idx="49">
                  <c:v>-1.58248651183953</c:v>
                </c:pt>
                <c:pt idx="50">
                  <c:v>-1.70218885439826</c:v>
                </c:pt>
                <c:pt idx="51">
                  <c:v>-1.53660405160545</c:v>
                </c:pt>
                <c:pt idx="52">
                  <c:v>-1.39431571276266</c:v>
                </c:pt>
                <c:pt idx="53">
                  <c:v>-1.31894884439116</c:v>
                </c:pt>
                <c:pt idx="54">
                  <c:v>-1.19606658606945</c:v>
                </c:pt>
                <c:pt idx="55">
                  <c:v>-1.40707548286023</c:v>
                </c:pt>
                <c:pt idx="56">
                  <c:v>-1.30769595329479</c:v>
                </c:pt>
                <c:pt idx="57">
                  <c:v>-1.95363711236937</c:v>
                </c:pt>
                <c:pt idx="58">
                  <c:v>-1.55766598015446</c:v>
                </c:pt>
                <c:pt idx="59">
                  <c:v>-1.55766598015446</c:v>
                </c:pt>
                <c:pt idx="60">
                  <c:v>-0.823008036081817</c:v>
                </c:pt>
                <c:pt idx="61">
                  <c:v>-0.823008036081817</c:v>
                </c:pt>
                <c:pt idx="62">
                  <c:v>-1.31736748087659</c:v>
                </c:pt>
                <c:pt idx="63">
                  <c:v>-1.72714116637621</c:v>
                </c:pt>
                <c:pt idx="64">
                  <c:v>-1.25398116000127</c:v>
                </c:pt>
                <c:pt idx="65">
                  <c:v>-0.902758031586076</c:v>
                </c:pt>
                <c:pt idx="66">
                  <c:v>-1.49136903367987</c:v>
                </c:pt>
                <c:pt idx="67">
                  <c:v>-1.41832264437865</c:v>
                </c:pt>
                <c:pt idx="68">
                  <c:v>-1.60434485172377</c:v>
                </c:pt>
                <c:pt idx="69">
                  <c:v>-1.06892725132992</c:v>
                </c:pt>
                <c:pt idx="70">
                  <c:v>-1.50654095609494</c:v>
                </c:pt>
                <c:pt idx="71">
                  <c:v>-1.39366827045417</c:v>
                </c:pt>
                <c:pt idx="72">
                  <c:v>-1.32061615157499</c:v>
                </c:pt>
                <c:pt idx="73">
                  <c:v>-0.340111757894223</c:v>
                </c:pt>
                <c:pt idx="74">
                  <c:v>-1.46515621455264</c:v>
                </c:pt>
                <c:pt idx="75">
                  <c:v>-0.99229414623117</c:v>
                </c:pt>
                <c:pt idx="76">
                  <c:v>-0.99229414623117</c:v>
                </c:pt>
                <c:pt idx="77">
                  <c:v>-0.184454594817646</c:v>
                </c:pt>
                <c:pt idx="78">
                  <c:v>-0.715750336833327</c:v>
                </c:pt>
                <c:pt idx="79">
                  <c:v>-0.905531147314509</c:v>
                </c:pt>
                <c:pt idx="80">
                  <c:v>-0.905531147314509</c:v>
                </c:pt>
                <c:pt idx="81">
                  <c:v>0.900953214531414</c:v>
                </c:pt>
                <c:pt idx="82">
                  <c:v>0.0984966016031447</c:v>
                </c:pt>
                <c:pt idx="83">
                  <c:v>0.149511617766003</c:v>
                </c:pt>
                <c:pt idx="84">
                  <c:v>1.02873999157944</c:v>
                </c:pt>
                <c:pt idx="85">
                  <c:v>-1.71101240444327</c:v>
                </c:pt>
                <c:pt idx="86">
                  <c:v>-1.71101240444327</c:v>
                </c:pt>
                <c:pt idx="87">
                  <c:v>-2.77399235385973</c:v>
                </c:pt>
                <c:pt idx="88">
                  <c:v>-0.537050530109975</c:v>
                </c:pt>
                <c:pt idx="89">
                  <c:v>-0.379268839529053</c:v>
                </c:pt>
                <c:pt idx="90">
                  <c:v>-0.379268839529053</c:v>
                </c:pt>
                <c:pt idx="91">
                  <c:v>1.55268124733682</c:v>
                </c:pt>
                <c:pt idx="92">
                  <c:v>-2.24799990919578</c:v>
                </c:pt>
                <c:pt idx="93">
                  <c:v>-2.24799990919578</c:v>
                </c:pt>
                <c:pt idx="94">
                  <c:v>-0.53153466541625</c:v>
                </c:pt>
                <c:pt idx="95">
                  <c:v>-2.0209653828752</c:v>
                </c:pt>
                <c:pt idx="96">
                  <c:v>-2.0209653828752</c:v>
                </c:pt>
                <c:pt idx="97">
                  <c:v>-1.70885235355563</c:v>
                </c:pt>
                <c:pt idx="98">
                  <c:v>2.60985713428861</c:v>
                </c:pt>
                <c:pt idx="99">
                  <c:v>-0.391499196623916</c:v>
                </c:pt>
                <c:pt idx="100">
                  <c:v>0.81246561265141</c:v>
                </c:pt>
                <c:pt idx="101">
                  <c:v>0.852778923116815</c:v>
                </c:pt>
                <c:pt idx="102">
                  <c:v>-0.722877931804754</c:v>
                </c:pt>
                <c:pt idx="103">
                  <c:v>0.0926673289954837</c:v>
                </c:pt>
                <c:pt idx="104">
                  <c:v>-1.56296583975942</c:v>
                </c:pt>
                <c:pt idx="105">
                  <c:v>0.317871828118425</c:v>
                </c:pt>
                <c:pt idx="106">
                  <c:v>0.884681213149699</c:v>
                </c:pt>
                <c:pt idx="107">
                  <c:v>-1.31905197679428</c:v>
                </c:pt>
                <c:pt idx="108">
                  <c:v>0.64665162674055</c:v>
                </c:pt>
                <c:pt idx="109">
                  <c:v>0.64665162674055</c:v>
                </c:pt>
                <c:pt idx="110">
                  <c:v>0.204446811163146</c:v>
                </c:pt>
                <c:pt idx="111">
                  <c:v>1.35212883030718</c:v>
                </c:pt>
                <c:pt idx="112">
                  <c:v>1.26434596651519</c:v>
                </c:pt>
                <c:pt idx="113">
                  <c:v>1.7104451762261</c:v>
                </c:pt>
                <c:pt idx="114">
                  <c:v>1.89011328162322</c:v>
                </c:pt>
                <c:pt idx="115">
                  <c:v>2.06126150460675</c:v>
                </c:pt>
                <c:pt idx="116">
                  <c:v>2.24465383567222</c:v>
                </c:pt>
                <c:pt idx="117">
                  <c:v>2.09773599784478</c:v>
                </c:pt>
                <c:pt idx="118">
                  <c:v>2.09773599784478</c:v>
                </c:pt>
                <c:pt idx="119">
                  <c:v>1.89053727039162</c:v>
                </c:pt>
                <c:pt idx="120">
                  <c:v>1.79285942547771</c:v>
                </c:pt>
                <c:pt idx="121">
                  <c:v>1.40901208020777</c:v>
                </c:pt>
                <c:pt idx="122">
                  <c:v>1.49222847037257</c:v>
                </c:pt>
                <c:pt idx="123">
                  <c:v>1.02926711275096</c:v>
                </c:pt>
                <c:pt idx="124">
                  <c:v>-0.209249916359728</c:v>
                </c:pt>
                <c:pt idx="125">
                  <c:v>-0.293145261511759</c:v>
                </c:pt>
                <c:pt idx="126">
                  <c:v>-0.293145261511759</c:v>
                </c:pt>
                <c:pt idx="127">
                  <c:v>-1.17400771095691</c:v>
                </c:pt>
                <c:pt idx="128">
                  <c:v>-1.11718175683584</c:v>
                </c:pt>
                <c:pt idx="129">
                  <c:v>-1.54390926349337</c:v>
                </c:pt>
                <c:pt idx="130">
                  <c:v>-0.479957004698573</c:v>
                </c:pt>
                <c:pt idx="131">
                  <c:v>-0.261113483017175</c:v>
                </c:pt>
                <c:pt idx="132">
                  <c:v>-1.78572037135038</c:v>
                </c:pt>
                <c:pt idx="133">
                  <c:v>-1.05488405577126</c:v>
                </c:pt>
                <c:pt idx="134">
                  <c:v>-0.636773834352494</c:v>
                </c:pt>
                <c:pt idx="135">
                  <c:v>0.422616534477471</c:v>
                </c:pt>
                <c:pt idx="136">
                  <c:v>0.422616534477471</c:v>
                </c:pt>
                <c:pt idx="137">
                  <c:v>-1.4063019898368</c:v>
                </c:pt>
                <c:pt idx="138">
                  <c:v>-0.41724620106371</c:v>
                </c:pt>
                <c:pt idx="139">
                  <c:v>-0.620146599137798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Sheet1!$D$2:$D$141</c:f>
              <c:numCache>
                <c:formatCode>General</c:formatCode>
                <c:ptCount val="140"/>
                <c:pt idx="0">
                  <c:v>75880645</c:v>
                </c:pt>
                <c:pt idx="1">
                  <c:v>75880742</c:v>
                </c:pt>
                <c:pt idx="2">
                  <c:v>75880839</c:v>
                </c:pt>
                <c:pt idx="3">
                  <c:v>75880890</c:v>
                </c:pt>
                <c:pt idx="4">
                  <c:v>75880979</c:v>
                </c:pt>
                <c:pt idx="5">
                  <c:v>75881071</c:v>
                </c:pt>
                <c:pt idx="6">
                  <c:v>75881130</c:v>
                </c:pt>
                <c:pt idx="7">
                  <c:v>75881276</c:v>
                </c:pt>
                <c:pt idx="8">
                  <c:v>75881341</c:v>
                </c:pt>
                <c:pt idx="9">
                  <c:v>75881398</c:v>
                </c:pt>
                <c:pt idx="10">
                  <c:v>75881488</c:v>
                </c:pt>
                <c:pt idx="11">
                  <c:v>75881578</c:v>
                </c:pt>
                <c:pt idx="12">
                  <c:v>75881726</c:v>
                </c:pt>
                <c:pt idx="13">
                  <c:v>75881789</c:v>
                </c:pt>
                <c:pt idx="14">
                  <c:v>75881877</c:v>
                </c:pt>
                <c:pt idx="15">
                  <c:v>75881997</c:v>
                </c:pt>
                <c:pt idx="16">
                  <c:v>75882058</c:v>
                </c:pt>
                <c:pt idx="17">
                  <c:v>75882417</c:v>
                </c:pt>
                <c:pt idx="18">
                  <c:v>75882570</c:v>
                </c:pt>
                <c:pt idx="19">
                  <c:v>75882632</c:v>
                </c:pt>
                <c:pt idx="20">
                  <c:v>75882689</c:v>
                </c:pt>
                <c:pt idx="21">
                  <c:v>75882748</c:v>
                </c:pt>
                <c:pt idx="22">
                  <c:v>75882867</c:v>
                </c:pt>
                <c:pt idx="23">
                  <c:v>75882928</c:v>
                </c:pt>
                <c:pt idx="24">
                  <c:v>75882989</c:v>
                </c:pt>
                <c:pt idx="25">
                  <c:v>75883048</c:v>
                </c:pt>
                <c:pt idx="26">
                  <c:v>75883138</c:v>
                </c:pt>
                <c:pt idx="27">
                  <c:v>75883198</c:v>
                </c:pt>
                <c:pt idx="28">
                  <c:v>75883288</c:v>
                </c:pt>
                <c:pt idx="29">
                  <c:v>75883348</c:v>
                </c:pt>
                <c:pt idx="30">
                  <c:v>75883439</c:v>
                </c:pt>
                <c:pt idx="31">
                  <c:v>75883528</c:v>
                </c:pt>
                <c:pt idx="32">
                  <c:v>75883588</c:v>
                </c:pt>
                <c:pt idx="33">
                  <c:v>75883648</c:v>
                </c:pt>
                <c:pt idx="34">
                  <c:v>75883738</c:v>
                </c:pt>
                <c:pt idx="35">
                  <c:v>75883828</c:v>
                </c:pt>
                <c:pt idx="36">
                  <c:v>75883888</c:v>
                </c:pt>
                <c:pt idx="37">
                  <c:v>75883948</c:v>
                </c:pt>
                <c:pt idx="38">
                  <c:v>75884039</c:v>
                </c:pt>
                <c:pt idx="39">
                  <c:v>75884098</c:v>
                </c:pt>
                <c:pt idx="40">
                  <c:v>75884277</c:v>
                </c:pt>
                <c:pt idx="41">
                  <c:v>75884368</c:v>
                </c:pt>
                <c:pt idx="42">
                  <c:v>75884429</c:v>
                </c:pt>
                <c:pt idx="43">
                  <c:v>75884489</c:v>
                </c:pt>
                <c:pt idx="44">
                  <c:v>75884579</c:v>
                </c:pt>
                <c:pt idx="45">
                  <c:v>75884669</c:v>
                </c:pt>
                <c:pt idx="46">
                  <c:v>75884729</c:v>
                </c:pt>
                <c:pt idx="47">
                  <c:v>75884818</c:v>
                </c:pt>
                <c:pt idx="48">
                  <c:v>75884880</c:v>
                </c:pt>
                <c:pt idx="49">
                  <c:v>75884939</c:v>
                </c:pt>
                <c:pt idx="50">
                  <c:v>75885060</c:v>
                </c:pt>
                <c:pt idx="51">
                  <c:v>75885177</c:v>
                </c:pt>
                <c:pt idx="52">
                  <c:v>75885239</c:v>
                </c:pt>
                <c:pt idx="53">
                  <c:v>75885299</c:v>
                </c:pt>
                <c:pt idx="54">
                  <c:v>75885390</c:v>
                </c:pt>
                <c:pt idx="55">
                  <c:v>75885538</c:v>
                </c:pt>
                <c:pt idx="56">
                  <c:v>75885749</c:v>
                </c:pt>
                <c:pt idx="57">
                  <c:v>75885989</c:v>
                </c:pt>
                <c:pt idx="58">
                  <c:v>75886077</c:v>
                </c:pt>
                <c:pt idx="59">
                  <c:v>75886173</c:v>
                </c:pt>
                <c:pt idx="60">
                  <c:v>75886231</c:v>
                </c:pt>
                <c:pt idx="61">
                  <c:v>75886289</c:v>
                </c:pt>
                <c:pt idx="62">
                  <c:v>75886349</c:v>
                </c:pt>
                <c:pt idx="63">
                  <c:v>75886439</c:v>
                </c:pt>
                <c:pt idx="64">
                  <c:v>75886499</c:v>
                </c:pt>
                <c:pt idx="65">
                  <c:v>75886618</c:v>
                </c:pt>
                <c:pt idx="66">
                  <c:v>75886738</c:v>
                </c:pt>
                <c:pt idx="67">
                  <c:v>75886799</c:v>
                </c:pt>
                <c:pt idx="68">
                  <c:v>75886890</c:v>
                </c:pt>
                <c:pt idx="69">
                  <c:v>75886952</c:v>
                </c:pt>
                <c:pt idx="70">
                  <c:v>75887157</c:v>
                </c:pt>
                <c:pt idx="71">
                  <c:v>75887307</c:v>
                </c:pt>
                <c:pt idx="72">
                  <c:v>75887488</c:v>
                </c:pt>
                <c:pt idx="73">
                  <c:v>75887608</c:v>
                </c:pt>
                <c:pt idx="74">
                  <c:v>75887730</c:v>
                </c:pt>
                <c:pt idx="75">
                  <c:v>75887878</c:v>
                </c:pt>
                <c:pt idx="76">
                  <c:v>75887969</c:v>
                </c:pt>
                <c:pt idx="77">
                  <c:v>75888058</c:v>
                </c:pt>
                <c:pt idx="78">
                  <c:v>75888179</c:v>
                </c:pt>
                <c:pt idx="79">
                  <c:v>75888242</c:v>
                </c:pt>
                <c:pt idx="80">
                  <c:v>75888299</c:v>
                </c:pt>
                <c:pt idx="81">
                  <c:v>75888389</c:v>
                </c:pt>
                <c:pt idx="82">
                  <c:v>75888449</c:v>
                </c:pt>
                <c:pt idx="83">
                  <c:v>75888539</c:v>
                </c:pt>
                <c:pt idx="84">
                  <c:v>75888628</c:v>
                </c:pt>
                <c:pt idx="85">
                  <c:v>75888689</c:v>
                </c:pt>
                <c:pt idx="86">
                  <c:v>75888749</c:v>
                </c:pt>
                <c:pt idx="87">
                  <c:v>75888839</c:v>
                </c:pt>
                <c:pt idx="88">
                  <c:v>75888930</c:v>
                </c:pt>
                <c:pt idx="89">
                  <c:v>75888990</c:v>
                </c:pt>
                <c:pt idx="90">
                  <c:v>75889049</c:v>
                </c:pt>
                <c:pt idx="91">
                  <c:v>75889172</c:v>
                </c:pt>
                <c:pt idx="92">
                  <c:v>75889231</c:v>
                </c:pt>
                <c:pt idx="93">
                  <c:v>75889349</c:v>
                </c:pt>
                <c:pt idx="94">
                  <c:v>75889467</c:v>
                </c:pt>
                <c:pt idx="95">
                  <c:v>75889529</c:v>
                </c:pt>
                <c:pt idx="96">
                  <c:v>75889589</c:v>
                </c:pt>
                <c:pt idx="97">
                  <c:v>75889649</c:v>
                </c:pt>
                <c:pt idx="98">
                  <c:v>75889739</c:v>
                </c:pt>
                <c:pt idx="99">
                  <c:v>75889799</c:v>
                </c:pt>
                <c:pt idx="100">
                  <c:v>75889889</c:v>
                </c:pt>
                <c:pt idx="101">
                  <c:v>75889949</c:v>
                </c:pt>
                <c:pt idx="102">
                  <c:v>75890039</c:v>
                </c:pt>
                <c:pt idx="103">
                  <c:v>75890099</c:v>
                </c:pt>
                <c:pt idx="104">
                  <c:v>75890189</c:v>
                </c:pt>
                <c:pt idx="105">
                  <c:v>75890249</c:v>
                </c:pt>
                <c:pt idx="106">
                  <c:v>75890369</c:v>
                </c:pt>
                <c:pt idx="107">
                  <c:v>75890459</c:v>
                </c:pt>
                <c:pt idx="108">
                  <c:v>75890551</c:v>
                </c:pt>
                <c:pt idx="109">
                  <c:v>75890609</c:v>
                </c:pt>
                <c:pt idx="110">
                  <c:v>75890954</c:v>
                </c:pt>
                <c:pt idx="111">
                  <c:v>75891056</c:v>
                </c:pt>
                <c:pt idx="112">
                  <c:v>75891178</c:v>
                </c:pt>
                <c:pt idx="113">
                  <c:v>75891270</c:v>
                </c:pt>
                <c:pt idx="114">
                  <c:v>75891330</c:v>
                </c:pt>
                <c:pt idx="115">
                  <c:v>75891421</c:v>
                </c:pt>
                <c:pt idx="116">
                  <c:v>75891480</c:v>
                </c:pt>
                <c:pt idx="117">
                  <c:v>75891570</c:v>
                </c:pt>
                <c:pt idx="118">
                  <c:v>75891630</c:v>
                </c:pt>
                <c:pt idx="119">
                  <c:v>75891748</c:v>
                </c:pt>
                <c:pt idx="120">
                  <c:v>75891840</c:v>
                </c:pt>
                <c:pt idx="121">
                  <c:v>75891900</c:v>
                </c:pt>
                <c:pt idx="122">
                  <c:v>75891990</c:v>
                </c:pt>
                <c:pt idx="123">
                  <c:v>75892110</c:v>
                </c:pt>
                <c:pt idx="124">
                  <c:v>75892231</c:v>
                </c:pt>
                <c:pt idx="125">
                  <c:v>75892290</c:v>
                </c:pt>
                <c:pt idx="126">
                  <c:v>75892350</c:v>
                </c:pt>
                <c:pt idx="127">
                  <c:v>75892472</c:v>
                </c:pt>
                <c:pt idx="128">
                  <c:v>75892725</c:v>
                </c:pt>
                <c:pt idx="129">
                  <c:v>75892937</c:v>
                </c:pt>
                <c:pt idx="130">
                  <c:v>75893010</c:v>
                </c:pt>
                <c:pt idx="131">
                  <c:v>75893070</c:v>
                </c:pt>
                <c:pt idx="132">
                  <c:v>75893160</c:v>
                </c:pt>
                <c:pt idx="133">
                  <c:v>75893287</c:v>
                </c:pt>
                <c:pt idx="134">
                  <c:v>75893401</c:v>
                </c:pt>
                <c:pt idx="135">
                  <c:v>75893462</c:v>
                </c:pt>
                <c:pt idx="136">
                  <c:v>75893520</c:v>
                </c:pt>
                <c:pt idx="137">
                  <c:v>75893611</c:v>
                </c:pt>
                <c:pt idx="138">
                  <c:v>75893733</c:v>
                </c:pt>
                <c:pt idx="139">
                  <c:v>75893795</c:v>
                </c:pt>
              </c:numCache>
            </c:numRef>
          </c:xVal>
          <c:yVal>
            <c:numRef>
              <c:f>Sheet1!$V$2:$V$141</c:f>
              <c:numCache>
                <c:formatCode>General</c:formatCode>
                <c:ptCount val="140"/>
                <c:pt idx="1">
                  <c:v>0.0783758195872918</c:v>
                </c:pt>
                <c:pt idx="2">
                  <c:v>-0.0963348423264523</c:v>
                </c:pt>
                <c:pt idx="3">
                  <c:v>-0.228202165164232</c:v>
                </c:pt>
                <c:pt idx="4">
                  <c:v>-0.295808335783501</c:v>
                </c:pt>
                <c:pt idx="5">
                  <c:v>-0.346161818334713</c:v>
                </c:pt>
                <c:pt idx="6">
                  <c:v>-0.142570370212903</c:v>
                </c:pt>
                <c:pt idx="7">
                  <c:v>0.0324173222894651</c:v>
                </c:pt>
                <c:pt idx="8">
                  <c:v>0.11918904724758</c:v>
                </c:pt>
                <c:pt idx="9">
                  <c:v>0.318732362692663</c:v>
                </c:pt>
                <c:pt idx="10">
                  <c:v>0.566046540630808</c:v>
                </c:pt>
                <c:pt idx="11">
                  <c:v>0.804304453585963</c:v>
                </c:pt>
                <c:pt idx="12">
                  <c:v>1.01428171605531</c:v>
                </c:pt>
                <c:pt idx="13">
                  <c:v>1.13356242902628</c:v>
                </c:pt>
                <c:pt idx="14">
                  <c:v>1.10399728387974</c:v>
                </c:pt>
                <c:pt idx="15">
                  <c:v>1.07784928242792</c:v>
                </c:pt>
                <c:pt idx="16">
                  <c:v>1.24647846964201</c:v>
                </c:pt>
                <c:pt idx="17">
                  <c:v>0.738336187651376</c:v>
                </c:pt>
                <c:pt idx="18">
                  <c:v>0.391282889534631</c:v>
                </c:pt>
                <c:pt idx="19">
                  <c:v>0.545819087894831</c:v>
                </c:pt>
                <c:pt idx="20">
                  <c:v>0.633108916695047</c:v>
                </c:pt>
                <c:pt idx="21">
                  <c:v>0.33404205621101</c:v>
                </c:pt>
                <c:pt idx="22">
                  <c:v>0.725935128313703</c:v>
                </c:pt>
                <c:pt idx="23">
                  <c:v>0.563916042710623</c:v>
                </c:pt>
                <c:pt idx="24">
                  <c:v>0.458879616116457</c:v>
                </c:pt>
                <c:pt idx="25">
                  <c:v>-0.0312921950056824</c:v>
                </c:pt>
                <c:pt idx="26">
                  <c:v>-0.175707389796231</c:v>
                </c:pt>
                <c:pt idx="27">
                  <c:v>-0.266660296965969</c:v>
                </c:pt>
                <c:pt idx="28">
                  <c:v>-0.536809783559414</c:v>
                </c:pt>
                <c:pt idx="29">
                  <c:v>-0.739384640274573</c:v>
                </c:pt>
                <c:pt idx="30">
                  <c:v>-0.959261932732738</c:v>
                </c:pt>
                <c:pt idx="31">
                  <c:v>-1.09433234750458</c:v>
                </c:pt>
                <c:pt idx="32">
                  <c:v>-1.1792622141677</c:v>
                </c:pt>
                <c:pt idx="33">
                  <c:v>-1.15848071103556</c:v>
                </c:pt>
                <c:pt idx="34">
                  <c:v>-1.20267429843987</c:v>
                </c:pt>
                <c:pt idx="35">
                  <c:v>-1.30011179183933</c:v>
                </c:pt>
                <c:pt idx="36">
                  <c:v>-1.36147510778943</c:v>
                </c:pt>
                <c:pt idx="37">
                  <c:v>-1.41099605892811</c:v>
                </c:pt>
                <c:pt idx="38">
                  <c:v>-1.37731240971697</c:v>
                </c:pt>
                <c:pt idx="39">
                  <c:v>-1.39083862469362</c:v>
                </c:pt>
                <c:pt idx="40">
                  <c:v>-1.27376920771275</c:v>
                </c:pt>
                <c:pt idx="41">
                  <c:v>-1.16716153154454</c:v>
                </c:pt>
                <c:pt idx="42">
                  <c:v>-1.10772613086287</c:v>
                </c:pt>
                <c:pt idx="43">
                  <c:v>-1.07006128763181</c:v>
                </c:pt>
                <c:pt idx="44">
                  <c:v>-1.06998136979276</c:v>
                </c:pt>
                <c:pt idx="45">
                  <c:v>-1.15106371144438</c:v>
                </c:pt>
                <c:pt idx="46">
                  <c:v>-1.27262069231986</c:v>
                </c:pt>
                <c:pt idx="47">
                  <c:v>-1.35820106978852</c:v>
                </c:pt>
                <c:pt idx="48">
                  <c:v>-1.42042540387928</c:v>
                </c:pt>
                <c:pt idx="49">
                  <c:v>-1.46164754121683</c:v>
                </c:pt>
                <c:pt idx="50">
                  <c:v>-1.53309019976392</c:v>
                </c:pt>
                <c:pt idx="51">
                  <c:v>-1.52864033688153</c:v>
                </c:pt>
                <c:pt idx="52">
                  <c:v>-1.48557821181379</c:v>
                </c:pt>
                <c:pt idx="53">
                  <c:v>-1.43782113363979</c:v>
                </c:pt>
                <c:pt idx="54">
                  <c:v>-1.36356738367228</c:v>
                </c:pt>
                <c:pt idx="55">
                  <c:v>-1.38046767301863</c:v>
                </c:pt>
                <c:pt idx="56">
                  <c:v>-1.3594771662815</c:v>
                </c:pt>
                <c:pt idx="57">
                  <c:v>-1.65408494528991</c:v>
                </c:pt>
                <c:pt idx="58">
                  <c:v>-1.61637401435006</c:v>
                </c:pt>
                <c:pt idx="59">
                  <c:v>-1.59521331828497</c:v>
                </c:pt>
                <c:pt idx="60">
                  <c:v>-1.34513337772426</c:v>
                </c:pt>
                <c:pt idx="61">
                  <c:v>-1.18748916420974</c:v>
                </c:pt>
                <c:pt idx="62">
                  <c:v>-1.22881670391454</c:v>
                </c:pt>
                <c:pt idx="63">
                  <c:v>-1.39007516536287</c:v>
                </c:pt>
                <c:pt idx="64">
                  <c:v>-1.33796453282867</c:v>
                </c:pt>
                <c:pt idx="65">
                  <c:v>-1.17647884033468</c:v>
                </c:pt>
                <c:pt idx="66">
                  <c:v>-1.29957883080764</c:v>
                </c:pt>
                <c:pt idx="67">
                  <c:v>-1.34228330658607</c:v>
                </c:pt>
                <c:pt idx="68">
                  <c:v>-1.43945550404188</c:v>
                </c:pt>
                <c:pt idx="69">
                  <c:v>-1.3205919118848</c:v>
                </c:pt>
                <c:pt idx="70">
                  <c:v>-1.4149905519295</c:v>
                </c:pt>
                <c:pt idx="71">
                  <c:v>-1.41396917841145</c:v>
                </c:pt>
                <c:pt idx="72">
                  <c:v>-1.37089063297278</c:v>
                </c:pt>
                <c:pt idx="73">
                  <c:v>-0.941370879177042</c:v>
                </c:pt>
                <c:pt idx="74">
                  <c:v>-1.15114274280285</c:v>
                </c:pt>
                <c:pt idx="75">
                  <c:v>-1.09624271984024</c:v>
                </c:pt>
                <c:pt idx="76">
                  <c:v>-1.06414651550632</c:v>
                </c:pt>
                <c:pt idx="77">
                  <c:v>-0.74984562312089</c:v>
                </c:pt>
                <c:pt idx="78">
                  <c:v>-0.743435544290184</c:v>
                </c:pt>
                <c:pt idx="79">
                  <c:v>-0.799981338193743</c:v>
                </c:pt>
                <c:pt idx="80">
                  <c:v>-0.834978485597408</c:v>
                </c:pt>
                <c:pt idx="81">
                  <c:v>-0.23789162790021</c:v>
                </c:pt>
                <c:pt idx="82">
                  <c:v>-0.133247708766887</c:v>
                </c:pt>
                <c:pt idx="83">
                  <c:v>-0.0345787262524982</c:v>
                </c:pt>
                <c:pt idx="84">
                  <c:v>0.333850428057151</c:v>
                </c:pt>
                <c:pt idx="85">
                  <c:v>-0.317484626396506</c:v>
                </c:pt>
                <c:pt idx="86">
                  <c:v>-0.74812455739091</c:v>
                </c:pt>
                <c:pt idx="87">
                  <c:v>-1.43778959941386</c:v>
                </c:pt>
                <c:pt idx="88">
                  <c:v>-1.14708902685692</c:v>
                </c:pt>
                <c:pt idx="89">
                  <c:v>-0.903301909524508</c:v>
                </c:pt>
                <c:pt idx="90">
                  <c:v>-0.742270284030099</c:v>
                </c:pt>
                <c:pt idx="91">
                  <c:v>0.0876327266467593</c:v>
                </c:pt>
                <c:pt idx="92">
                  <c:v>-0.676774473905639</c:v>
                </c:pt>
                <c:pt idx="93">
                  <c:v>-1.2683138019554</c:v>
                </c:pt>
                <c:pt idx="94">
                  <c:v>-1.00760979401023</c:v>
                </c:pt>
                <c:pt idx="95">
                  <c:v>-1.36297482257085</c:v>
                </c:pt>
                <c:pt idx="96">
                  <c:v>-1.58685518748105</c:v>
                </c:pt>
                <c:pt idx="97">
                  <c:v>-1.65036361096306</c:v>
                </c:pt>
                <c:pt idx="98">
                  <c:v>-0.263928183761341</c:v>
                </c:pt>
                <c:pt idx="99">
                  <c:v>-0.299047217306071</c:v>
                </c:pt>
                <c:pt idx="100">
                  <c:v>0.091591291560426</c:v>
                </c:pt>
                <c:pt idx="101">
                  <c:v>0.331457241273661</c:v>
                </c:pt>
                <c:pt idx="102">
                  <c:v>-0.0299466759457648</c:v>
                </c:pt>
                <c:pt idx="103">
                  <c:v>0.0206266612662034</c:v>
                </c:pt>
                <c:pt idx="104">
                  <c:v>-0.516202516497722</c:v>
                </c:pt>
                <c:pt idx="105">
                  <c:v>-0.23332088383262</c:v>
                </c:pt>
                <c:pt idx="106">
                  <c:v>0.168664217003411</c:v>
                </c:pt>
                <c:pt idx="107">
                  <c:v>-0.364587994154734</c:v>
                </c:pt>
                <c:pt idx="108">
                  <c:v>-0.012346769949937</c:v>
                </c:pt>
                <c:pt idx="109">
                  <c:v>0.196936702800951</c:v>
                </c:pt>
                <c:pt idx="110">
                  <c:v>0.225974097488562</c:v>
                </c:pt>
                <c:pt idx="111">
                  <c:v>0.708596551037694</c:v>
                </c:pt>
                <c:pt idx="112">
                  <c:v>0.931731045935327</c:v>
                </c:pt>
                <c:pt idx="113">
                  <c:v>1.22772667591738</c:v>
                </c:pt>
                <c:pt idx="114">
                  <c:v>1.45828927395036</c:v>
                </c:pt>
                <c:pt idx="115">
                  <c:v>1.67366475369579</c:v>
                </c:pt>
                <c:pt idx="116">
                  <c:v>1.85973922175559</c:v>
                </c:pt>
                <c:pt idx="117">
                  <c:v>1.94473908665066</c:v>
                </c:pt>
                <c:pt idx="118">
                  <c:v>1.99663636653632</c:v>
                </c:pt>
                <c:pt idx="119">
                  <c:v>1.96765610725016</c:v>
                </c:pt>
                <c:pt idx="120">
                  <c:v>1.90839816265481</c:v>
                </c:pt>
                <c:pt idx="121">
                  <c:v>1.760277297863</c:v>
                </c:pt>
                <c:pt idx="122">
                  <c:v>1.68988731488205</c:v>
                </c:pt>
                <c:pt idx="123">
                  <c:v>1.47648106880857</c:v>
                </c:pt>
                <c:pt idx="124">
                  <c:v>0.868403857365139</c:v>
                </c:pt>
                <c:pt idx="125">
                  <c:v>0.495169300092925</c:v>
                </c:pt>
                <c:pt idx="126">
                  <c:v>0.262181904704661</c:v>
                </c:pt>
                <c:pt idx="127">
                  <c:v>-0.228945274135888</c:v>
                </c:pt>
                <c:pt idx="128">
                  <c:v>-0.595856232670957</c:v>
                </c:pt>
                <c:pt idx="129">
                  <c:v>-1.03192553918332</c:v>
                </c:pt>
                <c:pt idx="130">
                  <c:v>-0.815287341238631</c:v>
                </c:pt>
                <c:pt idx="131">
                  <c:v>-0.627080535095666</c:v>
                </c:pt>
                <c:pt idx="132">
                  <c:v>-1.02402923635924</c:v>
                </c:pt>
                <c:pt idx="133">
                  <c:v>-1.03768688833507</c:v>
                </c:pt>
                <c:pt idx="134">
                  <c:v>-0.882505837023566</c:v>
                </c:pt>
                <c:pt idx="135">
                  <c:v>-0.445325810851176</c:v>
                </c:pt>
                <c:pt idx="136">
                  <c:v>-0.173040176871204</c:v>
                </c:pt>
                <c:pt idx="137">
                  <c:v>-0.583227151867223</c:v>
                </c:pt>
                <c:pt idx="138">
                  <c:v>-0.519217441663258</c:v>
                </c:pt>
                <c:pt idx="139">
                  <c:v>-0.551598115261322</c:v>
                </c:pt>
              </c:numCache>
            </c:numRef>
          </c:yVal>
          <c:smooth val="0"/>
        </c:ser>
        <c:axId val="64803309"/>
        <c:axId val="6398865"/>
      </c:scatterChart>
      <c:valAx>
        <c:axId val="648033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8865"/>
        <c:crosses val="autoZero"/>
        <c:crossBetween val="midCat"/>
      </c:valAx>
      <c:valAx>
        <c:axId val="63988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80330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87480</xdr:colOff>
      <xdr:row>5</xdr:row>
      <xdr:rowOff>144720</xdr:rowOff>
    </xdr:from>
    <xdr:to>
      <xdr:col>8</xdr:col>
      <xdr:colOff>315720</xdr:colOff>
      <xdr:row>21</xdr:row>
      <xdr:rowOff>54720</xdr:rowOff>
    </xdr:to>
    <xdr:graphicFrame>
      <xdr:nvGraphicFramePr>
        <xdr:cNvPr id="0" name="Chart 2"/>
        <xdr:cNvGraphicFramePr/>
      </xdr:nvGraphicFramePr>
      <xdr:xfrm>
        <a:off x="846360" y="1032480"/>
        <a:ext cx="576360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0"/>
    <col collapsed="false" customWidth="true" hidden="false" outlineLevel="0" max="3" min="3" style="0" width="8.88"/>
    <col collapsed="false" customWidth="true" hidden="false" outlineLevel="0" max="6" min="6" style="0" width="8.88"/>
    <col collapsed="false" customWidth="true" hidden="false" outlineLevel="0" max="8" min="8" style="0" width="8.88"/>
    <col collapsed="false" customWidth="true" hidden="false" outlineLevel="0" max="10" min="10" style="0" width="8.88"/>
    <col collapsed="false" customWidth="true" hidden="false" outlineLevel="0" max="13" min="13" style="0" width="12"/>
    <col collapsed="false" customWidth="true" hidden="false" outlineLevel="0" max="18" min="18" style="0" width="8.88"/>
    <col collapsed="false" customWidth="true" hidden="false" outlineLevel="0" max="25" min="25" style="0" width="12"/>
  </cols>
  <sheetData>
    <row r="1" customFormat="false" ht="14.25" hidden="false" customHeight="false" outlineLevel="0" collapsed="false">
      <c r="A1" s="0" t="s">
        <v>0</v>
      </c>
      <c r="B1" s="0" t="n">
        <v>0.002</v>
      </c>
      <c r="D1" s="0" t="s">
        <v>1</v>
      </c>
      <c r="E1" s="0" t="s">
        <v>2</v>
      </c>
      <c r="G1" s="0" t="s">
        <v>3</v>
      </c>
      <c r="I1" s="0" t="s">
        <v>4</v>
      </c>
      <c r="J1" s="0" t="s">
        <v>5</v>
      </c>
      <c r="K1" s="0" t="s">
        <v>6</v>
      </c>
      <c r="L1" s="0" t="s">
        <v>7</v>
      </c>
      <c r="M1" s="0" t="s">
        <v>8</v>
      </c>
      <c r="N1" s="0" t="s">
        <v>9</v>
      </c>
      <c r="O1" s="0" t="s">
        <v>10</v>
      </c>
      <c r="P1" s="0" t="s">
        <v>11</v>
      </c>
      <c r="Q1" s="0" t="s">
        <v>12</v>
      </c>
      <c r="R1" s="0" t="s">
        <v>13</v>
      </c>
      <c r="S1" s="0" t="s">
        <v>14</v>
      </c>
      <c r="T1" s="0" t="s">
        <v>15</v>
      </c>
      <c r="U1" s="0" t="s">
        <v>16</v>
      </c>
      <c r="V1" s="0" t="s">
        <v>7</v>
      </c>
      <c r="W1" s="0" t="s">
        <v>17</v>
      </c>
      <c r="X1" s="0" t="s">
        <v>18</v>
      </c>
      <c r="Y1" s="0" t="s">
        <v>8</v>
      </c>
      <c r="Z1" s="0" t="s">
        <v>9</v>
      </c>
      <c r="AA1" s="0" t="s">
        <v>10</v>
      </c>
      <c r="AB1" s="0" t="s">
        <v>11</v>
      </c>
    </row>
    <row r="2" customFormat="false" ht="14.25" hidden="false" customHeight="false" outlineLevel="0" collapsed="false">
      <c r="A2" s="0" t="s">
        <v>19</v>
      </c>
      <c r="B2" s="0" t="n">
        <v>0</v>
      </c>
      <c r="D2" s="0" t="n">
        <f aca="false">D3-97</f>
        <v>75880645</v>
      </c>
      <c r="G2" s="0" t="n">
        <v>0</v>
      </c>
      <c r="H2" s="0" t="n">
        <f aca="false">G2/131</f>
        <v>0</v>
      </c>
      <c r="I2" s="0" t="n">
        <v>0</v>
      </c>
      <c r="J2" s="0" t="n">
        <f aca="false">(D3-D2)/1000</f>
        <v>0.097</v>
      </c>
    </row>
    <row r="3" customFormat="false" ht="13.8" hidden="false" customHeight="false" outlineLevel="0" collapsed="false">
      <c r="A3" s="0" t="s">
        <v>20</v>
      </c>
      <c r="B3" s="1" t="n">
        <v>0.1</v>
      </c>
      <c r="D3" s="0" t="n">
        <v>75880742</v>
      </c>
      <c r="E3" s="0" t="n">
        <v>0.00893327</v>
      </c>
      <c r="F3" s="0" t="n">
        <f aca="false">E3*180/PI()</f>
        <v>0.511838668250833</v>
      </c>
      <c r="G3" s="0" t="n">
        <v>-7.71951</v>
      </c>
      <c r="H3" s="0" t="n">
        <f aca="false">G3/131</f>
        <v>-0.0589275572519084</v>
      </c>
      <c r="I3" s="0" t="n">
        <f aca="false">I2+T3*U3</f>
        <v>0</v>
      </c>
      <c r="J3" s="0" t="n">
        <f aca="false">(D4-D3)/1000</f>
        <v>0.097</v>
      </c>
      <c r="K3" s="0" t="n">
        <f aca="false">H3-I2</f>
        <v>-0.0589275572519084</v>
      </c>
      <c r="L3" s="0" t="n">
        <f aca="false">V2+J2*K3</f>
        <v>-0.00571597305343512</v>
      </c>
      <c r="M3" s="0" t="n">
        <f aca="false">M2+J2*(J2*P2-N2-O2+$B$1)</f>
        <v>0.000194</v>
      </c>
      <c r="N3" s="0" t="n">
        <f aca="false">N2-J2*P2</f>
        <v>0</v>
      </c>
      <c r="O3" s="0" t="n">
        <f aca="false">O2-J2*P2</f>
        <v>0</v>
      </c>
      <c r="P3" s="0" t="n">
        <f aca="false">P2+$B$2*J2</f>
        <v>0</v>
      </c>
      <c r="Q3" s="0" t="n">
        <f aca="false">M3+$B$3/100</f>
        <v>0.001194</v>
      </c>
      <c r="R3" s="1" t="n">
        <f aca="false">M3+$B$3/100</f>
        <v>0.001194</v>
      </c>
      <c r="S3" s="0" t="n">
        <f aca="false">M3/Q3</f>
        <v>0.162479061976549</v>
      </c>
      <c r="T3" s="0" t="n">
        <f aca="false">O3/R3</f>
        <v>0</v>
      </c>
      <c r="U3" s="0" t="n">
        <f aca="false">F3-L3</f>
        <v>0.517554641304268</v>
      </c>
      <c r="V3" s="0" t="n">
        <f aca="false">L3+U3*S3</f>
        <v>0.0783758195872918</v>
      </c>
      <c r="W3" s="0" t="n">
        <f aca="false">M3</f>
        <v>0.000194</v>
      </c>
      <c r="X3" s="0" t="n">
        <f aca="false">N3</f>
        <v>0</v>
      </c>
      <c r="Y3" s="0" t="n">
        <f aca="false">M3-S3*W3</f>
        <v>0.000162479061976549</v>
      </c>
      <c r="Z3" s="0" t="n">
        <f aca="false">N3-S3*X3</f>
        <v>0</v>
      </c>
      <c r="AA3" s="0" t="n">
        <f aca="false">O3-T3*W3</f>
        <v>0</v>
      </c>
      <c r="AB3" s="0" t="n">
        <f aca="false">P3-T3*X3</f>
        <v>0</v>
      </c>
    </row>
    <row r="4" customFormat="false" ht="13.8" hidden="false" customHeight="false" outlineLevel="0" collapsed="false">
      <c r="D4" s="0" t="n">
        <v>75880839</v>
      </c>
      <c r="E4" s="0" t="n">
        <v>-0.0104531</v>
      </c>
      <c r="F4" s="0" t="n">
        <f aca="false">E4*180/PI()</f>
        <v>-0.598918512828201</v>
      </c>
      <c r="G4" s="0" t="n">
        <v>6.00965</v>
      </c>
      <c r="H4" s="0" t="n">
        <f aca="false">G4/131</f>
        <v>0.0458751908396947</v>
      </c>
      <c r="I4" s="0" t="n">
        <f aca="false">I3+T4*U4</f>
        <v>0</v>
      </c>
      <c r="J4" s="0" t="n">
        <f aca="false">(D5-D4)/1000</f>
        <v>0.051</v>
      </c>
      <c r="K4" s="0" t="n">
        <f aca="false">H4-I3</f>
        <v>0.0458751908396947</v>
      </c>
      <c r="L4" s="0" t="n">
        <f aca="false">V3+J3*K4</f>
        <v>0.0828257130987422</v>
      </c>
      <c r="M4" s="0" t="n">
        <f aca="false">Y3+J3*(J3*AB3-Z3-AA3+$B$1)</f>
        <v>0.000356479061976549</v>
      </c>
      <c r="N4" s="0" t="n">
        <f aca="false">Z3-J3*AB3</f>
        <v>0</v>
      </c>
      <c r="O4" s="0" t="n">
        <f aca="false">AA3-J3*AB3</f>
        <v>0</v>
      </c>
      <c r="P4" s="0" t="n">
        <f aca="false">AB3+$B$2*J3</f>
        <v>0</v>
      </c>
      <c r="Q4" s="0" t="n">
        <f aca="false">M4+$B$3/100</f>
        <v>0.00135647906197655</v>
      </c>
      <c r="R4" s="1" t="n">
        <f aca="false">M4+$B$3/100</f>
        <v>0.00135647906197655</v>
      </c>
      <c r="S4" s="0" t="n">
        <f aca="false">M4/Q4</f>
        <v>0.26279731989163</v>
      </c>
      <c r="T4" s="0" t="n">
        <f aca="false">O4/R4</f>
        <v>0</v>
      </c>
      <c r="U4" s="0" t="n">
        <f aca="false">F4-L4</f>
        <v>-0.681744225926943</v>
      </c>
      <c r="V4" s="0" t="n">
        <f aca="false">L4+U4*S4</f>
        <v>-0.0963348423264523</v>
      </c>
      <c r="W4" s="0" t="n">
        <f aca="false">M4</f>
        <v>0.000356479061976549</v>
      </c>
      <c r="X4" s="0" t="n">
        <f aca="false">N4</f>
        <v>0</v>
      </c>
      <c r="Y4" s="0" t="n">
        <f aca="false">M4-S4*W4</f>
        <v>0.00026279731989163</v>
      </c>
      <c r="Z4" s="0" t="n">
        <f aca="false">N4-S4*X4</f>
        <v>0</v>
      </c>
      <c r="AA4" s="0" t="n">
        <f aca="false">O4-T4*W4</f>
        <v>0</v>
      </c>
      <c r="AB4" s="0" t="n">
        <f aca="false">P4-T4*X4</f>
        <v>0</v>
      </c>
    </row>
    <row r="5" customFormat="false" ht="13.8" hidden="false" customHeight="false" outlineLevel="0" collapsed="false">
      <c r="D5" s="0" t="n">
        <v>75880890</v>
      </c>
      <c r="E5" s="0" t="n">
        <v>-0.0104551</v>
      </c>
      <c r="F5" s="0" t="n">
        <f aca="false">E5*180/PI()</f>
        <v>-0.599033104387227</v>
      </c>
      <c r="G5" s="0" t="n">
        <v>8.7611</v>
      </c>
      <c r="H5" s="0" t="n">
        <f aca="false">G5/131</f>
        <v>0.0668786259541985</v>
      </c>
      <c r="I5" s="0" t="n">
        <f aca="false">I4+T5*U5</f>
        <v>0</v>
      </c>
      <c r="J5" s="0" t="n">
        <f aca="false">(D6-D5)/1000</f>
        <v>0.089</v>
      </c>
      <c r="K5" s="0" t="n">
        <f aca="false">H5-I4</f>
        <v>0.0668786259541985</v>
      </c>
      <c r="L5" s="0" t="n">
        <f aca="false">V4+J4*K5</f>
        <v>-0.0929240324027882</v>
      </c>
      <c r="M5" s="0" t="n">
        <f aca="false">Y4+J4*(J4*AB4-Z4-AA4+$B$1)</f>
        <v>0.00036479731989163</v>
      </c>
      <c r="N5" s="0" t="n">
        <f aca="false">Z4-J4*AB4</f>
        <v>0</v>
      </c>
      <c r="O5" s="0" t="n">
        <f aca="false">AA4-J4*AB4</f>
        <v>0</v>
      </c>
      <c r="P5" s="0" t="n">
        <f aca="false">AB4+$B$2*J4</f>
        <v>0</v>
      </c>
      <c r="Q5" s="0" t="n">
        <f aca="false">M5+$B$3/100</f>
        <v>0.00136479731989163</v>
      </c>
      <c r="R5" s="1" t="n">
        <f aca="false">M5+$B$3/100</f>
        <v>0.00136479731989163</v>
      </c>
      <c r="S5" s="0" t="n">
        <f aca="false">M5/Q5</f>
        <v>0.267290472053826</v>
      </c>
      <c r="T5" s="0" t="n">
        <f aca="false">O5/R5</f>
        <v>0</v>
      </c>
      <c r="U5" s="0" t="n">
        <f aca="false">F5-L5</f>
        <v>-0.506109071984439</v>
      </c>
      <c r="V5" s="0" t="n">
        <f aca="false">L5+U5*S5</f>
        <v>-0.228202165164232</v>
      </c>
      <c r="W5" s="0" t="n">
        <f aca="false">M5</f>
        <v>0.00036479731989163</v>
      </c>
      <c r="X5" s="0" t="n">
        <f aca="false">N5</f>
        <v>0</v>
      </c>
      <c r="Y5" s="0" t="n">
        <f aca="false">M5-S5*W5</f>
        <v>0.000267290472053826</v>
      </c>
      <c r="Z5" s="0" t="n">
        <f aca="false">N5-S5*X5</f>
        <v>0</v>
      </c>
      <c r="AA5" s="0" t="n">
        <f aca="false">O5-T5*W5</f>
        <v>0</v>
      </c>
      <c r="AB5" s="0" t="n">
        <f aca="false">P5-T5*X5</f>
        <v>0</v>
      </c>
    </row>
    <row r="6" customFormat="false" ht="13.8" hidden="false" customHeight="false" outlineLevel="0" collapsed="false">
      <c r="D6" s="0" t="n">
        <v>75880979</v>
      </c>
      <c r="E6" s="0" t="n">
        <v>-0.00804302</v>
      </c>
      <c r="F6" s="0" t="n">
        <f aca="false">E6*180/PI()</f>
        <v>-0.460831100539311</v>
      </c>
      <c r="G6" s="0" t="n">
        <v>8.65026</v>
      </c>
      <c r="H6" s="0" t="n">
        <f aca="false">G6/131</f>
        <v>0.0660325190839695</v>
      </c>
      <c r="I6" s="0" t="n">
        <f aca="false">I5+T6*U6</f>
        <v>0</v>
      </c>
      <c r="J6" s="0" t="n">
        <f aca="false">(D7-D6)/1000</f>
        <v>0.092</v>
      </c>
      <c r="K6" s="0" t="n">
        <f aca="false">H6-I5</f>
        <v>0.0660325190839695</v>
      </c>
      <c r="L6" s="0" t="n">
        <f aca="false">V5+J5*K6</f>
        <v>-0.222325270965759</v>
      </c>
      <c r="M6" s="0" t="n">
        <f aca="false">Y5+J5*(J5*AB5-Z5-AA5+$B$1)</f>
        <v>0.000445290472053826</v>
      </c>
      <c r="N6" s="0" t="n">
        <f aca="false">Z5-J5*AB5</f>
        <v>0</v>
      </c>
      <c r="O6" s="0" t="n">
        <f aca="false">AA5-J5*AB5</f>
        <v>0</v>
      </c>
      <c r="P6" s="0" t="n">
        <f aca="false">AB5+$B$2*J5</f>
        <v>0</v>
      </c>
      <c r="Q6" s="0" t="n">
        <f aca="false">M6+$B$3/100</f>
        <v>0.00144529047205383</v>
      </c>
      <c r="R6" s="1" t="n">
        <f aca="false">M6+$B$3/100</f>
        <v>0.00144529047205383</v>
      </c>
      <c r="S6" s="0" t="n">
        <f aca="false">M6/Q6</f>
        <v>0.308097562852571</v>
      </c>
      <c r="T6" s="0" t="n">
        <f aca="false">O6/R6</f>
        <v>0</v>
      </c>
      <c r="U6" s="0" t="n">
        <f aca="false">F6-L6</f>
        <v>-0.238505829573552</v>
      </c>
      <c r="V6" s="0" t="n">
        <f aca="false">L6+U6*S6</f>
        <v>-0.295808335783501</v>
      </c>
      <c r="W6" s="0" t="n">
        <f aca="false">M6</f>
        <v>0.000445290472053826</v>
      </c>
      <c r="X6" s="0" t="n">
        <f aca="false">N6</f>
        <v>0</v>
      </c>
      <c r="Y6" s="0" t="n">
        <f aca="false">M6-S6*W6</f>
        <v>0.000308097562852571</v>
      </c>
      <c r="Z6" s="0" t="n">
        <f aca="false">N6-S6*X6</f>
        <v>0</v>
      </c>
      <c r="AA6" s="0" t="n">
        <f aca="false">O6-T6*W6</f>
        <v>0</v>
      </c>
      <c r="AB6" s="0" t="n">
        <f aca="false">P6-T6*X6</f>
        <v>0</v>
      </c>
    </row>
    <row r="7" customFormat="false" ht="13.8" hidden="false" customHeight="false" outlineLevel="0" collapsed="false">
      <c r="D7" s="0" t="n">
        <v>75881071</v>
      </c>
      <c r="E7" s="0" t="n">
        <v>-0.00804302</v>
      </c>
      <c r="F7" s="0" t="n">
        <f aca="false">E7*180/PI()</f>
        <v>-0.460831100539311</v>
      </c>
      <c r="G7" s="0" t="n">
        <v>8.65026</v>
      </c>
      <c r="H7" s="0" t="n">
        <f aca="false">G7/131</f>
        <v>0.0660325190839695</v>
      </c>
      <c r="I7" s="0" t="n">
        <f aca="false">I6+T7*U7</f>
        <v>0</v>
      </c>
      <c r="J7" s="0" t="n">
        <f aca="false">(D8-D7)/1000</f>
        <v>0.059</v>
      </c>
      <c r="K7" s="0" t="n">
        <f aca="false">H7-I6</f>
        <v>0.0660325190839695</v>
      </c>
      <c r="L7" s="0" t="n">
        <f aca="false">V6+J6*K7</f>
        <v>-0.289733344027776</v>
      </c>
      <c r="M7" s="0" t="n">
        <f aca="false">Y6+J6*(J6*AB6-Z6-AA6+$B$1)</f>
        <v>0.000492097562852571</v>
      </c>
      <c r="N7" s="0" t="n">
        <f aca="false">Z6-J6*AB6</f>
        <v>0</v>
      </c>
      <c r="O7" s="0" t="n">
        <f aca="false">AA6-J6*AB6</f>
        <v>0</v>
      </c>
      <c r="P7" s="0" t="n">
        <f aca="false">AB6+$B$2*J6</f>
        <v>0</v>
      </c>
      <c r="Q7" s="0" t="n">
        <f aca="false">M7+$B$3/100</f>
        <v>0.00149209756285257</v>
      </c>
      <c r="R7" s="1" t="n">
        <f aca="false">M7+$B$3/100</f>
        <v>0.00149209756285257</v>
      </c>
      <c r="S7" s="0" t="n">
        <f aca="false">M7/Q7</f>
        <v>0.329802537785657</v>
      </c>
      <c r="T7" s="0" t="n">
        <f aca="false">O7/R7</f>
        <v>0</v>
      </c>
      <c r="U7" s="0" t="n">
        <f aca="false">F7-L7</f>
        <v>-0.171097756511535</v>
      </c>
      <c r="V7" s="0" t="n">
        <f aca="false">L7+U7*S7</f>
        <v>-0.346161818334713</v>
      </c>
      <c r="W7" s="0" t="n">
        <f aca="false">M7</f>
        <v>0.000492097562852571</v>
      </c>
      <c r="X7" s="0" t="n">
        <f aca="false">N7</f>
        <v>0</v>
      </c>
      <c r="Y7" s="0" t="n">
        <f aca="false">M7-S7*W7</f>
        <v>0.000329802537785657</v>
      </c>
      <c r="Z7" s="0" t="n">
        <f aca="false">N7-S7*X7</f>
        <v>0</v>
      </c>
      <c r="AA7" s="0" t="n">
        <f aca="false">O7-T7*W7</f>
        <v>0</v>
      </c>
      <c r="AB7" s="0" t="n">
        <f aca="false">P7-T7*X7</f>
        <v>0</v>
      </c>
    </row>
    <row r="8" customFormat="false" ht="13.8" hidden="false" customHeight="false" outlineLevel="0" collapsed="false">
      <c r="D8" s="0" t="n">
        <v>75881130</v>
      </c>
      <c r="E8" s="0" t="n">
        <v>0.00521154</v>
      </c>
      <c r="F8" s="0" t="n">
        <f aca="false">E8*180/PI()</f>
        <v>0.298599246763609</v>
      </c>
      <c r="G8" s="0" t="n">
        <v>13.3988</v>
      </c>
      <c r="H8" s="0" t="n">
        <f aca="false">G8/131</f>
        <v>0.102280916030534</v>
      </c>
      <c r="I8" s="0" t="n">
        <f aca="false">I7+T8*U8</f>
        <v>0</v>
      </c>
      <c r="J8" s="0" t="n">
        <f aca="false">(D9-D8)/1000</f>
        <v>0.146</v>
      </c>
      <c r="K8" s="0" t="n">
        <f aca="false">H8-I7</f>
        <v>0.102280916030534</v>
      </c>
      <c r="L8" s="0" t="n">
        <f aca="false">V7+J7*K8</f>
        <v>-0.340127244288911</v>
      </c>
      <c r="M8" s="0" t="n">
        <f aca="false">Y7+J7*(J7*AB7-Z7-AA7+$B$1)</f>
        <v>0.000447802537785657</v>
      </c>
      <c r="N8" s="0" t="n">
        <f aca="false">Z7-J7*AB7</f>
        <v>0</v>
      </c>
      <c r="O8" s="0" t="n">
        <f aca="false">AA7-J7*AB7</f>
        <v>0</v>
      </c>
      <c r="P8" s="0" t="n">
        <f aca="false">AB7+$B$2*J7</f>
        <v>0</v>
      </c>
      <c r="Q8" s="0" t="n">
        <f aca="false">M8+$B$3/100</f>
        <v>0.00144780253778566</v>
      </c>
      <c r="R8" s="1" t="n">
        <f aca="false">M8+$B$3/100</f>
        <v>0.00144780253778566</v>
      </c>
      <c r="S8" s="0" t="n">
        <f aca="false">M8/Q8</f>
        <v>0.30929807490913</v>
      </c>
      <c r="T8" s="0" t="n">
        <f aca="false">O8/R8</f>
        <v>0</v>
      </c>
      <c r="U8" s="0" t="n">
        <f aca="false">F8-L8</f>
        <v>0.63872649105252</v>
      </c>
      <c r="V8" s="0" t="n">
        <f aca="false">L8+U8*S8</f>
        <v>-0.142570370212903</v>
      </c>
      <c r="W8" s="0" t="n">
        <f aca="false">M8</f>
        <v>0.000447802537785657</v>
      </c>
      <c r="X8" s="0" t="n">
        <f aca="false">N8</f>
        <v>0</v>
      </c>
      <c r="Y8" s="0" t="n">
        <f aca="false">M8-S8*W8</f>
        <v>0.00030929807490913</v>
      </c>
      <c r="Z8" s="0" t="n">
        <f aca="false">N8-S8*X8</f>
        <v>0</v>
      </c>
      <c r="AA8" s="0" t="n">
        <f aca="false">O8-T8*W8</f>
        <v>0</v>
      </c>
      <c r="AB8" s="0" t="n">
        <f aca="false">P8-T8*X8</f>
        <v>0</v>
      </c>
    </row>
    <row r="9" customFormat="false" ht="13.8" hidden="false" customHeight="false" outlineLevel="0" collapsed="false">
      <c r="D9" s="0" t="n">
        <v>75881276</v>
      </c>
      <c r="E9" s="0" t="n">
        <v>0.00521154</v>
      </c>
      <c r="F9" s="0" t="n">
        <f aca="false">E9*180/PI()</f>
        <v>0.298599246763609</v>
      </c>
      <c r="G9" s="0" t="n">
        <v>13.3988</v>
      </c>
      <c r="H9" s="0" t="n">
        <f aca="false">G9/131</f>
        <v>0.102280916030534</v>
      </c>
      <c r="I9" s="0" t="n">
        <f aca="false">I8+T9*U9</f>
        <v>0</v>
      </c>
      <c r="J9" s="0" t="n">
        <f aca="false">(D10-D9)/1000</f>
        <v>0.065</v>
      </c>
      <c r="K9" s="0" t="n">
        <f aca="false">H9-I8</f>
        <v>0.102280916030534</v>
      </c>
      <c r="L9" s="0" t="n">
        <f aca="false">V8+J8*K9</f>
        <v>-0.127637356472445</v>
      </c>
      <c r="M9" s="0" t="n">
        <f aca="false">Y8+J8*(J8*AB8-Z8-AA8+$B$1)</f>
        <v>0.00060129807490913</v>
      </c>
      <c r="N9" s="0" t="n">
        <f aca="false">Z8-J8*AB8</f>
        <v>0</v>
      </c>
      <c r="O9" s="0" t="n">
        <f aca="false">AA8-J8*AB8</f>
        <v>0</v>
      </c>
      <c r="P9" s="0" t="n">
        <f aca="false">AB8+$B$2*J8</f>
        <v>0</v>
      </c>
      <c r="Q9" s="0" t="n">
        <f aca="false">M9+$B$3/100</f>
        <v>0.00160129807490913</v>
      </c>
      <c r="R9" s="1" t="n">
        <f aca="false">M9+$B$3/100</f>
        <v>0.00160129807490913</v>
      </c>
      <c r="S9" s="0" t="n">
        <f aca="false">M9/Q9</f>
        <v>0.375506649468277</v>
      </c>
      <c r="T9" s="0" t="n">
        <f aca="false">O9/R9</f>
        <v>0</v>
      </c>
      <c r="U9" s="0" t="n">
        <f aca="false">F9-L9</f>
        <v>0.426236603236054</v>
      </c>
      <c r="V9" s="0" t="n">
        <f aca="false">L9+U9*S9</f>
        <v>0.0324173222894651</v>
      </c>
      <c r="W9" s="0" t="n">
        <f aca="false">M9</f>
        <v>0.00060129807490913</v>
      </c>
      <c r="X9" s="0" t="n">
        <f aca="false">N9</f>
        <v>0</v>
      </c>
      <c r="Y9" s="0" t="n">
        <f aca="false">M9-S9*W9</f>
        <v>0.000375506649468277</v>
      </c>
      <c r="Z9" s="0" t="n">
        <f aca="false">N9-S9*X9</f>
        <v>0</v>
      </c>
      <c r="AA9" s="0" t="n">
        <f aca="false">O9-T9*W9</f>
        <v>0</v>
      </c>
      <c r="AB9" s="0" t="n">
        <f aca="false">P9-T9*X9</f>
        <v>0</v>
      </c>
    </row>
    <row r="10" customFormat="false" ht="13.8" hidden="false" customHeight="false" outlineLevel="0" collapsed="false">
      <c r="D10" s="0" t="n">
        <v>75881341</v>
      </c>
      <c r="E10" s="0" t="n">
        <v>0.00486519</v>
      </c>
      <c r="F10" s="0" t="n">
        <f aca="false">E10*180/PI()</f>
        <v>0.278754853529253</v>
      </c>
      <c r="G10" s="0" t="n">
        <v>12.3143</v>
      </c>
      <c r="H10" s="0" t="n">
        <f aca="false">G10/131</f>
        <v>0.0940022900763359</v>
      </c>
      <c r="I10" s="0" t="n">
        <f aca="false">I9+T10*U10</f>
        <v>0</v>
      </c>
      <c r="J10" s="0" t="n">
        <f aca="false">(D11-D10)/1000</f>
        <v>0.057</v>
      </c>
      <c r="K10" s="0" t="n">
        <f aca="false">H10-I9</f>
        <v>0.0940022900763359</v>
      </c>
      <c r="L10" s="0" t="n">
        <f aca="false">V9+J9*K10</f>
        <v>0.038527471144427</v>
      </c>
      <c r="M10" s="0" t="n">
        <f aca="false">Y9+J9*(J9*AB9-Z9-AA9+$B$1)</f>
        <v>0.000505506649468277</v>
      </c>
      <c r="N10" s="0" t="n">
        <f aca="false">Z9-J9*AB9</f>
        <v>0</v>
      </c>
      <c r="O10" s="0" t="n">
        <f aca="false">AA9-J9*AB9</f>
        <v>0</v>
      </c>
      <c r="P10" s="0" t="n">
        <f aca="false">AB9+$B$2*J9</f>
        <v>0</v>
      </c>
      <c r="Q10" s="0" t="n">
        <f aca="false">M10+$B$3/100</f>
        <v>0.00150550664946828</v>
      </c>
      <c r="R10" s="1" t="n">
        <f aca="false">M10+$B$3/100</f>
        <v>0.00150550664946828</v>
      </c>
      <c r="S10" s="0" t="n">
        <f aca="false">M10/Q10</f>
        <v>0.335771781311504</v>
      </c>
      <c r="T10" s="0" t="n">
        <f aca="false">O10/R10</f>
        <v>0</v>
      </c>
      <c r="U10" s="0" t="n">
        <f aca="false">F10-L10</f>
        <v>0.240227382384826</v>
      </c>
      <c r="V10" s="0" t="n">
        <f aca="false">L10+U10*S10</f>
        <v>0.11918904724758</v>
      </c>
      <c r="W10" s="0" t="n">
        <f aca="false">M10</f>
        <v>0.000505506649468277</v>
      </c>
      <c r="X10" s="0" t="n">
        <f aca="false">N10</f>
        <v>0</v>
      </c>
      <c r="Y10" s="0" t="n">
        <f aca="false">M10-S10*W10</f>
        <v>0.000335771781311504</v>
      </c>
      <c r="Z10" s="0" t="n">
        <f aca="false">N10-S10*X10</f>
        <v>0</v>
      </c>
      <c r="AA10" s="0" t="n">
        <f aca="false">O10-T10*W10</f>
        <v>0</v>
      </c>
      <c r="AB10" s="0" t="n">
        <f aca="false">P10-T10*X10</f>
        <v>0</v>
      </c>
    </row>
    <row r="11" customFormat="false" ht="13.8" hidden="false" customHeight="false" outlineLevel="0" collapsed="false">
      <c r="D11" s="0" t="n">
        <v>75881398</v>
      </c>
      <c r="E11" s="0" t="n">
        <v>0.0132199</v>
      </c>
      <c r="F11" s="0" t="n">
        <f aca="false">E11*180/PI()</f>
        <v>0.757444475584997</v>
      </c>
      <c r="G11" s="0" t="n">
        <v>5.10897</v>
      </c>
      <c r="H11" s="0" t="n">
        <f aca="false">G11/131</f>
        <v>0.0389997709923664</v>
      </c>
      <c r="I11" s="0" t="n">
        <f aca="false">I10+T11*U11</f>
        <v>0</v>
      </c>
      <c r="J11" s="0" t="n">
        <f aca="false">(D12-D11)/1000</f>
        <v>0.09</v>
      </c>
      <c r="K11" s="0" t="n">
        <f aca="false">H11-I10</f>
        <v>0.0389997709923664</v>
      </c>
      <c r="L11" s="0" t="n">
        <f aca="false">V10+J10*K11</f>
        <v>0.121412034194145</v>
      </c>
      <c r="M11" s="0" t="n">
        <f aca="false">Y10+J10*(J10*AB10-Z10-AA10+$B$1)</f>
        <v>0.000449771781311504</v>
      </c>
      <c r="N11" s="0" t="n">
        <f aca="false">Z10-J10*AB10</f>
        <v>0</v>
      </c>
      <c r="O11" s="0" t="n">
        <f aca="false">AA10-J10*AB10</f>
        <v>0</v>
      </c>
      <c r="P11" s="0" t="n">
        <f aca="false">AB10+$B$2*J10</f>
        <v>0</v>
      </c>
      <c r="Q11" s="0" t="n">
        <f aca="false">M11+$B$3/100</f>
        <v>0.0014497717813115</v>
      </c>
      <c r="R11" s="1" t="n">
        <f aca="false">M11+$B$3/100</f>
        <v>0.0014497717813115</v>
      </c>
      <c r="S11" s="0" t="n">
        <f aca="false">M11/Q11</f>
        <v>0.310236264155057</v>
      </c>
      <c r="T11" s="0" t="n">
        <f aca="false">O11/R11</f>
        <v>0</v>
      </c>
      <c r="U11" s="0" t="n">
        <f aca="false">F11-L11</f>
        <v>0.636032441390852</v>
      </c>
      <c r="V11" s="0" t="n">
        <f aca="false">L11+U11*S11</f>
        <v>0.318732362692663</v>
      </c>
      <c r="W11" s="0" t="n">
        <f aca="false">M11</f>
        <v>0.000449771781311504</v>
      </c>
      <c r="X11" s="0" t="n">
        <f aca="false">N11</f>
        <v>0</v>
      </c>
      <c r="Y11" s="0" t="n">
        <f aca="false">M11-S11*W11</f>
        <v>0.000310236264155057</v>
      </c>
      <c r="Z11" s="0" t="n">
        <f aca="false">N11-S11*X11</f>
        <v>0</v>
      </c>
      <c r="AA11" s="0" t="n">
        <f aca="false">O11-T11*W11</f>
        <v>0</v>
      </c>
      <c r="AB11" s="0" t="n">
        <f aca="false">P11-T11*X11</f>
        <v>0</v>
      </c>
    </row>
    <row r="12" customFormat="false" ht="13.8" hidden="false" customHeight="false" outlineLevel="0" collapsed="false">
      <c r="D12" s="0" t="n">
        <v>75881488</v>
      </c>
      <c r="E12" s="0" t="n">
        <v>0.0183737</v>
      </c>
      <c r="F12" s="0" t="n">
        <f aca="false">E12*180/PI()</f>
        <v>1.05273546403952</v>
      </c>
      <c r="G12" s="0" t="n">
        <v>12.6948</v>
      </c>
      <c r="H12" s="0" t="n">
        <f aca="false">G12/131</f>
        <v>0.0969068702290076</v>
      </c>
      <c r="I12" s="0" t="n">
        <f aca="false">I11+T12*U12</f>
        <v>0</v>
      </c>
      <c r="J12" s="0" t="n">
        <f aca="false">(D13-D12)/1000</f>
        <v>0.09</v>
      </c>
      <c r="K12" s="0" t="n">
        <f aca="false">H12-I11</f>
        <v>0.0969068702290076</v>
      </c>
      <c r="L12" s="0" t="n">
        <f aca="false">V11+J11*K12</f>
        <v>0.327453981013274</v>
      </c>
      <c r="M12" s="0" t="n">
        <f aca="false">Y11+J11*(J11*AB11-Z11-AA11+$B$1)</f>
        <v>0.000490236264155057</v>
      </c>
      <c r="N12" s="0" t="n">
        <f aca="false">Z11-J11*AB11</f>
        <v>0</v>
      </c>
      <c r="O12" s="0" t="n">
        <f aca="false">AA11-J11*AB11</f>
        <v>0</v>
      </c>
      <c r="P12" s="0" t="n">
        <f aca="false">AB11+$B$2*J11</f>
        <v>0</v>
      </c>
      <c r="Q12" s="0" t="n">
        <f aca="false">M12+$B$3/100</f>
        <v>0.00149023626415506</v>
      </c>
      <c r="R12" s="1" t="n">
        <f aca="false">M12+$B$3/100</f>
        <v>0.00149023626415506</v>
      </c>
      <c r="S12" s="0" t="n">
        <f aca="false">M12/Q12</f>
        <v>0.328965464031983</v>
      </c>
      <c r="T12" s="0" t="n">
        <f aca="false">O12/R12</f>
        <v>0</v>
      </c>
      <c r="U12" s="0" t="n">
        <f aca="false">F12-L12</f>
        <v>0.725281483026247</v>
      </c>
      <c r="V12" s="0" t="n">
        <f aca="false">L12+U12*S12</f>
        <v>0.566046540630808</v>
      </c>
      <c r="W12" s="0" t="n">
        <f aca="false">M12</f>
        <v>0.000490236264155057</v>
      </c>
      <c r="X12" s="0" t="n">
        <f aca="false">N12</f>
        <v>0</v>
      </c>
      <c r="Y12" s="0" t="n">
        <f aca="false">M12-S12*W12</f>
        <v>0.000328965464031983</v>
      </c>
      <c r="Z12" s="0" t="n">
        <f aca="false">N12-S12*X12</f>
        <v>0</v>
      </c>
      <c r="AA12" s="0" t="n">
        <f aca="false">O12-T12*W12</f>
        <v>0</v>
      </c>
      <c r="AB12" s="0" t="n">
        <f aca="false">P12-T12*X12</f>
        <v>0</v>
      </c>
    </row>
    <row r="13" customFormat="false" ht="13.8" hidden="false" customHeight="false" outlineLevel="0" collapsed="false">
      <c r="D13" s="0" t="n">
        <v>75881578</v>
      </c>
      <c r="E13" s="0" t="n">
        <v>0.0219037</v>
      </c>
      <c r="F13" s="0" t="n">
        <f aca="false">E13*180/PI()</f>
        <v>1.2549895657207</v>
      </c>
      <c r="G13" s="0" t="n">
        <v>12.9177</v>
      </c>
      <c r="H13" s="0" t="n">
        <f aca="false">G13/131</f>
        <v>0.0986083969465649</v>
      </c>
      <c r="I13" s="0" t="n">
        <f aca="false">I12+T13*U13</f>
        <v>0</v>
      </c>
      <c r="J13" s="0" t="n">
        <f aca="false">(D14-D13)/1000</f>
        <v>0.148</v>
      </c>
      <c r="K13" s="0" t="n">
        <f aca="false">H13-I12</f>
        <v>0.0986083969465649</v>
      </c>
      <c r="L13" s="0" t="n">
        <f aca="false">V12+J12*K13</f>
        <v>0.574921296355999</v>
      </c>
      <c r="M13" s="0" t="n">
        <f aca="false">Y12+J12*(J12*AB12-Z12-AA12+$B$1)</f>
        <v>0.000508965464031983</v>
      </c>
      <c r="N13" s="0" t="n">
        <f aca="false">Z12-J12*AB12</f>
        <v>0</v>
      </c>
      <c r="O13" s="0" t="n">
        <f aca="false">AA12-J12*AB12</f>
        <v>0</v>
      </c>
      <c r="P13" s="0" t="n">
        <f aca="false">AB12+$B$2*J12</f>
        <v>0</v>
      </c>
      <c r="Q13" s="0" t="n">
        <f aca="false">M13+$B$3/100</f>
        <v>0.00150896546403198</v>
      </c>
      <c r="R13" s="1" t="n">
        <f aca="false">M13+$B$3/100</f>
        <v>0.00150896546403198</v>
      </c>
      <c r="S13" s="0" t="n">
        <f aca="false">M13/Q13</f>
        <v>0.337294309355509</v>
      </c>
      <c r="T13" s="0" t="n">
        <f aca="false">O13/R13</f>
        <v>0</v>
      </c>
      <c r="U13" s="0" t="n">
        <f aca="false">F13-L13</f>
        <v>0.680068269364703</v>
      </c>
      <c r="V13" s="0" t="n">
        <f aca="false">L13+U13*S13</f>
        <v>0.804304453585963</v>
      </c>
      <c r="W13" s="0" t="n">
        <f aca="false">M13</f>
        <v>0.000508965464031983</v>
      </c>
      <c r="X13" s="0" t="n">
        <f aca="false">N13</f>
        <v>0</v>
      </c>
      <c r="Y13" s="0" t="n">
        <f aca="false">M13-S13*W13</f>
        <v>0.000337294309355509</v>
      </c>
      <c r="Z13" s="0" t="n">
        <f aca="false">N13-S13*X13</f>
        <v>0</v>
      </c>
      <c r="AA13" s="0" t="n">
        <f aca="false">O13-T13*W13</f>
        <v>0</v>
      </c>
      <c r="AB13" s="0" t="n">
        <f aca="false">P13-T13*X13</f>
        <v>0</v>
      </c>
    </row>
    <row r="14" customFormat="false" ht="13.8" hidden="false" customHeight="false" outlineLevel="0" collapsed="false">
      <c r="D14" s="0" t="n">
        <v>75881726</v>
      </c>
      <c r="E14" s="0" t="n">
        <v>0.0230889</v>
      </c>
      <c r="F14" s="0" t="n">
        <f aca="false">E14*180/PI()</f>
        <v>1.32289652359961</v>
      </c>
      <c r="G14" s="0" t="n">
        <v>12.8639</v>
      </c>
      <c r="H14" s="0" t="n">
        <f aca="false">G14/131</f>
        <v>0.0981977099236641</v>
      </c>
      <c r="I14" s="0" t="n">
        <f aca="false">I13+T14*U14</f>
        <v>0</v>
      </c>
      <c r="J14" s="0" t="n">
        <f aca="false">(D15-D14)/1000</f>
        <v>0.063</v>
      </c>
      <c r="K14" s="0" t="n">
        <f aca="false">H14-I13</f>
        <v>0.0981977099236641</v>
      </c>
      <c r="L14" s="0" t="n">
        <f aca="false">V13+J13*K14</f>
        <v>0.818837714654665</v>
      </c>
      <c r="M14" s="0" t="n">
        <f aca="false">Y13+J13*(J13*AB13-Z13-AA13+$B$1)</f>
        <v>0.000633294309355509</v>
      </c>
      <c r="N14" s="0" t="n">
        <f aca="false">Z13-J13*AB13</f>
        <v>0</v>
      </c>
      <c r="O14" s="0" t="n">
        <f aca="false">AA13-J13*AB13</f>
        <v>0</v>
      </c>
      <c r="P14" s="0" t="n">
        <f aca="false">AB13+$B$2*J13</f>
        <v>0</v>
      </c>
      <c r="Q14" s="0" t="n">
        <f aca="false">M14+$B$3/100</f>
        <v>0.00163329430935551</v>
      </c>
      <c r="R14" s="1" t="n">
        <f aca="false">M14+$B$3/100</f>
        <v>0.00163329430935551</v>
      </c>
      <c r="S14" s="0" t="n">
        <f aca="false">M14/Q14</f>
        <v>0.387740473794588</v>
      </c>
      <c r="T14" s="0" t="n">
        <f aca="false">O14/R14</f>
        <v>0</v>
      </c>
      <c r="U14" s="0" t="n">
        <f aca="false">F14-L14</f>
        <v>0.504058808944941</v>
      </c>
      <c r="V14" s="0" t="n">
        <f aca="false">L14+U14*S14</f>
        <v>1.01428171605531</v>
      </c>
      <c r="W14" s="0" t="n">
        <f aca="false">M14</f>
        <v>0.000633294309355509</v>
      </c>
      <c r="X14" s="0" t="n">
        <f aca="false">N14</f>
        <v>0</v>
      </c>
      <c r="Y14" s="0" t="n">
        <f aca="false">M14-S14*W14</f>
        <v>0.000387740473794588</v>
      </c>
      <c r="Z14" s="0" t="n">
        <f aca="false">N14-S14*X14</f>
        <v>0</v>
      </c>
      <c r="AA14" s="0" t="n">
        <f aca="false">O14-T14*W14</f>
        <v>0</v>
      </c>
      <c r="AB14" s="0" t="n">
        <f aca="false">P14-T14*X14</f>
        <v>0</v>
      </c>
    </row>
    <row r="15" customFormat="false" ht="13.8" hidden="false" customHeight="false" outlineLevel="0" collapsed="false">
      <c r="D15" s="0" t="n">
        <v>75881789</v>
      </c>
      <c r="E15" s="0" t="n">
        <v>0.0238049</v>
      </c>
      <c r="F15" s="0" t="n">
        <f aca="false">E15*180/PI()</f>
        <v>1.36392030173097</v>
      </c>
      <c r="G15" s="0" t="n">
        <v>1.94743</v>
      </c>
      <c r="H15" s="0" t="n">
        <f aca="false">G15/131</f>
        <v>0.0148658778625954</v>
      </c>
      <c r="I15" s="0" t="n">
        <f aca="false">I14+T15*U15</f>
        <v>0</v>
      </c>
      <c r="J15" s="0" t="n">
        <f aca="false">(D16-D15)/1000</f>
        <v>0.088</v>
      </c>
      <c r="K15" s="0" t="n">
        <f aca="false">H15-I14</f>
        <v>0.0148658778625954</v>
      </c>
      <c r="L15" s="0" t="n">
        <f aca="false">V14+J14*K15</f>
        <v>1.01521826636066</v>
      </c>
      <c r="M15" s="0" t="n">
        <f aca="false">Y14+J14*(J14*AB14-Z14-AA14+$B$1)</f>
        <v>0.000513740473794588</v>
      </c>
      <c r="N15" s="0" t="n">
        <f aca="false">Z14-J14*AB14</f>
        <v>0</v>
      </c>
      <c r="O15" s="0" t="n">
        <f aca="false">AA14-J14*AB14</f>
        <v>0</v>
      </c>
      <c r="P15" s="0" t="n">
        <f aca="false">AB14+$B$2*J14</f>
        <v>0</v>
      </c>
      <c r="Q15" s="0" t="n">
        <f aca="false">M15+$B$3/100</f>
        <v>0.00151374047379459</v>
      </c>
      <c r="R15" s="1" t="n">
        <f aca="false">M15+$B$3/100</f>
        <v>0.00151374047379459</v>
      </c>
      <c r="S15" s="0" t="n">
        <f aca="false">M15/Q15</f>
        <v>0.339384777435965</v>
      </c>
      <c r="T15" s="0" t="n">
        <f aca="false">O15/R15</f>
        <v>0</v>
      </c>
      <c r="U15" s="0" t="n">
        <f aca="false">F15-L15</f>
        <v>0.348702035370318</v>
      </c>
      <c r="V15" s="0" t="n">
        <f aca="false">L15+U15*S15</f>
        <v>1.13356242902628</v>
      </c>
      <c r="W15" s="0" t="n">
        <f aca="false">M15</f>
        <v>0.000513740473794588</v>
      </c>
      <c r="X15" s="0" t="n">
        <f aca="false">N15</f>
        <v>0</v>
      </c>
      <c r="Y15" s="0" t="n">
        <f aca="false">M15-S15*W15</f>
        <v>0.000339384777435965</v>
      </c>
      <c r="Z15" s="0" t="n">
        <f aca="false">N15-S15*X15</f>
        <v>0</v>
      </c>
      <c r="AA15" s="0" t="n">
        <f aca="false">O15-T15*W15</f>
        <v>0</v>
      </c>
      <c r="AB15" s="0" t="n">
        <f aca="false">P15-T15*X15</f>
        <v>0</v>
      </c>
    </row>
    <row r="16" customFormat="false" ht="13.8" hidden="false" customHeight="false" outlineLevel="0" collapsed="false">
      <c r="D16" s="0" t="n">
        <v>75881877</v>
      </c>
      <c r="E16" s="0" t="n">
        <v>0.0183684</v>
      </c>
      <c r="F16" s="0" t="n">
        <f aca="false">E16*180/PI()</f>
        <v>1.0524317964081</v>
      </c>
      <c r="G16" s="0" t="n">
        <v>-4.44965</v>
      </c>
      <c r="H16" s="0" t="n">
        <f aca="false">G16/131</f>
        <v>-0.0339667938931298</v>
      </c>
      <c r="I16" s="0" t="n">
        <f aca="false">I15+T16*U16</f>
        <v>0</v>
      </c>
      <c r="J16" s="0" t="n">
        <f aca="false">(D17-D16)/1000</f>
        <v>0.12</v>
      </c>
      <c r="K16" s="0" t="n">
        <f aca="false">H16-I15</f>
        <v>-0.0339667938931298</v>
      </c>
      <c r="L16" s="0" t="n">
        <f aca="false">V15+J15*K16</f>
        <v>1.13057335116368</v>
      </c>
      <c r="M16" s="0" t="n">
        <f aca="false">Y15+J15*(J15*AB15-Z15-AA15+$B$1)</f>
        <v>0.000515384777435965</v>
      </c>
      <c r="N16" s="0" t="n">
        <f aca="false">Z15-J15*AB15</f>
        <v>0</v>
      </c>
      <c r="O16" s="0" t="n">
        <f aca="false">AA15-J15*AB15</f>
        <v>0</v>
      </c>
      <c r="P16" s="0" t="n">
        <f aca="false">AB15+$B$2*J15</f>
        <v>0</v>
      </c>
      <c r="Q16" s="0" t="n">
        <f aca="false">M16+$B$3/100</f>
        <v>0.00151538477743596</v>
      </c>
      <c r="R16" s="1" t="n">
        <f aca="false">M16+$B$3/100</f>
        <v>0.00151538477743596</v>
      </c>
      <c r="S16" s="0" t="n">
        <f aca="false">M16/Q16</f>
        <v>0.340101593410485</v>
      </c>
      <c r="T16" s="0" t="n">
        <f aca="false">O16/R16</f>
        <v>0</v>
      </c>
      <c r="U16" s="0" t="n">
        <f aca="false">F16-L16</f>
        <v>-0.0781415547555822</v>
      </c>
      <c r="V16" s="0" t="n">
        <f aca="false">L16+U16*S16</f>
        <v>1.10399728387974</v>
      </c>
      <c r="W16" s="0" t="n">
        <f aca="false">M16</f>
        <v>0.000515384777435965</v>
      </c>
      <c r="X16" s="0" t="n">
        <f aca="false">N16</f>
        <v>0</v>
      </c>
      <c r="Y16" s="0" t="n">
        <f aca="false">M16-S16*W16</f>
        <v>0.000340101593410485</v>
      </c>
      <c r="Z16" s="0" t="n">
        <f aca="false">N16-S16*X16</f>
        <v>0</v>
      </c>
      <c r="AA16" s="0" t="n">
        <f aca="false">O16-T16*W16</f>
        <v>0</v>
      </c>
      <c r="AB16" s="0" t="n">
        <f aca="false">P16-T16*X16</f>
        <v>0</v>
      </c>
    </row>
    <row r="17" customFormat="false" ht="13.8" hidden="false" customHeight="false" outlineLevel="0" collapsed="false">
      <c r="D17" s="0" t="n">
        <v>75881997</v>
      </c>
      <c r="E17" s="0" t="n">
        <v>0.0179498</v>
      </c>
      <c r="F17" s="0" t="n">
        <f aca="false">E17*180/PI()</f>
        <v>1.02844778310393</v>
      </c>
      <c r="G17" s="0" t="n">
        <v>2.73996</v>
      </c>
      <c r="H17" s="0" t="n">
        <f aca="false">G17/131</f>
        <v>0.0209157251908397</v>
      </c>
      <c r="I17" s="0" t="n">
        <f aca="false">I16+T17*U17</f>
        <v>0</v>
      </c>
      <c r="J17" s="0" t="n">
        <f aca="false">(D18-D17)/1000</f>
        <v>0.061</v>
      </c>
      <c r="K17" s="0" t="n">
        <f aca="false">H17-I16</f>
        <v>0.0209157251908397</v>
      </c>
      <c r="L17" s="0" t="n">
        <f aca="false">V16+J16*K17</f>
        <v>1.10650717090264</v>
      </c>
      <c r="M17" s="0" t="n">
        <f aca="false">Y16+J16*(J16*AB16-Z16-AA16+$B$1)</f>
        <v>0.000580101593410485</v>
      </c>
      <c r="N17" s="0" t="n">
        <f aca="false">Z16-J16*AB16</f>
        <v>0</v>
      </c>
      <c r="O17" s="0" t="n">
        <f aca="false">AA16-J16*AB16</f>
        <v>0</v>
      </c>
      <c r="P17" s="0" t="n">
        <f aca="false">AB16+$B$2*J16</f>
        <v>0</v>
      </c>
      <c r="Q17" s="0" t="n">
        <f aca="false">M17+$B$3/100</f>
        <v>0.00158010159341048</v>
      </c>
      <c r="R17" s="1" t="n">
        <f aca="false">M17+$B$3/100</f>
        <v>0.00158010159341048</v>
      </c>
      <c r="S17" s="0" t="n">
        <f aca="false">M17/Q17</f>
        <v>0.367129300944755</v>
      </c>
      <c r="T17" s="0" t="n">
        <f aca="false">O17/R17</f>
        <v>0</v>
      </c>
      <c r="U17" s="0" t="n">
        <f aca="false">F17-L17</f>
        <v>-0.0780593877987132</v>
      </c>
      <c r="V17" s="0" t="n">
        <f aca="false">L17+U17*S17</f>
        <v>1.07784928242792</v>
      </c>
      <c r="W17" s="0" t="n">
        <f aca="false">M17</f>
        <v>0.000580101593410485</v>
      </c>
      <c r="X17" s="0" t="n">
        <f aca="false">N17</f>
        <v>0</v>
      </c>
      <c r="Y17" s="0" t="n">
        <f aca="false">M17-S17*W17</f>
        <v>0.000367129300944755</v>
      </c>
      <c r="Z17" s="0" t="n">
        <f aca="false">N17-S17*X17</f>
        <v>0</v>
      </c>
      <c r="AA17" s="0" t="n">
        <f aca="false">O17-T17*W17</f>
        <v>0</v>
      </c>
      <c r="AB17" s="0" t="n">
        <f aca="false">P17-T17*X17</f>
        <v>0</v>
      </c>
    </row>
    <row r="18" customFormat="false" ht="13.8" hidden="false" customHeight="false" outlineLevel="0" collapsed="false">
      <c r="D18" s="0" t="n">
        <v>75882058</v>
      </c>
      <c r="E18" s="0" t="n">
        <v>0.0276283</v>
      </c>
      <c r="F18" s="0" t="n">
        <f aca="false">E18*180/PI()</f>
        <v>1.58298498512129</v>
      </c>
      <c r="G18" s="0" t="n">
        <v>8.66316</v>
      </c>
      <c r="H18" s="0" t="n">
        <f aca="false">G18/131</f>
        <v>0.0661309923664122</v>
      </c>
      <c r="I18" s="0" t="n">
        <f aca="false">I17+T18*U18</f>
        <v>0</v>
      </c>
      <c r="J18" s="0" t="n">
        <f aca="false">(D19-D18)/1000</f>
        <v>0.359</v>
      </c>
      <c r="K18" s="0" t="n">
        <f aca="false">H18-I17</f>
        <v>0.0661309923664122</v>
      </c>
      <c r="L18" s="0" t="n">
        <f aca="false">V17+J17*K18</f>
        <v>1.08188327296227</v>
      </c>
      <c r="M18" s="0" t="n">
        <f aca="false">Y17+J17*(J17*AB17-Z17-AA17+$B$1)</f>
        <v>0.000489129300944755</v>
      </c>
      <c r="N18" s="0" t="n">
        <f aca="false">Z17-J17*AB17</f>
        <v>0</v>
      </c>
      <c r="O18" s="0" t="n">
        <f aca="false">AA17-J17*AB17</f>
        <v>0</v>
      </c>
      <c r="P18" s="0" t="n">
        <f aca="false">AB17+$B$2*J17</f>
        <v>0</v>
      </c>
      <c r="Q18" s="0" t="n">
        <f aca="false">M18+$B$3/100</f>
        <v>0.00148912930094476</v>
      </c>
      <c r="R18" s="1" t="n">
        <f aca="false">M18+$B$3/100</f>
        <v>0.00148912930094476</v>
      </c>
      <c r="S18" s="0" t="n">
        <f aca="false">M18/Q18</f>
        <v>0.328466641972886</v>
      </c>
      <c r="T18" s="0" t="n">
        <f aca="false">O18/R18</f>
        <v>0</v>
      </c>
      <c r="U18" s="0" t="n">
        <f aca="false">F18-L18</f>
        <v>0.50110171215902</v>
      </c>
      <c r="V18" s="0" t="n">
        <f aca="false">L18+U18*S18</f>
        <v>1.24647846964201</v>
      </c>
      <c r="W18" s="0" t="n">
        <f aca="false">M18</f>
        <v>0.000489129300944755</v>
      </c>
      <c r="X18" s="0" t="n">
        <f aca="false">N18</f>
        <v>0</v>
      </c>
      <c r="Y18" s="0" t="n">
        <f aca="false">M18-S18*W18</f>
        <v>0.000328466641972886</v>
      </c>
      <c r="Z18" s="0" t="n">
        <f aca="false">N18-S18*X18</f>
        <v>0</v>
      </c>
      <c r="AA18" s="0" t="n">
        <f aca="false">O18-T18*W18</f>
        <v>0</v>
      </c>
      <c r="AB18" s="0" t="n">
        <f aca="false">P18-T18*X18</f>
        <v>0</v>
      </c>
    </row>
    <row r="19" customFormat="false" ht="13.8" hidden="false" customHeight="false" outlineLevel="0" collapsed="false">
      <c r="D19" s="0" t="n">
        <v>75882417</v>
      </c>
      <c r="E19" s="0" t="n">
        <v>0.00396183</v>
      </c>
      <c r="F19" s="0" t="n">
        <f aca="false">E19*180/PI()</f>
        <v>0.226996138148315</v>
      </c>
      <c r="G19" s="0" t="n">
        <v>9.83705</v>
      </c>
      <c r="H19" s="0" t="n">
        <f aca="false">G19/131</f>
        <v>0.0750919847328244</v>
      </c>
      <c r="I19" s="0" t="n">
        <f aca="false">I18+T19*U19</f>
        <v>0</v>
      </c>
      <c r="J19" s="0" t="n">
        <f aca="false">(D20-D19)/1000</f>
        <v>0.153</v>
      </c>
      <c r="K19" s="0" t="n">
        <f aca="false">H19-I18</f>
        <v>0.0750919847328244</v>
      </c>
      <c r="L19" s="0" t="n">
        <f aca="false">V18+J18*K19</f>
        <v>1.27343649216109</v>
      </c>
      <c r="M19" s="0" t="n">
        <f aca="false">Y18+J18*(J18*AB18-Z18-AA18+$B$1)</f>
        <v>0.00104646664197289</v>
      </c>
      <c r="N19" s="0" t="n">
        <f aca="false">Z18-J18*AB18</f>
        <v>0</v>
      </c>
      <c r="O19" s="0" t="n">
        <f aca="false">AA18-J18*AB18</f>
        <v>0</v>
      </c>
      <c r="P19" s="0" t="n">
        <f aca="false">AB18+$B$2*J18</f>
        <v>0</v>
      </c>
      <c r="Q19" s="0" t="n">
        <f aca="false">M19+$B$3/100</f>
        <v>0.00204646664197289</v>
      </c>
      <c r="R19" s="1" t="n">
        <f aca="false">M19+$B$3/100</f>
        <v>0.00204646664197289</v>
      </c>
      <c r="S19" s="0" t="n">
        <f aca="false">M19/Q19</f>
        <v>0.511352895038663</v>
      </c>
      <c r="T19" s="0" t="n">
        <f aca="false">O19/R19</f>
        <v>0</v>
      </c>
      <c r="U19" s="0" t="n">
        <f aca="false">F19-L19</f>
        <v>-1.04644035401278</v>
      </c>
      <c r="V19" s="0" t="n">
        <f aca="false">L19+U19*S19</f>
        <v>0.738336187651376</v>
      </c>
      <c r="W19" s="0" t="n">
        <f aca="false">M19</f>
        <v>0.00104646664197289</v>
      </c>
      <c r="X19" s="0" t="n">
        <f aca="false">N19</f>
        <v>0</v>
      </c>
      <c r="Y19" s="0" t="n">
        <f aca="false">M19-S19*W19</f>
        <v>0.000511352895038663</v>
      </c>
      <c r="Z19" s="0" t="n">
        <f aca="false">N19-S19*X19</f>
        <v>0</v>
      </c>
      <c r="AA19" s="0" t="n">
        <f aca="false">O19-T19*W19</f>
        <v>0</v>
      </c>
      <c r="AB19" s="0" t="n">
        <f aca="false">P19-T19*X19</f>
        <v>0</v>
      </c>
    </row>
    <row r="20" customFormat="false" ht="13.8" hidden="false" customHeight="false" outlineLevel="0" collapsed="false">
      <c r="D20" s="0" t="n">
        <v>75882570</v>
      </c>
      <c r="E20" s="0" t="n">
        <v>-0.000733355</v>
      </c>
      <c r="F20" s="0" t="n">
        <f aca="false">E20*180/PI()</f>
        <v>-0.0420181463848165</v>
      </c>
      <c r="G20" s="0" t="n">
        <v>6.0847</v>
      </c>
      <c r="H20" s="0" t="n">
        <f aca="false">G20/131</f>
        <v>0.0464480916030534</v>
      </c>
      <c r="I20" s="0" t="n">
        <f aca="false">I19+T20*U20</f>
        <v>0</v>
      </c>
      <c r="J20" s="0" t="n">
        <f aca="false">(D21-D20)/1000</f>
        <v>0.062</v>
      </c>
      <c r="K20" s="0" t="n">
        <f aca="false">H20-I19</f>
        <v>0.0464480916030534</v>
      </c>
      <c r="L20" s="0" t="n">
        <f aca="false">V19+J19*K20</f>
        <v>0.745442745666643</v>
      </c>
      <c r="M20" s="0" t="n">
        <f aca="false">Y19+J19*(J19*AB19-Z19-AA19+$B$1)</f>
        <v>0.000817352895038663</v>
      </c>
      <c r="N20" s="0" t="n">
        <f aca="false">Z19-J19*AB19</f>
        <v>0</v>
      </c>
      <c r="O20" s="0" t="n">
        <f aca="false">AA19-J19*AB19</f>
        <v>0</v>
      </c>
      <c r="P20" s="0" t="n">
        <f aca="false">AB19+$B$2*J19</f>
        <v>0</v>
      </c>
      <c r="Q20" s="0" t="n">
        <f aca="false">M20+$B$3/100</f>
        <v>0.00181735289503866</v>
      </c>
      <c r="R20" s="1" t="n">
        <f aca="false">M20+$B$3/100</f>
        <v>0.00181735289503866</v>
      </c>
      <c r="S20" s="0" t="n">
        <f aca="false">M20/Q20</f>
        <v>0.449749136378532</v>
      </c>
      <c r="T20" s="0" t="n">
        <f aca="false">O20/R20</f>
        <v>0</v>
      </c>
      <c r="U20" s="0" t="n">
        <f aca="false">F20-L20</f>
        <v>-0.787460892051459</v>
      </c>
      <c r="V20" s="0" t="n">
        <f aca="false">L20+U20*S20</f>
        <v>0.391282889534631</v>
      </c>
      <c r="W20" s="0" t="n">
        <f aca="false">M20</f>
        <v>0.000817352895038663</v>
      </c>
      <c r="X20" s="0" t="n">
        <f aca="false">N20</f>
        <v>0</v>
      </c>
      <c r="Y20" s="0" t="n">
        <f aca="false">M20-S20*W20</f>
        <v>0.000449749136378532</v>
      </c>
      <c r="Z20" s="0" t="n">
        <f aca="false">N20-S20*X20</f>
        <v>0</v>
      </c>
      <c r="AA20" s="0" t="n">
        <f aca="false">O20-T20*W20</f>
        <v>0</v>
      </c>
      <c r="AB20" s="0" t="n">
        <f aca="false">P20-T20*X20</f>
        <v>0</v>
      </c>
    </row>
    <row r="21" customFormat="false" ht="13.8" hidden="false" customHeight="false" outlineLevel="0" collapsed="false">
      <c r="D21" s="0" t="n">
        <v>75882632</v>
      </c>
      <c r="E21" s="0" t="n">
        <v>0.0141691</v>
      </c>
      <c r="F21" s="0" t="n">
        <f aca="false">E21*180/PI()</f>
        <v>0.811829629498815</v>
      </c>
      <c r="G21" s="0" t="n">
        <v>4.04173</v>
      </c>
      <c r="H21" s="0" t="n">
        <f aca="false">G21/131</f>
        <v>0.0308529007633588</v>
      </c>
      <c r="I21" s="0" t="n">
        <f aca="false">I20+T21*U21</f>
        <v>0</v>
      </c>
      <c r="J21" s="0" t="n">
        <f aca="false">(D22-D21)/1000</f>
        <v>0.057</v>
      </c>
      <c r="K21" s="0" t="n">
        <f aca="false">H21-I20</f>
        <v>0.0308529007633588</v>
      </c>
      <c r="L21" s="0" t="n">
        <f aca="false">V20+J20*K21</f>
        <v>0.393195769381959</v>
      </c>
      <c r="M21" s="0" t="n">
        <f aca="false">Y20+J20*(J20*AB20-Z20-AA20+$B$1)</f>
        <v>0.000573749136378532</v>
      </c>
      <c r="N21" s="0" t="n">
        <f aca="false">Z20-J20*AB20</f>
        <v>0</v>
      </c>
      <c r="O21" s="0" t="n">
        <f aca="false">AA20-J20*AB20</f>
        <v>0</v>
      </c>
      <c r="P21" s="0" t="n">
        <f aca="false">AB20+$B$2*J20</f>
        <v>0</v>
      </c>
      <c r="Q21" s="0" t="n">
        <f aca="false">M21+$B$3/100</f>
        <v>0.00157374913637853</v>
      </c>
      <c r="R21" s="1" t="n">
        <f aca="false">M21+$B$3/100</f>
        <v>0.00157374913637853</v>
      </c>
      <c r="S21" s="0" t="n">
        <f aca="false">M21/Q21</f>
        <v>0.3645747108709</v>
      </c>
      <c r="T21" s="0" t="n">
        <f aca="false">O21/R21</f>
        <v>0</v>
      </c>
      <c r="U21" s="0" t="n">
        <f aca="false">F21-L21</f>
        <v>0.418633860116856</v>
      </c>
      <c r="V21" s="0" t="n">
        <f aca="false">L21+U21*S21</f>
        <v>0.545819087894831</v>
      </c>
      <c r="W21" s="0" t="n">
        <f aca="false">M21</f>
        <v>0.000573749136378532</v>
      </c>
      <c r="X21" s="0" t="n">
        <f aca="false">N21</f>
        <v>0</v>
      </c>
      <c r="Y21" s="0" t="n">
        <f aca="false">M21-S21*W21</f>
        <v>0.0003645747108709</v>
      </c>
      <c r="Z21" s="0" t="n">
        <f aca="false">N21-S21*X21</f>
        <v>0</v>
      </c>
      <c r="AA21" s="0" t="n">
        <f aca="false">O21-T21*W21</f>
        <v>0</v>
      </c>
      <c r="AB21" s="0" t="n">
        <f aca="false">P21-T21*X21</f>
        <v>0</v>
      </c>
    </row>
    <row r="22" customFormat="false" ht="13.8" hidden="false" customHeight="false" outlineLevel="0" collapsed="false">
      <c r="D22" s="0" t="n">
        <v>75882689</v>
      </c>
      <c r="E22" s="0" t="n">
        <v>0.0141691</v>
      </c>
      <c r="F22" s="0" t="n">
        <f aca="false">E22*180/PI()</f>
        <v>0.811829629498815</v>
      </c>
      <c r="G22" s="0" t="n">
        <v>4.04173</v>
      </c>
      <c r="H22" s="0" t="n">
        <f aca="false">G22/131</f>
        <v>0.0308529007633588</v>
      </c>
      <c r="I22" s="0" t="n">
        <f aca="false">I21+T22*U22</f>
        <v>0</v>
      </c>
      <c r="J22" s="0" t="n">
        <f aca="false">(D23-D22)/1000</f>
        <v>0.059</v>
      </c>
      <c r="K22" s="0" t="n">
        <f aca="false">H22-I21</f>
        <v>0.0308529007633588</v>
      </c>
      <c r="L22" s="0" t="n">
        <f aca="false">V21+J21*K22</f>
        <v>0.547577703238342</v>
      </c>
      <c r="M22" s="0" t="n">
        <f aca="false">Y21+J21*(J21*AB21-Z21-AA21+$B$1)</f>
        <v>0.0004785747108709</v>
      </c>
      <c r="N22" s="0" t="n">
        <f aca="false">Z21-J21*AB21</f>
        <v>0</v>
      </c>
      <c r="O22" s="0" t="n">
        <f aca="false">AA21-J21*AB21</f>
        <v>0</v>
      </c>
      <c r="P22" s="0" t="n">
        <f aca="false">AB21+$B$2*J21</f>
        <v>0</v>
      </c>
      <c r="Q22" s="0" t="n">
        <f aca="false">M22+$B$3/100</f>
        <v>0.0014785747108709</v>
      </c>
      <c r="R22" s="1" t="n">
        <f aca="false">M22+$B$3/100</f>
        <v>0.0014785747108709</v>
      </c>
      <c r="S22" s="0" t="n">
        <f aca="false">M22/Q22</f>
        <v>0.32367299897143</v>
      </c>
      <c r="T22" s="0" t="n">
        <f aca="false">O22/R22</f>
        <v>0</v>
      </c>
      <c r="U22" s="0" t="n">
        <f aca="false">F22-L22</f>
        <v>0.264251926260473</v>
      </c>
      <c r="V22" s="0" t="n">
        <f aca="false">L22+U22*S22</f>
        <v>0.633108916695047</v>
      </c>
      <c r="W22" s="0" t="n">
        <f aca="false">M22</f>
        <v>0.0004785747108709</v>
      </c>
      <c r="X22" s="0" t="n">
        <f aca="false">N22</f>
        <v>0</v>
      </c>
      <c r="Y22" s="0" t="n">
        <f aca="false">M22-S22*W22</f>
        <v>0.00032367299897143</v>
      </c>
      <c r="Z22" s="0" t="n">
        <f aca="false">N22-S22*X22</f>
        <v>0</v>
      </c>
      <c r="AA22" s="0" t="n">
        <f aca="false">O22-T22*W22</f>
        <v>0</v>
      </c>
      <c r="AB22" s="0" t="n">
        <f aca="false">P22-T22*X22</f>
        <v>0</v>
      </c>
    </row>
    <row r="23" customFormat="false" ht="13.8" hidden="false" customHeight="false" outlineLevel="0" collapsed="false">
      <c r="D23" s="0" t="n">
        <v>75882748</v>
      </c>
      <c r="E23" s="0" t="n">
        <v>-0.00611113</v>
      </c>
      <c r="F23" s="0" t="n">
        <f aca="false">E23*180/PI()</f>
        <v>-0.350141957055783</v>
      </c>
      <c r="G23" s="0" t="n">
        <v>6.92467</v>
      </c>
      <c r="H23" s="0" t="n">
        <f aca="false">G23/131</f>
        <v>0.0528600763358779</v>
      </c>
      <c r="I23" s="0" t="n">
        <f aca="false">I22+T23*U23</f>
        <v>0</v>
      </c>
      <c r="J23" s="0" t="n">
        <f aca="false">(D24-D23)/1000</f>
        <v>0.119</v>
      </c>
      <c r="K23" s="0" t="n">
        <f aca="false">H23-I22</f>
        <v>0.0528600763358779</v>
      </c>
      <c r="L23" s="0" t="n">
        <f aca="false">V22+J22*K23</f>
        <v>0.636227661198863</v>
      </c>
      <c r="M23" s="0" t="n">
        <f aca="false">Y22+J22*(J22*AB22-Z22-AA22+$B$1)</f>
        <v>0.00044167299897143</v>
      </c>
      <c r="N23" s="0" t="n">
        <f aca="false">Z22-J22*AB22</f>
        <v>0</v>
      </c>
      <c r="O23" s="0" t="n">
        <f aca="false">AA22-J22*AB22</f>
        <v>0</v>
      </c>
      <c r="P23" s="0" t="n">
        <f aca="false">AB22+$B$2*J22</f>
        <v>0</v>
      </c>
      <c r="Q23" s="0" t="n">
        <f aca="false">M23+$B$3/100</f>
        <v>0.00144167299897143</v>
      </c>
      <c r="R23" s="1" t="n">
        <f aca="false">M23+$B$3/100</f>
        <v>0.00144167299897143</v>
      </c>
      <c r="S23" s="0" t="n">
        <f aca="false">M23/Q23</f>
        <v>0.306361428206358</v>
      </c>
      <c r="T23" s="0" t="n">
        <f aca="false">O23/R23</f>
        <v>0</v>
      </c>
      <c r="U23" s="0" t="n">
        <f aca="false">F23-L23</f>
        <v>-0.986369618254646</v>
      </c>
      <c r="V23" s="0" t="n">
        <f aca="false">L23+U23*S23</f>
        <v>0.33404205621101</v>
      </c>
      <c r="W23" s="0" t="n">
        <f aca="false">M23</f>
        <v>0.00044167299897143</v>
      </c>
      <c r="X23" s="0" t="n">
        <f aca="false">N23</f>
        <v>0</v>
      </c>
      <c r="Y23" s="0" t="n">
        <f aca="false">M23-S23*W23</f>
        <v>0.000306361428206358</v>
      </c>
      <c r="Z23" s="0" t="n">
        <f aca="false">N23-S23*X23</f>
        <v>0</v>
      </c>
      <c r="AA23" s="0" t="n">
        <f aca="false">O23-T23*W23</f>
        <v>0</v>
      </c>
      <c r="AB23" s="0" t="n">
        <f aca="false">P23-T23*X23</f>
        <v>0</v>
      </c>
    </row>
    <row r="24" customFormat="false" ht="13.8" hidden="false" customHeight="false" outlineLevel="0" collapsed="false">
      <c r="D24" s="0" t="n">
        <v>75882867</v>
      </c>
      <c r="E24" s="0" t="n">
        <v>0.0251094</v>
      </c>
      <c r="F24" s="0" t="n">
        <f aca="false">E24*180/PI()</f>
        <v>1.43866264610579</v>
      </c>
      <c r="G24" s="0" t="n">
        <v>4.30616</v>
      </c>
      <c r="H24" s="0" t="n">
        <f aca="false">G24/131</f>
        <v>0.0328714503816794</v>
      </c>
      <c r="I24" s="0" t="n">
        <f aca="false">I23+T24*U24</f>
        <v>0</v>
      </c>
      <c r="J24" s="0" t="n">
        <f aca="false">(D25-D24)/1000</f>
        <v>0.061</v>
      </c>
      <c r="K24" s="0" t="n">
        <f aca="false">H24-I23</f>
        <v>0.0328714503816794</v>
      </c>
      <c r="L24" s="0" t="n">
        <f aca="false">V23+J23*K24</f>
        <v>0.33795375880643</v>
      </c>
      <c r="M24" s="0" t="n">
        <f aca="false">Y23+J23*(J23*AB23-Z23-AA23+$B$1)</f>
        <v>0.000544361428206358</v>
      </c>
      <c r="N24" s="0" t="n">
        <f aca="false">Z23-J23*AB23</f>
        <v>0</v>
      </c>
      <c r="O24" s="0" t="n">
        <f aca="false">AA23-J23*AB23</f>
        <v>0</v>
      </c>
      <c r="P24" s="0" t="n">
        <f aca="false">AB23+$B$2*J23</f>
        <v>0</v>
      </c>
      <c r="Q24" s="0" t="n">
        <f aca="false">M24+$B$3/100</f>
        <v>0.00154436142820636</v>
      </c>
      <c r="R24" s="1" t="n">
        <f aca="false">M24+$B$3/100</f>
        <v>0.00154436142820636</v>
      </c>
      <c r="S24" s="0" t="n">
        <f aca="false">M24/Q24</f>
        <v>0.352483180597554</v>
      </c>
      <c r="T24" s="0" t="n">
        <f aca="false">O24/R24</f>
        <v>0</v>
      </c>
      <c r="U24" s="0" t="n">
        <f aca="false">F24-L24</f>
        <v>1.10070888729936</v>
      </c>
      <c r="V24" s="0" t="n">
        <f aca="false">L24+U24*S24</f>
        <v>0.725935128313703</v>
      </c>
      <c r="W24" s="0" t="n">
        <f aca="false">M24</f>
        <v>0.000544361428206358</v>
      </c>
      <c r="X24" s="0" t="n">
        <f aca="false">N24</f>
        <v>0</v>
      </c>
      <c r="Y24" s="0" t="n">
        <f aca="false">M24-S24*W24</f>
        <v>0.000352483180597554</v>
      </c>
      <c r="Z24" s="0" t="n">
        <f aca="false">N24-S24*X24</f>
        <v>0</v>
      </c>
      <c r="AA24" s="0" t="n">
        <f aca="false">O24-T24*W24</f>
        <v>0</v>
      </c>
      <c r="AB24" s="0" t="n">
        <f aca="false">P24-T24*X24</f>
        <v>0</v>
      </c>
    </row>
    <row r="25" customFormat="false" ht="13.8" hidden="false" customHeight="false" outlineLevel="0" collapsed="false">
      <c r="D25" s="0" t="n">
        <v>75882928</v>
      </c>
      <c r="E25" s="0" t="n">
        <v>0.00394542</v>
      </c>
      <c r="F25" s="0" t="n">
        <f aca="false">E25*180/PI()</f>
        <v>0.226055914406505</v>
      </c>
      <c r="G25" s="0" t="n">
        <v>-3.67259</v>
      </c>
      <c r="H25" s="0" t="n">
        <f aca="false">G25/131</f>
        <v>-0.0280350381679389</v>
      </c>
      <c r="I25" s="0" t="n">
        <f aca="false">I24+T25*U25</f>
        <v>0</v>
      </c>
      <c r="J25" s="0" t="n">
        <f aca="false">(D26-D25)/1000</f>
        <v>0.061</v>
      </c>
      <c r="K25" s="0" t="n">
        <f aca="false">H25-I24</f>
        <v>-0.0280350381679389</v>
      </c>
      <c r="L25" s="0" t="n">
        <f aca="false">V24+J24*K25</f>
        <v>0.724224990985458</v>
      </c>
      <c r="M25" s="0" t="n">
        <f aca="false">Y24+J24*(J24*AB24-Z24-AA24+$B$1)</f>
        <v>0.000474483180597554</v>
      </c>
      <c r="N25" s="0" t="n">
        <f aca="false">Z24-J24*AB24</f>
        <v>0</v>
      </c>
      <c r="O25" s="0" t="n">
        <f aca="false">AA24-J24*AB24</f>
        <v>0</v>
      </c>
      <c r="P25" s="0" t="n">
        <f aca="false">AB24+$B$2*J24</f>
        <v>0</v>
      </c>
      <c r="Q25" s="0" t="n">
        <f aca="false">M25+$B$3/100</f>
        <v>0.00147448318059755</v>
      </c>
      <c r="R25" s="1" t="n">
        <f aca="false">M25+$B$3/100</f>
        <v>0.00147448318059755</v>
      </c>
      <c r="S25" s="0" t="n">
        <f aca="false">M25/Q25</f>
        <v>0.321796265187144</v>
      </c>
      <c r="T25" s="0" t="n">
        <f aca="false">O25/R25</f>
        <v>0</v>
      </c>
      <c r="U25" s="0" t="n">
        <f aca="false">F25-L25</f>
        <v>-0.498169076578953</v>
      </c>
      <c r="V25" s="0" t="n">
        <f aca="false">L25+U25*S25</f>
        <v>0.563916042710623</v>
      </c>
      <c r="W25" s="0" t="n">
        <f aca="false">M25</f>
        <v>0.000474483180597554</v>
      </c>
      <c r="X25" s="0" t="n">
        <f aca="false">N25</f>
        <v>0</v>
      </c>
      <c r="Y25" s="0" t="n">
        <f aca="false">M25-S25*W25</f>
        <v>0.000321796265187144</v>
      </c>
      <c r="Z25" s="0" t="n">
        <f aca="false">N25-S25*X25</f>
        <v>0</v>
      </c>
      <c r="AA25" s="0" t="n">
        <f aca="false">O25-T25*W25</f>
        <v>0</v>
      </c>
      <c r="AB25" s="0" t="n">
        <f aca="false">P25-T25*X25</f>
        <v>0</v>
      </c>
    </row>
    <row r="26" customFormat="false" ht="13.8" hidden="false" customHeight="false" outlineLevel="0" collapsed="false">
      <c r="D26" s="0" t="n">
        <v>75882989</v>
      </c>
      <c r="E26" s="0" t="n">
        <v>0.00394542</v>
      </c>
      <c r="F26" s="0" t="n">
        <f aca="false">E26*180/PI()</f>
        <v>0.226055914406505</v>
      </c>
      <c r="G26" s="0" t="n">
        <v>-3.67259</v>
      </c>
      <c r="H26" s="0" t="n">
        <f aca="false">G26/131</f>
        <v>-0.0280350381679389</v>
      </c>
      <c r="I26" s="0" t="n">
        <f aca="false">I25+T26*U26</f>
        <v>0</v>
      </c>
      <c r="J26" s="0" t="n">
        <f aca="false">(D27-D26)/1000</f>
        <v>0.059</v>
      </c>
      <c r="K26" s="0" t="n">
        <f aca="false">H26-I25</f>
        <v>-0.0280350381679389</v>
      </c>
      <c r="L26" s="0" t="n">
        <f aca="false">V25+J25*K26</f>
        <v>0.562205905382379</v>
      </c>
      <c r="M26" s="0" t="n">
        <f aca="false">Y25+J25*(J25*AB25-Z25-AA25+$B$1)</f>
        <v>0.000443796265187144</v>
      </c>
      <c r="N26" s="0" t="n">
        <f aca="false">Z25-J25*AB25</f>
        <v>0</v>
      </c>
      <c r="O26" s="0" t="n">
        <f aca="false">AA25-J25*AB25</f>
        <v>0</v>
      </c>
      <c r="P26" s="0" t="n">
        <f aca="false">AB25+$B$2*J25</f>
        <v>0</v>
      </c>
      <c r="Q26" s="0" t="n">
        <f aca="false">M26+$B$3/100</f>
        <v>0.00144379626518714</v>
      </c>
      <c r="R26" s="1" t="n">
        <f aca="false">M26+$B$3/100</f>
        <v>0.00144379626518714</v>
      </c>
      <c r="S26" s="0" t="n">
        <f aca="false">M26/Q26</f>
        <v>0.307381502423834</v>
      </c>
      <c r="T26" s="0" t="n">
        <f aca="false">O26/R26</f>
        <v>0</v>
      </c>
      <c r="U26" s="0" t="n">
        <f aca="false">F26-L26</f>
        <v>-0.336149990975873</v>
      </c>
      <c r="V26" s="0" t="n">
        <f aca="false">L26+U26*S26</f>
        <v>0.458879616116457</v>
      </c>
      <c r="W26" s="0" t="n">
        <f aca="false">M26</f>
        <v>0.000443796265187144</v>
      </c>
      <c r="X26" s="0" t="n">
        <f aca="false">N26</f>
        <v>0</v>
      </c>
      <c r="Y26" s="0" t="n">
        <f aca="false">M26-S26*W26</f>
        <v>0.000307381502423834</v>
      </c>
      <c r="Z26" s="0" t="n">
        <f aca="false">N26-S26*X26</f>
        <v>0</v>
      </c>
      <c r="AA26" s="0" t="n">
        <f aca="false">O26-T26*W26</f>
        <v>0</v>
      </c>
      <c r="AB26" s="0" t="n">
        <f aca="false">P26-T26*X26</f>
        <v>0</v>
      </c>
    </row>
    <row r="27" customFormat="false" ht="13.8" hidden="false" customHeight="false" outlineLevel="0" collapsed="false">
      <c r="D27" s="0" t="n">
        <v>75883048</v>
      </c>
      <c r="E27" s="0" t="n">
        <v>-0.0204772</v>
      </c>
      <c r="F27" s="0" t="n">
        <f aca="false">E27*180/PI()</f>
        <v>-1.17325713624529</v>
      </c>
      <c r="G27" s="0" t="n">
        <v>-9.77182</v>
      </c>
      <c r="H27" s="0" t="n">
        <f aca="false">G27/131</f>
        <v>-0.0745940458015267</v>
      </c>
      <c r="I27" s="0" t="n">
        <f aca="false">I26+T27*U27</f>
        <v>0</v>
      </c>
      <c r="J27" s="0" t="n">
        <f aca="false">(D28-D27)/1000</f>
        <v>0.09</v>
      </c>
      <c r="K27" s="0" t="n">
        <f aca="false">H27-I26</f>
        <v>-0.0745940458015267</v>
      </c>
      <c r="L27" s="0" t="n">
        <f aca="false">V26+J26*K27</f>
        <v>0.454478567414166</v>
      </c>
      <c r="M27" s="0" t="n">
        <f aca="false">Y26+J26*(J26*AB26-Z26-AA26+$B$1)</f>
        <v>0.000425381502423834</v>
      </c>
      <c r="N27" s="0" t="n">
        <f aca="false">Z26-J26*AB26</f>
        <v>0</v>
      </c>
      <c r="O27" s="0" t="n">
        <f aca="false">AA26-J26*AB26</f>
        <v>0</v>
      </c>
      <c r="P27" s="0" t="n">
        <f aca="false">AB26+$B$2*J26</f>
        <v>0</v>
      </c>
      <c r="Q27" s="0" t="n">
        <f aca="false">M27+$B$3/100</f>
        <v>0.00142538150242383</v>
      </c>
      <c r="R27" s="1" t="n">
        <f aca="false">M27+$B$3/100</f>
        <v>0.00142538150242383</v>
      </c>
      <c r="S27" s="0" t="n">
        <f aca="false">M27/Q27</f>
        <v>0.298433438136022</v>
      </c>
      <c r="T27" s="0" t="n">
        <f aca="false">O27/R27</f>
        <v>0</v>
      </c>
      <c r="U27" s="0" t="n">
        <f aca="false">F27-L27</f>
        <v>-1.62773570365946</v>
      </c>
      <c r="V27" s="0" t="n">
        <f aca="false">L27+U27*S27</f>
        <v>-0.0312921950056824</v>
      </c>
      <c r="W27" s="0" t="n">
        <f aca="false">M27</f>
        <v>0.000425381502423834</v>
      </c>
      <c r="X27" s="0" t="n">
        <f aca="false">N27</f>
        <v>0</v>
      </c>
      <c r="Y27" s="0" t="n">
        <f aca="false">M27-S27*W27</f>
        <v>0.000298433438136022</v>
      </c>
      <c r="Z27" s="0" t="n">
        <f aca="false">N27-S27*X27</f>
        <v>0</v>
      </c>
      <c r="AA27" s="0" t="n">
        <f aca="false">O27-T27*W27</f>
        <v>0</v>
      </c>
      <c r="AB27" s="0" t="n">
        <f aca="false">P27-T27*X27</f>
        <v>0</v>
      </c>
    </row>
    <row r="28" customFormat="false" ht="13.8" hidden="false" customHeight="false" outlineLevel="0" collapsed="false">
      <c r="D28" s="0" t="n">
        <v>75883138</v>
      </c>
      <c r="E28" s="0" t="n">
        <v>-0.00797051</v>
      </c>
      <c r="F28" s="0" t="n">
        <f aca="false">E28*180/PI()</f>
        <v>-0.456676583566818</v>
      </c>
      <c r="G28" s="0" t="n">
        <v>-14.5412</v>
      </c>
      <c r="H28" s="0" t="n">
        <f aca="false">G28/131</f>
        <v>-0.111001526717557</v>
      </c>
      <c r="I28" s="0" t="n">
        <f aca="false">I27+T28*U28</f>
        <v>0</v>
      </c>
      <c r="J28" s="0" t="n">
        <f aca="false">(D29-D28)/1000</f>
        <v>0.06</v>
      </c>
      <c r="K28" s="0" t="n">
        <f aca="false">H28-I27</f>
        <v>-0.111001526717557</v>
      </c>
      <c r="L28" s="0" t="n">
        <f aca="false">V27+J27*K28</f>
        <v>-0.0412823324102625</v>
      </c>
      <c r="M28" s="0" t="n">
        <f aca="false">Y27+J27*(J27*AB27-Z27-AA27+$B$1)</f>
        <v>0.000478433438136022</v>
      </c>
      <c r="N28" s="0" t="n">
        <f aca="false">Z27-J27*AB27</f>
        <v>0</v>
      </c>
      <c r="O28" s="0" t="n">
        <f aca="false">AA27-J27*AB27</f>
        <v>0</v>
      </c>
      <c r="P28" s="0" t="n">
        <f aca="false">AB27+$B$2*J27</f>
        <v>0</v>
      </c>
      <c r="Q28" s="0" t="n">
        <f aca="false">M28+$B$3/100</f>
        <v>0.00147843343813602</v>
      </c>
      <c r="R28" s="1" t="n">
        <f aca="false">M28+$B$3/100</f>
        <v>0.00147843343813602</v>
      </c>
      <c r="S28" s="0" t="n">
        <f aca="false">M28/Q28</f>
        <v>0.323608372074715</v>
      </c>
      <c r="T28" s="0" t="n">
        <f aca="false">O28/R28</f>
        <v>0</v>
      </c>
      <c r="U28" s="0" t="n">
        <f aca="false">F28-L28</f>
        <v>-0.415394251156555</v>
      </c>
      <c r="V28" s="0" t="n">
        <f aca="false">L28+U28*S28</f>
        <v>-0.175707389796231</v>
      </c>
      <c r="W28" s="0" t="n">
        <f aca="false">M28</f>
        <v>0.000478433438136022</v>
      </c>
      <c r="X28" s="0" t="n">
        <f aca="false">N28</f>
        <v>0</v>
      </c>
      <c r="Y28" s="0" t="n">
        <f aca="false">M28-S28*W28</f>
        <v>0.000323608372074715</v>
      </c>
      <c r="Z28" s="0" t="n">
        <f aca="false">N28-S28*X28</f>
        <v>0</v>
      </c>
      <c r="AA28" s="0" t="n">
        <f aca="false">O28-T28*W28</f>
        <v>0</v>
      </c>
      <c r="AB28" s="0" t="n">
        <f aca="false">P28-T28*X28</f>
        <v>0</v>
      </c>
    </row>
    <row r="29" customFormat="false" ht="13.8" hidden="false" customHeight="false" outlineLevel="0" collapsed="false">
      <c r="D29" s="0" t="n">
        <v>75883198</v>
      </c>
      <c r="E29" s="0" t="n">
        <v>-0.00797051</v>
      </c>
      <c r="F29" s="0" t="n">
        <f aca="false">E29*180/PI()</f>
        <v>-0.456676583566818</v>
      </c>
      <c r="G29" s="0" t="n">
        <v>-14.5412</v>
      </c>
      <c r="H29" s="0" t="n">
        <f aca="false">G29/131</f>
        <v>-0.111001526717557</v>
      </c>
      <c r="I29" s="0" t="n">
        <f aca="false">I28+T29*U29</f>
        <v>0</v>
      </c>
      <c r="J29" s="0" t="n">
        <f aca="false">(D30-D29)/1000</f>
        <v>0.09</v>
      </c>
      <c r="K29" s="0" t="n">
        <f aca="false">H29-I28</f>
        <v>-0.111001526717557</v>
      </c>
      <c r="L29" s="0" t="n">
        <f aca="false">V28+J28*K29</f>
        <v>-0.182367481399284</v>
      </c>
      <c r="M29" s="0" t="n">
        <f aca="false">Y28+J28*(J28*AB28-Z28-AA28+$B$1)</f>
        <v>0.000443608372074715</v>
      </c>
      <c r="N29" s="0" t="n">
        <f aca="false">Z28-J28*AB28</f>
        <v>0</v>
      </c>
      <c r="O29" s="0" t="n">
        <f aca="false">AA28-J28*AB28</f>
        <v>0</v>
      </c>
      <c r="P29" s="0" t="n">
        <f aca="false">AB28+$B$2*J28</f>
        <v>0</v>
      </c>
      <c r="Q29" s="0" t="n">
        <f aca="false">M29+$B$3/100</f>
        <v>0.00144360837207472</v>
      </c>
      <c r="R29" s="1" t="n">
        <f aca="false">M29+$B$3/100</f>
        <v>0.00144360837207472</v>
      </c>
      <c r="S29" s="0" t="n">
        <f aca="false">M29/Q29</f>
        <v>0.307291354536253</v>
      </c>
      <c r="T29" s="0" t="n">
        <f aca="false">O29/R29</f>
        <v>0</v>
      </c>
      <c r="U29" s="0" t="n">
        <f aca="false">F29-L29</f>
        <v>-0.274309102167534</v>
      </c>
      <c r="V29" s="0" t="n">
        <f aca="false">L29+U29*S29</f>
        <v>-0.266660296965969</v>
      </c>
      <c r="W29" s="0" t="n">
        <f aca="false">M29</f>
        <v>0.000443608372074715</v>
      </c>
      <c r="X29" s="0" t="n">
        <f aca="false">N29</f>
        <v>0</v>
      </c>
      <c r="Y29" s="0" t="n">
        <f aca="false">M29-S29*W29</f>
        <v>0.000307291354536254</v>
      </c>
      <c r="Z29" s="0" t="n">
        <f aca="false">N29-S29*X29</f>
        <v>0</v>
      </c>
      <c r="AA29" s="0" t="n">
        <f aca="false">O29-T29*W29</f>
        <v>0</v>
      </c>
      <c r="AB29" s="0" t="n">
        <f aca="false">P29-T29*X29</f>
        <v>0</v>
      </c>
    </row>
    <row r="30" customFormat="false" ht="13.8" hidden="false" customHeight="false" outlineLevel="0" collapsed="false">
      <c r="D30" s="0" t="n">
        <v>75883288</v>
      </c>
      <c r="E30" s="0" t="n">
        <v>-0.0188177</v>
      </c>
      <c r="F30" s="0" t="n">
        <f aca="false">E30*180/PI()</f>
        <v>-1.07817479014333</v>
      </c>
      <c r="G30" s="0" t="n">
        <v>-9.23841</v>
      </c>
      <c r="H30" s="0" t="n">
        <f aca="false">G30/131</f>
        <v>-0.070522213740458</v>
      </c>
      <c r="I30" s="0" t="n">
        <f aca="false">I29+T30*U30</f>
        <v>0</v>
      </c>
      <c r="J30" s="0" t="n">
        <f aca="false">(D31-D30)/1000</f>
        <v>0.06</v>
      </c>
      <c r="K30" s="0" t="n">
        <f aca="false">H30-I29</f>
        <v>-0.070522213740458</v>
      </c>
      <c r="L30" s="0" t="n">
        <f aca="false">V29+J29*K30</f>
        <v>-0.27300729620261</v>
      </c>
      <c r="M30" s="0" t="n">
        <f aca="false">Y29+J29*(J29*AB29-Z29-AA29+$B$1)</f>
        <v>0.000487291354536254</v>
      </c>
      <c r="N30" s="0" t="n">
        <f aca="false">Z29-J29*AB29</f>
        <v>0</v>
      </c>
      <c r="O30" s="0" t="n">
        <f aca="false">AA29-J29*AB29</f>
        <v>0</v>
      </c>
      <c r="P30" s="0" t="n">
        <f aca="false">AB29+$B$2*J29</f>
        <v>0</v>
      </c>
      <c r="Q30" s="0" t="n">
        <f aca="false">M30+$B$3/100</f>
        <v>0.00148729135453625</v>
      </c>
      <c r="R30" s="1" t="n">
        <f aca="false">M30+$B$3/100</f>
        <v>0.00148729135453625</v>
      </c>
      <c r="S30" s="0" t="n">
        <f aca="false">M30/Q30</f>
        <v>0.327636782833444</v>
      </c>
      <c r="T30" s="0" t="n">
        <f aca="false">O30/R30</f>
        <v>0</v>
      </c>
      <c r="U30" s="0" t="n">
        <f aca="false">F30-L30</f>
        <v>-0.805167493940719</v>
      </c>
      <c r="V30" s="0" t="n">
        <f aca="false">L30+U30*S30</f>
        <v>-0.536809783559414</v>
      </c>
      <c r="W30" s="0" t="n">
        <f aca="false">M30</f>
        <v>0.000487291354536254</v>
      </c>
      <c r="X30" s="0" t="n">
        <f aca="false">N30</f>
        <v>0</v>
      </c>
      <c r="Y30" s="0" t="n">
        <f aca="false">M30-S30*W30</f>
        <v>0.000327636782833444</v>
      </c>
      <c r="Z30" s="0" t="n">
        <f aca="false">N30-S30*X30</f>
        <v>0</v>
      </c>
      <c r="AA30" s="0" t="n">
        <f aca="false">O30-T30*W30</f>
        <v>0</v>
      </c>
      <c r="AB30" s="0" t="n">
        <f aca="false">P30-T30*X30</f>
        <v>0</v>
      </c>
    </row>
    <row r="31" customFormat="false" ht="13.8" hidden="false" customHeight="false" outlineLevel="0" collapsed="false">
      <c r="D31" s="0" t="n">
        <v>75883348</v>
      </c>
      <c r="E31" s="0" t="n">
        <v>-0.020684</v>
      </c>
      <c r="F31" s="0" t="n">
        <f aca="false">E31*180/PI()</f>
        <v>-1.1851059034486</v>
      </c>
      <c r="G31" s="0" t="n">
        <v>-6.66708</v>
      </c>
      <c r="H31" s="0" t="n">
        <f aca="false">G31/131</f>
        <v>-0.0508937404580153</v>
      </c>
      <c r="I31" s="0" t="n">
        <f aca="false">I30+T31*U31</f>
        <v>0</v>
      </c>
      <c r="J31" s="0" t="n">
        <f aca="false">(D32-D31)/1000</f>
        <v>0.091</v>
      </c>
      <c r="K31" s="0" t="n">
        <f aca="false">H31-I30</f>
        <v>-0.0508937404580153</v>
      </c>
      <c r="L31" s="0" t="n">
        <f aca="false">V30+J30*K31</f>
        <v>-0.539863407986895</v>
      </c>
      <c r="M31" s="0" t="n">
        <f aca="false">Y30+J30*(J30*AB30-Z30-AA30+$B$1)</f>
        <v>0.000447636782833444</v>
      </c>
      <c r="N31" s="0" t="n">
        <f aca="false">Z30-J30*AB30</f>
        <v>0</v>
      </c>
      <c r="O31" s="0" t="n">
        <f aca="false">AA30-J30*AB30</f>
        <v>0</v>
      </c>
      <c r="P31" s="0" t="n">
        <f aca="false">AB30+$B$2*J30</f>
        <v>0</v>
      </c>
      <c r="Q31" s="0" t="n">
        <f aca="false">M31+$B$3/100</f>
        <v>0.00144763678283344</v>
      </c>
      <c r="R31" s="1" t="n">
        <f aca="false">M31+$B$3/100</f>
        <v>0.00144763678283344</v>
      </c>
      <c r="S31" s="0" t="n">
        <f aca="false">M31/Q31</f>
        <v>0.309218989280784</v>
      </c>
      <c r="T31" s="0" t="n">
        <f aca="false">O31/R31</f>
        <v>0</v>
      </c>
      <c r="U31" s="0" t="n">
        <f aca="false">F31-L31</f>
        <v>-0.6452424954617</v>
      </c>
      <c r="V31" s="0" t="n">
        <f aca="false">L31+U31*S31</f>
        <v>-0.739384640274573</v>
      </c>
      <c r="W31" s="0" t="n">
        <f aca="false">M31</f>
        <v>0.000447636782833444</v>
      </c>
      <c r="X31" s="0" t="n">
        <f aca="false">N31</f>
        <v>0</v>
      </c>
      <c r="Y31" s="0" t="n">
        <f aca="false">M31-S31*W31</f>
        <v>0.000309218989280785</v>
      </c>
      <c r="Z31" s="0" t="n">
        <f aca="false">N31-S31*X31</f>
        <v>0</v>
      </c>
      <c r="AA31" s="0" t="n">
        <f aca="false">O31-T31*W31</f>
        <v>0</v>
      </c>
      <c r="AB31" s="0" t="n">
        <f aca="false">P31-T31*X31</f>
        <v>0</v>
      </c>
    </row>
    <row r="32" customFormat="false" ht="13.8" hidden="false" customHeight="false" outlineLevel="0" collapsed="false">
      <c r="D32" s="0" t="n">
        <v>75883439</v>
      </c>
      <c r="E32" s="0" t="n">
        <v>-0.0249391</v>
      </c>
      <c r="F32" s="0" t="n">
        <f aca="false">E32*180/PI()</f>
        <v>-1.42890517485471</v>
      </c>
      <c r="G32" s="0" t="n">
        <v>15.5766</v>
      </c>
      <c r="H32" s="0" t="n">
        <f aca="false">G32/131</f>
        <v>0.11890534351145</v>
      </c>
      <c r="I32" s="0" t="n">
        <f aca="false">I31+T32*U32</f>
        <v>0</v>
      </c>
      <c r="J32" s="0" t="n">
        <f aca="false">(D33-D32)/1000</f>
        <v>0.089</v>
      </c>
      <c r="K32" s="0" t="n">
        <f aca="false">H32-I31</f>
        <v>0.11890534351145</v>
      </c>
      <c r="L32" s="0" t="n">
        <f aca="false">V31+J31*K32</f>
        <v>-0.728564254015031</v>
      </c>
      <c r="M32" s="0" t="n">
        <f aca="false">Y31+J31*(J31*AB31-Z31-AA31+$B$1)</f>
        <v>0.000491218989280785</v>
      </c>
      <c r="N32" s="0" t="n">
        <f aca="false">Z31-J31*AB31</f>
        <v>0</v>
      </c>
      <c r="O32" s="0" t="n">
        <f aca="false">AA31-J31*AB31</f>
        <v>0</v>
      </c>
      <c r="P32" s="0" t="n">
        <f aca="false">AB31+$B$2*J31</f>
        <v>0</v>
      </c>
      <c r="Q32" s="0" t="n">
        <f aca="false">M32+$B$3/100</f>
        <v>0.00149121898928078</v>
      </c>
      <c r="R32" s="1" t="n">
        <f aca="false">M32+$B$3/100</f>
        <v>0.00149121898928078</v>
      </c>
      <c r="S32" s="0" t="n">
        <f aca="false">M32/Q32</f>
        <v>0.329407681106381</v>
      </c>
      <c r="T32" s="0" t="n">
        <f aca="false">O32/R32</f>
        <v>0</v>
      </c>
      <c r="U32" s="0" t="n">
        <f aca="false">F32-L32</f>
        <v>-0.70034092083968</v>
      </c>
      <c r="V32" s="0" t="n">
        <f aca="false">L32+U32*S32</f>
        <v>-0.959261932732738</v>
      </c>
      <c r="W32" s="0" t="n">
        <f aca="false">M32</f>
        <v>0.000491218989280785</v>
      </c>
      <c r="X32" s="0" t="n">
        <f aca="false">N32</f>
        <v>0</v>
      </c>
      <c r="Y32" s="0" t="n">
        <f aca="false">M32-S32*W32</f>
        <v>0.000329407681106381</v>
      </c>
      <c r="Z32" s="0" t="n">
        <f aca="false">N32-S32*X32</f>
        <v>0</v>
      </c>
      <c r="AA32" s="0" t="n">
        <f aca="false">O32-T32*W32</f>
        <v>0</v>
      </c>
      <c r="AB32" s="0" t="n">
        <f aca="false">P32-T32*X32</f>
        <v>0</v>
      </c>
    </row>
    <row r="33" customFormat="false" ht="13.8" hidden="false" customHeight="false" outlineLevel="0" collapsed="false">
      <c r="D33" s="0" t="n">
        <v>75883528</v>
      </c>
      <c r="E33" s="0" t="n">
        <v>-0.0240751</v>
      </c>
      <c r="F33" s="0" t="n">
        <f aca="false">E33*180/PI()</f>
        <v>-1.37940162135541</v>
      </c>
      <c r="G33" s="0" t="n">
        <v>14.0949</v>
      </c>
      <c r="H33" s="0" t="n">
        <f aca="false">G33/131</f>
        <v>0.10759465648855</v>
      </c>
      <c r="I33" s="0" t="n">
        <f aca="false">I32+T33*U33</f>
        <v>0</v>
      </c>
      <c r="J33" s="0" t="n">
        <f aca="false">(D34-D33)/1000</f>
        <v>0.06</v>
      </c>
      <c r="K33" s="0" t="n">
        <f aca="false">H33-I32</f>
        <v>0.10759465648855</v>
      </c>
      <c r="L33" s="0" t="n">
        <f aca="false">V32+J32*K33</f>
        <v>-0.949686008305257</v>
      </c>
      <c r="M33" s="0" t="n">
        <f aca="false">Y32+J32*(J32*AB32-Z32-AA32+$B$1)</f>
        <v>0.000507407681106381</v>
      </c>
      <c r="N33" s="0" t="n">
        <f aca="false">Z32-J32*AB32</f>
        <v>0</v>
      </c>
      <c r="O33" s="0" t="n">
        <f aca="false">AA32-J32*AB32</f>
        <v>0</v>
      </c>
      <c r="P33" s="0" t="n">
        <f aca="false">AB32+$B$2*J32</f>
        <v>0</v>
      </c>
      <c r="Q33" s="0" t="n">
        <f aca="false">M33+$B$3/100</f>
        <v>0.00150740768110638</v>
      </c>
      <c r="R33" s="1" t="n">
        <f aca="false">M33+$B$3/100</f>
        <v>0.00150740768110638</v>
      </c>
      <c r="S33" s="0" t="n">
        <f aca="false">M33/Q33</f>
        <v>0.336609457060722</v>
      </c>
      <c r="T33" s="0" t="n">
        <f aca="false">O33/R33</f>
        <v>0</v>
      </c>
      <c r="U33" s="0" t="n">
        <f aca="false">F33-L33</f>
        <v>-0.429715613050151</v>
      </c>
      <c r="V33" s="0" t="n">
        <f aca="false">L33+U33*S33</f>
        <v>-1.09433234750458</v>
      </c>
      <c r="W33" s="0" t="n">
        <f aca="false">M33</f>
        <v>0.000507407681106381</v>
      </c>
      <c r="X33" s="0" t="n">
        <f aca="false">N33</f>
        <v>0</v>
      </c>
      <c r="Y33" s="0" t="n">
        <f aca="false">M33-S33*W33</f>
        <v>0.000336609457060722</v>
      </c>
      <c r="Z33" s="0" t="n">
        <f aca="false">N33-S33*X33</f>
        <v>0</v>
      </c>
      <c r="AA33" s="0" t="n">
        <f aca="false">O33-T33*W33</f>
        <v>0</v>
      </c>
      <c r="AB33" s="0" t="n">
        <f aca="false">P33-T33*X33</f>
        <v>0</v>
      </c>
    </row>
    <row r="34" customFormat="false" ht="13.8" hidden="false" customHeight="false" outlineLevel="0" collapsed="false">
      <c r="D34" s="0" t="n">
        <v>75883588</v>
      </c>
      <c r="E34" s="0" t="n">
        <v>-0.0240751</v>
      </c>
      <c r="F34" s="0" t="n">
        <f aca="false">E34*180/PI()</f>
        <v>-1.37940162135541</v>
      </c>
      <c r="G34" s="0" t="n">
        <v>14.0949</v>
      </c>
      <c r="H34" s="0" t="n">
        <f aca="false">G34/131</f>
        <v>0.10759465648855</v>
      </c>
      <c r="I34" s="0" t="n">
        <f aca="false">I33+T34*U34</f>
        <v>0</v>
      </c>
      <c r="J34" s="0" t="n">
        <f aca="false">(D35-D34)/1000</f>
        <v>0.06</v>
      </c>
      <c r="K34" s="0" t="n">
        <f aca="false">H34-I33</f>
        <v>0.10759465648855</v>
      </c>
      <c r="L34" s="0" t="n">
        <f aca="false">V33+J33*K34</f>
        <v>-1.08787666811527</v>
      </c>
      <c r="M34" s="0" t="n">
        <f aca="false">Y33+J33*(J33*AB33-Z33-AA33+$B$1)</f>
        <v>0.000456609457060722</v>
      </c>
      <c r="N34" s="0" t="n">
        <f aca="false">Z33-J33*AB33</f>
        <v>0</v>
      </c>
      <c r="O34" s="0" t="n">
        <f aca="false">AA33-J33*AB33</f>
        <v>0</v>
      </c>
      <c r="P34" s="0" t="n">
        <f aca="false">AB33+$B$2*J33</f>
        <v>0</v>
      </c>
      <c r="Q34" s="0" t="n">
        <f aca="false">M34+$B$3/100</f>
        <v>0.00145660945706072</v>
      </c>
      <c r="R34" s="1" t="n">
        <f aca="false">M34+$B$3/100</f>
        <v>0.00145660945706072</v>
      </c>
      <c r="S34" s="0" t="n">
        <f aca="false">M34/Q34</f>
        <v>0.313474181323874</v>
      </c>
      <c r="T34" s="0" t="n">
        <f aca="false">O34/R34</f>
        <v>0</v>
      </c>
      <c r="U34" s="0" t="n">
        <f aca="false">F34-L34</f>
        <v>-0.291524953240138</v>
      </c>
      <c r="V34" s="0" t="n">
        <f aca="false">L34+U34*S34</f>
        <v>-1.1792622141677</v>
      </c>
      <c r="W34" s="0" t="n">
        <f aca="false">M34</f>
        <v>0.000456609457060722</v>
      </c>
      <c r="X34" s="0" t="n">
        <f aca="false">N34</f>
        <v>0</v>
      </c>
      <c r="Y34" s="0" t="n">
        <f aca="false">M34-S34*W34</f>
        <v>0.000313474181323874</v>
      </c>
      <c r="Z34" s="0" t="n">
        <f aca="false">N34-S34*X34</f>
        <v>0</v>
      </c>
      <c r="AA34" s="0" t="n">
        <f aca="false">O34-T34*W34</f>
        <v>0</v>
      </c>
      <c r="AB34" s="0" t="n">
        <f aca="false">P34-T34*X34</f>
        <v>0</v>
      </c>
    </row>
    <row r="35" customFormat="false" ht="13.8" hidden="false" customHeight="false" outlineLevel="0" collapsed="false">
      <c r="D35" s="0" t="n">
        <v>75883648</v>
      </c>
      <c r="E35" s="0" t="n">
        <v>-0.0194003</v>
      </c>
      <c r="F35" s="0" t="n">
        <f aca="false">E35*180/PI()</f>
        <v>-1.11155531128765</v>
      </c>
      <c r="G35" s="0" t="n">
        <v>0.961876</v>
      </c>
      <c r="H35" s="0" t="n">
        <f aca="false">G35/131</f>
        <v>0.00734256488549618</v>
      </c>
      <c r="I35" s="0" t="n">
        <f aca="false">I34+T35*U35</f>
        <v>0</v>
      </c>
      <c r="J35" s="0" t="n">
        <f aca="false">(D36-D35)/1000</f>
        <v>0.09</v>
      </c>
      <c r="K35" s="0" t="n">
        <f aca="false">H35-I34</f>
        <v>0.00734256488549618</v>
      </c>
      <c r="L35" s="0" t="n">
        <f aca="false">V34+J34*K35</f>
        <v>-1.17882166027457</v>
      </c>
      <c r="M35" s="0" t="n">
        <f aca="false">Y34+J34*(J34*AB34-Z34-AA34+$B$1)</f>
        <v>0.000433474181323874</v>
      </c>
      <c r="N35" s="0" t="n">
        <f aca="false">Z34-J34*AB34</f>
        <v>0</v>
      </c>
      <c r="O35" s="0" t="n">
        <f aca="false">AA34-J34*AB34</f>
        <v>0</v>
      </c>
      <c r="P35" s="0" t="n">
        <f aca="false">AB34+$B$2*J34</f>
        <v>0</v>
      </c>
      <c r="Q35" s="0" t="n">
        <f aca="false">M35+$B$3/100</f>
        <v>0.00143347418132387</v>
      </c>
      <c r="R35" s="1" t="n">
        <f aca="false">M35+$B$3/100</f>
        <v>0.00143347418132387</v>
      </c>
      <c r="S35" s="0" t="n">
        <f aca="false">M35/Q35</f>
        <v>0.302394132361381</v>
      </c>
      <c r="T35" s="0" t="n">
        <f aca="false">O35/R35</f>
        <v>0</v>
      </c>
      <c r="U35" s="0" t="n">
        <f aca="false">F35-L35</f>
        <v>0.0672663489869223</v>
      </c>
      <c r="V35" s="0" t="n">
        <f aca="false">L35+U35*S35</f>
        <v>-1.15848071103556</v>
      </c>
      <c r="W35" s="0" t="n">
        <f aca="false">M35</f>
        <v>0.000433474181323874</v>
      </c>
      <c r="X35" s="0" t="n">
        <f aca="false">N35</f>
        <v>0</v>
      </c>
      <c r="Y35" s="0" t="n">
        <f aca="false">M35-S35*W35</f>
        <v>0.000302394132361381</v>
      </c>
      <c r="Z35" s="0" t="n">
        <f aca="false">N35-S35*X35</f>
        <v>0</v>
      </c>
      <c r="AA35" s="0" t="n">
        <f aca="false">O35-T35*W35</f>
        <v>0</v>
      </c>
      <c r="AB35" s="0" t="n">
        <f aca="false">P35-T35*X35</f>
        <v>0</v>
      </c>
    </row>
    <row r="36" customFormat="false" ht="13.8" hidden="false" customHeight="false" outlineLevel="0" collapsed="false">
      <c r="D36" s="0" t="n">
        <v>75883738</v>
      </c>
      <c r="E36" s="0" t="n">
        <v>-0.0227584</v>
      </c>
      <c r="F36" s="0" t="n">
        <f aca="false">E36*180/PI()</f>
        <v>-1.30396026847053</v>
      </c>
      <c r="G36" s="0" t="n">
        <v>6.79187</v>
      </c>
      <c r="H36" s="0" t="n">
        <f aca="false">G36/131</f>
        <v>0.0518463358778626</v>
      </c>
      <c r="I36" s="0" t="n">
        <f aca="false">I35+T36*U36</f>
        <v>0</v>
      </c>
      <c r="J36" s="0" t="n">
        <f aca="false">(D37-D36)/1000</f>
        <v>0.09</v>
      </c>
      <c r="K36" s="0" t="n">
        <f aca="false">H36-I35</f>
        <v>0.0518463358778626</v>
      </c>
      <c r="L36" s="0" t="n">
        <f aca="false">V35+J35*K36</f>
        <v>-1.15381454080655</v>
      </c>
      <c r="M36" s="0" t="n">
        <f aca="false">Y35+J35*(J35*AB35-Z35-AA35+$B$1)</f>
        <v>0.000482394132361381</v>
      </c>
      <c r="N36" s="0" t="n">
        <f aca="false">Z35-J35*AB35</f>
        <v>0</v>
      </c>
      <c r="O36" s="0" t="n">
        <f aca="false">AA35-J35*AB35</f>
        <v>0</v>
      </c>
      <c r="P36" s="0" t="n">
        <f aca="false">AB35+$B$2*J35</f>
        <v>0</v>
      </c>
      <c r="Q36" s="0" t="n">
        <f aca="false">M36+$B$3/100</f>
        <v>0.00148239413236138</v>
      </c>
      <c r="R36" s="1" t="n">
        <f aca="false">M36+$B$3/100</f>
        <v>0.00148239413236138</v>
      </c>
      <c r="S36" s="0" t="n">
        <f aca="false">M36/Q36</f>
        <v>0.325415570549346</v>
      </c>
      <c r="T36" s="0" t="n">
        <f aca="false">O36/R36</f>
        <v>0</v>
      </c>
      <c r="U36" s="0" t="n">
        <f aca="false">F36-L36</f>
        <v>-0.150145727663985</v>
      </c>
      <c r="V36" s="0" t="n">
        <f aca="false">L36+U36*S36</f>
        <v>-1.20267429843987</v>
      </c>
      <c r="W36" s="0" t="n">
        <f aca="false">M36</f>
        <v>0.000482394132361381</v>
      </c>
      <c r="X36" s="0" t="n">
        <f aca="false">N36</f>
        <v>0</v>
      </c>
      <c r="Y36" s="0" t="n">
        <f aca="false">M36-S36*W36</f>
        <v>0.000325415570549346</v>
      </c>
      <c r="Z36" s="0" t="n">
        <f aca="false">N36-S36*X36</f>
        <v>0</v>
      </c>
      <c r="AA36" s="0" t="n">
        <f aca="false">O36-T36*W36</f>
        <v>0</v>
      </c>
      <c r="AB36" s="0" t="n">
        <f aca="false">P36-T36*X36</f>
        <v>0</v>
      </c>
    </row>
    <row r="37" customFormat="false" ht="13.8" hidden="false" customHeight="false" outlineLevel="0" collapsed="false">
      <c r="D37" s="0" t="n">
        <v>75883828</v>
      </c>
      <c r="E37" s="0" t="n">
        <v>-0.0262719</v>
      </c>
      <c r="F37" s="0" t="n">
        <f aca="false">E37*180/PI()</f>
        <v>-1.50526898978975</v>
      </c>
      <c r="G37" s="0" t="n">
        <v>9.10035</v>
      </c>
      <c r="H37" s="0" t="n">
        <f aca="false">G37/131</f>
        <v>0.069468320610687</v>
      </c>
      <c r="I37" s="0" t="n">
        <f aca="false">I36+T37*U37</f>
        <v>0</v>
      </c>
      <c r="J37" s="0" t="n">
        <f aca="false">(D38-D37)/1000</f>
        <v>0.06</v>
      </c>
      <c r="K37" s="0" t="n">
        <f aca="false">H37-I36</f>
        <v>0.069468320610687</v>
      </c>
      <c r="L37" s="0" t="n">
        <f aca="false">V36+J36*K37</f>
        <v>-1.19642214958491</v>
      </c>
      <c r="M37" s="0" t="n">
        <f aca="false">Y36+J36*(J36*AB36-Z36-AA36+$B$1)</f>
        <v>0.000505415570549346</v>
      </c>
      <c r="N37" s="0" t="n">
        <f aca="false">Z36-J36*AB36</f>
        <v>0</v>
      </c>
      <c r="O37" s="0" t="n">
        <f aca="false">AA36-J36*AB36</f>
        <v>0</v>
      </c>
      <c r="P37" s="0" t="n">
        <f aca="false">AB36+$B$2*J36</f>
        <v>0</v>
      </c>
      <c r="Q37" s="0" t="n">
        <f aca="false">M37+$B$3/100</f>
        <v>0.00150541557054935</v>
      </c>
      <c r="R37" s="1" t="n">
        <f aca="false">M37+$B$3/100</f>
        <v>0.00150541557054935</v>
      </c>
      <c r="S37" s="0" t="n">
        <f aca="false">M37/Q37</f>
        <v>0.335731594940866</v>
      </c>
      <c r="T37" s="0" t="n">
        <f aca="false">O37/R37</f>
        <v>0</v>
      </c>
      <c r="U37" s="0" t="n">
        <f aca="false">F37-L37</f>
        <v>-0.308846840204839</v>
      </c>
      <c r="V37" s="0" t="n">
        <f aca="false">L37+U37*S37</f>
        <v>-1.30011179183933</v>
      </c>
      <c r="W37" s="0" t="n">
        <f aca="false">M37</f>
        <v>0.000505415570549346</v>
      </c>
      <c r="X37" s="0" t="n">
        <f aca="false">N37</f>
        <v>0</v>
      </c>
      <c r="Y37" s="0" t="n">
        <f aca="false">M37-S37*W37</f>
        <v>0.000335731594940866</v>
      </c>
      <c r="Z37" s="0" t="n">
        <f aca="false">N37-S37*X37</f>
        <v>0</v>
      </c>
      <c r="AA37" s="0" t="n">
        <f aca="false">O37-T37*W37</f>
        <v>0</v>
      </c>
      <c r="AB37" s="0" t="n">
        <f aca="false">P37-T37*X37</f>
        <v>0</v>
      </c>
    </row>
    <row r="38" customFormat="false" ht="13.8" hidden="false" customHeight="false" outlineLevel="0" collapsed="false">
      <c r="D38" s="0" t="n">
        <v>75883888</v>
      </c>
      <c r="E38" s="0" t="n">
        <v>-0.0262719</v>
      </c>
      <c r="F38" s="0" t="n">
        <f aca="false">E38*180/PI()</f>
        <v>-1.50526898978975</v>
      </c>
      <c r="G38" s="0" t="n">
        <v>9.10035</v>
      </c>
      <c r="H38" s="0" t="n">
        <f aca="false">G38/131</f>
        <v>0.069468320610687</v>
      </c>
      <c r="I38" s="0" t="n">
        <f aca="false">I37+T38*U38</f>
        <v>0</v>
      </c>
      <c r="J38" s="0" t="n">
        <f aca="false">(D39-D38)/1000</f>
        <v>0.06</v>
      </c>
      <c r="K38" s="0" t="n">
        <f aca="false">H38-I37</f>
        <v>0.069468320610687</v>
      </c>
      <c r="L38" s="0" t="n">
        <f aca="false">V37+J37*K38</f>
        <v>-1.29594369260268</v>
      </c>
      <c r="M38" s="0" t="n">
        <f aca="false">Y37+J37*(J37*AB37-Z37-AA37+$B$1)</f>
        <v>0.000455731594940866</v>
      </c>
      <c r="N38" s="0" t="n">
        <f aca="false">Z37-J37*AB37</f>
        <v>0</v>
      </c>
      <c r="O38" s="0" t="n">
        <f aca="false">AA37-J37*AB37</f>
        <v>0</v>
      </c>
      <c r="P38" s="0" t="n">
        <f aca="false">AB37+$B$2*J37</f>
        <v>0</v>
      </c>
      <c r="Q38" s="0" t="n">
        <f aca="false">M38+$B$3/100</f>
        <v>0.00145573159494087</v>
      </c>
      <c r="R38" s="1" t="n">
        <f aca="false">M38+$B$3/100</f>
        <v>0.00145573159494087</v>
      </c>
      <c r="S38" s="0" t="n">
        <f aca="false">M38/Q38</f>
        <v>0.313060179860545</v>
      </c>
      <c r="T38" s="0" t="n">
        <f aca="false">O38/R38</f>
        <v>0</v>
      </c>
      <c r="U38" s="0" t="n">
        <f aca="false">F38-L38</f>
        <v>-0.209325297187063</v>
      </c>
      <c r="V38" s="0" t="n">
        <f aca="false">L38+U38*S38</f>
        <v>-1.36147510778943</v>
      </c>
      <c r="W38" s="0" t="n">
        <f aca="false">M38</f>
        <v>0.000455731594940866</v>
      </c>
      <c r="X38" s="0" t="n">
        <f aca="false">N38</f>
        <v>0</v>
      </c>
      <c r="Y38" s="0" t="n">
        <f aca="false">M38-S38*W38</f>
        <v>0.000313060179860545</v>
      </c>
      <c r="Z38" s="0" t="n">
        <f aca="false">N38-S38*X38</f>
        <v>0</v>
      </c>
      <c r="AA38" s="0" t="n">
        <f aca="false">O38-T38*W38</f>
        <v>0</v>
      </c>
      <c r="AB38" s="0" t="n">
        <f aca="false">P38-T38*X38</f>
        <v>0</v>
      </c>
    </row>
    <row r="39" customFormat="false" ht="13.8" hidden="false" customHeight="false" outlineLevel="0" collapsed="false">
      <c r="D39" s="0" t="n">
        <v>75883948</v>
      </c>
      <c r="E39" s="0" t="n">
        <v>-0.0269828</v>
      </c>
      <c r="F39" s="0" t="n">
        <f aca="false">E39*180/PI()</f>
        <v>-1.5460005594456</v>
      </c>
      <c r="G39" s="0" t="n">
        <v>19.528</v>
      </c>
      <c r="H39" s="0" t="n">
        <f aca="false">G39/131</f>
        <v>0.149068702290076</v>
      </c>
      <c r="I39" s="0" t="n">
        <f aca="false">I38+T39*U39</f>
        <v>0</v>
      </c>
      <c r="J39" s="0" t="n">
        <f aca="false">(D40-D39)/1000</f>
        <v>0.091</v>
      </c>
      <c r="K39" s="0" t="n">
        <f aca="false">H39-I38</f>
        <v>0.149068702290076</v>
      </c>
      <c r="L39" s="0" t="n">
        <f aca="false">V38+J38*K39</f>
        <v>-1.35253098565202</v>
      </c>
      <c r="M39" s="0" t="n">
        <f aca="false">Y38+J38*(J38*AB38-Z38-AA38+$B$1)</f>
        <v>0.000433060179860545</v>
      </c>
      <c r="N39" s="0" t="n">
        <f aca="false">Z38-J38*AB38</f>
        <v>0</v>
      </c>
      <c r="O39" s="0" t="n">
        <f aca="false">AA38-J38*AB38</f>
        <v>0</v>
      </c>
      <c r="P39" s="0" t="n">
        <f aca="false">AB38+$B$2*J38</f>
        <v>0</v>
      </c>
      <c r="Q39" s="0" t="n">
        <f aca="false">M39+$B$3/100</f>
        <v>0.00143306017986055</v>
      </c>
      <c r="R39" s="1" t="n">
        <f aca="false">M39+$B$3/100</f>
        <v>0.00143306017986055</v>
      </c>
      <c r="S39" s="0" t="n">
        <f aca="false">M39/Q39</f>
        <v>0.302192598710465</v>
      </c>
      <c r="T39" s="0" t="n">
        <f aca="false">O39/R39</f>
        <v>0</v>
      </c>
      <c r="U39" s="0" t="n">
        <f aca="false">F39-L39</f>
        <v>-0.193469573793574</v>
      </c>
      <c r="V39" s="0" t="n">
        <f aca="false">L39+U39*S39</f>
        <v>-1.41099605892811</v>
      </c>
      <c r="W39" s="0" t="n">
        <f aca="false">M39</f>
        <v>0.000433060179860545</v>
      </c>
      <c r="X39" s="0" t="n">
        <f aca="false">N39</f>
        <v>0</v>
      </c>
      <c r="Y39" s="0" t="n">
        <f aca="false">M39-S39*W39</f>
        <v>0.000302192598710466</v>
      </c>
      <c r="Z39" s="0" t="n">
        <f aca="false">N39-S39*X39</f>
        <v>0</v>
      </c>
      <c r="AA39" s="0" t="n">
        <f aca="false">O39-T39*W39</f>
        <v>0</v>
      </c>
      <c r="AB39" s="0" t="n">
        <f aca="false">P39-T39*X39</f>
        <v>0</v>
      </c>
    </row>
    <row r="40" customFormat="false" ht="13.8" hidden="false" customHeight="false" outlineLevel="0" collapsed="false">
      <c r="D40" s="0" t="n">
        <v>75884039</v>
      </c>
      <c r="E40" s="0" t="n">
        <v>-0.0233276</v>
      </c>
      <c r="F40" s="0" t="n">
        <f aca="false">E40*180/PI()</f>
        <v>-1.33657302616938</v>
      </c>
      <c r="G40" s="0" t="n">
        <v>20.0933</v>
      </c>
      <c r="H40" s="0" t="n">
        <f aca="false">G40/131</f>
        <v>0.153383969465649</v>
      </c>
      <c r="I40" s="0" t="n">
        <f aca="false">I39+T40*U40</f>
        <v>0</v>
      </c>
      <c r="J40" s="0" t="n">
        <f aca="false">(D41-D40)/1000</f>
        <v>0.059</v>
      </c>
      <c r="K40" s="0" t="n">
        <f aca="false">H40-I39</f>
        <v>0.153383969465649</v>
      </c>
      <c r="L40" s="0" t="n">
        <f aca="false">V39+J39*K40</f>
        <v>-1.39703811770674</v>
      </c>
      <c r="M40" s="0" t="n">
        <f aca="false">Y39+J39*(J39*AB39-Z39-AA39+$B$1)</f>
        <v>0.000484192598710466</v>
      </c>
      <c r="N40" s="0" t="n">
        <f aca="false">Z39-J39*AB39</f>
        <v>0</v>
      </c>
      <c r="O40" s="0" t="n">
        <f aca="false">AA39-J39*AB39</f>
        <v>0</v>
      </c>
      <c r="P40" s="0" t="n">
        <f aca="false">AB39+$B$2*J39</f>
        <v>0</v>
      </c>
      <c r="Q40" s="0" t="n">
        <f aca="false">M40+$B$3/100</f>
        <v>0.00148419259871047</v>
      </c>
      <c r="R40" s="1" t="n">
        <f aca="false">M40+$B$3/100</f>
        <v>0.00148419259871047</v>
      </c>
      <c r="S40" s="0" t="n">
        <f aca="false">M40/Q40</f>
        <v>0.326232996398954</v>
      </c>
      <c r="T40" s="0" t="n">
        <f aca="false">O40/R40</f>
        <v>0</v>
      </c>
      <c r="U40" s="0" t="n">
        <f aca="false">F40-L40</f>
        <v>0.0604650915373572</v>
      </c>
      <c r="V40" s="0" t="n">
        <f aca="false">L40+U40*S40</f>
        <v>-1.37731240971697</v>
      </c>
      <c r="W40" s="0" t="n">
        <f aca="false">M40</f>
        <v>0.000484192598710466</v>
      </c>
      <c r="X40" s="0" t="n">
        <f aca="false">N40</f>
        <v>0</v>
      </c>
      <c r="Y40" s="0" t="n">
        <f aca="false">M40-S40*W40</f>
        <v>0.000326232996398954</v>
      </c>
      <c r="Z40" s="0" t="n">
        <f aca="false">N40-S40*X40</f>
        <v>0</v>
      </c>
      <c r="AA40" s="0" t="n">
        <f aca="false">O40-T40*W40</f>
        <v>0</v>
      </c>
      <c r="AB40" s="0" t="n">
        <f aca="false">P40-T40*X40</f>
        <v>0</v>
      </c>
    </row>
    <row r="41" customFormat="false" ht="13.8" hidden="false" customHeight="false" outlineLevel="0" collapsed="false">
      <c r="D41" s="0" t="n">
        <v>75884098</v>
      </c>
      <c r="E41" s="0" t="n">
        <v>-0.0251103</v>
      </c>
      <c r="F41" s="0" t="n">
        <f aca="false">E41*180/PI()</f>
        <v>-1.43871421230735</v>
      </c>
      <c r="G41" s="0" t="n">
        <v>17.1892</v>
      </c>
      <c r="H41" s="0" t="n">
        <f aca="false">G41/131</f>
        <v>0.131215267175573</v>
      </c>
      <c r="I41" s="0" t="n">
        <f aca="false">I40+T41*U41</f>
        <v>0</v>
      </c>
      <c r="J41" s="0" t="n">
        <f aca="false">(D42-D41)/1000</f>
        <v>0.179</v>
      </c>
      <c r="K41" s="0" t="n">
        <f aca="false">H41-I40</f>
        <v>0.131215267175573</v>
      </c>
      <c r="L41" s="0" t="n">
        <f aca="false">V40+J40*K41</f>
        <v>-1.36957070895361</v>
      </c>
      <c r="M41" s="0" t="n">
        <f aca="false">Y40+J40*(J40*AB40-Z40-AA40+$B$1)</f>
        <v>0.000444232996398954</v>
      </c>
      <c r="N41" s="0" t="n">
        <f aca="false">Z40-J40*AB40</f>
        <v>0</v>
      </c>
      <c r="O41" s="0" t="n">
        <f aca="false">AA40-J40*AB40</f>
        <v>0</v>
      </c>
      <c r="P41" s="0" t="n">
        <f aca="false">AB40+$B$2*J40</f>
        <v>0</v>
      </c>
      <c r="Q41" s="0" t="n">
        <f aca="false">M41+$B$3/100</f>
        <v>0.00144423299639895</v>
      </c>
      <c r="R41" s="1" t="n">
        <f aca="false">M41+$B$3/100</f>
        <v>0.00144423299639895</v>
      </c>
      <c r="S41" s="0" t="n">
        <f aca="false">M41/Q41</f>
        <v>0.307590947933334</v>
      </c>
      <c r="T41" s="0" t="n">
        <f aca="false">O41/R41</f>
        <v>0</v>
      </c>
      <c r="U41" s="0" t="n">
        <f aca="false">F41-L41</f>
        <v>-0.0691435033537422</v>
      </c>
      <c r="V41" s="0" t="n">
        <f aca="false">L41+U41*S41</f>
        <v>-1.39083862469362</v>
      </c>
      <c r="W41" s="0" t="n">
        <f aca="false">M41</f>
        <v>0.000444232996398954</v>
      </c>
      <c r="X41" s="0" t="n">
        <f aca="false">N41</f>
        <v>0</v>
      </c>
      <c r="Y41" s="0" t="n">
        <f aca="false">M41-S41*W41</f>
        <v>0.000307590947933334</v>
      </c>
      <c r="Z41" s="0" t="n">
        <f aca="false">N41-S41*X41</f>
        <v>0</v>
      </c>
      <c r="AA41" s="0" t="n">
        <f aca="false">O41-T41*W41</f>
        <v>0</v>
      </c>
      <c r="AB41" s="0" t="n">
        <f aca="false">P41-T41*X41</f>
        <v>0</v>
      </c>
    </row>
    <row r="42" customFormat="false" ht="13.8" hidden="false" customHeight="false" outlineLevel="0" collapsed="false">
      <c r="D42" s="0" t="n">
        <v>75884277</v>
      </c>
      <c r="E42" s="0" t="n">
        <v>-0.019706</v>
      </c>
      <c r="F42" s="0" t="n">
        <f aca="false">E42*180/PI()</f>
        <v>-1.1290706310848</v>
      </c>
      <c r="G42" s="0" t="n">
        <v>15.1926</v>
      </c>
      <c r="H42" s="0" t="n">
        <f aca="false">G42/131</f>
        <v>0.115974045801527</v>
      </c>
      <c r="I42" s="0" t="n">
        <f aca="false">I41+T42*U42</f>
        <v>0</v>
      </c>
      <c r="J42" s="0" t="n">
        <f aca="false">(D43-D42)/1000</f>
        <v>0.091</v>
      </c>
      <c r="K42" s="0" t="n">
        <f aca="false">H42-I41</f>
        <v>0.115974045801527</v>
      </c>
      <c r="L42" s="0" t="n">
        <f aca="false">V41+J41*K42</f>
        <v>-1.37007927049514</v>
      </c>
      <c r="M42" s="0" t="n">
        <f aca="false">Y41+J41*(J41*AB41-Z41-AA41+$B$1)</f>
        <v>0.000665590947933334</v>
      </c>
      <c r="N42" s="0" t="n">
        <f aca="false">Z41-J41*AB41</f>
        <v>0</v>
      </c>
      <c r="O42" s="0" t="n">
        <f aca="false">AA41-J41*AB41</f>
        <v>0</v>
      </c>
      <c r="P42" s="0" t="n">
        <f aca="false">AB41+$B$2*J41</f>
        <v>0</v>
      </c>
      <c r="Q42" s="0" t="n">
        <f aca="false">M42+$B$3/100</f>
        <v>0.00166559094793333</v>
      </c>
      <c r="R42" s="1" t="n">
        <f aca="false">M42+$B$3/100</f>
        <v>0.00166559094793333</v>
      </c>
      <c r="S42" s="0" t="n">
        <f aca="false">M42/Q42</f>
        <v>0.39961249114568</v>
      </c>
      <c r="T42" s="0" t="n">
        <f aca="false">O42/R42</f>
        <v>0</v>
      </c>
      <c r="U42" s="0" t="n">
        <f aca="false">F42-L42</f>
        <v>0.241008639410344</v>
      </c>
      <c r="V42" s="0" t="n">
        <f aca="false">L42+U42*S42</f>
        <v>-1.27376920771275</v>
      </c>
      <c r="W42" s="0" t="n">
        <f aca="false">M42</f>
        <v>0.000665590947933334</v>
      </c>
      <c r="X42" s="0" t="n">
        <f aca="false">N42</f>
        <v>0</v>
      </c>
      <c r="Y42" s="0" t="n">
        <f aca="false">M42-S42*W42</f>
        <v>0.00039961249114568</v>
      </c>
      <c r="Z42" s="0" t="n">
        <f aca="false">N42-S42*X42</f>
        <v>0</v>
      </c>
      <c r="AA42" s="0" t="n">
        <f aca="false">O42-T42*W42</f>
        <v>0</v>
      </c>
      <c r="AB42" s="0" t="n">
        <f aca="false">P42-T42*X42</f>
        <v>0</v>
      </c>
    </row>
    <row r="43" customFormat="false" ht="13.8" hidden="false" customHeight="false" outlineLevel="0" collapsed="false">
      <c r="D43" s="0" t="n">
        <v>75884368</v>
      </c>
      <c r="E43" s="0" t="n">
        <v>-0.0173294</v>
      </c>
      <c r="F43" s="0" t="n">
        <f aca="false">E43*180/PI()</f>
        <v>-0.992901481494009</v>
      </c>
      <c r="G43" s="0" t="n">
        <v>7.56612</v>
      </c>
      <c r="H43" s="0" t="n">
        <f aca="false">G43/131</f>
        <v>0.057756641221374</v>
      </c>
      <c r="I43" s="0" t="n">
        <f aca="false">I42+T43*U43</f>
        <v>0</v>
      </c>
      <c r="J43" s="0" t="n">
        <f aca="false">(D44-D43)/1000</f>
        <v>0.061</v>
      </c>
      <c r="K43" s="0" t="n">
        <f aca="false">H43-I42</f>
        <v>0.057756641221374</v>
      </c>
      <c r="L43" s="0" t="n">
        <f aca="false">V42+J42*K43</f>
        <v>-1.2685133533616</v>
      </c>
      <c r="M43" s="0" t="n">
        <f aca="false">Y42+J42*(J42*AB42-Z42-AA42+$B$1)</f>
        <v>0.00058161249114568</v>
      </c>
      <c r="N43" s="0" t="n">
        <f aca="false">Z42-J42*AB42</f>
        <v>0</v>
      </c>
      <c r="O43" s="0" t="n">
        <f aca="false">AA42-J42*AB42</f>
        <v>0</v>
      </c>
      <c r="P43" s="0" t="n">
        <f aca="false">AB42+$B$2*J42</f>
        <v>0</v>
      </c>
      <c r="Q43" s="0" t="n">
        <f aca="false">M43+$B$3/100</f>
        <v>0.00158161249114568</v>
      </c>
      <c r="R43" s="1" t="n">
        <f aca="false">M43+$B$3/100</f>
        <v>0.00158161249114568</v>
      </c>
      <c r="S43" s="0" t="n">
        <f aca="false">M43/Q43</f>
        <v>0.367733875650144</v>
      </c>
      <c r="T43" s="0" t="n">
        <f aca="false">O43/R43</f>
        <v>0</v>
      </c>
      <c r="U43" s="0" t="n">
        <f aca="false">F43-L43</f>
        <v>0.275611871867593</v>
      </c>
      <c r="V43" s="0" t="n">
        <f aca="false">L43+U43*S43</f>
        <v>-1.16716153154454</v>
      </c>
      <c r="W43" s="0" t="n">
        <f aca="false">M43</f>
        <v>0.00058161249114568</v>
      </c>
      <c r="X43" s="0" t="n">
        <f aca="false">N43</f>
        <v>0</v>
      </c>
      <c r="Y43" s="0" t="n">
        <f aca="false">M43-S43*W43</f>
        <v>0.000367733875650144</v>
      </c>
      <c r="Z43" s="0" t="n">
        <f aca="false">N43-S43*X43</f>
        <v>0</v>
      </c>
      <c r="AA43" s="0" t="n">
        <f aca="false">O43-T43*W43</f>
        <v>0</v>
      </c>
      <c r="AB43" s="0" t="n">
        <f aca="false">P43-T43*X43</f>
        <v>0</v>
      </c>
    </row>
    <row r="44" customFormat="false" ht="13.8" hidden="false" customHeight="false" outlineLevel="0" collapsed="false">
      <c r="D44" s="0" t="n">
        <v>75884429</v>
      </c>
      <c r="E44" s="0" t="n">
        <v>-0.0172716</v>
      </c>
      <c r="F44" s="0" t="n">
        <f aca="false">E44*180/PI()</f>
        <v>-0.989589785438153</v>
      </c>
      <c r="G44" s="0" t="n">
        <v>3.39318</v>
      </c>
      <c r="H44" s="0" t="n">
        <f aca="false">G44/131</f>
        <v>0.0259021374045802</v>
      </c>
      <c r="I44" s="0" t="n">
        <f aca="false">I43+T44*U44</f>
        <v>0</v>
      </c>
      <c r="J44" s="0" t="n">
        <f aca="false">(D45-D44)/1000</f>
        <v>0.06</v>
      </c>
      <c r="K44" s="0" t="n">
        <f aca="false">H44-I43</f>
        <v>0.0259021374045802</v>
      </c>
      <c r="L44" s="0" t="n">
        <f aca="false">V43+J43*K44</f>
        <v>-1.16558150116286</v>
      </c>
      <c r="M44" s="0" t="n">
        <f aca="false">Y43+J43*(J43*AB43-Z43-AA43+$B$1)</f>
        <v>0.000489733875650144</v>
      </c>
      <c r="N44" s="0" t="n">
        <f aca="false">Z43-J43*AB43</f>
        <v>0</v>
      </c>
      <c r="O44" s="0" t="n">
        <f aca="false">AA43-J43*AB43</f>
        <v>0</v>
      </c>
      <c r="P44" s="0" t="n">
        <f aca="false">AB43+$B$2*J43</f>
        <v>0</v>
      </c>
      <c r="Q44" s="0" t="n">
        <f aca="false">M44+$B$3/100</f>
        <v>0.00148973387565014</v>
      </c>
      <c r="R44" s="1" t="n">
        <f aca="false">M44+$B$3/100</f>
        <v>0.00148973387565014</v>
      </c>
      <c r="S44" s="0" t="n">
        <f aca="false">M44/Q44</f>
        <v>0.328739168555468</v>
      </c>
      <c r="T44" s="0" t="n">
        <f aca="false">O44/R44</f>
        <v>0</v>
      </c>
      <c r="U44" s="0" t="n">
        <f aca="false">F44-L44</f>
        <v>0.175991715724708</v>
      </c>
      <c r="V44" s="0" t="n">
        <f aca="false">L44+U44*S44</f>
        <v>-1.10772613086287</v>
      </c>
      <c r="W44" s="0" t="n">
        <f aca="false">M44</f>
        <v>0.000489733875650144</v>
      </c>
      <c r="X44" s="0" t="n">
        <f aca="false">N44</f>
        <v>0</v>
      </c>
      <c r="Y44" s="0" t="n">
        <f aca="false">M44-S44*W44</f>
        <v>0.000328739168555468</v>
      </c>
      <c r="Z44" s="0" t="n">
        <f aca="false">N44-S44*X44</f>
        <v>0</v>
      </c>
      <c r="AA44" s="0" t="n">
        <f aca="false">O44-T44*W44</f>
        <v>0</v>
      </c>
      <c r="AB44" s="0" t="n">
        <f aca="false">P44-T44*X44</f>
        <v>0</v>
      </c>
    </row>
    <row r="45" customFormat="false" ht="13.8" hidden="false" customHeight="false" outlineLevel="0" collapsed="false">
      <c r="D45" s="0" t="n">
        <v>75884489</v>
      </c>
      <c r="E45" s="0" t="n">
        <v>-0.0172716</v>
      </c>
      <c r="F45" s="0" t="n">
        <f aca="false">E45*180/PI()</f>
        <v>-0.989589785438153</v>
      </c>
      <c r="G45" s="0" t="n">
        <v>3.39318</v>
      </c>
      <c r="H45" s="0" t="n">
        <f aca="false">G45/131</f>
        <v>0.0259021374045802</v>
      </c>
      <c r="I45" s="0" t="n">
        <f aca="false">I44+T45*U45</f>
        <v>0</v>
      </c>
      <c r="J45" s="0" t="n">
        <f aca="false">(D46-D45)/1000</f>
        <v>0.09</v>
      </c>
      <c r="K45" s="0" t="n">
        <f aca="false">H45-I44</f>
        <v>0.0259021374045802</v>
      </c>
      <c r="L45" s="0" t="n">
        <f aca="false">V44+J44*K45</f>
        <v>-1.1061720026186</v>
      </c>
      <c r="M45" s="0" t="n">
        <f aca="false">Y44+J44*(J44*AB44-Z44-AA44+$B$1)</f>
        <v>0.000448739168555468</v>
      </c>
      <c r="N45" s="0" t="n">
        <f aca="false">Z44-J44*AB44</f>
        <v>0</v>
      </c>
      <c r="O45" s="0" t="n">
        <f aca="false">AA44-J44*AB44</f>
        <v>0</v>
      </c>
      <c r="P45" s="0" t="n">
        <f aca="false">AB44+$B$2*J44</f>
        <v>0</v>
      </c>
      <c r="Q45" s="0" t="n">
        <f aca="false">M45+$B$3/100</f>
        <v>0.00144873916855547</v>
      </c>
      <c r="R45" s="1" t="n">
        <f aca="false">M45+$B$3/100</f>
        <v>0.00144873916855547</v>
      </c>
      <c r="S45" s="0" t="n">
        <f aca="false">M45/Q45</f>
        <v>0.309744623666732</v>
      </c>
      <c r="T45" s="0" t="n">
        <f aca="false">O45/R45</f>
        <v>0</v>
      </c>
      <c r="U45" s="0" t="n">
        <f aca="false">F45-L45</f>
        <v>0.116582217180442</v>
      </c>
      <c r="V45" s="0" t="n">
        <f aca="false">L45+U45*S45</f>
        <v>-1.07006128763181</v>
      </c>
      <c r="W45" s="0" t="n">
        <f aca="false">M45</f>
        <v>0.000448739168555468</v>
      </c>
      <c r="X45" s="0" t="n">
        <f aca="false">N45</f>
        <v>0</v>
      </c>
      <c r="Y45" s="0" t="n">
        <f aca="false">M45-S45*W45</f>
        <v>0.000309744623666732</v>
      </c>
      <c r="Z45" s="0" t="n">
        <f aca="false">N45-S45*X45</f>
        <v>0</v>
      </c>
      <c r="AA45" s="0" t="n">
        <f aca="false">O45-T45*W45</f>
        <v>0</v>
      </c>
      <c r="AB45" s="0" t="n">
        <f aca="false">P45-T45*X45</f>
        <v>0</v>
      </c>
    </row>
    <row r="46" customFormat="false" ht="13.8" hidden="false" customHeight="false" outlineLevel="0" collapsed="false">
      <c r="D46" s="0" t="n">
        <v>75884579</v>
      </c>
      <c r="E46" s="0" t="n">
        <v>-0.0188235</v>
      </c>
      <c r="F46" s="0" t="n">
        <f aca="false">E46*180/PI()</f>
        <v>-1.07850710566451</v>
      </c>
      <c r="G46" s="0" t="n">
        <v>6.1939</v>
      </c>
      <c r="H46" s="0" t="n">
        <f aca="false">G46/131</f>
        <v>0.047281679389313</v>
      </c>
      <c r="I46" s="0" t="n">
        <f aca="false">I45+T46*U46</f>
        <v>0</v>
      </c>
      <c r="J46" s="0" t="n">
        <f aca="false">(D47-D46)/1000</f>
        <v>0.09</v>
      </c>
      <c r="K46" s="0" t="n">
        <f aca="false">H46-I45</f>
        <v>0.047281679389313</v>
      </c>
      <c r="L46" s="0" t="n">
        <f aca="false">V45+J45*K46</f>
        <v>-1.06580593648677</v>
      </c>
      <c r="M46" s="0" t="n">
        <f aca="false">Y45+J45*(J45*AB45-Z45-AA45+$B$1)</f>
        <v>0.000489744623666732</v>
      </c>
      <c r="N46" s="0" t="n">
        <f aca="false">Z45-J45*AB45</f>
        <v>0</v>
      </c>
      <c r="O46" s="0" t="n">
        <f aca="false">AA45-J45*AB45</f>
        <v>0</v>
      </c>
      <c r="P46" s="0" t="n">
        <f aca="false">AB45+$B$2*J45</f>
        <v>0</v>
      </c>
      <c r="Q46" s="0" t="n">
        <f aca="false">M46+$B$3/100</f>
        <v>0.00148974462366673</v>
      </c>
      <c r="R46" s="1" t="n">
        <f aca="false">M46+$B$3/100</f>
        <v>0.00148974462366673</v>
      </c>
      <c r="S46" s="0" t="n">
        <f aca="false">M46/Q46</f>
        <v>0.328744011481187</v>
      </c>
      <c r="T46" s="0" t="n">
        <f aca="false">O46/R46</f>
        <v>0</v>
      </c>
      <c r="U46" s="0" t="n">
        <f aca="false">F46-L46</f>
        <v>-0.0127011691777374</v>
      </c>
      <c r="V46" s="0" t="n">
        <f aca="false">L46+U46*S46</f>
        <v>-1.06998136979276</v>
      </c>
      <c r="W46" s="0" t="n">
        <f aca="false">M46</f>
        <v>0.000489744623666732</v>
      </c>
      <c r="X46" s="0" t="n">
        <f aca="false">N46</f>
        <v>0</v>
      </c>
      <c r="Y46" s="0" t="n">
        <f aca="false">M46-S46*W46</f>
        <v>0.000328744011481187</v>
      </c>
      <c r="Z46" s="0" t="n">
        <f aca="false">N46-S46*X46</f>
        <v>0</v>
      </c>
      <c r="AA46" s="0" t="n">
        <f aca="false">O46-T46*W46</f>
        <v>0</v>
      </c>
      <c r="AB46" s="0" t="n">
        <f aca="false">P46-T46*X46</f>
        <v>0</v>
      </c>
    </row>
    <row r="47" customFormat="false" ht="13.8" hidden="false" customHeight="false" outlineLevel="0" collapsed="false">
      <c r="D47" s="0" t="n">
        <v>75884669</v>
      </c>
      <c r="E47" s="0" t="n">
        <v>-0.0229353</v>
      </c>
      <c r="F47" s="0" t="n">
        <f aca="false">E47*180/PI()</f>
        <v>-1.3140958918664</v>
      </c>
      <c r="G47" s="0" t="n">
        <v>2.70632</v>
      </c>
      <c r="H47" s="0" t="n">
        <f aca="false">G47/131</f>
        <v>0.0206589312977099</v>
      </c>
      <c r="I47" s="0" t="n">
        <f aca="false">I46+T47*U47</f>
        <v>0</v>
      </c>
      <c r="J47" s="0" t="n">
        <f aca="false">(D48-D47)/1000</f>
        <v>0.06</v>
      </c>
      <c r="K47" s="0" t="n">
        <f aca="false">H47-I46</f>
        <v>0.0206589312977099</v>
      </c>
      <c r="L47" s="0" t="n">
        <f aca="false">V46+J46*K47</f>
        <v>-1.06812206597596</v>
      </c>
      <c r="M47" s="0" t="n">
        <f aca="false">Y46+J46*(J46*AB46-Z46-AA46+$B$1)</f>
        <v>0.000508744011481187</v>
      </c>
      <c r="N47" s="0" t="n">
        <f aca="false">Z46-J46*AB46</f>
        <v>0</v>
      </c>
      <c r="O47" s="0" t="n">
        <f aca="false">AA46-J46*AB46</f>
        <v>0</v>
      </c>
      <c r="P47" s="0" t="n">
        <f aca="false">AB46+$B$2*J46</f>
        <v>0</v>
      </c>
      <c r="Q47" s="0" t="n">
        <f aca="false">M47+$B$3/100</f>
        <v>0.00150874401148119</v>
      </c>
      <c r="R47" s="1" t="n">
        <f aca="false">M47+$B$3/100</f>
        <v>0.00150874401148119</v>
      </c>
      <c r="S47" s="0" t="n">
        <f aca="false">M47/Q47</f>
        <v>0.337197037807451</v>
      </c>
      <c r="T47" s="0" t="n">
        <f aca="false">O47/R47</f>
        <v>0</v>
      </c>
      <c r="U47" s="0" t="n">
        <f aca="false">F47-L47</f>
        <v>-0.245973825890433</v>
      </c>
      <c r="V47" s="0" t="n">
        <f aca="false">L47+U47*S47</f>
        <v>-1.15106371144438</v>
      </c>
      <c r="W47" s="0" t="n">
        <f aca="false">M47</f>
        <v>0.000508744011481187</v>
      </c>
      <c r="X47" s="0" t="n">
        <f aca="false">N47</f>
        <v>0</v>
      </c>
      <c r="Y47" s="0" t="n">
        <f aca="false">M47-S47*W47</f>
        <v>0.000337197037807451</v>
      </c>
      <c r="Z47" s="0" t="n">
        <f aca="false">N47-S47*X47</f>
        <v>0</v>
      </c>
      <c r="AA47" s="0" t="n">
        <f aca="false">O47-T47*W47</f>
        <v>0</v>
      </c>
      <c r="AB47" s="0" t="n">
        <f aca="false">P47-T47*X47</f>
        <v>0</v>
      </c>
    </row>
    <row r="48" customFormat="false" ht="13.8" hidden="false" customHeight="false" outlineLevel="0" collapsed="false">
      <c r="D48" s="0" t="n">
        <v>75884729</v>
      </c>
      <c r="E48" s="0" t="n">
        <v>-0.0271401</v>
      </c>
      <c r="F48" s="0" t="n">
        <f aca="false">E48*180/PI()</f>
        <v>-1.55501318556301</v>
      </c>
      <c r="G48" s="0" t="n">
        <v>16.4886</v>
      </c>
      <c r="H48" s="0" t="n">
        <f aca="false">G48/131</f>
        <v>0.125867175572519</v>
      </c>
      <c r="I48" s="0" t="n">
        <f aca="false">I47+T48*U48</f>
        <v>0</v>
      </c>
      <c r="J48" s="0" t="n">
        <f aca="false">(D49-D48)/1000</f>
        <v>0.089</v>
      </c>
      <c r="K48" s="0" t="n">
        <f aca="false">H48-I47</f>
        <v>0.125867175572519</v>
      </c>
      <c r="L48" s="0" t="n">
        <f aca="false">V47+J47*K48</f>
        <v>-1.14351168091003</v>
      </c>
      <c r="M48" s="0" t="n">
        <f aca="false">Y47+J47*(J47*AB47-Z47-AA47+$B$1)</f>
        <v>0.000457197037807451</v>
      </c>
      <c r="N48" s="0" t="n">
        <f aca="false">Z47-J47*AB47</f>
        <v>0</v>
      </c>
      <c r="O48" s="0" t="n">
        <f aca="false">AA47-J47*AB47</f>
        <v>0</v>
      </c>
      <c r="P48" s="0" t="n">
        <f aca="false">AB47+$B$2*J47</f>
        <v>0</v>
      </c>
      <c r="Q48" s="0" t="n">
        <f aca="false">M48+$B$3/100</f>
        <v>0.00145719703780745</v>
      </c>
      <c r="R48" s="1" t="n">
        <f aca="false">M48+$B$3/100</f>
        <v>0.00145719703780745</v>
      </c>
      <c r="S48" s="0" t="n">
        <f aca="false">M48/Q48</f>
        <v>0.313751006861341</v>
      </c>
      <c r="T48" s="0" t="n">
        <f aca="false">O48/R48</f>
        <v>0</v>
      </c>
      <c r="U48" s="0" t="n">
        <f aca="false">F48-L48</f>
        <v>-0.411501504652973</v>
      </c>
      <c r="V48" s="0" t="n">
        <f aca="false">L48+U48*S48</f>
        <v>-1.27262069231986</v>
      </c>
      <c r="W48" s="0" t="n">
        <f aca="false">M48</f>
        <v>0.000457197037807451</v>
      </c>
      <c r="X48" s="0" t="n">
        <f aca="false">N48</f>
        <v>0</v>
      </c>
      <c r="Y48" s="0" t="n">
        <f aca="false">M48-S48*W48</f>
        <v>0.000313751006861341</v>
      </c>
      <c r="Z48" s="0" t="n">
        <f aca="false">N48-S48*X48</f>
        <v>0</v>
      </c>
      <c r="AA48" s="0" t="n">
        <f aca="false">O48-T48*W48</f>
        <v>0</v>
      </c>
      <c r="AB48" s="0" t="n">
        <f aca="false">P48-T48*X48</f>
        <v>0</v>
      </c>
    </row>
    <row r="49" customFormat="false" ht="13.8" hidden="false" customHeight="false" outlineLevel="0" collapsed="false">
      <c r="D49" s="0" t="n">
        <v>75884818</v>
      </c>
      <c r="E49" s="0" t="n">
        <v>-0.0271401</v>
      </c>
      <c r="F49" s="0" t="n">
        <f aca="false">E49*180/PI()</f>
        <v>-1.55501318556301</v>
      </c>
      <c r="G49" s="0" t="n">
        <v>16.4886</v>
      </c>
      <c r="H49" s="0" t="n">
        <f aca="false">G49/131</f>
        <v>0.125867175572519</v>
      </c>
      <c r="I49" s="0" t="n">
        <f aca="false">I48+T49*U49</f>
        <v>0</v>
      </c>
      <c r="J49" s="0" t="n">
        <f aca="false">(D50-D49)/1000</f>
        <v>0.062</v>
      </c>
      <c r="K49" s="0" t="n">
        <f aca="false">H49-I48</f>
        <v>0.125867175572519</v>
      </c>
      <c r="L49" s="0" t="n">
        <f aca="false">V48+J48*K49</f>
        <v>-1.26141851369391</v>
      </c>
      <c r="M49" s="0" t="n">
        <f aca="false">Y48+J48*(J48*AB48-Z48-AA48+$B$1)</f>
        <v>0.000491751006861341</v>
      </c>
      <c r="N49" s="0" t="n">
        <f aca="false">Z48-J48*AB48</f>
        <v>0</v>
      </c>
      <c r="O49" s="0" t="n">
        <f aca="false">AA48-J48*AB48</f>
        <v>0</v>
      </c>
      <c r="P49" s="0" t="n">
        <f aca="false">AB48+$B$2*J48</f>
        <v>0</v>
      </c>
      <c r="Q49" s="0" t="n">
        <f aca="false">M49+$B$3/100</f>
        <v>0.00149175100686134</v>
      </c>
      <c r="R49" s="1" t="n">
        <f aca="false">M49+$B$3/100</f>
        <v>0.00149175100686134</v>
      </c>
      <c r="S49" s="0" t="n">
        <f aca="false">M49/Q49</f>
        <v>0.329646840926885</v>
      </c>
      <c r="T49" s="0" t="n">
        <f aca="false">O49/R49</f>
        <v>0</v>
      </c>
      <c r="U49" s="0" t="n">
        <f aca="false">F49-L49</f>
        <v>-0.2935946718691</v>
      </c>
      <c r="V49" s="0" t="n">
        <f aca="false">L49+U49*S49</f>
        <v>-1.35820106978852</v>
      </c>
      <c r="W49" s="0" t="n">
        <f aca="false">M49</f>
        <v>0.000491751006861341</v>
      </c>
      <c r="X49" s="0" t="n">
        <f aca="false">N49</f>
        <v>0</v>
      </c>
      <c r="Y49" s="0" t="n">
        <f aca="false">M49-S49*W49</f>
        <v>0.000329646840926885</v>
      </c>
      <c r="Z49" s="0" t="n">
        <f aca="false">N49-S49*X49</f>
        <v>0</v>
      </c>
      <c r="AA49" s="0" t="n">
        <f aca="false">O49-T49*W49</f>
        <v>0</v>
      </c>
      <c r="AB49" s="0" t="n">
        <f aca="false">P49-T49*X49</f>
        <v>0</v>
      </c>
    </row>
    <row r="50" customFormat="false" ht="13.8" hidden="false" customHeight="false" outlineLevel="0" collapsed="false">
      <c r="D50" s="0" t="n">
        <v>75884880</v>
      </c>
      <c r="E50" s="0" t="n">
        <v>-0.0276196</v>
      </c>
      <c r="F50" s="0" t="n">
        <f aca="false">E50*180/PI()</f>
        <v>-1.58248651183953</v>
      </c>
      <c r="G50" s="0" t="n">
        <v>23.8635</v>
      </c>
      <c r="H50" s="0" t="n">
        <f aca="false">G50/131</f>
        <v>0.182164122137405</v>
      </c>
      <c r="I50" s="0" t="n">
        <f aca="false">I49+T50*U50</f>
        <v>0</v>
      </c>
      <c r="J50" s="0" t="n">
        <f aca="false">(D51-D50)/1000</f>
        <v>0.059</v>
      </c>
      <c r="K50" s="0" t="n">
        <f aca="false">H50-I49</f>
        <v>0.182164122137405</v>
      </c>
      <c r="L50" s="0" t="n">
        <f aca="false">V49+J49*K50</f>
        <v>-1.346906894216</v>
      </c>
      <c r="M50" s="0" t="n">
        <f aca="false">Y49+J49*(J49*AB49-Z49-AA49+$B$1)</f>
        <v>0.000453646840926885</v>
      </c>
      <c r="N50" s="0" t="n">
        <f aca="false">Z49-J49*AB49</f>
        <v>0</v>
      </c>
      <c r="O50" s="0" t="n">
        <f aca="false">AA49-J49*AB49</f>
        <v>0</v>
      </c>
      <c r="P50" s="0" t="n">
        <f aca="false">AB49+$B$2*J49</f>
        <v>0</v>
      </c>
      <c r="Q50" s="0" t="n">
        <f aca="false">M50+$B$3/100</f>
        <v>0.00145364684092688</v>
      </c>
      <c r="R50" s="1" t="n">
        <f aca="false">M50+$B$3/100</f>
        <v>0.00145364684092688</v>
      </c>
      <c r="S50" s="0" t="n">
        <f aca="false">M50/Q50</f>
        <v>0.312075002094475</v>
      </c>
      <c r="T50" s="0" t="n">
        <f aca="false">O50/R50</f>
        <v>0</v>
      </c>
      <c r="U50" s="0" t="n">
        <f aca="false">F50-L50</f>
        <v>-0.235579617623528</v>
      </c>
      <c r="V50" s="0" t="n">
        <f aca="false">L50+U50*S50</f>
        <v>-1.42042540387928</v>
      </c>
      <c r="W50" s="0" t="n">
        <f aca="false">M50</f>
        <v>0.000453646840926885</v>
      </c>
      <c r="X50" s="0" t="n">
        <f aca="false">N50</f>
        <v>0</v>
      </c>
      <c r="Y50" s="0" t="n">
        <f aca="false">M50-S50*W50</f>
        <v>0.000312075002094475</v>
      </c>
      <c r="Z50" s="0" t="n">
        <f aca="false">N50-S50*X50</f>
        <v>0</v>
      </c>
      <c r="AA50" s="0" t="n">
        <f aca="false">O50-T50*W50</f>
        <v>0</v>
      </c>
      <c r="AB50" s="0" t="n">
        <f aca="false">P50-T50*X50</f>
        <v>0</v>
      </c>
    </row>
    <row r="51" customFormat="false" ht="13.8" hidden="false" customHeight="false" outlineLevel="0" collapsed="false">
      <c r="D51" s="0" t="n">
        <v>75884939</v>
      </c>
      <c r="E51" s="0" t="n">
        <v>-0.0276196</v>
      </c>
      <c r="F51" s="0" t="n">
        <f aca="false">E51*180/PI()</f>
        <v>-1.58248651183953</v>
      </c>
      <c r="G51" s="0" t="n">
        <v>23.8635</v>
      </c>
      <c r="H51" s="0" t="n">
        <f aca="false">G51/131</f>
        <v>0.182164122137405</v>
      </c>
      <c r="I51" s="0" t="n">
        <f aca="false">I50+T51*U51</f>
        <v>0</v>
      </c>
      <c r="J51" s="0" t="n">
        <f aca="false">(D52-D51)/1000</f>
        <v>0.121</v>
      </c>
      <c r="K51" s="0" t="n">
        <f aca="false">H51-I50</f>
        <v>0.182164122137405</v>
      </c>
      <c r="L51" s="0" t="n">
        <f aca="false">V50+J50*K51</f>
        <v>-1.40967772067317</v>
      </c>
      <c r="M51" s="0" t="n">
        <f aca="false">Y50+J50*(J50*AB50-Z50-AA50+$B$1)</f>
        <v>0.000430075002094475</v>
      </c>
      <c r="N51" s="0" t="n">
        <f aca="false">Z50-J50*AB50</f>
        <v>0</v>
      </c>
      <c r="O51" s="0" t="n">
        <f aca="false">AA50-J50*AB50</f>
        <v>0</v>
      </c>
      <c r="P51" s="0" t="n">
        <f aca="false">AB50+$B$2*J50</f>
        <v>0</v>
      </c>
      <c r="Q51" s="0" t="n">
        <f aca="false">M51+$B$3/100</f>
        <v>0.00143007500209448</v>
      </c>
      <c r="R51" s="1" t="n">
        <f aca="false">M51+$B$3/100</f>
        <v>0.00143007500209448</v>
      </c>
      <c r="S51" s="0" t="n">
        <f aca="false">M51/Q51</f>
        <v>0.300735976410042</v>
      </c>
      <c r="T51" s="0" t="n">
        <f aca="false">O51/R51</f>
        <v>0</v>
      </c>
      <c r="U51" s="0" t="n">
        <f aca="false">F51-L51</f>
        <v>-0.172808791166357</v>
      </c>
      <c r="V51" s="0" t="n">
        <f aca="false">L51+U51*S51</f>
        <v>-1.46164754121683</v>
      </c>
      <c r="W51" s="0" t="n">
        <f aca="false">M51</f>
        <v>0.000430075002094475</v>
      </c>
      <c r="X51" s="0" t="n">
        <f aca="false">N51</f>
        <v>0</v>
      </c>
      <c r="Y51" s="0" t="n">
        <f aca="false">M51-S51*W51</f>
        <v>0.000300735976410042</v>
      </c>
      <c r="Z51" s="0" t="n">
        <f aca="false">N51-S51*X51</f>
        <v>0</v>
      </c>
      <c r="AA51" s="0" t="n">
        <f aca="false">O51-T51*W51</f>
        <v>0</v>
      </c>
      <c r="AB51" s="0" t="n">
        <f aca="false">P51-T51*X51</f>
        <v>0</v>
      </c>
    </row>
    <row r="52" customFormat="false" ht="13.8" hidden="false" customHeight="false" outlineLevel="0" collapsed="false">
      <c r="D52" s="0" t="n">
        <v>75885060</v>
      </c>
      <c r="E52" s="0" t="n">
        <v>-0.0297088</v>
      </c>
      <c r="F52" s="0" t="n">
        <f aca="false">E52*180/PI()</f>
        <v>-1.70218885439826</v>
      </c>
      <c r="G52" s="0" t="n">
        <v>22.0137</v>
      </c>
      <c r="H52" s="0" t="n">
        <f aca="false">G52/131</f>
        <v>0.168043511450382</v>
      </c>
      <c r="I52" s="0" t="n">
        <f aca="false">I51+T52*U52</f>
        <v>0</v>
      </c>
      <c r="J52" s="0" t="n">
        <f aca="false">(D53-D52)/1000</f>
        <v>0.117</v>
      </c>
      <c r="K52" s="0" t="n">
        <f aca="false">H52-I51</f>
        <v>0.168043511450382</v>
      </c>
      <c r="L52" s="0" t="n">
        <f aca="false">V51+J51*K52</f>
        <v>-1.44131427633133</v>
      </c>
      <c r="M52" s="0" t="n">
        <f aca="false">Y51+J51*(J51*AB51-Z51-AA51+$B$1)</f>
        <v>0.000542735976410042</v>
      </c>
      <c r="N52" s="0" t="n">
        <f aca="false">Z51-J51*AB51</f>
        <v>0</v>
      </c>
      <c r="O52" s="0" t="n">
        <f aca="false">AA51-J51*AB51</f>
        <v>0</v>
      </c>
      <c r="P52" s="0" t="n">
        <f aca="false">AB51+$B$2*J51</f>
        <v>0</v>
      </c>
      <c r="Q52" s="0" t="n">
        <f aca="false">M52+$B$3/100</f>
        <v>0.00154273597641004</v>
      </c>
      <c r="R52" s="1" t="n">
        <f aca="false">M52+$B$3/100</f>
        <v>0.00154273597641004</v>
      </c>
      <c r="S52" s="0" t="n">
        <f aca="false">M52/Q52</f>
        <v>0.351800946311625</v>
      </c>
      <c r="T52" s="0" t="n">
        <f aca="false">O52/R52</f>
        <v>0</v>
      </c>
      <c r="U52" s="0" t="n">
        <f aca="false">F52-L52</f>
        <v>-0.260874578066931</v>
      </c>
      <c r="V52" s="0" t="n">
        <f aca="false">L52+U52*S52</f>
        <v>-1.53309019976392</v>
      </c>
      <c r="W52" s="0" t="n">
        <f aca="false">M52</f>
        <v>0.000542735976410042</v>
      </c>
      <c r="X52" s="0" t="n">
        <f aca="false">N52</f>
        <v>0</v>
      </c>
      <c r="Y52" s="0" t="n">
        <f aca="false">M52-S52*W52</f>
        <v>0.000351800946311625</v>
      </c>
      <c r="Z52" s="0" t="n">
        <f aca="false">N52-S52*X52</f>
        <v>0</v>
      </c>
      <c r="AA52" s="0" t="n">
        <f aca="false">O52-T52*W52</f>
        <v>0</v>
      </c>
      <c r="AB52" s="0" t="n">
        <f aca="false">P52-T52*X52</f>
        <v>0</v>
      </c>
    </row>
    <row r="53" customFormat="false" ht="13.8" hidden="false" customHeight="false" outlineLevel="0" collapsed="false">
      <c r="D53" s="0" t="n">
        <v>75885177</v>
      </c>
      <c r="E53" s="0" t="n">
        <v>-0.0268188</v>
      </c>
      <c r="F53" s="0" t="n">
        <f aca="false">E53*180/PI()</f>
        <v>-1.53660405160545</v>
      </c>
      <c r="G53" s="0" t="n">
        <v>10.2057</v>
      </c>
      <c r="H53" s="0" t="n">
        <f aca="false">G53/131</f>
        <v>0.077906106870229</v>
      </c>
      <c r="I53" s="0" t="n">
        <f aca="false">I52+T53*U53</f>
        <v>0</v>
      </c>
      <c r="J53" s="0" t="n">
        <f aca="false">(D54-D53)/1000</f>
        <v>0.062</v>
      </c>
      <c r="K53" s="0" t="n">
        <f aca="false">H53-I52</f>
        <v>0.077906106870229</v>
      </c>
      <c r="L53" s="0" t="n">
        <f aca="false">V52+J52*K53</f>
        <v>-1.5239751852601</v>
      </c>
      <c r="M53" s="0" t="n">
        <f aca="false">Y52+J52*(J52*AB52-Z52-AA52+$B$1)</f>
        <v>0.000585800946311625</v>
      </c>
      <c r="N53" s="0" t="n">
        <f aca="false">Z52-J52*AB52</f>
        <v>0</v>
      </c>
      <c r="O53" s="0" t="n">
        <f aca="false">AA52-J52*AB52</f>
        <v>0</v>
      </c>
      <c r="P53" s="0" t="n">
        <f aca="false">AB52+$B$2*J52</f>
        <v>0</v>
      </c>
      <c r="Q53" s="0" t="n">
        <f aca="false">M53+$B$3/100</f>
        <v>0.00158580094631163</v>
      </c>
      <c r="R53" s="1" t="n">
        <f aca="false">M53+$B$3/100</f>
        <v>0.00158580094631163</v>
      </c>
      <c r="S53" s="0" t="n">
        <f aca="false">M53/Q53</f>
        <v>0.36940383197155</v>
      </c>
      <c r="T53" s="0" t="n">
        <f aca="false">O53/R53</f>
        <v>0</v>
      </c>
      <c r="U53" s="0" t="n">
        <f aca="false">F53-L53</f>
        <v>-0.0126288663453475</v>
      </c>
      <c r="V53" s="0" t="n">
        <f aca="false">L53+U53*S53</f>
        <v>-1.52864033688153</v>
      </c>
      <c r="W53" s="0" t="n">
        <f aca="false">M53</f>
        <v>0.000585800946311625</v>
      </c>
      <c r="X53" s="0" t="n">
        <f aca="false">N53</f>
        <v>0</v>
      </c>
      <c r="Y53" s="0" t="n">
        <f aca="false">M53-S53*W53</f>
        <v>0.00036940383197155</v>
      </c>
      <c r="Z53" s="0" t="n">
        <f aca="false">N53-S53*X53</f>
        <v>0</v>
      </c>
      <c r="AA53" s="0" t="n">
        <f aca="false">O53-T53*W53</f>
        <v>0</v>
      </c>
      <c r="AB53" s="0" t="n">
        <f aca="false">P53-T53*X53</f>
        <v>0</v>
      </c>
    </row>
    <row r="54" customFormat="false" ht="13.8" hidden="false" customHeight="false" outlineLevel="0" collapsed="false">
      <c r="D54" s="0" t="n">
        <v>75885239</v>
      </c>
      <c r="E54" s="0" t="n">
        <v>-0.0243354</v>
      </c>
      <c r="F54" s="0" t="n">
        <f aca="false">E54*180/PI()</f>
        <v>-1.39431571276266</v>
      </c>
      <c r="G54" s="0" t="n">
        <v>-4.15638</v>
      </c>
      <c r="H54" s="0" t="n">
        <f aca="false">G54/131</f>
        <v>-0.0317280916030534</v>
      </c>
      <c r="I54" s="0" t="n">
        <f aca="false">I53+T54*U54</f>
        <v>0</v>
      </c>
      <c r="J54" s="0" t="n">
        <f aca="false">(D55-D54)/1000</f>
        <v>0.06</v>
      </c>
      <c r="K54" s="0" t="n">
        <f aca="false">H54-I53</f>
        <v>-0.0317280916030534</v>
      </c>
      <c r="L54" s="0" t="n">
        <f aca="false">V53+J53*K54</f>
        <v>-1.53060747856092</v>
      </c>
      <c r="M54" s="0" t="n">
        <f aca="false">Y53+J53*(J53*AB53-Z53-AA53+$B$1)</f>
        <v>0.000493403831971551</v>
      </c>
      <c r="N54" s="0" t="n">
        <f aca="false">Z53-J53*AB53</f>
        <v>0</v>
      </c>
      <c r="O54" s="0" t="n">
        <f aca="false">AA53-J53*AB53</f>
        <v>0</v>
      </c>
      <c r="P54" s="0" t="n">
        <f aca="false">AB53+$B$2*J53</f>
        <v>0</v>
      </c>
      <c r="Q54" s="0" t="n">
        <f aca="false">M54+$B$3/100</f>
        <v>0.00149340383197155</v>
      </c>
      <c r="R54" s="1" t="n">
        <f aca="false">M54+$B$3/100</f>
        <v>0.00149340383197155</v>
      </c>
      <c r="S54" s="0" t="n">
        <f aca="false">M54/Q54</f>
        <v>0.330388754473847</v>
      </c>
      <c r="T54" s="0" t="n">
        <f aca="false">O54/R54</f>
        <v>0</v>
      </c>
      <c r="U54" s="0" t="n">
        <f aca="false">F54-L54</f>
        <v>0.136291765798258</v>
      </c>
      <c r="V54" s="0" t="n">
        <f aca="false">L54+U54*S54</f>
        <v>-1.48557821181379</v>
      </c>
      <c r="W54" s="0" t="n">
        <f aca="false">M54</f>
        <v>0.000493403831971551</v>
      </c>
      <c r="X54" s="0" t="n">
        <f aca="false">N54</f>
        <v>0</v>
      </c>
      <c r="Y54" s="0" t="n">
        <f aca="false">M54-S54*W54</f>
        <v>0.000330388754473847</v>
      </c>
      <c r="Z54" s="0" t="n">
        <f aca="false">N54-S54*X54</f>
        <v>0</v>
      </c>
      <c r="AA54" s="0" t="n">
        <f aca="false">O54-T54*W54</f>
        <v>0</v>
      </c>
      <c r="AB54" s="0" t="n">
        <f aca="false">P54-T54*X54</f>
        <v>0</v>
      </c>
    </row>
    <row r="55" customFormat="false" ht="13.8" hidden="false" customHeight="false" outlineLevel="0" collapsed="false">
      <c r="D55" s="0" t="n">
        <v>75885299</v>
      </c>
      <c r="E55" s="0" t="n">
        <v>-0.02302</v>
      </c>
      <c r="F55" s="0" t="n">
        <f aca="false">E55*180/PI()</f>
        <v>-1.31894884439116</v>
      </c>
      <c r="G55" s="0" t="n">
        <v>-12.6233</v>
      </c>
      <c r="H55" s="0" t="n">
        <f aca="false">G55/131</f>
        <v>-0.0963610687022901</v>
      </c>
      <c r="I55" s="0" t="n">
        <f aca="false">I54+T55*U55</f>
        <v>0</v>
      </c>
      <c r="J55" s="0" t="n">
        <f aca="false">(D56-D55)/1000</f>
        <v>0.091</v>
      </c>
      <c r="K55" s="0" t="n">
        <f aca="false">H55-I54</f>
        <v>-0.0963610687022901</v>
      </c>
      <c r="L55" s="0" t="n">
        <f aca="false">V54+J54*K55</f>
        <v>-1.49135987593593</v>
      </c>
      <c r="M55" s="0" t="n">
        <f aca="false">Y54+J54*(J54*AB54-Z54-AA54+$B$1)</f>
        <v>0.000450388754473847</v>
      </c>
      <c r="N55" s="0" t="n">
        <f aca="false">Z54-J54*AB54</f>
        <v>0</v>
      </c>
      <c r="O55" s="0" t="n">
        <f aca="false">AA54-J54*AB54</f>
        <v>0</v>
      </c>
      <c r="P55" s="0" t="n">
        <f aca="false">AB54+$B$2*J54</f>
        <v>0</v>
      </c>
      <c r="Q55" s="0" t="n">
        <f aca="false">M55+$B$3/100</f>
        <v>0.00145038875447385</v>
      </c>
      <c r="R55" s="1" t="n">
        <f aca="false">M55+$B$3/100</f>
        <v>0.00145038875447385</v>
      </c>
      <c r="S55" s="0" t="n">
        <f aca="false">M55/Q55</f>
        <v>0.310529679084028</v>
      </c>
      <c r="T55" s="0" t="n">
        <f aca="false">O55/R55</f>
        <v>0</v>
      </c>
      <c r="U55" s="0" t="n">
        <f aca="false">F55-L55</f>
        <v>0.172411031544776</v>
      </c>
      <c r="V55" s="0" t="n">
        <f aca="false">L55+U55*S55</f>
        <v>-1.43782113363979</v>
      </c>
      <c r="W55" s="0" t="n">
        <f aca="false">M55</f>
        <v>0.000450388754473847</v>
      </c>
      <c r="X55" s="0" t="n">
        <f aca="false">N55</f>
        <v>0</v>
      </c>
      <c r="Y55" s="0" t="n">
        <f aca="false">M55-S55*W55</f>
        <v>0.000310529679084028</v>
      </c>
      <c r="Z55" s="0" t="n">
        <f aca="false">N55-S55*X55</f>
        <v>0</v>
      </c>
      <c r="AA55" s="0" t="n">
        <f aca="false">O55-T55*W55</f>
        <v>0</v>
      </c>
      <c r="AB55" s="0" t="n">
        <f aca="false">P55-T55*X55</f>
        <v>0</v>
      </c>
    </row>
    <row r="56" customFormat="false" ht="13.8" hidden="false" customHeight="false" outlineLevel="0" collapsed="false">
      <c r="D56" s="0" t="n">
        <v>75885390</v>
      </c>
      <c r="E56" s="0" t="n">
        <v>-0.0208753</v>
      </c>
      <c r="F56" s="0" t="n">
        <f aca="false">E56*180/PI()</f>
        <v>-1.19606658606945</v>
      </c>
      <c r="G56" s="0" t="n">
        <v>-11.8697</v>
      </c>
      <c r="H56" s="0" t="n">
        <f aca="false">G56/131</f>
        <v>-0.0906083969465649</v>
      </c>
      <c r="I56" s="0" t="n">
        <f aca="false">I55+T56*U56</f>
        <v>0</v>
      </c>
      <c r="J56" s="0" t="n">
        <f aca="false">(D57-D56)/1000</f>
        <v>0.148</v>
      </c>
      <c r="K56" s="0" t="n">
        <f aca="false">H56-I55</f>
        <v>-0.0906083969465649</v>
      </c>
      <c r="L56" s="0" t="n">
        <f aca="false">V55+J55*K56</f>
        <v>-1.44606649776192</v>
      </c>
      <c r="M56" s="0" t="n">
        <f aca="false">Y55+J55*(J55*AB55-Z55-AA55+$B$1)</f>
        <v>0.000492529679084028</v>
      </c>
      <c r="N56" s="0" t="n">
        <f aca="false">Z55-J55*AB55</f>
        <v>0</v>
      </c>
      <c r="O56" s="0" t="n">
        <f aca="false">AA55-J55*AB55</f>
        <v>0</v>
      </c>
      <c r="P56" s="0" t="n">
        <f aca="false">AB55+$B$2*J55</f>
        <v>0</v>
      </c>
      <c r="Q56" s="0" t="n">
        <f aca="false">M56+$B$3/100</f>
        <v>0.00149252967908403</v>
      </c>
      <c r="R56" s="1" t="n">
        <f aca="false">M56+$B$3/100</f>
        <v>0.00149252967908403</v>
      </c>
      <c r="S56" s="0" t="n">
        <f aca="false">M56/Q56</f>
        <v>0.329996572923291</v>
      </c>
      <c r="T56" s="0" t="n">
        <f aca="false">O56/R56</f>
        <v>0</v>
      </c>
      <c r="U56" s="0" t="n">
        <f aca="false">F56-L56</f>
        <v>0.249999911692476</v>
      </c>
      <c r="V56" s="0" t="n">
        <f aca="false">L56+U56*S56</f>
        <v>-1.36356738367228</v>
      </c>
      <c r="W56" s="0" t="n">
        <f aca="false">M56</f>
        <v>0.000492529679084028</v>
      </c>
      <c r="X56" s="0" t="n">
        <f aca="false">N56</f>
        <v>0</v>
      </c>
      <c r="Y56" s="0" t="n">
        <f aca="false">M56-S56*W56</f>
        <v>0.000329996572923291</v>
      </c>
      <c r="Z56" s="0" t="n">
        <f aca="false">N56-S56*X56</f>
        <v>0</v>
      </c>
      <c r="AA56" s="0" t="n">
        <f aca="false">O56-T56*W56</f>
        <v>0</v>
      </c>
      <c r="AB56" s="0" t="n">
        <f aca="false">P56-T56*X56</f>
        <v>0</v>
      </c>
    </row>
    <row r="57" customFormat="false" ht="13.8" hidden="false" customHeight="false" outlineLevel="0" collapsed="false">
      <c r="D57" s="0" t="n">
        <v>75885538</v>
      </c>
      <c r="E57" s="0" t="n">
        <v>-0.0245581</v>
      </c>
      <c r="F57" s="0" t="n">
        <f aca="false">E57*180/PI()</f>
        <v>-1.40707548286023</v>
      </c>
      <c r="G57" s="0" t="n">
        <v>-0.215877</v>
      </c>
      <c r="H57" s="0" t="n">
        <f aca="false">G57/131</f>
        <v>-0.00164791603053435</v>
      </c>
      <c r="I57" s="0" t="n">
        <f aca="false">I56+T57*U57</f>
        <v>0</v>
      </c>
      <c r="J57" s="0" t="n">
        <f aca="false">(D58-D57)/1000</f>
        <v>0.211</v>
      </c>
      <c r="K57" s="0" t="n">
        <f aca="false">H57-I56</f>
        <v>-0.00164791603053435</v>
      </c>
      <c r="L57" s="0" t="n">
        <f aca="false">V56+J56*K57</f>
        <v>-1.3638112752448</v>
      </c>
      <c r="M57" s="0" t="n">
        <f aca="false">Y56+J56*(J56*AB56-Z56-AA56+$B$1)</f>
        <v>0.000625996572923291</v>
      </c>
      <c r="N57" s="0" t="n">
        <f aca="false">Z56-J56*AB56</f>
        <v>0</v>
      </c>
      <c r="O57" s="0" t="n">
        <f aca="false">AA56-J56*AB56</f>
        <v>0</v>
      </c>
      <c r="P57" s="0" t="n">
        <f aca="false">AB56+$B$2*J56</f>
        <v>0</v>
      </c>
      <c r="Q57" s="0" t="n">
        <f aca="false">M57+$B$3/100</f>
        <v>0.00162599657292329</v>
      </c>
      <c r="R57" s="1" t="n">
        <f aca="false">M57+$B$3/100</f>
        <v>0.00162599657292329</v>
      </c>
      <c r="S57" s="0" t="n">
        <f aca="false">M57/Q57</f>
        <v>0.384992553703754</v>
      </c>
      <c r="T57" s="0" t="n">
        <f aca="false">O57/R57</f>
        <v>0</v>
      </c>
      <c r="U57" s="0" t="n">
        <f aca="false">F57-L57</f>
        <v>-0.043264207615427</v>
      </c>
      <c r="V57" s="0" t="n">
        <f aca="false">L57+U57*S57</f>
        <v>-1.38046767301863</v>
      </c>
      <c r="W57" s="0" t="n">
        <f aca="false">M57</f>
        <v>0.000625996572923291</v>
      </c>
      <c r="X57" s="0" t="n">
        <f aca="false">N57</f>
        <v>0</v>
      </c>
      <c r="Y57" s="0" t="n">
        <f aca="false">M57-S57*W57</f>
        <v>0.000384992553703754</v>
      </c>
      <c r="Z57" s="0" t="n">
        <f aca="false">N57-S57*X57</f>
        <v>0</v>
      </c>
      <c r="AA57" s="0" t="n">
        <f aca="false">O57-T57*W57</f>
        <v>0</v>
      </c>
      <c r="AB57" s="0" t="n">
        <f aca="false">P57-T57*X57</f>
        <v>0</v>
      </c>
    </row>
    <row r="58" customFormat="false" ht="13.8" hidden="false" customHeight="false" outlineLevel="0" collapsed="false">
      <c r="D58" s="0" t="n">
        <v>75885749</v>
      </c>
      <c r="E58" s="0" t="n">
        <v>-0.0228236</v>
      </c>
      <c r="F58" s="0" t="n">
        <f aca="false">E58*180/PI()</f>
        <v>-1.30769595329479</v>
      </c>
      <c r="G58" s="0" t="n">
        <v>-12.9116</v>
      </c>
      <c r="H58" s="0" t="n">
        <f aca="false">G58/131</f>
        <v>-0.0985618320610687</v>
      </c>
      <c r="I58" s="0" t="n">
        <f aca="false">I57+T58*U58</f>
        <v>0</v>
      </c>
      <c r="J58" s="0" t="n">
        <f aca="false">(D59-D58)/1000</f>
        <v>0.24</v>
      </c>
      <c r="K58" s="0" t="n">
        <f aca="false">H58-I57</f>
        <v>-0.0985618320610687</v>
      </c>
      <c r="L58" s="0" t="n">
        <f aca="false">V57+J57*K58</f>
        <v>-1.40126421958352</v>
      </c>
      <c r="M58" s="0" t="n">
        <f aca="false">Y57+J57*(J57*AB57-Z57-AA57+$B$1)</f>
        <v>0.000806992553703754</v>
      </c>
      <c r="N58" s="0" t="n">
        <f aca="false">Z57-J57*AB57</f>
        <v>0</v>
      </c>
      <c r="O58" s="0" t="n">
        <f aca="false">AA57-J57*AB57</f>
        <v>0</v>
      </c>
      <c r="P58" s="0" t="n">
        <f aca="false">AB57+$B$2*J57</f>
        <v>0</v>
      </c>
      <c r="Q58" s="0" t="n">
        <f aca="false">M58+$B$3/100</f>
        <v>0.00180699255370375</v>
      </c>
      <c r="R58" s="1" t="n">
        <f aca="false">M58+$B$3/100</f>
        <v>0.00180699255370375</v>
      </c>
      <c r="S58" s="0" t="n">
        <f aca="false">M58/Q58</f>
        <v>0.446594288421211</v>
      </c>
      <c r="T58" s="0" t="n">
        <f aca="false">O58/R58</f>
        <v>0</v>
      </c>
      <c r="U58" s="0" t="n">
        <f aca="false">F58-L58</f>
        <v>0.0935682662887325</v>
      </c>
      <c r="V58" s="0" t="n">
        <f aca="false">L58+U58*S58</f>
        <v>-1.3594771662815</v>
      </c>
      <c r="W58" s="0" t="n">
        <f aca="false">M58</f>
        <v>0.000806992553703754</v>
      </c>
      <c r="X58" s="0" t="n">
        <f aca="false">N58</f>
        <v>0</v>
      </c>
      <c r="Y58" s="0" t="n">
        <f aca="false">M58-S58*W58</f>
        <v>0.000446594288421211</v>
      </c>
      <c r="Z58" s="0" t="n">
        <f aca="false">N58-S58*X58</f>
        <v>0</v>
      </c>
      <c r="AA58" s="0" t="n">
        <f aca="false">O58-T58*W58</f>
        <v>0</v>
      </c>
      <c r="AB58" s="0" t="n">
        <f aca="false">P58-T58*X58</f>
        <v>0</v>
      </c>
    </row>
    <row r="59" customFormat="false" ht="13.8" hidden="false" customHeight="false" outlineLevel="0" collapsed="false">
      <c r="D59" s="0" t="n">
        <v>75885989</v>
      </c>
      <c r="E59" s="0" t="n">
        <v>-0.0340974</v>
      </c>
      <c r="F59" s="0" t="n">
        <f aca="false">E59*180/PI()</f>
        <v>-1.95363711236937</v>
      </c>
      <c r="G59" s="0" t="n">
        <v>-9.30343</v>
      </c>
      <c r="H59" s="0" t="n">
        <f aca="false">G59/131</f>
        <v>-0.0710185496183206</v>
      </c>
      <c r="I59" s="0" t="n">
        <f aca="false">I58+T59*U59</f>
        <v>0</v>
      </c>
      <c r="J59" s="0" t="n">
        <f aca="false">(D60-D59)/1000</f>
        <v>0.088</v>
      </c>
      <c r="K59" s="0" t="n">
        <f aca="false">H59-I58</f>
        <v>-0.0710185496183206</v>
      </c>
      <c r="L59" s="0" t="n">
        <f aca="false">V58+J58*K59</f>
        <v>-1.37652161818989</v>
      </c>
      <c r="M59" s="0" t="n">
        <f aca="false">Y58+J58*(J58*AB58-Z58-AA58+$B$1)</f>
        <v>0.000926594288421211</v>
      </c>
      <c r="N59" s="0" t="n">
        <f aca="false">Z58-J58*AB58</f>
        <v>0</v>
      </c>
      <c r="O59" s="0" t="n">
        <f aca="false">AA58-J58*AB58</f>
        <v>0</v>
      </c>
      <c r="P59" s="0" t="n">
        <f aca="false">AB58+$B$2*J58</f>
        <v>0</v>
      </c>
      <c r="Q59" s="0" t="n">
        <f aca="false">M59+$B$3/100</f>
        <v>0.00192659428842121</v>
      </c>
      <c r="R59" s="1" t="n">
        <f aca="false">M59+$B$3/100</f>
        <v>0.00192659428842121</v>
      </c>
      <c r="S59" s="0" t="n">
        <f aca="false">M59/Q59</f>
        <v>0.480949359182689</v>
      </c>
      <c r="T59" s="0" t="n">
        <f aca="false">O59/R59</f>
        <v>0</v>
      </c>
      <c r="U59" s="0" t="n">
        <f aca="false">F59-L59</f>
        <v>-0.577115494179481</v>
      </c>
      <c r="V59" s="0" t="n">
        <f aca="false">L59+U59*S59</f>
        <v>-1.65408494528991</v>
      </c>
      <c r="W59" s="0" t="n">
        <f aca="false">M59</f>
        <v>0.000926594288421211</v>
      </c>
      <c r="X59" s="0" t="n">
        <f aca="false">N59</f>
        <v>0</v>
      </c>
      <c r="Y59" s="0" t="n">
        <f aca="false">M59-S59*W59</f>
        <v>0.000480949359182689</v>
      </c>
      <c r="Z59" s="0" t="n">
        <f aca="false">N59-S59*X59</f>
        <v>0</v>
      </c>
      <c r="AA59" s="0" t="n">
        <f aca="false">O59-T59*W59</f>
        <v>0</v>
      </c>
      <c r="AB59" s="0" t="n">
        <f aca="false">P59-T59*X59</f>
        <v>0</v>
      </c>
    </row>
    <row r="60" customFormat="false" ht="13.8" hidden="false" customHeight="false" outlineLevel="0" collapsed="false">
      <c r="D60" s="0" t="n">
        <v>75886077</v>
      </c>
      <c r="E60" s="0" t="n">
        <v>-0.0271864</v>
      </c>
      <c r="F60" s="0" t="n">
        <f aca="false">E60*180/PI()</f>
        <v>-1.55766598015446</v>
      </c>
      <c r="G60" s="0" t="n">
        <v>-1.27617</v>
      </c>
      <c r="H60" s="0" t="n">
        <f aca="false">G60/131</f>
        <v>-0.00974175572519084</v>
      </c>
      <c r="I60" s="0" t="n">
        <f aca="false">I59+T60*U60</f>
        <v>0</v>
      </c>
      <c r="J60" s="0" t="n">
        <f aca="false">(D61-D60)/1000</f>
        <v>0.096</v>
      </c>
      <c r="K60" s="0" t="n">
        <f aca="false">H60-I59</f>
        <v>-0.00974175572519084</v>
      </c>
      <c r="L60" s="0" t="n">
        <f aca="false">V59+J59*K60</f>
        <v>-1.65494221979373</v>
      </c>
      <c r="M60" s="0" t="n">
        <f aca="false">Y59+J59*(J59*AB59-Z59-AA59+$B$1)</f>
        <v>0.000656949359182689</v>
      </c>
      <c r="N60" s="0" t="n">
        <f aca="false">Z59-J59*AB59</f>
        <v>0</v>
      </c>
      <c r="O60" s="0" t="n">
        <f aca="false">AA59-J59*AB59</f>
        <v>0</v>
      </c>
      <c r="P60" s="0" t="n">
        <f aca="false">AB59+$B$2*J59</f>
        <v>0</v>
      </c>
      <c r="Q60" s="0" t="n">
        <f aca="false">M60+$B$3/100</f>
        <v>0.00165694935918269</v>
      </c>
      <c r="R60" s="1" t="n">
        <f aca="false">M60+$B$3/100</f>
        <v>0.00165694935918269</v>
      </c>
      <c r="S60" s="0" t="n">
        <f aca="false">M60/Q60</f>
        <v>0.396481253661692</v>
      </c>
      <c r="T60" s="0" t="n">
        <f aca="false">O60/R60</f>
        <v>0</v>
      </c>
      <c r="U60" s="0" t="n">
        <f aca="false">F60-L60</f>
        <v>0.0972762396392703</v>
      </c>
      <c r="V60" s="0" t="n">
        <f aca="false">L60+U60*S60</f>
        <v>-1.61637401435006</v>
      </c>
      <c r="W60" s="0" t="n">
        <f aca="false">M60</f>
        <v>0.000656949359182689</v>
      </c>
      <c r="X60" s="0" t="n">
        <f aca="false">N60</f>
        <v>0</v>
      </c>
      <c r="Y60" s="0" t="n">
        <f aca="false">M60-S60*W60</f>
        <v>0.000396481253661692</v>
      </c>
      <c r="Z60" s="0" t="n">
        <f aca="false">N60-S60*X60</f>
        <v>0</v>
      </c>
      <c r="AA60" s="0" t="n">
        <f aca="false">O60-T60*W60</f>
        <v>0</v>
      </c>
      <c r="AB60" s="0" t="n">
        <f aca="false">P60-T60*X60</f>
        <v>0</v>
      </c>
    </row>
    <row r="61" customFormat="false" ht="13.8" hidden="false" customHeight="false" outlineLevel="0" collapsed="false">
      <c r="D61" s="0" t="n">
        <v>75886173</v>
      </c>
      <c r="E61" s="0" t="n">
        <v>-0.0271864</v>
      </c>
      <c r="F61" s="0" t="n">
        <f aca="false">E61*180/PI()</f>
        <v>-1.55766598015446</v>
      </c>
      <c r="G61" s="0" t="n">
        <v>-1.27617</v>
      </c>
      <c r="H61" s="0" t="n">
        <f aca="false">G61/131</f>
        <v>-0.00974175572519084</v>
      </c>
      <c r="I61" s="0" t="n">
        <f aca="false">I60+T61*U61</f>
        <v>0</v>
      </c>
      <c r="J61" s="0" t="n">
        <f aca="false">(D62-D61)/1000</f>
        <v>0.058</v>
      </c>
      <c r="K61" s="0" t="n">
        <f aca="false">H61-I60</f>
        <v>-0.00974175572519084</v>
      </c>
      <c r="L61" s="0" t="n">
        <f aca="false">V60+J60*K61</f>
        <v>-1.61730922289968</v>
      </c>
      <c r="M61" s="0" t="n">
        <f aca="false">Y60+J60*(J60*AB60-Z60-AA60+$B$1)</f>
        <v>0.000588481253661692</v>
      </c>
      <c r="N61" s="0" t="n">
        <f aca="false">Z60-J60*AB60</f>
        <v>0</v>
      </c>
      <c r="O61" s="0" t="n">
        <f aca="false">AA60-J60*AB60</f>
        <v>0</v>
      </c>
      <c r="P61" s="0" t="n">
        <f aca="false">AB60+$B$2*J60</f>
        <v>0</v>
      </c>
      <c r="Q61" s="0" t="n">
        <f aca="false">M61+$B$3/100</f>
        <v>0.00158848125366169</v>
      </c>
      <c r="R61" s="1" t="n">
        <f aca="false">M61+$B$3/100</f>
        <v>0.00158848125366169</v>
      </c>
      <c r="S61" s="0" t="n">
        <f aca="false">M61/Q61</f>
        <v>0.370467861868154</v>
      </c>
      <c r="T61" s="0" t="n">
        <f aca="false">O61/R61</f>
        <v>0</v>
      </c>
      <c r="U61" s="0" t="n">
        <f aca="false">F61-L61</f>
        <v>0.0596432427452156</v>
      </c>
      <c r="V61" s="0" t="n">
        <f aca="false">L61+U61*S61</f>
        <v>-1.59521331828497</v>
      </c>
      <c r="W61" s="0" t="n">
        <f aca="false">M61</f>
        <v>0.000588481253661692</v>
      </c>
      <c r="X61" s="0" t="n">
        <f aca="false">N61</f>
        <v>0</v>
      </c>
      <c r="Y61" s="0" t="n">
        <f aca="false">M61-S61*W61</f>
        <v>0.000370467861868154</v>
      </c>
      <c r="Z61" s="0" t="n">
        <f aca="false">N61-S61*X61</f>
        <v>0</v>
      </c>
      <c r="AA61" s="0" t="n">
        <f aca="false">O61-T61*W61</f>
        <v>0</v>
      </c>
      <c r="AB61" s="0" t="n">
        <f aca="false">P61-T61*X61</f>
        <v>0</v>
      </c>
    </row>
    <row r="62" customFormat="false" ht="13.8" hidden="false" customHeight="false" outlineLevel="0" collapsed="false">
      <c r="D62" s="0" t="n">
        <v>75886231</v>
      </c>
      <c r="E62" s="0" t="n">
        <v>-0.0143642</v>
      </c>
      <c r="F62" s="0" t="n">
        <f aca="false">E62*180/PI()</f>
        <v>-0.823008036081817</v>
      </c>
      <c r="G62" s="0" t="n">
        <v>-8.8476</v>
      </c>
      <c r="H62" s="0" t="n">
        <f aca="false">G62/131</f>
        <v>-0.0675389312977099</v>
      </c>
      <c r="I62" s="0" t="n">
        <f aca="false">I61+T62*U62</f>
        <v>0</v>
      </c>
      <c r="J62" s="0" t="n">
        <f aca="false">(D63-D62)/1000</f>
        <v>0.058</v>
      </c>
      <c r="K62" s="0" t="n">
        <f aca="false">H62-I61</f>
        <v>-0.0675389312977099</v>
      </c>
      <c r="L62" s="0" t="n">
        <f aca="false">V61+J61*K62</f>
        <v>-1.59913057630024</v>
      </c>
      <c r="M62" s="0" t="n">
        <f aca="false">Y61+J61*(J61*AB61-Z61-AA61+$B$1)</f>
        <v>0.000486467861868154</v>
      </c>
      <c r="N62" s="0" t="n">
        <f aca="false">Z61-J61*AB61</f>
        <v>0</v>
      </c>
      <c r="O62" s="0" t="n">
        <f aca="false">AA61-J61*AB61</f>
        <v>0</v>
      </c>
      <c r="P62" s="0" t="n">
        <f aca="false">AB61+$B$2*J61</f>
        <v>0</v>
      </c>
      <c r="Q62" s="0" t="n">
        <f aca="false">M62+$B$3/100</f>
        <v>0.00148646786186815</v>
      </c>
      <c r="R62" s="1" t="n">
        <f aca="false">M62+$B$3/100</f>
        <v>0.00148646786186815</v>
      </c>
      <c r="S62" s="0" t="n">
        <f aca="false">M62/Q62</f>
        <v>0.327264298372905</v>
      </c>
      <c r="T62" s="0" t="n">
        <f aca="false">O62/R62</f>
        <v>0</v>
      </c>
      <c r="U62" s="0" t="n">
        <f aca="false">F62-L62</f>
        <v>0.776122540218424</v>
      </c>
      <c r="V62" s="0" t="n">
        <f aca="false">L62+U62*S62</f>
        <v>-1.34513337772426</v>
      </c>
      <c r="W62" s="0" t="n">
        <f aca="false">M62</f>
        <v>0.000486467861868154</v>
      </c>
      <c r="X62" s="0" t="n">
        <f aca="false">N62</f>
        <v>0</v>
      </c>
      <c r="Y62" s="0" t="n">
        <f aca="false">M62-S62*W62</f>
        <v>0.000327264298372905</v>
      </c>
      <c r="Z62" s="0" t="n">
        <f aca="false">N62-S62*X62</f>
        <v>0</v>
      </c>
      <c r="AA62" s="0" t="n">
        <f aca="false">O62-T62*W62</f>
        <v>0</v>
      </c>
      <c r="AB62" s="0" t="n">
        <f aca="false">P62-T62*X62</f>
        <v>0</v>
      </c>
    </row>
    <row r="63" customFormat="false" ht="13.8" hidden="false" customHeight="false" outlineLevel="0" collapsed="false">
      <c r="D63" s="0" t="n">
        <v>75886289</v>
      </c>
      <c r="E63" s="0" t="n">
        <v>-0.0143642</v>
      </c>
      <c r="F63" s="0" t="n">
        <f aca="false">E63*180/PI()</f>
        <v>-0.823008036081817</v>
      </c>
      <c r="G63" s="0" t="n">
        <v>-8.8476</v>
      </c>
      <c r="H63" s="0" t="n">
        <f aca="false">G63/131</f>
        <v>-0.0675389312977099</v>
      </c>
      <c r="I63" s="0" t="n">
        <f aca="false">I62+T63*U63</f>
        <v>0</v>
      </c>
      <c r="J63" s="0" t="n">
        <f aca="false">(D64-D63)/1000</f>
        <v>0.06</v>
      </c>
      <c r="K63" s="0" t="n">
        <f aca="false">H63-I62</f>
        <v>-0.0675389312977099</v>
      </c>
      <c r="L63" s="0" t="n">
        <f aca="false">V62+J62*K63</f>
        <v>-1.34905063573953</v>
      </c>
      <c r="M63" s="0" t="n">
        <f aca="false">Y62+J62*(J62*AB62-Z62-AA62+$B$1)</f>
        <v>0.000443264298372905</v>
      </c>
      <c r="N63" s="0" t="n">
        <f aca="false">Z62-J62*AB62</f>
        <v>0</v>
      </c>
      <c r="O63" s="0" t="n">
        <f aca="false">AA62-J62*AB62</f>
        <v>0</v>
      </c>
      <c r="P63" s="0" t="n">
        <f aca="false">AB62+$B$2*J62</f>
        <v>0</v>
      </c>
      <c r="Q63" s="0" t="n">
        <f aca="false">M63+$B$3/100</f>
        <v>0.00144326429837291</v>
      </c>
      <c r="R63" s="1" t="n">
        <f aca="false">M63+$B$3/100</f>
        <v>0.00144326429837291</v>
      </c>
      <c r="S63" s="0" t="n">
        <f aca="false">M63/Q63</f>
        <v>0.307126213038477</v>
      </c>
      <c r="T63" s="0" t="n">
        <f aca="false">O63/R63</f>
        <v>0</v>
      </c>
      <c r="U63" s="0" t="n">
        <f aca="false">F63-L63</f>
        <v>0.526042599657711</v>
      </c>
      <c r="V63" s="0" t="n">
        <f aca="false">L63+U63*S63</f>
        <v>-1.18748916420974</v>
      </c>
      <c r="W63" s="0" t="n">
        <f aca="false">M63</f>
        <v>0.000443264298372905</v>
      </c>
      <c r="X63" s="0" t="n">
        <f aca="false">N63</f>
        <v>0</v>
      </c>
      <c r="Y63" s="0" t="n">
        <f aca="false">M63-S63*W63</f>
        <v>0.000307126213038477</v>
      </c>
      <c r="Z63" s="0" t="n">
        <f aca="false">N63-S63*X63</f>
        <v>0</v>
      </c>
      <c r="AA63" s="0" t="n">
        <f aca="false">O63-T63*W63</f>
        <v>0</v>
      </c>
      <c r="AB63" s="0" t="n">
        <f aca="false">P63-T63*X63</f>
        <v>0</v>
      </c>
    </row>
    <row r="64" customFormat="false" ht="13.8" hidden="false" customHeight="false" outlineLevel="0" collapsed="false">
      <c r="D64" s="0" t="n">
        <v>75886349</v>
      </c>
      <c r="E64" s="0" t="n">
        <v>-0.0229924</v>
      </c>
      <c r="F64" s="0" t="n">
        <f aca="false">E64*180/PI()</f>
        <v>-1.31736748087659</v>
      </c>
      <c r="G64" s="0" t="n">
        <v>-7.65298</v>
      </c>
      <c r="H64" s="0" t="n">
        <f aca="false">G64/131</f>
        <v>-0.0584196946564886</v>
      </c>
      <c r="I64" s="0" t="n">
        <f aca="false">I63+T64*U64</f>
        <v>0</v>
      </c>
      <c r="J64" s="0" t="n">
        <f aca="false">(D65-D64)/1000</f>
        <v>0.09</v>
      </c>
      <c r="K64" s="0" t="n">
        <f aca="false">H64-I63</f>
        <v>-0.0584196946564886</v>
      </c>
      <c r="L64" s="0" t="n">
        <f aca="false">V63+J63*K64</f>
        <v>-1.19099434588913</v>
      </c>
      <c r="M64" s="0" t="n">
        <f aca="false">Y63+J63*(J63*AB63-Z63-AA63+$B$1)</f>
        <v>0.000427126213038477</v>
      </c>
      <c r="N64" s="0" t="n">
        <f aca="false">Z63-J63*AB63</f>
        <v>0</v>
      </c>
      <c r="O64" s="0" t="n">
        <f aca="false">AA63-J63*AB63</f>
        <v>0</v>
      </c>
      <c r="P64" s="0" t="n">
        <f aca="false">AB63+$B$2*J63</f>
        <v>0</v>
      </c>
      <c r="Q64" s="0" t="n">
        <f aca="false">M64+$B$3/100</f>
        <v>0.00142712621303848</v>
      </c>
      <c r="R64" s="1" t="n">
        <f aca="false">M64+$B$3/100</f>
        <v>0.00142712621303848</v>
      </c>
      <c r="S64" s="0" t="n">
        <f aca="false">M64/Q64</f>
        <v>0.299291127257125</v>
      </c>
      <c r="T64" s="0" t="n">
        <f aca="false">O64/R64</f>
        <v>0</v>
      </c>
      <c r="U64" s="0" t="n">
        <f aca="false">F64-L64</f>
        <v>-0.126373134987465</v>
      </c>
      <c r="V64" s="0" t="n">
        <f aca="false">L64+U64*S64</f>
        <v>-1.22881670391454</v>
      </c>
      <c r="W64" s="0" t="n">
        <f aca="false">M64</f>
        <v>0.000427126213038477</v>
      </c>
      <c r="X64" s="0" t="n">
        <f aca="false">N64</f>
        <v>0</v>
      </c>
      <c r="Y64" s="0" t="n">
        <f aca="false">M64-S64*W64</f>
        <v>0.000299291127257125</v>
      </c>
      <c r="Z64" s="0" t="n">
        <f aca="false">N64-S64*X64</f>
        <v>0</v>
      </c>
      <c r="AA64" s="0" t="n">
        <f aca="false">O64-T64*W64</f>
        <v>0</v>
      </c>
      <c r="AB64" s="0" t="n">
        <f aca="false">P64-T64*X64</f>
        <v>0</v>
      </c>
    </row>
    <row r="65" customFormat="false" ht="13.8" hidden="false" customHeight="false" outlineLevel="0" collapsed="false">
      <c r="D65" s="0" t="n">
        <v>75886439</v>
      </c>
      <c r="E65" s="0" t="n">
        <v>-0.0301443</v>
      </c>
      <c r="F65" s="0" t="n">
        <f aca="false">E65*180/PI()</f>
        <v>-1.72714116637621</v>
      </c>
      <c r="G65" s="0" t="n">
        <v>0.428344</v>
      </c>
      <c r="H65" s="0" t="n">
        <f aca="false">G65/131</f>
        <v>0.00326980152671756</v>
      </c>
      <c r="I65" s="0" t="n">
        <f aca="false">I64+T65*U65</f>
        <v>0</v>
      </c>
      <c r="J65" s="0" t="n">
        <f aca="false">(D66-D65)/1000</f>
        <v>0.06</v>
      </c>
      <c r="K65" s="0" t="n">
        <f aca="false">H65-I64</f>
        <v>0.00326980152671756</v>
      </c>
      <c r="L65" s="0" t="n">
        <f aca="false">V64+J64*K65</f>
        <v>-1.22852242177714</v>
      </c>
      <c r="M65" s="0" t="n">
        <f aca="false">Y64+J64*(J64*AB64-Z64-AA64+$B$1)</f>
        <v>0.000479291127257125</v>
      </c>
      <c r="N65" s="0" t="n">
        <f aca="false">Z64-J64*AB64</f>
        <v>0</v>
      </c>
      <c r="O65" s="0" t="n">
        <f aca="false">AA64-J64*AB64</f>
        <v>0</v>
      </c>
      <c r="P65" s="0" t="n">
        <f aca="false">AB64+$B$2*J64</f>
        <v>0</v>
      </c>
      <c r="Q65" s="0" t="n">
        <f aca="false">M65+$B$3/100</f>
        <v>0.00147929112725712</v>
      </c>
      <c r="R65" s="1" t="n">
        <f aca="false">M65+$B$3/100</f>
        <v>0.00147929112725712</v>
      </c>
      <c r="S65" s="0" t="n">
        <f aca="false">M65/Q65</f>
        <v>0.324000542169017</v>
      </c>
      <c r="T65" s="0" t="n">
        <f aca="false">O65/R65</f>
        <v>0</v>
      </c>
      <c r="U65" s="0" t="n">
        <f aca="false">F65-L65</f>
        <v>-0.498618744599068</v>
      </c>
      <c r="V65" s="0" t="n">
        <f aca="false">L65+U65*S65</f>
        <v>-1.39007516536287</v>
      </c>
      <c r="W65" s="0" t="n">
        <f aca="false">M65</f>
        <v>0.000479291127257125</v>
      </c>
      <c r="X65" s="0" t="n">
        <f aca="false">N65</f>
        <v>0</v>
      </c>
      <c r="Y65" s="0" t="n">
        <f aca="false">M65-S65*W65</f>
        <v>0.000324000542169017</v>
      </c>
      <c r="Z65" s="0" t="n">
        <f aca="false">N65-S65*X65</f>
        <v>0</v>
      </c>
      <c r="AA65" s="0" t="n">
        <f aca="false">O65-T65*W65</f>
        <v>0</v>
      </c>
      <c r="AB65" s="0" t="n">
        <f aca="false">P65-T65*X65</f>
        <v>0</v>
      </c>
    </row>
    <row r="66" customFormat="false" ht="13.8" hidden="false" customHeight="false" outlineLevel="0" collapsed="false">
      <c r="D66" s="0" t="n">
        <v>75886499</v>
      </c>
      <c r="E66" s="0" t="n">
        <v>-0.0218861</v>
      </c>
      <c r="F66" s="0" t="n">
        <f aca="false">E66*180/PI()</f>
        <v>-1.25398116000127</v>
      </c>
      <c r="G66" s="0" t="n">
        <v>32.3613</v>
      </c>
      <c r="H66" s="0" t="n">
        <f aca="false">G66/131</f>
        <v>0.247032824427481</v>
      </c>
      <c r="I66" s="0" t="n">
        <f aca="false">I65+T66*U66</f>
        <v>0</v>
      </c>
      <c r="J66" s="0" t="n">
        <f aca="false">(D67-D66)/1000</f>
        <v>0.119</v>
      </c>
      <c r="K66" s="0" t="n">
        <f aca="false">H66-I65</f>
        <v>0.247032824427481</v>
      </c>
      <c r="L66" s="0" t="n">
        <f aca="false">V65+J65*K66</f>
        <v>-1.37525319589722</v>
      </c>
      <c r="M66" s="0" t="n">
        <f aca="false">Y65+J65*(J65*AB65-Z65-AA65+$B$1)</f>
        <v>0.000444000542169017</v>
      </c>
      <c r="N66" s="0" t="n">
        <f aca="false">Z65-J65*AB65</f>
        <v>0</v>
      </c>
      <c r="O66" s="0" t="n">
        <f aca="false">AA65-J65*AB65</f>
        <v>0</v>
      </c>
      <c r="P66" s="0" t="n">
        <f aca="false">AB65+$B$2*J65</f>
        <v>0</v>
      </c>
      <c r="Q66" s="0" t="n">
        <f aca="false">M66+$B$3/100</f>
        <v>0.00144400054216902</v>
      </c>
      <c r="R66" s="1" t="n">
        <f aca="false">M66+$B$3/100</f>
        <v>0.00144400054216902</v>
      </c>
      <c r="S66" s="0" t="n">
        <f aca="false">M66/Q66</f>
        <v>0.307479484392775</v>
      </c>
      <c r="T66" s="0" t="n">
        <f aca="false">O66/R66</f>
        <v>0</v>
      </c>
      <c r="U66" s="0" t="n">
        <f aca="false">F66-L66</f>
        <v>0.121272035895952</v>
      </c>
      <c r="V66" s="0" t="n">
        <f aca="false">L66+U66*S66</f>
        <v>-1.33796453282867</v>
      </c>
      <c r="W66" s="0" t="n">
        <f aca="false">M66</f>
        <v>0.000444000542169017</v>
      </c>
      <c r="X66" s="0" t="n">
        <f aca="false">N66</f>
        <v>0</v>
      </c>
      <c r="Y66" s="0" t="n">
        <f aca="false">M66-S66*W66</f>
        <v>0.000307479484392775</v>
      </c>
      <c r="Z66" s="0" t="n">
        <f aca="false">N66-S66*X66</f>
        <v>0</v>
      </c>
      <c r="AA66" s="0" t="n">
        <f aca="false">O66-T66*W66</f>
        <v>0</v>
      </c>
      <c r="AB66" s="0" t="n">
        <f aca="false">P66-T66*X66</f>
        <v>0</v>
      </c>
    </row>
    <row r="67" customFormat="false" ht="13.8" hidden="false" customHeight="false" outlineLevel="0" collapsed="false">
      <c r="D67" s="0" t="n">
        <v>75886618</v>
      </c>
      <c r="E67" s="0" t="n">
        <v>-0.0157561</v>
      </c>
      <c r="F67" s="0" t="n">
        <f aca="false">E67*180/PI()</f>
        <v>-0.902758031586076</v>
      </c>
      <c r="G67" s="0" t="n">
        <v>13.4045</v>
      </c>
      <c r="H67" s="0" t="n">
        <f aca="false">G67/131</f>
        <v>0.102324427480916</v>
      </c>
      <c r="I67" s="0" t="n">
        <f aca="false">I66+T67*U67</f>
        <v>0</v>
      </c>
      <c r="J67" s="0" t="n">
        <f aca="false">(D68-D67)/1000</f>
        <v>0.12</v>
      </c>
      <c r="K67" s="0" t="n">
        <f aca="false">H67-I66</f>
        <v>0.102324427480916</v>
      </c>
      <c r="L67" s="0" t="n">
        <f aca="false">V66+J66*K67</f>
        <v>-1.32578792595844</v>
      </c>
      <c r="M67" s="0" t="n">
        <f aca="false">Y66+J66*(J66*AB66-Z66-AA66+$B$1)</f>
        <v>0.000545479484392775</v>
      </c>
      <c r="N67" s="0" t="n">
        <f aca="false">Z66-J66*AB66</f>
        <v>0</v>
      </c>
      <c r="O67" s="0" t="n">
        <f aca="false">AA66-J66*AB66</f>
        <v>0</v>
      </c>
      <c r="P67" s="0" t="n">
        <f aca="false">AB66+$B$2*J66</f>
        <v>0</v>
      </c>
      <c r="Q67" s="0" t="n">
        <f aca="false">M67+$B$3/100</f>
        <v>0.00154547948439278</v>
      </c>
      <c r="R67" s="1" t="n">
        <f aca="false">M67+$B$3/100</f>
        <v>0.00154547948439278</v>
      </c>
      <c r="S67" s="0" t="n">
        <f aca="false">M67/Q67</f>
        <v>0.352951617864469</v>
      </c>
      <c r="T67" s="0" t="n">
        <f aca="false">O67/R67</f>
        <v>0</v>
      </c>
      <c r="U67" s="0" t="n">
        <f aca="false">F67-L67</f>
        <v>0.423029894372368</v>
      </c>
      <c r="V67" s="0" t="n">
        <f aca="false">L67+U67*S67</f>
        <v>-1.17647884033468</v>
      </c>
      <c r="W67" s="0" t="n">
        <f aca="false">M67</f>
        <v>0.000545479484392775</v>
      </c>
      <c r="X67" s="0" t="n">
        <f aca="false">N67</f>
        <v>0</v>
      </c>
      <c r="Y67" s="0" t="n">
        <f aca="false">M67-S67*W67</f>
        <v>0.000352951617864469</v>
      </c>
      <c r="Z67" s="0" t="n">
        <f aca="false">N67-S67*X67</f>
        <v>0</v>
      </c>
      <c r="AA67" s="0" t="n">
        <f aca="false">O67-T67*W67</f>
        <v>0</v>
      </c>
      <c r="AB67" s="0" t="n">
        <f aca="false">P67-T67*X67</f>
        <v>0</v>
      </c>
    </row>
    <row r="68" customFormat="false" ht="13.8" hidden="false" customHeight="false" outlineLevel="0" collapsed="false">
      <c r="D68" s="0" t="n">
        <v>75886738</v>
      </c>
      <c r="E68" s="0" t="n">
        <v>-0.0260293</v>
      </c>
      <c r="F68" s="0" t="n">
        <f aca="false">E68*180/PI()</f>
        <v>-1.49136903367987</v>
      </c>
      <c r="G68" s="0" t="n">
        <v>-10.2373</v>
      </c>
      <c r="H68" s="0" t="n">
        <f aca="false">G68/131</f>
        <v>-0.0781473282442748</v>
      </c>
      <c r="I68" s="0" t="n">
        <f aca="false">I67+T68*U68</f>
        <v>0</v>
      </c>
      <c r="J68" s="0" t="n">
        <f aca="false">(D69-D68)/1000</f>
        <v>0.061</v>
      </c>
      <c r="K68" s="0" t="n">
        <f aca="false">H68-I67</f>
        <v>-0.0781473282442748</v>
      </c>
      <c r="L68" s="0" t="n">
        <f aca="false">V67+J67*K68</f>
        <v>-1.185856519724</v>
      </c>
      <c r="M68" s="0" t="n">
        <f aca="false">Y67+J67*(J67*AB67-Z67-AA67+$B$1)</f>
        <v>0.000592951617864469</v>
      </c>
      <c r="N68" s="0" t="n">
        <f aca="false">Z67-J67*AB67</f>
        <v>0</v>
      </c>
      <c r="O68" s="0" t="n">
        <f aca="false">AA67-J67*AB67</f>
        <v>0</v>
      </c>
      <c r="P68" s="0" t="n">
        <f aca="false">AB67+$B$2*J67</f>
        <v>0</v>
      </c>
      <c r="Q68" s="0" t="n">
        <f aca="false">M68+$B$3/100</f>
        <v>0.00159295161786447</v>
      </c>
      <c r="R68" s="1" t="n">
        <f aca="false">M68+$B$3/100</f>
        <v>0.00159295161786447</v>
      </c>
      <c r="S68" s="0" t="n">
        <f aca="false">M68/Q68</f>
        <v>0.372234543230752</v>
      </c>
      <c r="T68" s="0" t="n">
        <f aca="false">O68/R68</f>
        <v>0</v>
      </c>
      <c r="U68" s="0" t="n">
        <f aca="false">F68-L68</f>
        <v>-0.305512513955879</v>
      </c>
      <c r="V68" s="0" t="n">
        <f aca="false">L68+U68*S68</f>
        <v>-1.29957883080764</v>
      </c>
      <c r="W68" s="0" t="n">
        <f aca="false">M68</f>
        <v>0.000592951617864469</v>
      </c>
      <c r="X68" s="0" t="n">
        <f aca="false">N68</f>
        <v>0</v>
      </c>
      <c r="Y68" s="0" t="n">
        <f aca="false">M68-S68*W68</f>
        <v>0.000372234543230753</v>
      </c>
      <c r="Z68" s="0" t="n">
        <f aca="false">N68-S68*X68</f>
        <v>0</v>
      </c>
      <c r="AA68" s="0" t="n">
        <f aca="false">O68-T68*W68</f>
        <v>0</v>
      </c>
      <c r="AB68" s="0" t="n">
        <f aca="false">P68-T68*X68</f>
        <v>0</v>
      </c>
    </row>
    <row r="69" customFormat="false" ht="13.8" hidden="false" customHeight="false" outlineLevel="0" collapsed="false">
      <c r="D69" s="0" t="n">
        <v>75886799</v>
      </c>
      <c r="E69" s="0" t="n">
        <v>-0.0247544</v>
      </c>
      <c r="F69" s="0" t="n">
        <f aca="false">E69*180/PI()</f>
        <v>-1.41832264437865</v>
      </c>
      <c r="G69" s="0" t="n">
        <v>-11.0023</v>
      </c>
      <c r="H69" s="0" t="n">
        <f aca="false">G69/131</f>
        <v>-0.0839870229007634</v>
      </c>
      <c r="I69" s="0" t="n">
        <f aca="false">I68+T69*U69</f>
        <v>0</v>
      </c>
      <c r="J69" s="0" t="n">
        <f aca="false">(D70-D69)/1000</f>
        <v>0.091</v>
      </c>
      <c r="K69" s="0" t="n">
        <f aca="false">H69-I68</f>
        <v>-0.0839870229007634</v>
      </c>
      <c r="L69" s="0" t="n">
        <f aca="false">V68+J68*K69</f>
        <v>-1.30470203920459</v>
      </c>
      <c r="M69" s="0" t="n">
        <f aca="false">Y68+J68*(J68*AB68-Z68-AA68+$B$1)</f>
        <v>0.000494234543230753</v>
      </c>
      <c r="N69" s="0" t="n">
        <f aca="false">Z68-J68*AB68</f>
        <v>0</v>
      </c>
      <c r="O69" s="0" t="n">
        <f aca="false">AA68-J68*AB68</f>
        <v>0</v>
      </c>
      <c r="P69" s="0" t="n">
        <f aca="false">AB68+$B$2*J68</f>
        <v>0</v>
      </c>
      <c r="Q69" s="0" t="n">
        <f aca="false">M69+$B$3/100</f>
        <v>0.00149423454323075</v>
      </c>
      <c r="R69" s="1" t="n">
        <f aca="false">M69+$B$3/100</f>
        <v>0.00149423454323075</v>
      </c>
      <c r="S69" s="0" t="n">
        <f aca="false">M69/Q69</f>
        <v>0.330761021065773</v>
      </c>
      <c r="T69" s="0" t="n">
        <f aca="false">O69/R69</f>
        <v>0</v>
      </c>
      <c r="U69" s="0" t="n">
        <f aca="false">F69-L69</f>
        <v>-0.113620605174058</v>
      </c>
      <c r="V69" s="0" t="n">
        <f aca="false">L69+U69*S69</f>
        <v>-1.34228330658607</v>
      </c>
      <c r="W69" s="0" t="n">
        <f aca="false">M69</f>
        <v>0.000494234543230753</v>
      </c>
      <c r="X69" s="0" t="n">
        <f aca="false">N69</f>
        <v>0</v>
      </c>
      <c r="Y69" s="0" t="n">
        <f aca="false">M69-S69*W69</f>
        <v>0.000330761021065773</v>
      </c>
      <c r="Z69" s="0" t="n">
        <f aca="false">N69-S69*X69</f>
        <v>0</v>
      </c>
      <c r="AA69" s="0" t="n">
        <f aca="false">O69-T69*W69</f>
        <v>0</v>
      </c>
      <c r="AB69" s="0" t="n">
        <f aca="false">P69-T69*X69</f>
        <v>0</v>
      </c>
    </row>
    <row r="70" customFormat="false" ht="13.8" hidden="false" customHeight="false" outlineLevel="0" collapsed="false">
      <c r="D70" s="0" t="n">
        <v>75886890</v>
      </c>
      <c r="E70" s="0" t="n">
        <v>-0.0280011</v>
      </c>
      <c r="F70" s="0" t="n">
        <f aca="false">E70*180/PI()</f>
        <v>-1.60434485172377</v>
      </c>
      <c r="G70" s="0" t="n">
        <v>-18.1721</v>
      </c>
      <c r="H70" s="0" t="n">
        <f aca="false">G70/131</f>
        <v>-0.138718320610687</v>
      </c>
      <c r="I70" s="0" t="n">
        <f aca="false">I69+T70*U70</f>
        <v>0</v>
      </c>
      <c r="J70" s="0" t="n">
        <f aca="false">(D71-D70)/1000</f>
        <v>0.062</v>
      </c>
      <c r="K70" s="0" t="n">
        <f aca="false">H70-I69</f>
        <v>-0.138718320610687</v>
      </c>
      <c r="L70" s="0" t="n">
        <f aca="false">V69+J69*K70</f>
        <v>-1.35490667376164</v>
      </c>
      <c r="M70" s="0" t="n">
        <f aca="false">Y69+J69*(J69*AB69-Z69-AA69+$B$1)</f>
        <v>0.000512761021065773</v>
      </c>
      <c r="N70" s="0" t="n">
        <f aca="false">Z69-J69*AB69</f>
        <v>0</v>
      </c>
      <c r="O70" s="0" t="n">
        <f aca="false">AA69-J69*AB69</f>
        <v>0</v>
      </c>
      <c r="P70" s="0" t="n">
        <f aca="false">AB69+$B$2*J69</f>
        <v>0</v>
      </c>
      <c r="Q70" s="0" t="n">
        <f aca="false">M70+$B$3/100</f>
        <v>0.00151276102106577</v>
      </c>
      <c r="R70" s="1" t="n">
        <f aca="false">M70+$B$3/100</f>
        <v>0.00151276102106577</v>
      </c>
      <c r="S70" s="0" t="n">
        <f aca="false">M70/Q70</f>
        <v>0.338957055295173</v>
      </c>
      <c r="T70" s="0" t="n">
        <f aca="false">O70/R70</f>
        <v>0</v>
      </c>
      <c r="U70" s="0" t="n">
        <f aca="false">F70-L70</f>
        <v>-0.249438177962128</v>
      </c>
      <c r="V70" s="0" t="n">
        <f aca="false">L70+U70*S70</f>
        <v>-1.43945550404188</v>
      </c>
      <c r="W70" s="0" t="n">
        <f aca="false">M70</f>
        <v>0.000512761021065773</v>
      </c>
      <c r="X70" s="0" t="n">
        <f aca="false">N70</f>
        <v>0</v>
      </c>
      <c r="Y70" s="0" t="n">
        <f aca="false">M70-S70*W70</f>
        <v>0.000338957055295173</v>
      </c>
      <c r="Z70" s="0" t="n">
        <f aca="false">N70-S70*X70</f>
        <v>0</v>
      </c>
      <c r="AA70" s="0" t="n">
        <f aca="false">O70-T70*W70</f>
        <v>0</v>
      </c>
      <c r="AB70" s="0" t="n">
        <f aca="false">P70-T70*X70</f>
        <v>0</v>
      </c>
    </row>
    <row r="71" customFormat="false" ht="13.8" hidden="false" customHeight="false" outlineLevel="0" collapsed="false">
      <c r="D71" s="0" t="n">
        <v>75886952</v>
      </c>
      <c r="E71" s="0" t="n">
        <v>-0.0186563</v>
      </c>
      <c r="F71" s="0" t="n">
        <f aca="false">E71*180/PI()</f>
        <v>-1.06892725132992</v>
      </c>
      <c r="G71" s="0" t="n">
        <v>4.97306</v>
      </c>
      <c r="H71" s="0" t="n">
        <f aca="false">G71/131</f>
        <v>0.0379622900763359</v>
      </c>
      <c r="I71" s="0" t="n">
        <f aca="false">I70+T71*U71</f>
        <v>0</v>
      </c>
      <c r="J71" s="0" t="n">
        <f aca="false">(D72-D71)/1000</f>
        <v>0.205</v>
      </c>
      <c r="K71" s="0" t="n">
        <f aca="false">H71-I70</f>
        <v>0.0379622900763359</v>
      </c>
      <c r="L71" s="0" t="n">
        <f aca="false">V70+J70*K71</f>
        <v>-1.43710184205714</v>
      </c>
      <c r="M71" s="0" t="n">
        <f aca="false">Y70+J70*(J70*AB70-Z70-AA70+$B$1)</f>
        <v>0.000462957055295173</v>
      </c>
      <c r="N71" s="0" t="n">
        <f aca="false">Z70-J70*AB70</f>
        <v>0</v>
      </c>
      <c r="O71" s="0" t="n">
        <f aca="false">AA70-J70*AB70</f>
        <v>0</v>
      </c>
      <c r="P71" s="0" t="n">
        <f aca="false">AB70+$B$2*J70</f>
        <v>0</v>
      </c>
      <c r="Q71" s="0" t="n">
        <f aca="false">M71+$B$3/100</f>
        <v>0.00146295705529517</v>
      </c>
      <c r="R71" s="1" t="n">
        <f aca="false">M71+$B$3/100</f>
        <v>0.00146295705529517</v>
      </c>
      <c r="S71" s="0" t="n">
        <f aca="false">M71/Q71</f>
        <v>0.316452935935132</v>
      </c>
      <c r="T71" s="0" t="n">
        <f aca="false">O71/R71</f>
        <v>0</v>
      </c>
      <c r="U71" s="0" t="n">
        <f aca="false">F71-L71</f>
        <v>0.368174590727227</v>
      </c>
      <c r="V71" s="0" t="n">
        <f aca="false">L71+U71*S71</f>
        <v>-1.3205919118848</v>
      </c>
      <c r="W71" s="0" t="n">
        <f aca="false">M71</f>
        <v>0.000462957055295173</v>
      </c>
      <c r="X71" s="0" t="n">
        <f aca="false">N71</f>
        <v>0</v>
      </c>
      <c r="Y71" s="0" t="n">
        <f aca="false">M71-S71*W71</f>
        <v>0.000316452935935132</v>
      </c>
      <c r="Z71" s="0" t="n">
        <f aca="false">N71-S71*X71</f>
        <v>0</v>
      </c>
      <c r="AA71" s="0" t="n">
        <f aca="false">O71-T71*W71</f>
        <v>0</v>
      </c>
      <c r="AB71" s="0" t="n">
        <f aca="false">P71-T71*X71</f>
        <v>0</v>
      </c>
    </row>
    <row r="72" customFormat="false" ht="13.8" hidden="false" customHeight="false" outlineLevel="0" collapsed="false">
      <c r="D72" s="0" t="n">
        <v>75887157</v>
      </c>
      <c r="E72" s="0" t="n">
        <v>-0.0262941</v>
      </c>
      <c r="F72" s="0" t="n">
        <f aca="false">E72*180/PI()</f>
        <v>-1.50654095609494</v>
      </c>
      <c r="G72" s="0" t="n">
        <v>-17.8234</v>
      </c>
      <c r="H72" s="0" t="n">
        <f aca="false">G72/131</f>
        <v>-0.136056488549618</v>
      </c>
      <c r="I72" s="0" t="n">
        <f aca="false">I71+T72*U72</f>
        <v>0</v>
      </c>
      <c r="J72" s="0" t="n">
        <f aca="false">(D73-D72)/1000</f>
        <v>0.15</v>
      </c>
      <c r="K72" s="0" t="n">
        <f aca="false">H72-I71</f>
        <v>-0.136056488549618</v>
      </c>
      <c r="L72" s="0" t="n">
        <f aca="false">V71+J71*K72</f>
        <v>-1.34848349203747</v>
      </c>
      <c r="M72" s="0" t="n">
        <f aca="false">Y71+J71*(J71*AB71-Z71-AA71+$B$1)</f>
        <v>0.000726452935935132</v>
      </c>
      <c r="N72" s="0" t="n">
        <f aca="false">Z71-J71*AB71</f>
        <v>0</v>
      </c>
      <c r="O72" s="0" t="n">
        <f aca="false">AA71-J71*AB71</f>
        <v>0</v>
      </c>
      <c r="P72" s="0" t="n">
        <f aca="false">AB71+$B$2*J71</f>
        <v>0</v>
      </c>
      <c r="Q72" s="0" t="n">
        <f aca="false">M72+$B$3/100</f>
        <v>0.00172645293593513</v>
      </c>
      <c r="R72" s="1" t="n">
        <f aca="false">M72+$B$3/100</f>
        <v>0.00172645293593513</v>
      </c>
      <c r="S72" s="0" t="n">
        <f aca="false">M72/Q72</f>
        <v>0.420777723397162</v>
      </c>
      <c r="T72" s="0" t="n">
        <f aca="false">O72/R72</f>
        <v>0</v>
      </c>
      <c r="U72" s="0" t="n">
        <f aca="false">F72-L72</f>
        <v>-0.158057464057468</v>
      </c>
      <c r="V72" s="0" t="n">
        <f aca="false">L72+U72*S72</f>
        <v>-1.4149905519295</v>
      </c>
      <c r="W72" s="0" t="n">
        <f aca="false">M72</f>
        <v>0.000726452935935132</v>
      </c>
      <c r="X72" s="0" t="n">
        <f aca="false">N72</f>
        <v>0</v>
      </c>
      <c r="Y72" s="0" t="n">
        <f aca="false">M72-S72*W72</f>
        <v>0.000420777723397162</v>
      </c>
      <c r="Z72" s="0" t="n">
        <f aca="false">N72-S72*X72</f>
        <v>0</v>
      </c>
      <c r="AA72" s="0" t="n">
        <f aca="false">O72-T72*W72</f>
        <v>0</v>
      </c>
      <c r="AB72" s="0" t="n">
        <f aca="false">P72-T72*X72</f>
        <v>0</v>
      </c>
    </row>
    <row r="73" customFormat="false" ht="13.8" hidden="false" customHeight="false" outlineLevel="0" collapsed="false">
      <c r="D73" s="0" t="n">
        <v>75887307</v>
      </c>
      <c r="E73" s="0" t="n">
        <v>-0.0243241</v>
      </c>
      <c r="F73" s="0" t="n">
        <f aca="false">E73*180/PI()</f>
        <v>-1.39366827045417</v>
      </c>
      <c r="G73" s="0" t="n">
        <v>-11.887</v>
      </c>
      <c r="H73" s="0" t="n">
        <f aca="false">G73/131</f>
        <v>-0.0907404580152672</v>
      </c>
      <c r="I73" s="0" t="n">
        <f aca="false">I72+T73*U73</f>
        <v>0</v>
      </c>
      <c r="J73" s="0" t="n">
        <f aca="false">(D74-D73)/1000</f>
        <v>0.181</v>
      </c>
      <c r="K73" s="0" t="n">
        <f aca="false">H73-I72</f>
        <v>-0.0907404580152672</v>
      </c>
      <c r="L73" s="0" t="n">
        <f aca="false">V72+J72*K73</f>
        <v>-1.42860162063179</v>
      </c>
      <c r="M73" s="0" t="n">
        <f aca="false">Y72+J72*(J72*AB72-Z72-AA72+$B$1)</f>
        <v>0.000720777723397162</v>
      </c>
      <c r="N73" s="0" t="n">
        <f aca="false">Z72-J72*AB72</f>
        <v>0</v>
      </c>
      <c r="O73" s="0" t="n">
        <f aca="false">AA72-J72*AB72</f>
        <v>0</v>
      </c>
      <c r="P73" s="0" t="n">
        <f aca="false">AB72+$B$2*J72</f>
        <v>0</v>
      </c>
      <c r="Q73" s="0" t="n">
        <f aca="false">M73+$B$3/100</f>
        <v>0.00172077772339716</v>
      </c>
      <c r="R73" s="1" t="n">
        <f aca="false">M73+$B$3/100</f>
        <v>0.00172077772339716</v>
      </c>
      <c r="S73" s="0" t="n">
        <f aca="false">M73/Q73</f>
        <v>0.418867418840245</v>
      </c>
      <c r="T73" s="0" t="n">
        <f aca="false">O73/R73</f>
        <v>0</v>
      </c>
      <c r="U73" s="0" t="n">
        <f aca="false">F73-L73</f>
        <v>0.0349333501776243</v>
      </c>
      <c r="V73" s="0" t="n">
        <f aca="false">L73+U73*S73</f>
        <v>-1.41396917841145</v>
      </c>
      <c r="W73" s="0" t="n">
        <f aca="false">M73</f>
        <v>0.000720777723397162</v>
      </c>
      <c r="X73" s="0" t="n">
        <f aca="false">N73</f>
        <v>0</v>
      </c>
      <c r="Y73" s="0" t="n">
        <f aca="false">M73-S73*W73</f>
        <v>0.000418867418840245</v>
      </c>
      <c r="Z73" s="0" t="n">
        <f aca="false">N73-S73*X73</f>
        <v>0</v>
      </c>
      <c r="AA73" s="0" t="n">
        <f aca="false">O73-T73*W73</f>
        <v>0</v>
      </c>
      <c r="AB73" s="0" t="n">
        <f aca="false">P73-T73*X73</f>
        <v>0</v>
      </c>
    </row>
    <row r="74" customFormat="false" ht="13.8" hidden="false" customHeight="false" outlineLevel="0" collapsed="false">
      <c r="D74" s="0" t="n">
        <v>75887488</v>
      </c>
      <c r="E74" s="0" t="n">
        <v>-0.0230491</v>
      </c>
      <c r="F74" s="0" t="n">
        <f aca="false">E74*180/PI()</f>
        <v>-1.32061615157499</v>
      </c>
      <c r="G74" s="0" t="n">
        <v>2.76536</v>
      </c>
      <c r="H74" s="0" t="n">
        <f aca="false">G74/131</f>
        <v>0.0211096183206107</v>
      </c>
      <c r="I74" s="0" t="n">
        <f aca="false">I73+T74*U74</f>
        <v>0</v>
      </c>
      <c r="J74" s="0" t="n">
        <f aca="false">(D75-D74)/1000</f>
        <v>0.12</v>
      </c>
      <c r="K74" s="0" t="n">
        <f aca="false">H74-I73</f>
        <v>0.0211096183206107</v>
      </c>
      <c r="L74" s="0" t="n">
        <f aca="false">V73+J73*K74</f>
        <v>-1.41014833749542</v>
      </c>
      <c r="M74" s="0" t="n">
        <f aca="false">Y73+J73*(J73*AB73-Z73-AA73+$B$1)</f>
        <v>0.000780867418840245</v>
      </c>
      <c r="N74" s="0" t="n">
        <f aca="false">Z73-J73*AB73</f>
        <v>0</v>
      </c>
      <c r="O74" s="0" t="n">
        <f aca="false">AA73-J73*AB73</f>
        <v>0</v>
      </c>
      <c r="P74" s="0" t="n">
        <f aca="false">AB73+$B$2*J73</f>
        <v>0</v>
      </c>
      <c r="Q74" s="0" t="n">
        <f aca="false">M74+$B$3/100</f>
        <v>0.00178086741884025</v>
      </c>
      <c r="R74" s="1" t="n">
        <f aca="false">M74+$B$3/100</f>
        <v>0.00178086741884025</v>
      </c>
      <c r="S74" s="0" t="n">
        <f aca="false">M74/Q74</f>
        <v>0.438475885728074</v>
      </c>
      <c r="T74" s="0" t="n">
        <f aca="false">O74/R74</f>
        <v>0</v>
      </c>
      <c r="U74" s="0" t="n">
        <f aca="false">F74-L74</f>
        <v>0.0895321859204301</v>
      </c>
      <c r="V74" s="0" t="n">
        <f aca="false">L74+U74*S74</f>
        <v>-1.37089063297278</v>
      </c>
      <c r="W74" s="0" t="n">
        <f aca="false">M74</f>
        <v>0.000780867418840245</v>
      </c>
      <c r="X74" s="0" t="n">
        <f aca="false">N74</f>
        <v>0</v>
      </c>
      <c r="Y74" s="0" t="n">
        <f aca="false">M74-S74*W74</f>
        <v>0.000438475885728074</v>
      </c>
      <c r="Z74" s="0" t="n">
        <f aca="false">N74-S74*X74</f>
        <v>0</v>
      </c>
      <c r="AA74" s="0" t="n">
        <f aca="false">O74-T74*W74</f>
        <v>0</v>
      </c>
      <c r="AB74" s="0" t="n">
        <f aca="false">P74-T74*X74</f>
        <v>0</v>
      </c>
    </row>
    <row r="75" customFormat="false" ht="13.8" hidden="false" customHeight="false" outlineLevel="0" collapsed="false">
      <c r="D75" s="0" t="n">
        <v>75887608</v>
      </c>
      <c r="E75" s="0" t="n">
        <v>-0.00593607</v>
      </c>
      <c r="F75" s="0" t="n">
        <f aca="false">E75*180/PI()</f>
        <v>-0.340111757894223</v>
      </c>
      <c r="G75" s="0" t="n">
        <v>23.5581</v>
      </c>
      <c r="H75" s="0" t="n">
        <f aca="false">G75/131</f>
        <v>0.179832824427481</v>
      </c>
      <c r="I75" s="0" t="n">
        <f aca="false">I74+T75*U75</f>
        <v>0</v>
      </c>
      <c r="J75" s="0" t="n">
        <f aca="false">(D76-D75)/1000</f>
        <v>0.122</v>
      </c>
      <c r="K75" s="0" t="n">
        <f aca="false">H75-I74</f>
        <v>0.179832824427481</v>
      </c>
      <c r="L75" s="0" t="n">
        <f aca="false">V74+J74*K75</f>
        <v>-1.34931069404149</v>
      </c>
      <c r="M75" s="0" t="n">
        <f aca="false">Y74+J74*(J74*AB74-Z74-AA74+$B$1)</f>
        <v>0.000678475885728074</v>
      </c>
      <c r="N75" s="0" t="n">
        <f aca="false">Z74-J74*AB74</f>
        <v>0</v>
      </c>
      <c r="O75" s="0" t="n">
        <f aca="false">AA74-J74*AB74</f>
        <v>0</v>
      </c>
      <c r="P75" s="0" t="n">
        <f aca="false">AB74+$B$2*J74</f>
        <v>0</v>
      </c>
      <c r="Q75" s="0" t="n">
        <f aca="false">M75+$B$3/100</f>
        <v>0.00167847588572807</v>
      </c>
      <c r="R75" s="1" t="n">
        <f aca="false">M75+$B$3/100</f>
        <v>0.00167847588572807</v>
      </c>
      <c r="S75" s="0" t="n">
        <f aca="false">M75/Q75</f>
        <v>0.404221407943416</v>
      </c>
      <c r="T75" s="0" t="n">
        <f aca="false">O75/R75</f>
        <v>0</v>
      </c>
      <c r="U75" s="0" t="n">
        <f aca="false">F75-L75</f>
        <v>1.00919893614726</v>
      </c>
      <c r="V75" s="0" t="n">
        <f aca="false">L75+U75*S75</f>
        <v>-0.941370879177042</v>
      </c>
      <c r="W75" s="0" t="n">
        <f aca="false">M75</f>
        <v>0.000678475885728074</v>
      </c>
      <c r="X75" s="0" t="n">
        <f aca="false">N75</f>
        <v>0</v>
      </c>
      <c r="Y75" s="0" t="n">
        <f aca="false">M75-S75*W75</f>
        <v>0.000404221407943416</v>
      </c>
      <c r="Z75" s="0" t="n">
        <f aca="false">N75-S75*X75</f>
        <v>0</v>
      </c>
      <c r="AA75" s="0" t="n">
        <f aca="false">O75-T75*W75</f>
        <v>0</v>
      </c>
      <c r="AB75" s="0" t="n">
        <f aca="false">P75-T75*X75</f>
        <v>0</v>
      </c>
    </row>
    <row r="76" customFormat="false" ht="13.8" hidden="false" customHeight="false" outlineLevel="0" collapsed="false">
      <c r="D76" s="0" t="n">
        <v>75887730</v>
      </c>
      <c r="E76" s="0" t="n">
        <v>-0.0255718</v>
      </c>
      <c r="F76" s="0" t="n">
        <f aca="false">E76*180/PI()</f>
        <v>-1.46515621455264</v>
      </c>
      <c r="G76" s="0" t="n">
        <v>-6.68058</v>
      </c>
      <c r="H76" s="0" t="n">
        <f aca="false">G76/131</f>
        <v>-0.0509967938931298</v>
      </c>
      <c r="I76" s="0" t="n">
        <f aca="false">I75+T76*U76</f>
        <v>0</v>
      </c>
      <c r="J76" s="0" t="n">
        <f aca="false">(D77-D76)/1000</f>
        <v>0.148</v>
      </c>
      <c r="K76" s="0" t="n">
        <f aca="false">H76-I75</f>
        <v>-0.0509967938931298</v>
      </c>
      <c r="L76" s="0" t="n">
        <f aca="false">V75+J75*K76</f>
        <v>-0.947592488032004</v>
      </c>
      <c r="M76" s="0" t="n">
        <f aca="false">Y75+J75*(J75*AB75-Z75-AA75+$B$1)</f>
        <v>0.000648221407943416</v>
      </c>
      <c r="N76" s="0" t="n">
        <f aca="false">Z75-J75*AB75</f>
        <v>0</v>
      </c>
      <c r="O76" s="0" t="n">
        <f aca="false">AA75-J75*AB75</f>
        <v>0</v>
      </c>
      <c r="P76" s="0" t="n">
        <f aca="false">AB75+$B$2*J75</f>
        <v>0</v>
      </c>
      <c r="Q76" s="0" t="n">
        <f aca="false">M76+$B$3/100</f>
        <v>0.00164822140794342</v>
      </c>
      <c r="R76" s="1" t="n">
        <f aca="false">M76+$B$3/100</f>
        <v>0.00164822140794342</v>
      </c>
      <c r="S76" s="0" t="n">
        <f aca="false">M76/Q76</f>
        <v>0.393285395286936</v>
      </c>
      <c r="T76" s="0" t="n">
        <f aca="false">O76/R76</f>
        <v>0</v>
      </c>
      <c r="U76" s="0" t="n">
        <f aca="false">F76-L76</f>
        <v>-0.517563726520634</v>
      </c>
      <c r="V76" s="0" t="n">
        <f aca="false">L76+U76*S76</f>
        <v>-1.15114274280285</v>
      </c>
      <c r="W76" s="0" t="n">
        <f aca="false">M76</f>
        <v>0.000648221407943416</v>
      </c>
      <c r="X76" s="0" t="n">
        <f aca="false">N76</f>
        <v>0</v>
      </c>
      <c r="Y76" s="0" t="n">
        <f aca="false">M76-S76*W76</f>
        <v>0.000393285395286936</v>
      </c>
      <c r="Z76" s="0" t="n">
        <f aca="false">N76-S76*X76</f>
        <v>0</v>
      </c>
      <c r="AA76" s="0" t="n">
        <f aca="false">O76-T76*W76</f>
        <v>0</v>
      </c>
      <c r="AB76" s="0" t="n">
        <f aca="false">P76-T76*X76</f>
        <v>0</v>
      </c>
    </row>
    <row r="77" customFormat="false" ht="13.8" hidden="false" customHeight="false" outlineLevel="0" collapsed="false">
      <c r="D77" s="0" t="n">
        <v>75887878</v>
      </c>
      <c r="E77" s="0" t="n">
        <v>-0.0173188</v>
      </c>
      <c r="F77" s="0" t="n">
        <f aca="false">E77*180/PI()</f>
        <v>-0.99229414623117</v>
      </c>
      <c r="G77" s="0" t="n">
        <v>-14.8262</v>
      </c>
      <c r="H77" s="0" t="n">
        <f aca="false">G77/131</f>
        <v>-0.113177099236641</v>
      </c>
      <c r="I77" s="0" t="n">
        <f aca="false">I76+T77*U77</f>
        <v>0</v>
      </c>
      <c r="J77" s="0" t="n">
        <f aca="false">(D78-D77)/1000</f>
        <v>0.091</v>
      </c>
      <c r="K77" s="0" t="n">
        <f aca="false">H77-I76</f>
        <v>-0.113177099236641</v>
      </c>
      <c r="L77" s="0" t="n">
        <f aca="false">V76+J76*K77</f>
        <v>-1.16789295348987</v>
      </c>
      <c r="M77" s="0" t="n">
        <f aca="false">Y76+J76*(J76*AB76-Z76-AA76+$B$1)</f>
        <v>0.000689285395286936</v>
      </c>
      <c r="N77" s="0" t="n">
        <f aca="false">Z76-J76*AB76</f>
        <v>0</v>
      </c>
      <c r="O77" s="0" t="n">
        <f aca="false">AA76-J76*AB76</f>
        <v>0</v>
      </c>
      <c r="P77" s="0" t="n">
        <f aca="false">AB76+$B$2*J76</f>
        <v>0</v>
      </c>
      <c r="Q77" s="0" t="n">
        <f aca="false">M77+$B$3/100</f>
        <v>0.00168928539528694</v>
      </c>
      <c r="R77" s="1" t="n">
        <f aca="false">M77+$B$3/100</f>
        <v>0.00168928539528694</v>
      </c>
      <c r="S77" s="0" t="n">
        <f aca="false">M77/Q77</f>
        <v>0.408033714853644</v>
      </c>
      <c r="T77" s="0" t="n">
        <f aca="false">O77/R77</f>
        <v>0</v>
      </c>
      <c r="U77" s="0" t="n">
        <f aca="false">F77-L77</f>
        <v>0.175598807258704</v>
      </c>
      <c r="V77" s="0" t="n">
        <f aca="false">L77+U77*S77</f>
        <v>-1.09624271984024</v>
      </c>
      <c r="W77" s="0" t="n">
        <f aca="false">M77</f>
        <v>0.000689285395286936</v>
      </c>
      <c r="X77" s="0" t="n">
        <f aca="false">N77</f>
        <v>0</v>
      </c>
      <c r="Y77" s="0" t="n">
        <f aca="false">M77-S77*W77</f>
        <v>0.000408033714853644</v>
      </c>
      <c r="Z77" s="0" t="n">
        <f aca="false">N77-S77*X77</f>
        <v>0</v>
      </c>
      <c r="AA77" s="0" t="n">
        <f aca="false">O77-T77*W77</f>
        <v>0</v>
      </c>
      <c r="AB77" s="0" t="n">
        <f aca="false">P77-T77*X77</f>
        <v>0</v>
      </c>
    </row>
    <row r="78" customFormat="false" ht="13.8" hidden="false" customHeight="false" outlineLevel="0" collapsed="false">
      <c r="D78" s="0" t="n">
        <v>75887969</v>
      </c>
      <c r="E78" s="0" t="n">
        <v>-0.0173188</v>
      </c>
      <c r="F78" s="0" t="n">
        <f aca="false">E78*180/PI()</f>
        <v>-0.99229414623117</v>
      </c>
      <c r="G78" s="0" t="n">
        <v>-14.8262</v>
      </c>
      <c r="H78" s="0" t="n">
        <f aca="false">G78/131</f>
        <v>-0.113177099236641</v>
      </c>
      <c r="I78" s="0" t="n">
        <f aca="false">I77+T78*U78</f>
        <v>0</v>
      </c>
      <c r="J78" s="0" t="n">
        <f aca="false">(D79-D78)/1000</f>
        <v>0.089</v>
      </c>
      <c r="K78" s="0" t="n">
        <f aca="false">H78-I77</f>
        <v>-0.113177099236641</v>
      </c>
      <c r="L78" s="0" t="n">
        <f aca="false">V77+J77*K78</f>
        <v>-1.10654183587077</v>
      </c>
      <c r="M78" s="0" t="n">
        <f aca="false">Y77+J77*(J77*AB77-Z77-AA77+$B$1)</f>
        <v>0.000590033714853645</v>
      </c>
      <c r="N78" s="0" t="n">
        <f aca="false">Z77-J77*AB77</f>
        <v>0</v>
      </c>
      <c r="O78" s="0" t="n">
        <f aca="false">AA77-J77*AB77</f>
        <v>0</v>
      </c>
      <c r="P78" s="0" t="n">
        <f aca="false">AB77+$B$2*J77</f>
        <v>0</v>
      </c>
      <c r="Q78" s="0" t="n">
        <f aca="false">M78+$B$3/100</f>
        <v>0.00159003371485364</v>
      </c>
      <c r="R78" s="1" t="n">
        <f aca="false">M78+$B$3/100</f>
        <v>0.00159003371485364</v>
      </c>
      <c r="S78" s="0" t="n">
        <f aca="false">M78/Q78</f>
        <v>0.371082518151481</v>
      </c>
      <c r="T78" s="0" t="n">
        <f aca="false">O78/R78</f>
        <v>0</v>
      </c>
      <c r="U78" s="0" t="n">
        <f aca="false">F78-L78</f>
        <v>0.1142476896396</v>
      </c>
      <c r="V78" s="0" t="n">
        <f aca="false">L78+U78*S78</f>
        <v>-1.06414651550632</v>
      </c>
      <c r="W78" s="0" t="n">
        <f aca="false">M78</f>
        <v>0.000590033714853645</v>
      </c>
      <c r="X78" s="0" t="n">
        <f aca="false">N78</f>
        <v>0</v>
      </c>
      <c r="Y78" s="0" t="n">
        <f aca="false">M78-S78*W78</f>
        <v>0.000371082518151481</v>
      </c>
      <c r="Z78" s="0" t="n">
        <f aca="false">N78-S78*X78</f>
        <v>0</v>
      </c>
      <c r="AA78" s="0" t="n">
        <f aca="false">O78-T78*W78</f>
        <v>0</v>
      </c>
      <c r="AB78" s="0" t="n">
        <f aca="false">P78-T78*X78</f>
        <v>0</v>
      </c>
    </row>
    <row r="79" customFormat="false" ht="13.8" hidden="false" customHeight="false" outlineLevel="0" collapsed="false">
      <c r="D79" s="0" t="n">
        <v>75888058</v>
      </c>
      <c r="E79" s="0" t="n">
        <v>-0.00321934</v>
      </c>
      <c r="F79" s="0" t="n">
        <f aca="false">E79*180/PI()</f>
        <v>-0.184454594817646</v>
      </c>
      <c r="G79" s="0" t="n">
        <v>5.67357</v>
      </c>
      <c r="H79" s="0" t="n">
        <f aca="false">G79/131</f>
        <v>0.0433096946564885</v>
      </c>
      <c r="I79" s="0" t="n">
        <f aca="false">I78+T79*U79</f>
        <v>0</v>
      </c>
      <c r="J79" s="0" t="n">
        <f aca="false">(D80-D79)/1000</f>
        <v>0.121</v>
      </c>
      <c r="K79" s="0" t="n">
        <f aca="false">H79-I78</f>
        <v>0.0433096946564885</v>
      </c>
      <c r="L79" s="0" t="n">
        <f aca="false">V78+J78*K79</f>
        <v>-1.06029195268189</v>
      </c>
      <c r="M79" s="0" t="n">
        <f aca="false">Y78+J78*(J78*AB78-Z78-AA78+$B$1)</f>
        <v>0.000549082518151481</v>
      </c>
      <c r="N79" s="0" t="n">
        <f aca="false">Z78-J78*AB78</f>
        <v>0</v>
      </c>
      <c r="O79" s="0" t="n">
        <f aca="false">AA78-J78*AB78</f>
        <v>0</v>
      </c>
      <c r="P79" s="0" t="n">
        <f aca="false">AB78+$B$2*J78</f>
        <v>0</v>
      </c>
      <c r="Q79" s="0" t="n">
        <f aca="false">M79+$B$3/100</f>
        <v>0.00154908251815148</v>
      </c>
      <c r="R79" s="1" t="n">
        <f aca="false">M79+$B$3/100</f>
        <v>0.00154908251815148</v>
      </c>
      <c r="S79" s="0" t="n">
        <f aca="false">M79/Q79</f>
        <v>0.35445659719064</v>
      </c>
      <c r="T79" s="0" t="n">
        <f aca="false">O79/R79</f>
        <v>0</v>
      </c>
      <c r="U79" s="0" t="n">
        <f aca="false">F79-L79</f>
        <v>0.875837357864245</v>
      </c>
      <c r="V79" s="0" t="n">
        <f aca="false">L79+U79*S79</f>
        <v>-0.74984562312089</v>
      </c>
      <c r="W79" s="0" t="n">
        <f aca="false">M79</f>
        <v>0.000549082518151481</v>
      </c>
      <c r="X79" s="0" t="n">
        <f aca="false">N79</f>
        <v>0</v>
      </c>
      <c r="Y79" s="0" t="n">
        <f aca="false">M79-S79*W79</f>
        <v>0.00035445659719064</v>
      </c>
      <c r="Z79" s="0" t="n">
        <f aca="false">N79-S79*X79</f>
        <v>0</v>
      </c>
      <c r="AA79" s="0" t="n">
        <f aca="false">O79-T79*W79</f>
        <v>0</v>
      </c>
      <c r="AB79" s="0" t="n">
        <f aca="false">P79-T79*X79</f>
        <v>0</v>
      </c>
    </row>
    <row r="80" customFormat="false" ht="13.8" hidden="false" customHeight="false" outlineLevel="0" collapsed="false">
      <c r="D80" s="0" t="n">
        <v>75888179</v>
      </c>
      <c r="E80" s="0" t="n">
        <v>-0.0124922</v>
      </c>
      <c r="F80" s="0" t="n">
        <f aca="false">E80*180/PI()</f>
        <v>-0.715750336833327</v>
      </c>
      <c r="G80" s="0" t="n">
        <v>-10.9379</v>
      </c>
      <c r="H80" s="0" t="n">
        <f aca="false">G80/131</f>
        <v>-0.0834954198473283</v>
      </c>
      <c r="I80" s="0" t="n">
        <f aca="false">I79+T80*U80</f>
        <v>0</v>
      </c>
      <c r="J80" s="0" t="n">
        <f aca="false">(D81-D80)/1000</f>
        <v>0.063</v>
      </c>
      <c r="K80" s="0" t="n">
        <f aca="false">H80-I79</f>
        <v>-0.0834954198473283</v>
      </c>
      <c r="L80" s="0" t="n">
        <f aca="false">V79+J79*K80</f>
        <v>-0.759948568922417</v>
      </c>
      <c r="M80" s="0" t="n">
        <f aca="false">Y79+J79*(J79*AB79-Z79-AA79+$B$1)</f>
        <v>0.00059645659719064</v>
      </c>
      <c r="N80" s="0" t="n">
        <f aca="false">Z79-J79*AB79</f>
        <v>0</v>
      </c>
      <c r="O80" s="0" t="n">
        <f aca="false">AA79-J79*AB79</f>
        <v>0</v>
      </c>
      <c r="P80" s="0" t="n">
        <f aca="false">AB79+$B$2*J79</f>
        <v>0</v>
      </c>
      <c r="Q80" s="0" t="n">
        <f aca="false">M80+$B$3/100</f>
        <v>0.00159645659719064</v>
      </c>
      <c r="R80" s="1" t="n">
        <f aca="false">M80+$B$3/100</f>
        <v>0.00159645659719064</v>
      </c>
      <c r="S80" s="0" t="n">
        <f aca="false">M80/Q80</f>
        <v>0.373612786116611</v>
      </c>
      <c r="T80" s="0" t="n">
        <f aca="false">O80/R80</f>
        <v>0</v>
      </c>
      <c r="U80" s="0" t="n">
        <f aca="false">F80-L80</f>
        <v>0.0441982320890901</v>
      </c>
      <c r="V80" s="0" t="n">
        <f aca="false">L80+U80*S80</f>
        <v>-0.743435544290184</v>
      </c>
      <c r="W80" s="0" t="n">
        <f aca="false">M80</f>
        <v>0.00059645659719064</v>
      </c>
      <c r="X80" s="0" t="n">
        <f aca="false">N80</f>
        <v>0</v>
      </c>
      <c r="Y80" s="0" t="n">
        <f aca="false">M80-S80*W80</f>
        <v>0.000373612786116611</v>
      </c>
      <c r="Z80" s="0" t="n">
        <f aca="false">N80-S80*X80</f>
        <v>0</v>
      </c>
      <c r="AA80" s="0" t="n">
        <f aca="false">O80-T80*W80</f>
        <v>0</v>
      </c>
      <c r="AB80" s="0" t="n">
        <f aca="false">P80-T80*X80</f>
        <v>0</v>
      </c>
    </row>
    <row r="81" customFormat="false" ht="13.8" hidden="false" customHeight="false" outlineLevel="0" collapsed="false">
      <c r="D81" s="0" t="n">
        <v>75888242</v>
      </c>
      <c r="E81" s="0" t="n">
        <v>-0.0158045</v>
      </c>
      <c r="F81" s="0" t="n">
        <f aca="false">E81*180/PI()</f>
        <v>-0.905531147314509</v>
      </c>
      <c r="G81" s="0" t="n">
        <v>-7.92604</v>
      </c>
      <c r="H81" s="0" t="n">
        <f aca="false">G81/131</f>
        <v>-0.0605041221374046</v>
      </c>
      <c r="I81" s="0" t="n">
        <f aca="false">I80+T81*U81</f>
        <v>0</v>
      </c>
      <c r="J81" s="0" t="n">
        <f aca="false">(D82-D81)/1000</f>
        <v>0.057</v>
      </c>
      <c r="K81" s="0" t="n">
        <f aca="false">H81-I80</f>
        <v>-0.0605041221374046</v>
      </c>
      <c r="L81" s="0" t="n">
        <f aca="false">V80+J80*K81</f>
        <v>-0.74724730398484</v>
      </c>
      <c r="M81" s="0" t="n">
        <f aca="false">Y80+J80*(J80*AB80-Z80-AA80+$B$1)</f>
        <v>0.000499612786116611</v>
      </c>
      <c r="N81" s="0" t="n">
        <f aca="false">Z80-J80*AB80</f>
        <v>0</v>
      </c>
      <c r="O81" s="0" t="n">
        <f aca="false">AA80-J80*AB80</f>
        <v>0</v>
      </c>
      <c r="P81" s="0" t="n">
        <f aca="false">AB80+$B$2*J80</f>
        <v>0</v>
      </c>
      <c r="Q81" s="0" t="n">
        <f aca="false">M81+$B$3/100</f>
        <v>0.00149961278611661</v>
      </c>
      <c r="R81" s="1" t="n">
        <f aca="false">M81+$B$3/100</f>
        <v>0.00149961278611661</v>
      </c>
      <c r="S81" s="0" t="n">
        <f aca="false">M81/Q81</f>
        <v>0.333161193837514</v>
      </c>
      <c r="T81" s="0" t="n">
        <f aca="false">O81/R81</f>
        <v>0</v>
      </c>
      <c r="U81" s="0" t="n">
        <f aca="false">F81-L81</f>
        <v>-0.15828384332967</v>
      </c>
      <c r="V81" s="0" t="n">
        <f aca="false">L81+U81*S81</f>
        <v>-0.799981338193743</v>
      </c>
      <c r="W81" s="0" t="n">
        <f aca="false">M81</f>
        <v>0.000499612786116611</v>
      </c>
      <c r="X81" s="0" t="n">
        <f aca="false">N81</f>
        <v>0</v>
      </c>
      <c r="Y81" s="0" t="n">
        <f aca="false">M81-S81*W81</f>
        <v>0.000333161193837514</v>
      </c>
      <c r="Z81" s="0" t="n">
        <f aca="false">N81-S81*X81</f>
        <v>0</v>
      </c>
      <c r="AA81" s="0" t="n">
        <f aca="false">O81-T81*W81</f>
        <v>0</v>
      </c>
      <c r="AB81" s="0" t="n">
        <f aca="false">P81-T81*X81</f>
        <v>0</v>
      </c>
    </row>
    <row r="82" customFormat="false" ht="13.8" hidden="false" customHeight="false" outlineLevel="0" collapsed="false">
      <c r="D82" s="0" t="n">
        <v>75888299</v>
      </c>
      <c r="E82" s="0" t="n">
        <v>-0.0158045</v>
      </c>
      <c r="F82" s="0" t="n">
        <f aca="false">E82*180/PI()</f>
        <v>-0.905531147314509</v>
      </c>
      <c r="G82" s="0" t="n">
        <v>-7.92604</v>
      </c>
      <c r="H82" s="0" t="n">
        <f aca="false">G82/131</f>
        <v>-0.0605041221374046</v>
      </c>
      <c r="I82" s="0" t="n">
        <f aca="false">I81+T82*U82</f>
        <v>0</v>
      </c>
      <c r="J82" s="0" t="n">
        <f aca="false">(D83-D82)/1000</f>
        <v>0.09</v>
      </c>
      <c r="K82" s="0" t="n">
        <f aca="false">H82-I81</f>
        <v>-0.0605041221374046</v>
      </c>
      <c r="L82" s="0" t="n">
        <f aca="false">V81+J81*K82</f>
        <v>-0.803430073155575</v>
      </c>
      <c r="M82" s="0" t="n">
        <f aca="false">Y81+J81*(J81*AB81-Z81-AA81+$B$1)</f>
        <v>0.000447161193837514</v>
      </c>
      <c r="N82" s="0" t="n">
        <f aca="false">Z81-J81*AB81</f>
        <v>0</v>
      </c>
      <c r="O82" s="0" t="n">
        <f aca="false">AA81-J81*AB81</f>
        <v>0</v>
      </c>
      <c r="P82" s="0" t="n">
        <f aca="false">AB81+$B$2*J81</f>
        <v>0</v>
      </c>
      <c r="Q82" s="0" t="n">
        <f aca="false">M82+$B$3/100</f>
        <v>0.00144716119383751</v>
      </c>
      <c r="R82" s="1" t="n">
        <f aca="false">M82+$B$3/100</f>
        <v>0.00144716119383751</v>
      </c>
      <c r="S82" s="0" t="n">
        <f aca="false">M82/Q82</f>
        <v>0.308991973901507</v>
      </c>
      <c r="T82" s="0" t="n">
        <f aca="false">O82/R82</f>
        <v>0</v>
      </c>
      <c r="U82" s="0" t="n">
        <f aca="false">F82-L82</f>
        <v>-0.102101074158935</v>
      </c>
      <c r="V82" s="0" t="n">
        <f aca="false">L82+U82*S82</f>
        <v>-0.834978485597408</v>
      </c>
      <c r="W82" s="0" t="n">
        <f aca="false">M82</f>
        <v>0.000447161193837514</v>
      </c>
      <c r="X82" s="0" t="n">
        <f aca="false">N82</f>
        <v>0</v>
      </c>
      <c r="Y82" s="0" t="n">
        <f aca="false">M82-S82*W82</f>
        <v>0.000308991973901507</v>
      </c>
      <c r="Z82" s="0" t="n">
        <f aca="false">N82-S82*X82</f>
        <v>0</v>
      </c>
      <c r="AA82" s="0" t="n">
        <f aca="false">O82-T82*W82</f>
        <v>0</v>
      </c>
      <c r="AB82" s="0" t="n">
        <f aca="false">P82-T82*X82</f>
        <v>0</v>
      </c>
    </row>
    <row r="83" customFormat="false" ht="13.8" hidden="false" customHeight="false" outlineLevel="0" collapsed="false">
      <c r="D83" s="0" t="n">
        <v>75888389</v>
      </c>
      <c r="E83" s="0" t="n">
        <v>0.0157246</v>
      </c>
      <c r="F83" s="0" t="n">
        <f aca="false">E83*180/PI()</f>
        <v>0.900953214531414</v>
      </c>
      <c r="G83" s="0" t="n">
        <v>58.5146</v>
      </c>
      <c r="H83" s="0" t="n">
        <f aca="false">G83/131</f>
        <v>0.446676335877863</v>
      </c>
      <c r="I83" s="0" t="n">
        <f aca="false">I82+T83*U83</f>
        <v>0</v>
      </c>
      <c r="J83" s="0" t="n">
        <f aca="false">(D84-D83)/1000</f>
        <v>0.06</v>
      </c>
      <c r="K83" s="0" t="n">
        <f aca="false">H83-I82</f>
        <v>0.446676335877863</v>
      </c>
      <c r="L83" s="0" t="n">
        <f aca="false">V82+J82*K83</f>
        <v>-0.794777615368401</v>
      </c>
      <c r="M83" s="0" t="n">
        <f aca="false">Y82+J82*(J82*AB82-Z82-AA82+$B$1)</f>
        <v>0.000488991973901507</v>
      </c>
      <c r="N83" s="0" t="n">
        <f aca="false">Z82-J82*AB82</f>
        <v>0</v>
      </c>
      <c r="O83" s="0" t="n">
        <f aca="false">AA82-J82*AB82</f>
        <v>0</v>
      </c>
      <c r="P83" s="0" t="n">
        <f aca="false">AB82+$B$2*J82</f>
        <v>0</v>
      </c>
      <c r="Q83" s="0" t="n">
        <f aca="false">M83+$B$3/100</f>
        <v>0.00148899197390151</v>
      </c>
      <c r="R83" s="1" t="n">
        <f aca="false">M83+$B$3/100</f>
        <v>0.00148899197390151</v>
      </c>
      <c r="S83" s="0" t="n">
        <f aca="false">M83/Q83</f>
        <v>0.328404707662885</v>
      </c>
      <c r="T83" s="0" t="n">
        <f aca="false">O83/R83</f>
        <v>0</v>
      </c>
      <c r="U83" s="0" t="n">
        <f aca="false">F83-L83</f>
        <v>1.69573082989981</v>
      </c>
      <c r="V83" s="0" t="n">
        <f aca="false">L83+U83*S83</f>
        <v>-0.23789162790021</v>
      </c>
      <c r="W83" s="0" t="n">
        <f aca="false">M83</f>
        <v>0.000488991973901507</v>
      </c>
      <c r="X83" s="0" t="n">
        <f aca="false">N83</f>
        <v>0</v>
      </c>
      <c r="Y83" s="0" t="n">
        <f aca="false">M83-S83*W83</f>
        <v>0.000328404707662885</v>
      </c>
      <c r="Z83" s="0" t="n">
        <f aca="false">N83-S83*X83</f>
        <v>0</v>
      </c>
      <c r="AA83" s="0" t="n">
        <f aca="false">O83-T83*W83</f>
        <v>0</v>
      </c>
      <c r="AB83" s="0" t="n">
        <f aca="false">P83-T83*X83</f>
        <v>0</v>
      </c>
    </row>
    <row r="84" customFormat="false" ht="13.8" hidden="false" customHeight="false" outlineLevel="0" collapsed="false">
      <c r="D84" s="0" t="n">
        <v>75888449</v>
      </c>
      <c r="E84" s="0" t="n">
        <v>0.00171909</v>
      </c>
      <c r="F84" s="0" t="n">
        <f aca="false">E84*180/PI()</f>
        <v>0.0984966016031447</v>
      </c>
      <c r="G84" s="0" t="n">
        <v>1.59095</v>
      </c>
      <c r="H84" s="0" t="n">
        <f aca="false">G84/131</f>
        <v>0.0121446564885496</v>
      </c>
      <c r="I84" s="0" t="n">
        <f aca="false">I83+T84*U84</f>
        <v>0</v>
      </c>
      <c r="J84" s="0" t="n">
        <f aca="false">(D85-D84)/1000</f>
        <v>0.09</v>
      </c>
      <c r="K84" s="0" t="n">
        <f aca="false">H84-I83</f>
        <v>0.0121446564885496</v>
      </c>
      <c r="L84" s="0" t="n">
        <f aca="false">V83+J83*K84</f>
        <v>-0.237162948510897</v>
      </c>
      <c r="M84" s="0" t="n">
        <f aca="false">Y83+J83*(J83*AB83-Z83-AA83+$B$1)</f>
        <v>0.000448404707662885</v>
      </c>
      <c r="N84" s="0" t="n">
        <f aca="false">Z83-J83*AB83</f>
        <v>0</v>
      </c>
      <c r="O84" s="0" t="n">
        <f aca="false">AA83-J83*AB83</f>
        <v>0</v>
      </c>
      <c r="P84" s="0" t="n">
        <f aca="false">AB83+$B$2*J83</f>
        <v>0</v>
      </c>
      <c r="Q84" s="0" t="n">
        <f aca="false">M84+$B$3/100</f>
        <v>0.00144840470766289</v>
      </c>
      <c r="R84" s="1" t="n">
        <f aca="false">M84+$B$3/100</f>
        <v>0.00144840470766289</v>
      </c>
      <c r="S84" s="0" t="n">
        <f aca="false">M84/Q84</f>
        <v>0.309585232145801</v>
      </c>
      <c r="T84" s="0" t="n">
        <f aca="false">O84/R84</f>
        <v>0</v>
      </c>
      <c r="U84" s="0" t="n">
        <f aca="false">F84-L84</f>
        <v>0.335659550114042</v>
      </c>
      <c r="V84" s="0" t="n">
        <f aca="false">L84+U84*S84</f>
        <v>-0.133247708766887</v>
      </c>
      <c r="W84" s="0" t="n">
        <f aca="false">M84</f>
        <v>0.000448404707662885</v>
      </c>
      <c r="X84" s="0" t="n">
        <f aca="false">N84</f>
        <v>0</v>
      </c>
      <c r="Y84" s="0" t="n">
        <f aca="false">M84-S84*W84</f>
        <v>0.000309585232145801</v>
      </c>
      <c r="Z84" s="0" t="n">
        <f aca="false">N84-S84*X84</f>
        <v>0</v>
      </c>
      <c r="AA84" s="0" t="n">
        <f aca="false">O84-T84*W84</f>
        <v>0</v>
      </c>
      <c r="AB84" s="0" t="n">
        <f aca="false">P84-T84*X84</f>
        <v>0</v>
      </c>
    </row>
    <row r="85" customFormat="false" ht="13.8" hidden="false" customHeight="false" outlineLevel="0" collapsed="false">
      <c r="D85" s="0" t="n">
        <v>75888539</v>
      </c>
      <c r="E85" s="0" t="n">
        <v>0.00260947</v>
      </c>
      <c r="F85" s="0" t="n">
        <f aca="false">E85*180/PI()</f>
        <v>0.149511617766003</v>
      </c>
      <c r="G85" s="0" t="n">
        <v>12.432</v>
      </c>
      <c r="H85" s="0" t="n">
        <f aca="false">G85/131</f>
        <v>0.0949007633587786</v>
      </c>
      <c r="I85" s="0" t="n">
        <f aca="false">I84+T85*U85</f>
        <v>0</v>
      </c>
      <c r="J85" s="0" t="n">
        <f aca="false">(D86-D85)/1000</f>
        <v>0.089</v>
      </c>
      <c r="K85" s="0" t="n">
        <f aca="false">H85-I84</f>
        <v>0.0949007633587786</v>
      </c>
      <c r="L85" s="0" t="n">
        <f aca="false">V84+J84*K85</f>
        <v>-0.124706640064597</v>
      </c>
      <c r="M85" s="0" t="n">
        <f aca="false">Y84+J84*(J84*AB84-Z84-AA84+$B$1)</f>
        <v>0.000489585232145801</v>
      </c>
      <c r="N85" s="0" t="n">
        <f aca="false">Z84-J84*AB84</f>
        <v>0</v>
      </c>
      <c r="O85" s="0" t="n">
        <f aca="false">AA84-J84*AB84</f>
        <v>0</v>
      </c>
      <c r="P85" s="0" t="n">
        <f aca="false">AB84+$B$2*J84</f>
        <v>0</v>
      </c>
      <c r="Q85" s="0" t="n">
        <f aca="false">M85+$B$3/100</f>
        <v>0.0014895852321458</v>
      </c>
      <c r="R85" s="1" t="n">
        <f aca="false">M85+$B$3/100</f>
        <v>0.0014895852321458</v>
      </c>
      <c r="S85" s="0" t="n">
        <f aca="false">M85/Q85</f>
        <v>0.328672184431189</v>
      </c>
      <c r="T85" s="0" t="n">
        <f aca="false">O85/R85</f>
        <v>0</v>
      </c>
      <c r="U85" s="0" t="n">
        <f aca="false">F85-L85</f>
        <v>0.274218257830599</v>
      </c>
      <c r="V85" s="0" t="n">
        <f aca="false">L85+U85*S85</f>
        <v>-0.0345787262524982</v>
      </c>
      <c r="W85" s="0" t="n">
        <f aca="false">M85</f>
        <v>0.000489585232145801</v>
      </c>
      <c r="X85" s="0" t="n">
        <f aca="false">N85</f>
        <v>0</v>
      </c>
      <c r="Y85" s="0" t="n">
        <f aca="false">M85-S85*W85</f>
        <v>0.000328672184431189</v>
      </c>
      <c r="Z85" s="0" t="n">
        <f aca="false">N85-S85*X85</f>
        <v>0</v>
      </c>
      <c r="AA85" s="0" t="n">
        <f aca="false">O85-T85*W85</f>
        <v>0</v>
      </c>
      <c r="AB85" s="0" t="n">
        <f aca="false">P85-T85*X85</f>
        <v>0</v>
      </c>
    </row>
    <row r="86" customFormat="false" ht="13.8" hidden="false" customHeight="false" outlineLevel="0" collapsed="false">
      <c r="D86" s="0" t="n">
        <v>75888628</v>
      </c>
      <c r="E86" s="0" t="n">
        <v>0.0179549</v>
      </c>
      <c r="F86" s="0" t="n">
        <f aca="false">E86*180/PI()</f>
        <v>1.02873999157944</v>
      </c>
      <c r="G86" s="0" t="n">
        <v>24.0627</v>
      </c>
      <c r="H86" s="0" t="n">
        <f aca="false">G86/131</f>
        <v>0.183684732824427</v>
      </c>
      <c r="I86" s="0" t="n">
        <f aca="false">I85+T86*U86</f>
        <v>0</v>
      </c>
      <c r="J86" s="0" t="n">
        <f aca="false">(D87-D86)/1000</f>
        <v>0.061</v>
      </c>
      <c r="K86" s="0" t="n">
        <f aca="false">H86-I85</f>
        <v>0.183684732824427</v>
      </c>
      <c r="L86" s="0" t="n">
        <f aca="false">V85+J85*K86</f>
        <v>-0.0182307850311242</v>
      </c>
      <c r="M86" s="0" t="n">
        <f aca="false">Y85+J85*(J85*AB85-Z85-AA85+$B$1)</f>
        <v>0.000506672184431189</v>
      </c>
      <c r="N86" s="0" t="n">
        <f aca="false">Z85-J85*AB85</f>
        <v>0</v>
      </c>
      <c r="O86" s="0" t="n">
        <f aca="false">AA85-J85*AB85</f>
        <v>0</v>
      </c>
      <c r="P86" s="0" t="n">
        <f aca="false">AB85+$B$2*J85</f>
        <v>0</v>
      </c>
      <c r="Q86" s="0" t="n">
        <f aca="false">M86+$B$3/100</f>
        <v>0.00150667218443119</v>
      </c>
      <c r="R86" s="1" t="n">
        <f aca="false">M86+$B$3/100</f>
        <v>0.00150667218443119</v>
      </c>
      <c r="S86" s="0" t="n">
        <f aca="false">M86/Q86</f>
        <v>0.336285616517486</v>
      </c>
      <c r="T86" s="0" t="n">
        <f aca="false">O86/R86</f>
        <v>0</v>
      </c>
      <c r="U86" s="0" t="n">
        <f aca="false">F86-L86</f>
        <v>1.04697077661057</v>
      </c>
      <c r="V86" s="0" t="n">
        <f aca="false">L86+U86*S86</f>
        <v>0.333850428057151</v>
      </c>
      <c r="W86" s="0" t="n">
        <f aca="false">M86</f>
        <v>0.000506672184431189</v>
      </c>
      <c r="X86" s="0" t="n">
        <f aca="false">N86</f>
        <v>0</v>
      </c>
      <c r="Y86" s="0" t="n">
        <f aca="false">M86-S86*W86</f>
        <v>0.000336285616517486</v>
      </c>
      <c r="Z86" s="0" t="n">
        <f aca="false">N86-S86*X86</f>
        <v>0</v>
      </c>
      <c r="AA86" s="0" t="n">
        <f aca="false">O86-T86*W86</f>
        <v>0</v>
      </c>
      <c r="AB86" s="0" t="n">
        <f aca="false">P86-T86*X86</f>
        <v>0</v>
      </c>
    </row>
    <row r="87" customFormat="false" ht="13.8" hidden="false" customHeight="false" outlineLevel="0" collapsed="false">
      <c r="D87" s="0" t="n">
        <v>75888689</v>
      </c>
      <c r="E87" s="0" t="n">
        <v>-0.0298628</v>
      </c>
      <c r="F87" s="0" t="n">
        <f aca="false">E87*180/PI()</f>
        <v>-1.71101240444327</v>
      </c>
      <c r="G87" s="0" t="n">
        <v>-27.2766</v>
      </c>
      <c r="H87" s="0" t="n">
        <f aca="false">G87/131</f>
        <v>-0.208218320610687</v>
      </c>
      <c r="I87" s="0" t="n">
        <f aca="false">I86+T87*U87</f>
        <v>0</v>
      </c>
      <c r="J87" s="0" t="n">
        <f aca="false">(D88-D87)/1000</f>
        <v>0.06</v>
      </c>
      <c r="K87" s="0" t="n">
        <f aca="false">H87-I86</f>
        <v>-0.208218320610687</v>
      </c>
      <c r="L87" s="0" t="n">
        <f aca="false">V86+J86*K87</f>
        <v>0.321149110499899</v>
      </c>
      <c r="M87" s="0" t="n">
        <f aca="false">Y86+J86*(J86*AB86-Z86-AA86+$B$1)</f>
        <v>0.000458285616517486</v>
      </c>
      <c r="N87" s="0" t="n">
        <f aca="false">Z86-J86*AB86</f>
        <v>0</v>
      </c>
      <c r="O87" s="0" t="n">
        <f aca="false">AA86-J86*AB86</f>
        <v>0</v>
      </c>
      <c r="P87" s="0" t="n">
        <f aca="false">AB86+$B$2*J86</f>
        <v>0</v>
      </c>
      <c r="Q87" s="0" t="n">
        <f aca="false">M87+$B$3/100</f>
        <v>0.00145828561651749</v>
      </c>
      <c r="R87" s="1" t="n">
        <f aca="false">M87+$B$3/100</f>
        <v>0.00145828561651749</v>
      </c>
      <c r="S87" s="0" t="n">
        <f aca="false">M87/Q87</f>
        <v>0.314263276909987</v>
      </c>
      <c r="T87" s="0" t="n">
        <f aca="false">O87/R87</f>
        <v>0</v>
      </c>
      <c r="U87" s="0" t="n">
        <f aca="false">F87-L87</f>
        <v>-2.03216151494317</v>
      </c>
      <c r="V87" s="0" t="n">
        <f aca="false">L87+U87*S87</f>
        <v>-0.317484626396506</v>
      </c>
      <c r="W87" s="0" t="n">
        <f aca="false">M87</f>
        <v>0.000458285616517486</v>
      </c>
      <c r="X87" s="0" t="n">
        <f aca="false">N87</f>
        <v>0</v>
      </c>
      <c r="Y87" s="0" t="n">
        <f aca="false">M87-S87*W87</f>
        <v>0.000314263276909987</v>
      </c>
      <c r="Z87" s="0" t="n">
        <f aca="false">N87-S87*X87</f>
        <v>0</v>
      </c>
      <c r="AA87" s="0" t="n">
        <f aca="false">O87-T87*W87</f>
        <v>0</v>
      </c>
      <c r="AB87" s="0" t="n">
        <f aca="false">P87-T87*X87</f>
        <v>0</v>
      </c>
    </row>
    <row r="88" customFormat="false" ht="13.8" hidden="false" customHeight="false" outlineLevel="0" collapsed="false">
      <c r="D88" s="0" t="n">
        <v>75888749</v>
      </c>
      <c r="E88" s="0" t="n">
        <v>-0.0298628</v>
      </c>
      <c r="F88" s="0" t="n">
        <f aca="false">E88*180/PI()</f>
        <v>-1.71101240444327</v>
      </c>
      <c r="G88" s="0" t="n">
        <v>-27.2766</v>
      </c>
      <c r="H88" s="0" t="n">
        <f aca="false">G88/131</f>
        <v>-0.208218320610687</v>
      </c>
      <c r="I88" s="0" t="n">
        <f aca="false">I87+T88*U88</f>
        <v>0</v>
      </c>
      <c r="J88" s="0" t="n">
        <f aca="false">(D89-D88)/1000</f>
        <v>0.09</v>
      </c>
      <c r="K88" s="0" t="n">
        <f aca="false">H88-I87</f>
        <v>-0.208218320610687</v>
      </c>
      <c r="L88" s="0" t="n">
        <f aca="false">V87+J87*K88</f>
        <v>-0.329977725633148</v>
      </c>
      <c r="M88" s="0" t="n">
        <f aca="false">Y87+J87*(J87*AB87-Z87-AA87+$B$1)</f>
        <v>0.000434263276909987</v>
      </c>
      <c r="N88" s="0" t="n">
        <f aca="false">Z87-J87*AB87</f>
        <v>0</v>
      </c>
      <c r="O88" s="0" t="n">
        <f aca="false">AA87-J87*AB87</f>
        <v>0</v>
      </c>
      <c r="P88" s="0" t="n">
        <f aca="false">AB87+$B$2*J87</f>
        <v>0</v>
      </c>
      <c r="Q88" s="0" t="n">
        <f aca="false">M88+$B$3/100</f>
        <v>0.00143426327690999</v>
      </c>
      <c r="R88" s="1" t="n">
        <f aca="false">M88+$B$3/100</f>
        <v>0.00143426327690999</v>
      </c>
      <c r="S88" s="0" t="n">
        <f aca="false">M88/Q88</f>
        <v>0.302777937566368</v>
      </c>
      <c r="T88" s="0" t="n">
        <f aca="false">O88/R88</f>
        <v>0</v>
      </c>
      <c r="U88" s="0" t="n">
        <f aca="false">F88-L88</f>
        <v>-1.38103467881013</v>
      </c>
      <c r="V88" s="0" t="n">
        <f aca="false">L88+U88*S88</f>
        <v>-0.74812455739091</v>
      </c>
      <c r="W88" s="0" t="n">
        <f aca="false">M88</f>
        <v>0.000434263276909987</v>
      </c>
      <c r="X88" s="0" t="n">
        <f aca="false">N88</f>
        <v>0</v>
      </c>
      <c r="Y88" s="0" t="n">
        <f aca="false">M88-S88*W88</f>
        <v>0.000302777937566368</v>
      </c>
      <c r="Z88" s="0" t="n">
        <f aca="false">N88-S88*X88</f>
        <v>0</v>
      </c>
      <c r="AA88" s="0" t="n">
        <f aca="false">O88-T88*W88</f>
        <v>0</v>
      </c>
      <c r="AB88" s="0" t="n">
        <f aca="false">P88-T88*X88</f>
        <v>0</v>
      </c>
    </row>
    <row r="89" customFormat="false" ht="13.8" hidden="false" customHeight="false" outlineLevel="0" collapsed="false">
      <c r="D89" s="0" t="n">
        <v>75888839</v>
      </c>
      <c r="E89" s="0" t="n">
        <v>-0.0484153</v>
      </c>
      <c r="F89" s="0" t="n">
        <f aca="false">E89*180/PI()</f>
        <v>-2.77399235385973</v>
      </c>
      <c r="G89" s="0" t="n">
        <v>-64.8826</v>
      </c>
      <c r="H89" s="0" t="n">
        <f aca="false">G89/131</f>
        <v>-0.495287022900763</v>
      </c>
      <c r="I89" s="0" t="n">
        <f aca="false">I88+T89*U89</f>
        <v>0</v>
      </c>
      <c r="J89" s="0" t="n">
        <f aca="false">(D90-D89)/1000</f>
        <v>0.091</v>
      </c>
      <c r="K89" s="0" t="n">
        <f aca="false">H89-I88</f>
        <v>-0.495287022900763</v>
      </c>
      <c r="L89" s="0" t="n">
        <f aca="false">V88+J88*K89</f>
        <v>-0.792700389451979</v>
      </c>
      <c r="M89" s="0" t="n">
        <f aca="false">Y88+J88*(J88*AB88-Z88-AA88+$B$1)</f>
        <v>0.000482777937566368</v>
      </c>
      <c r="N89" s="0" t="n">
        <f aca="false">Z88-J88*AB88</f>
        <v>0</v>
      </c>
      <c r="O89" s="0" t="n">
        <f aca="false">AA88-J88*AB88</f>
        <v>0</v>
      </c>
      <c r="P89" s="0" t="n">
        <f aca="false">AB88+$B$2*J88</f>
        <v>0</v>
      </c>
      <c r="Q89" s="0" t="n">
        <f aca="false">M89+$B$3/100</f>
        <v>0.00148277793756637</v>
      </c>
      <c r="R89" s="1" t="n">
        <f aca="false">M89+$B$3/100</f>
        <v>0.00148277793756637</v>
      </c>
      <c r="S89" s="0" t="n">
        <f aca="false">M89/Q89</f>
        <v>0.325590181331356</v>
      </c>
      <c r="T89" s="0" t="n">
        <f aca="false">O89/R89</f>
        <v>0</v>
      </c>
      <c r="U89" s="0" t="n">
        <f aca="false">F89-L89</f>
        <v>-1.98129196440776</v>
      </c>
      <c r="V89" s="0" t="n">
        <f aca="false">L89+U89*S89</f>
        <v>-1.43778959941386</v>
      </c>
      <c r="W89" s="0" t="n">
        <f aca="false">M89</f>
        <v>0.000482777937566368</v>
      </c>
      <c r="X89" s="0" t="n">
        <f aca="false">N89</f>
        <v>0</v>
      </c>
      <c r="Y89" s="0" t="n">
        <f aca="false">M89-S89*W89</f>
        <v>0.000325590181331356</v>
      </c>
      <c r="Z89" s="0" t="n">
        <f aca="false">N89-S89*X89</f>
        <v>0</v>
      </c>
      <c r="AA89" s="0" t="n">
        <f aca="false">O89-T89*W89</f>
        <v>0</v>
      </c>
      <c r="AB89" s="0" t="n">
        <f aca="false">P89-T89*X89</f>
        <v>0</v>
      </c>
    </row>
    <row r="90" customFormat="false" ht="13.8" hidden="false" customHeight="false" outlineLevel="0" collapsed="false">
      <c r="D90" s="0" t="n">
        <v>75888930</v>
      </c>
      <c r="E90" s="0" t="n">
        <v>-0.0093733</v>
      </c>
      <c r="F90" s="0" t="n">
        <f aca="false">E90*180/PI()</f>
        <v>-0.537050530109975</v>
      </c>
      <c r="G90" s="0" t="n">
        <v>-27.2782</v>
      </c>
      <c r="H90" s="0" t="n">
        <f aca="false">G90/131</f>
        <v>-0.208230534351145</v>
      </c>
      <c r="I90" s="0" t="n">
        <f aca="false">I89+T90*U90</f>
        <v>0</v>
      </c>
      <c r="J90" s="0" t="n">
        <f aca="false">(D91-D90)/1000</f>
        <v>0.06</v>
      </c>
      <c r="K90" s="0" t="n">
        <f aca="false">H90-I89</f>
        <v>-0.208230534351145</v>
      </c>
      <c r="L90" s="0" t="n">
        <f aca="false">V89+J89*K90</f>
        <v>-1.45673857803981</v>
      </c>
      <c r="M90" s="0" t="n">
        <f aca="false">Y89+J89*(J89*AB89-Z89-AA89+$B$1)</f>
        <v>0.000507590181331356</v>
      </c>
      <c r="N90" s="0" t="n">
        <f aca="false">Z89-J89*AB89</f>
        <v>0</v>
      </c>
      <c r="O90" s="0" t="n">
        <f aca="false">AA89-J89*AB89</f>
        <v>0</v>
      </c>
      <c r="P90" s="0" t="n">
        <f aca="false">AB89+$B$2*J89</f>
        <v>0</v>
      </c>
      <c r="Q90" s="0" t="n">
        <f aca="false">M90+$B$3/100</f>
        <v>0.00150759018133136</v>
      </c>
      <c r="R90" s="1" t="n">
        <f aca="false">M90+$B$3/100</f>
        <v>0.00150759018133136</v>
      </c>
      <c r="S90" s="0" t="n">
        <f aca="false">M90/Q90</f>
        <v>0.336689763316913</v>
      </c>
      <c r="T90" s="0" t="n">
        <f aca="false">O90/R90</f>
        <v>0</v>
      </c>
      <c r="U90" s="0" t="n">
        <f aca="false">F90-L90</f>
        <v>0.919688047929839</v>
      </c>
      <c r="V90" s="0" t="n">
        <f aca="false">L90+U90*S90</f>
        <v>-1.14708902685692</v>
      </c>
      <c r="W90" s="0" t="n">
        <f aca="false">M90</f>
        <v>0.000507590181331356</v>
      </c>
      <c r="X90" s="0" t="n">
        <f aca="false">N90</f>
        <v>0</v>
      </c>
      <c r="Y90" s="0" t="n">
        <f aca="false">M90-S90*W90</f>
        <v>0.000336689763316913</v>
      </c>
      <c r="Z90" s="0" t="n">
        <f aca="false">N90-S90*X90</f>
        <v>0</v>
      </c>
      <c r="AA90" s="0" t="n">
        <f aca="false">O90-T90*W90</f>
        <v>0</v>
      </c>
      <c r="AB90" s="0" t="n">
        <f aca="false">P90-T90*X90</f>
        <v>0</v>
      </c>
    </row>
    <row r="91" customFormat="false" ht="13.8" hidden="false" customHeight="false" outlineLevel="0" collapsed="false">
      <c r="D91" s="0" t="n">
        <v>75888990</v>
      </c>
      <c r="E91" s="0" t="n">
        <v>-0.00661949</v>
      </c>
      <c r="F91" s="0" t="n">
        <f aca="false">E91*180/PI()</f>
        <v>-0.379268839529053</v>
      </c>
      <c r="G91" s="0" t="n">
        <v>9.75203</v>
      </c>
      <c r="H91" s="0" t="n">
        <f aca="false">G91/131</f>
        <v>0.0744429770992366</v>
      </c>
      <c r="I91" s="0" t="n">
        <f aca="false">I90+T91*U91</f>
        <v>0</v>
      </c>
      <c r="J91" s="0" t="n">
        <f aca="false">(D92-D91)/1000</f>
        <v>0.059</v>
      </c>
      <c r="K91" s="0" t="n">
        <f aca="false">H91-I90</f>
        <v>0.0744429770992366</v>
      </c>
      <c r="L91" s="0" t="n">
        <f aca="false">V90+J90*K91</f>
        <v>-1.14262244823097</v>
      </c>
      <c r="M91" s="0" t="n">
        <f aca="false">Y90+J90*(J90*AB90-Z90-AA90+$B$1)</f>
        <v>0.000456689763316913</v>
      </c>
      <c r="N91" s="0" t="n">
        <f aca="false">Z90-J90*AB90</f>
        <v>0</v>
      </c>
      <c r="O91" s="0" t="n">
        <f aca="false">AA90-J90*AB90</f>
        <v>0</v>
      </c>
      <c r="P91" s="0" t="n">
        <f aca="false">AB90+$B$2*J90</f>
        <v>0</v>
      </c>
      <c r="Q91" s="0" t="n">
        <f aca="false">M91+$B$3/100</f>
        <v>0.00145668976331691</v>
      </c>
      <c r="R91" s="1" t="n">
        <f aca="false">M91+$B$3/100</f>
        <v>0.00145668976331691</v>
      </c>
      <c r="S91" s="0" t="n">
        <f aca="false">M91/Q91</f>
        <v>0.313512028997184</v>
      </c>
      <c r="T91" s="0" t="n">
        <f aca="false">O91/R91</f>
        <v>0</v>
      </c>
      <c r="U91" s="0" t="n">
        <f aca="false">F91-L91</f>
        <v>0.763353608701915</v>
      </c>
      <c r="V91" s="0" t="n">
        <f aca="false">L91+U91*S91</f>
        <v>-0.903301909524508</v>
      </c>
      <c r="W91" s="0" t="n">
        <f aca="false">M91</f>
        <v>0.000456689763316913</v>
      </c>
      <c r="X91" s="0" t="n">
        <f aca="false">N91</f>
        <v>0</v>
      </c>
      <c r="Y91" s="0" t="n">
        <f aca="false">M91-S91*W91</f>
        <v>0.000313512028997184</v>
      </c>
      <c r="Z91" s="0" t="n">
        <f aca="false">N91-S91*X91</f>
        <v>0</v>
      </c>
      <c r="AA91" s="0" t="n">
        <f aca="false">O91-T91*W91</f>
        <v>0</v>
      </c>
      <c r="AB91" s="0" t="n">
        <f aca="false">P91-T91*X91</f>
        <v>0</v>
      </c>
    </row>
    <row r="92" customFormat="false" ht="13.8" hidden="false" customHeight="false" outlineLevel="0" collapsed="false">
      <c r="D92" s="0" t="n">
        <v>75889049</v>
      </c>
      <c r="E92" s="0" t="n">
        <v>-0.00661949</v>
      </c>
      <c r="F92" s="0" t="n">
        <f aca="false">E92*180/PI()</f>
        <v>-0.379268839529053</v>
      </c>
      <c r="G92" s="0" t="n">
        <v>9.75203</v>
      </c>
      <c r="H92" s="0" t="n">
        <f aca="false">G92/131</f>
        <v>0.0744429770992366</v>
      </c>
      <c r="I92" s="0" t="n">
        <f aca="false">I91+T92*U92</f>
        <v>0</v>
      </c>
      <c r="J92" s="0" t="n">
        <f aca="false">(D93-D92)/1000</f>
        <v>0.123</v>
      </c>
      <c r="K92" s="0" t="n">
        <f aca="false">H92-I91</f>
        <v>0.0744429770992366</v>
      </c>
      <c r="L92" s="0" t="n">
        <f aca="false">V91+J91*K92</f>
        <v>-0.898909773875653</v>
      </c>
      <c r="M92" s="0" t="n">
        <f aca="false">Y91+J91*(J91*AB91-Z91-AA91+$B$1)</f>
        <v>0.000431512028997184</v>
      </c>
      <c r="N92" s="0" t="n">
        <f aca="false">Z91-J91*AB91</f>
        <v>0</v>
      </c>
      <c r="O92" s="0" t="n">
        <f aca="false">AA91-J91*AB91</f>
        <v>0</v>
      </c>
      <c r="P92" s="0" t="n">
        <f aca="false">AB91+$B$2*J91</f>
        <v>0</v>
      </c>
      <c r="Q92" s="0" t="n">
        <f aca="false">M92+$B$3/100</f>
        <v>0.00143151202899718</v>
      </c>
      <c r="R92" s="1" t="n">
        <f aca="false">M92+$B$3/100</f>
        <v>0.00143151202899718</v>
      </c>
      <c r="S92" s="0" t="n">
        <f aca="false">M92/Q92</f>
        <v>0.301437934335397</v>
      </c>
      <c r="T92" s="0" t="n">
        <f aca="false">O92/R92</f>
        <v>0</v>
      </c>
      <c r="U92" s="0" t="n">
        <f aca="false">F92-L92</f>
        <v>0.5196409343466</v>
      </c>
      <c r="V92" s="0" t="n">
        <f aca="false">L92+U92*S92</f>
        <v>-0.742270284030099</v>
      </c>
      <c r="W92" s="0" t="n">
        <f aca="false">M92</f>
        <v>0.000431512028997184</v>
      </c>
      <c r="X92" s="0" t="n">
        <f aca="false">N92</f>
        <v>0</v>
      </c>
      <c r="Y92" s="0" t="n">
        <f aca="false">M92-S92*W92</f>
        <v>0.000301437934335397</v>
      </c>
      <c r="Z92" s="0" t="n">
        <f aca="false">N92-S92*X92</f>
        <v>0</v>
      </c>
      <c r="AA92" s="0" t="n">
        <f aca="false">O92-T92*W92</f>
        <v>0</v>
      </c>
      <c r="AB92" s="0" t="n">
        <f aca="false">P92-T92*X92</f>
        <v>0</v>
      </c>
    </row>
    <row r="93" customFormat="false" ht="13.8" hidden="false" customHeight="false" outlineLevel="0" collapsed="false">
      <c r="D93" s="0" t="n">
        <v>75889172</v>
      </c>
      <c r="E93" s="0" t="n">
        <v>0.0270994</v>
      </c>
      <c r="F93" s="0" t="n">
        <f aca="false">E93*180/PI()</f>
        <v>1.55268124733682</v>
      </c>
      <c r="G93" s="0" t="n">
        <v>29.6932</v>
      </c>
      <c r="H93" s="0" t="n">
        <f aca="false">G93/131</f>
        <v>0.226665648854962</v>
      </c>
      <c r="I93" s="0" t="n">
        <f aca="false">I92+T93*U93</f>
        <v>0</v>
      </c>
      <c r="J93" s="0" t="n">
        <f aca="false">(D94-D93)/1000</f>
        <v>0.059</v>
      </c>
      <c r="K93" s="0" t="n">
        <f aca="false">H93-I92</f>
        <v>0.226665648854962</v>
      </c>
      <c r="L93" s="0" t="n">
        <f aca="false">V92+J92*K93</f>
        <v>-0.714390409220938</v>
      </c>
      <c r="M93" s="0" t="n">
        <f aca="false">Y92+J92*(J92*AB92-Z92-AA92+$B$1)</f>
        <v>0.000547437934335397</v>
      </c>
      <c r="N93" s="0" t="n">
        <f aca="false">Z92-J92*AB92</f>
        <v>0</v>
      </c>
      <c r="O93" s="0" t="n">
        <f aca="false">AA92-J92*AB92</f>
        <v>0</v>
      </c>
      <c r="P93" s="0" t="n">
        <f aca="false">AB92+$B$2*J92</f>
        <v>0</v>
      </c>
      <c r="Q93" s="0" t="n">
        <f aca="false">M93+$B$3/100</f>
        <v>0.0015474379343354</v>
      </c>
      <c r="R93" s="1" t="n">
        <f aca="false">M93+$B$3/100</f>
        <v>0.0015474379343354</v>
      </c>
      <c r="S93" s="0" t="n">
        <f aca="false">M93/Q93</f>
        <v>0.353770527520714</v>
      </c>
      <c r="T93" s="0" t="n">
        <f aca="false">O93/R93</f>
        <v>0</v>
      </c>
      <c r="U93" s="0" t="n">
        <f aca="false">F93-L93</f>
        <v>2.26707165655776</v>
      </c>
      <c r="V93" s="0" t="n">
        <f aca="false">L93+U93*S93</f>
        <v>0.0876327266467593</v>
      </c>
      <c r="W93" s="0" t="n">
        <f aca="false">M93</f>
        <v>0.000547437934335397</v>
      </c>
      <c r="X93" s="0" t="n">
        <f aca="false">N93</f>
        <v>0</v>
      </c>
      <c r="Y93" s="0" t="n">
        <f aca="false">M93-S93*W93</f>
        <v>0.000353770527520714</v>
      </c>
      <c r="Z93" s="0" t="n">
        <f aca="false">N93-S93*X93</f>
        <v>0</v>
      </c>
      <c r="AA93" s="0" t="n">
        <f aca="false">O93-T93*W93</f>
        <v>0</v>
      </c>
      <c r="AB93" s="0" t="n">
        <f aca="false">P93-T93*X93</f>
        <v>0</v>
      </c>
    </row>
    <row r="94" customFormat="false" ht="13.8" hidden="false" customHeight="false" outlineLevel="0" collapsed="false">
      <c r="D94" s="0" t="n">
        <v>75889231</v>
      </c>
      <c r="E94" s="0" t="n">
        <v>-0.039235</v>
      </c>
      <c r="F94" s="0" t="n">
        <f aca="false">E94*180/PI()</f>
        <v>-2.24799990919578</v>
      </c>
      <c r="G94" s="0" t="n">
        <v>-51.3994</v>
      </c>
      <c r="H94" s="0" t="n">
        <f aca="false">G94/131</f>
        <v>-0.392361832061069</v>
      </c>
      <c r="I94" s="0" t="n">
        <f aca="false">I93+T94*U94</f>
        <v>0</v>
      </c>
      <c r="J94" s="0" t="n">
        <f aca="false">(D95-D94)/1000</f>
        <v>0.118</v>
      </c>
      <c r="K94" s="0" t="n">
        <f aca="false">H94-I93</f>
        <v>-0.392361832061069</v>
      </c>
      <c r="L94" s="0" t="n">
        <f aca="false">V93+J93*K94</f>
        <v>0.0644833785551562</v>
      </c>
      <c r="M94" s="0" t="n">
        <f aca="false">Y93+J93*(J93*AB93-Z93-AA93+$B$1)</f>
        <v>0.000471770527520714</v>
      </c>
      <c r="N94" s="0" t="n">
        <f aca="false">Z93-J93*AB93</f>
        <v>0</v>
      </c>
      <c r="O94" s="0" t="n">
        <f aca="false">AA93-J93*AB93</f>
        <v>0</v>
      </c>
      <c r="P94" s="0" t="n">
        <f aca="false">AB93+$B$2*J93</f>
        <v>0</v>
      </c>
      <c r="Q94" s="0" t="n">
        <f aca="false">M94+$B$3/100</f>
        <v>0.00147177052752071</v>
      </c>
      <c r="R94" s="1" t="n">
        <f aca="false">M94+$B$3/100</f>
        <v>0.00147177052752071</v>
      </c>
      <c r="S94" s="0" t="n">
        <f aca="false">M94/Q94</f>
        <v>0.320546252760911</v>
      </c>
      <c r="T94" s="0" t="n">
        <f aca="false">O94/R94</f>
        <v>0</v>
      </c>
      <c r="U94" s="0" t="n">
        <f aca="false">F94-L94</f>
        <v>-2.31248328775094</v>
      </c>
      <c r="V94" s="0" t="n">
        <f aca="false">L94+U94*S94</f>
        <v>-0.676774473905639</v>
      </c>
      <c r="W94" s="0" t="n">
        <f aca="false">M94</f>
        <v>0.000471770527520714</v>
      </c>
      <c r="X94" s="0" t="n">
        <f aca="false">N94</f>
        <v>0</v>
      </c>
      <c r="Y94" s="0" t="n">
        <f aca="false">M94-S94*W94</f>
        <v>0.000320546252760911</v>
      </c>
      <c r="Z94" s="0" t="n">
        <f aca="false">N94-S94*X94</f>
        <v>0</v>
      </c>
      <c r="AA94" s="0" t="n">
        <f aca="false">O94-T94*W94</f>
        <v>0</v>
      </c>
      <c r="AB94" s="0" t="n">
        <f aca="false">P94-T94*X94</f>
        <v>0</v>
      </c>
    </row>
    <row r="95" customFormat="false" ht="13.8" hidden="false" customHeight="false" outlineLevel="0" collapsed="false">
      <c r="D95" s="0" t="n">
        <v>75889349</v>
      </c>
      <c r="E95" s="0" t="n">
        <v>-0.039235</v>
      </c>
      <c r="F95" s="0" t="n">
        <f aca="false">E95*180/PI()</f>
        <v>-2.24799990919578</v>
      </c>
      <c r="G95" s="0" t="n">
        <v>-51.3994</v>
      </c>
      <c r="H95" s="0" t="n">
        <f aca="false">G95/131</f>
        <v>-0.392361832061069</v>
      </c>
      <c r="I95" s="0" t="n">
        <f aca="false">I94+T95*U95</f>
        <v>0</v>
      </c>
      <c r="J95" s="0" t="n">
        <f aca="false">(D96-D95)/1000</f>
        <v>0.118</v>
      </c>
      <c r="K95" s="0" t="n">
        <f aca="false">H95-I94</f>
        <v>-0.392361832061069</v>
      </c>
      <c r="L95" s="0" t="n">
        <f aca="false">V94+J94*K95</f>
        <v>-0.723073170088845</v>
      </c>
      <c r="M95" s="0" t="n">
        <f aca="false">Y94+J94*(J94*AB94-Z94-AA94+$B$1)</f>
        <v>0.000556546252760911</v>
      </c>
      <c r="N95" s="0" t="n">
        <f aca="false">Z94-J94*AB94</f>
        <v>0</v>
      </c>
      <c r="O95" s="0" t="n">
        <f aca="false">AA94-J94*AB94</f>
        <v>0</v>
      </c>
      <c r="P95" s="0" t="n">
        <f aca="false">AB94+$B$2*J94</f>
        <v>0</v>
      </c>
      <c r="Q95" s="0" t="n">
        <f aca="false">M95+$B$3/100</f>
        <v>0.00155654625276091</v>
      </c>
      <c r="R95" s="1" t="n">
        <f aca="false">M95+$B$3/100</f>
        <v>0.00155654625276091</v>
      </c>
      <c r="S95" s="0" t="n">
        <f aca="false">M95/Q95</f>
        <v>0.357552017342075</v>
      </c>
      <c r="T95" s="0" t="n">
        <f aca="false">O95/R95</f>
        <v>0</v>
      </c>
      <c r="U95" s="0" t="n">
        <f aca="false">F95-L95</f>
        <v>-1.52492673910694</v>
      </c>
      <c r="V95" s="0" t="n">
        <f aca="false">L95+U95*S95</f>
        <v>-1.2683138019554</v>
      </c>
      <c r="W95" s="0" t="n">
        <f aca="false">M95</f>
        <v>0.000556546252760911</v>
      </c>
      <c r="X95" s="0" t="n">
        <f aca="false">N95</f>
        <v>0</v>
      </c>
      <c r="Y95" s="0" t="n">
        <f aca="false">M95-S95*W95</f>
        <v>0.000357552017342075</v>
      </c>
      <c r="Z95" s="0" t="n">
        <f aca="false">N95-S95*X95</f>
        <v>0</v>
      </c>
      <c r="AA95" s="0" t="n">
        <f aca="false">O95-T95*W95</f>
        <v>0</v>
      </c>
      <c r="AB95" s="0" t="n">
        <f aca="false">P95-T95*X95</f>
        <v>0</v>
      </c>
    </row>
    <row r="96" customFormat="false" ht="13.8" hidden="false" customHeight="false" outlineLevel="0" collapsed="false">
      <c r="D96" s="0" t="n">
        <v>75889467</v>
      </c>
      <c r="E96" s="0" t="n">
        <v>-0.00927703</v>
      </c>
      <c r="F96" s="0" t="n">
        <f aca="false">E96*180/PI()</f>
        <v>-0.53153466541625</v>
      </c>
      <c r="G96" s="0" t="n">
        <v>-24.2809</v>
      </c>
      <c r="H96" s="0" t="n">
        <f aca="false">G96/131</f>
        <v>-0.185350381679389</v>
      </c>
      <c r="I96" s="0" t="n">
        <f aca="false">I95+T96*U96</f>
        <v>0</v>
      </c>
      <c r="J96" s="0" t="n">
        <f aca="false">(D97-D96)/1000</f>
        <v>0.062</v>
      </c>
      <c r="K96" s="0" t="n">
        <f aca="false">H96-I95</f>
        <v>-0.185350381679389</v>
      </c>
      <c r="L96" s="0" t="n">
        <f aca="false">V95+J95*K96</f>
        <v>-1.29018514699357</v>
      </c>
      <c r="M96" s="0" t="n">
        <f aca="false">Y95+J95*(J95*AB95-Z95-AA95+$B$1)</f>
        <v>0.000593552017342075</v>
      </c>
      <c r="N96" s="0" t="n">
        <f aca="false">Z95-J95*AB95</f>
        <v>0</v>
      </c>
      <c r="O96" s="0" t="n">
        <f aca="false">AA95-J95*AB95</f>
        <v>0</v>
      </c>
      <c r="P96" s="0" t="n">
        <f aca="false">AB95+$B$2*J95</f>
        <v>0</v>
      </c>
      <c r="Q96" s="0" t="n">
        <f aca="false">M96+$B$3/100</f>
        <v>0.00159355201734207</v>
      </c>
      <c r="R96" s="1" t="n">
        <f aca="false">M96+$B$3/100</f>
        <v>0.00159355201734207</v>
      </c>
      <c r="S96" s="0" t="n">
        <f aca="false">M96/Q96</f>
        <v>0.372471065194392</v>
      </c>
      <c r="T96" s="0" t="n">
        <f aca="false">O96/R96</f>
        <v>0</v>
      </c>
      <c r="U96" s="0" t="n">
        <f aca="false">F96-L96</f>
        <v>0.758650481577321</v>
      </c>
      <c r="V96" s="0" t="n">
        <f aca="false">L96+U96*S96</f>
        <v>-1.00760979401023</v>
      </c>
      <c r="W96" s="0" t="n">
        <f aca="false">M96</f>
        <v>0.000593552017342075</v>
      </c>
      <c r="X96" s="0" t="n">
        <f aca="false">N96</f>
        <v>0</v>
      </c>
      <c r="Y96" s="0" t="n">
        <f aca="false">M96-S96*W96</f>
        <v>0.000372471065194392</v>
      </c>
      <c r="Z96" s="0" t="n">
        <f aca="false">N96-S96*X96</f>
        <v>0</v>
      </c>
      <c r="AA96" s="0" t="n">
        <f aca="false">O96-T96*W96</f>
        <v>0</v>
      </c>
      <c r="AB96" s="0" t="n">
        <f aca="false">P96-T96*X96</f>
        <v>0</v>
      </c>
    </row>
    <row r="97" customFormat="false" ht="13.8" hidden="false" customHeight="false" outlineLevel="0" collapsed="false">
      <c r="D97" s="0" t="n">
        <v>75889529</v>
      </c>
      <c r="E97" s="0" t="n">
        <v>-0.0352725</v>
      </c>
      <c r="F97" s="0" t="n">
        <f aca="false">E97*180/PI()</f>
        <v>-2.0209653828752</v>
      </c>
      <c r="G97" s="0" t="n">
        <v>-60.6229</v>
      </c>
      <c r="H97" s="0" t="n">
        <f aca="false">G97/131</f>
        <v>-0.462770229007634</v>
      </c>
      <c r="I97" s="0" t="n">
        <f aca="false">I96+T97*U97</f>
        <v>0</v>
      </c>
      <c r="J97" s="0" t="n">
        <f aca="false">(D98-D97)/1000</f>
        <v>0.06</v>
      </c>
      <c r="K97" s="0" t="n">
        <f aca="false">H97-I96</f>
        <v>-0.462770229007634</v>
      </c>
      <c r="L97" s="0" t="n">
        <f aca="false">V96+J96*K97</f>
        <v>-1.0363015482087</v>
      </c>
      <c r="M97" s="0" t="n">
        <f aca="false">Y96+J96*(J96*AB96-Z96-AA96+$B$1)</f>
        <v>0.000496471065194392</v>
      </c>
      <c r="N97" s="0" t="n">
        <f aca="false">Z96-J96*AB96</f>
        <v>0</v>
      </c>
      <c r="O97" s="0" t="n">
        <f aca="false">AA96-J96*AB96</f>
        <v>0</v>
      </c>
      <c r="P97" s="0" t="n">
        <f aca="false">AB96+$B$2*J96</f>
        <v>0</v>
      </c>
      <c r="Q97" s="0" t="n">
        <f aca="false">M97+$B$3/100</f>
        <v>0.00149647106519439</v>
      </c>
      <c r="R97" s="1" t="n">
        <f aca="false">M97+$B$3/100</f>
        <v>0.00149647106519439</v>
      </c>
      <c r="S97" s="0" t="n">
        <f aca="false">M97/Q97</f>
        <v>0.331761219272155</v>
      </c>
      <c r="T97" s="0" t="n">
        <f aca="false">O97/R97</f>
        <v>0</v>
      </c>
      <c r="U97" s="0" t="n">
        <f aca="false">F97-L97</f>
        <v>-0.984663834666495</v>
      </c>
      <c r="V97" s="0" t="n">
        <f aca="false">L97+U97*S97</f>
        <v>-1.36297482257085</v>
      </c>
      <c r="W97" s="0" t="n">
        <f aca="false">M97</f>
        <v>0.000496471065194392</v>
      </c>
      <c r="X97" s="0" t="n">
        <f aca="false">N97</f>
        <v>0</v>
      </c>
      <c r="Y97" s="0" t="n">
        <f aca="false">M97-S97*W97</f>
        <v>0.000331761219272155</v>
      </c>
      <c r="Z97" s="0" t="n">
        <f aca="false">N97-S97*X97</f>
        <v>0</v>
      </c>
      <c r="AA97" s="0" t="n">
        <f aca="false">O97-T97*W97</f>
        <v>0</v>
      </c>
      <c r="AB97" s="0" t="n">
        <f aca="false">P97-T97*X97</f>
        <v>0</v>
      </c>
    </row>
    <row r="98" customFormat="false" ht="13.8" hidden="false" customHeight="false" outlineLevel="0" collapsed="false">
      <c r="D98" s="0" t="n">
        <v>75889589</v>
      </c>
      <c r="E98" s="0" t="n">
        <v>-0.0352725</v>
      </c>
      <c r="F98" s="0" t="n">
        <f aca="false">E98*180/PI()</f>
        <v>-2.0209653828752</v>
      </c>
      <c r="G98" s="0" t="n">
        <v>-60.6229</v>
      </c>
      <c r="H98" s="0" t="n">
        <f aca="false">G98/131</f>
        <v>-0.462770229007634</v>
      </c>
      <c r="I98" s="0" t="n">
        <f aca="false">I97+T98*U98</f>
        <v>0</v>
      </c>
      <c r="J98" s="0" t="n">
        <f aca="false">(D99-D98)/1000</f>
        <v>0.06</v>
      </c>
      <c r="K98" s="0" t="n">
        <f aca="false">H98-I97</f>
        <v>-0.462770229007634</v>
      </c>
      <c r="L98" s="0" t="n">
        <f aca="false">V97+J97*K98</f>
        <v>-1.39074103631131</v>
      </c>
      <c r="M98" s="0" t="n">
        <f aca="false">Y97+J97*(J97*AB97-Z97-AA97+$B$1)</f>
        <v>0.000451761219272155</v>
      </c>
      <c r="N98" s="0" t="n">
        <f aca="false">Z97-J97*AB97</f>
        <v>0</v>
      </c>
      <c r="O98" s="0" t="n">
        <f aca="false">AA97-J97*AB97</f>
        <v>0</v>
      </c>
      <c r="P98" s="0" t="n">
        <f aca="false">AB97+$B$2*J97</f>
        <v>0</v>
      </c>
      <c r="Q98" s="0" t="n">
        <f aca="false">M98+$B$3/100</f>
        <v>0.00145176121927216</v>
      </c>
      <c r="R98" s="1" t="n">
        <f aca="false">M98+$B$3/100</f>
        <v>0.00145176121927216</v>
      </c>
      <c r="S98" s="0" t="n">
        <f aca="false">M98/Q98</f>
        <v>0.311181489955109</v>
      </c>
      <c r="T98" s="0" t="n">
        <f aca="false">O98/R98</f>
        <v>0</v>
      </c>
      <c r="U98" s="0" t="n">
        <f aca="false">F98-L98</f>
        <v>-0.630224346563885</v>
      </c>
      <c r="V98" s="0" t="n">
        <f aca="false">L98+U98*S98</f>
        <v>-1.58685518748105</v>
      </c>
      <c r="W98" s="0" t="n">
        <f aca="false">M98</f>
        <v>0.000451761219272155</v>
      </c>
      <c r="X98" s="0" t="n">
        <f aca="false">N98</f>
        <v>0</v>
      </c>
      <c r="Y98" s="0" t="n">
        <f aca="false">M98-S98*W98</f>
        <v>0.000311181489955109</v>
      </c>
      <c r="Z98" s="0" t="n">
        <f aca="false">N98-S98*X98</f>
        <v>0</v>
      </c>
      <c r="AA98" s="0" t="n">
        <f aca="false">O98-T98*W98</f>
        <v>0</v>
      </c>
      <c r="AB98" s="0" t="n">
        <f aca="false">P98-T98*X98</f>
        <v>0</v>
      </c>
    </row>
    <row r="99" customFormat="false" ht="13.8" hidden="false" customHeight="false" outlineLevel="0" collapsed="false">
      <c r="D99" s="0" t="n">
        <v>75889649</v>
      </c>
      <c r="E99" s="0" t="n">
        <v>-0.0298251</v>
      </c>
      <c r="F99" s="0" t="n">
        <f aca="false">E99*180/PI()</f>
        <v>-1.70885235355563</v>
      </c>
      <c r="G99" s="0" t="n">
        <v>-83.598</v>
      </c>
      <c r="H99" s="0" t="n">
        <f aca="false">G99/131</f>
        <v>-0.638152671755725</v>
      </c>
      <c r="I99" s="0" t="n">
        <f aca="false">I98+T99*U99</f>
        <v>0</v>
      </c>
      <c r="J99" s="0" t="n">
        <f aca="false">(D100-D99)/1000</f>
        <v>0.09</v>
      </c>
      <c r="K99" s="0" t="n">
        <f aca="false">H99-I98</f>
        <v>-0.638152671755725</v>
      </c>
      <c r="L99" s="0" t="n">
        <f aca="false">V98+J98*K99</f>
        <v>-1.62514434778639</v>
      </c>
      <c r="M99" s="0" t="n">
        <f aca="false">Y98+J98*(J98*AB98-Z98-AA98+$B$1)</f>
        <v>0.000431181489955109</v>
      </c>
      <c r="N99" s="0" t="n">
        <f aca="false">Z98-J98*AB98</f>
        <v>0</v>
      </c>
      <c r="O99" s="0" t="n">
        <f aca="false">AA98-J98*AB98</f>
        <v>0</v>
      </c>
      <c r="P99" s="0" t="n">
        <f aca="false">AB98+$B$2*J98</f>
        <v>0</v>
      </c>
      <c r="Q99" s="0" t="n">
        <f aca="false">M99+$B$3/100</f>
        <v>0.00143118148995511</v>
      </c>
      <c r="R99" s="1" t="n">
        <f aca="false">M99+$B$3/100</f>
        <v>0.00143118148995511</v>
      </c>
      <c r="S99" s="0" t="n">
        <f aca="false">M99/Q99</f>
        <v>0.30127659767919</v>
      </c>
      <c r="T99" s="0" t="n">
        <f aca="false">O99/R99</f>
        <v>0</v>
      </c>
      <c r="U99" s="0" t="n">
        <f aca="false">F99-L99</f>
        <v>-0.0837080057692419</v>
      </c>
      <c r="V99" s="0" t="n">
        <f aca="false">L99+U99*S99</f>
        <v>-1.65036361096306</v>
      </c>
      <c r="W99" s="0" t="n">
        <f aca="false">M99</f>
        <v>0.000431181489955109</v>
      </c>
      <c r="X99" s="0" t="n">
        <f aca="false">N99</f>
        <v>0</v>
      </c>
      <c r="Y99" s="0" t="n">
        <f aca="false">M99-S99*W99</f>
        <v>0.00030127659767919</v>
      </c>
      <c r="Z99" s="0" t="n">
        <f aca="false">N99-S99*X99</f>
        <v>0</v>
      </c>
      <c r="AA99" s="0" t="n">
        <f aca="false">O99-T99*W99</f>
        <v>0</v>
      </c>
      <c r="AB99" s="0" t="n">
        <f aca="false">P99-T99*X99</f>
        <v>0</v>
      </c>
    </row>
    <row r="100" customFormat="false" ht="13.8" hidden="false" customHeight="false" outlineLevel="0" collapsed="false">
      <c r="D100" s="0" t="n">
        <v>75889739</v>
      </c>
      <c r="E100" s="0" t="n">
        <v>0.0455506</v>
      </c>
      <c r="F100" s="0" t="n">
        <f aca="false">E100*180/PI()</f>
        <v>2.60985713428861</v>
      </c>
      <c r="G100" s="0" t="n">
        <v>4.87583</v>
      </c>
      <c r="H100" s="0" t="n">
        <f aca="false">G100/131</f>
        <v>0.0372200763358779</v>
      </c>
      <c r="I100" s="0" t="n">
        <f aca="false">I99+T100*U100</f>
        <v>0</v>
      </c>
      <c r="J100" s="0" t="n">
        <f aca="false">(D101-D100)/1000</f>
        <v>0.06</v>
      </c>
      <c r="K100" s="0" t="n">
        <f aca="false">H100-I99</f>
        <v>0.0372200763358779</v>
      </c>
      <c r="L100" s="0" t="n">
        <f aca="false">V99+J99*K100</f>
        <v>-1.64701380409283</v>
      </c>
      <c r="M100" s="0" t="n">
        <f aca="false">Y99+J99*(J99*AB99-Z99-AA99+$B$1)</f>
        <v>0.00048127659767919</v>
      </c>
      <c r="N100" s="0" t="n">
        <f aca="false">Z99-J99*AB99</f>
        <v>0</v>
      </c>
      <c r="O100" s="0" t="n">
        <f aca="false">AA99-J99*AB99</f>
        <v>0</v>
      </c>
      <c r="P100" s="0" t="n">
        <f aca="false">AB99+$B$2*J99</f>
        <v>0</v>
      </c>
      <c r="Q100" s="0" t="n">
        <f aca="false">M100+$B$3/100</f>
        <v>0.00148127659767919</v>
      </c>
      <c r="R100" s="1" t="n">
        <f aca="false">M100+$B$3/100</f>
        <v>0.00148127659767919</v>
      </c>
      <c r="S100" s="0" t="n">
        <f aca="false">M100/Q100</f>
        <v>0.324906636905785</v>
      </c>
      <c r="T100" s="0" t="n">
        <f aca="false">O100/R100</f>
        <v>0</v>
      </c>
      <c r="U100" s="0" t="n">
        <f aca="false">F100-L100</f>
        <v>4.25687093838144</v>
      </c>
      <c r="V100" s="0" t="n">
        <f aca="false">L100+U100*S100</f>
        <v>-0.263928183761341</v>
      </c>
      <c r="W100" s="0" t="n">
        <f aca="false">M100</f>
        <v>0.00048127659767919</v>
      </c>
      <c r="X100" s="0" t="n">
        <f aca="false">N100</f>
        <v>0</v>
      </c>
      <c r="Y100" s="0" t="n">
        <f aca="false">M100-S100*W100</f>
        <v>0.000324906636905785</v>
      </c>
      <c r="Z100" s="0" t="n">
        <f aca="false">N100-S100*X100</f>
        <v>0</v>
      </c>
      <c r="AA100" s="0" t="n">
        <f aca="false">O100-T100*W100</f>
        <v>0</v>
      </c>
      <c r="AB100" s="0" t="n">
        <f aca="false">P100-T100*X100</f>
        <v>0</v>
      </c>
    </row>
    <row r="101" customFormat="false" ht="13.8" hidden="false" customHeight="false" outlineLevel="0" collapsed="false">
      <c r="D101" s="0" t="n">
        <v>75889799</v>
      </c>
      <c r="E101" s="0" t="n">
        <v>-0.00683295</v>
      </c>
      <c r="F101" s="0" t="n">
        <f aca="false">E101*180/PI()</f>
        <v>-0.391499196623916</v>
      </c>
      <c r="G101" s="0" t="n">
        <v>13.1294</v>
      </c>
      <c r="H101" s="0" t="n">
        <f aca="false">G101/131</f>
        <v>0.100224427480916</v>
      </c>
      <c r="I101" s="0" t="n">
        <f aca="false">I100+T101*U101</f>
        <v>0</v>
      </c>
      <c r="J101" s="0" t="n">
        <f aca="false">(D102-D101)/1000</f>
        <v>0.09</v>
      </c>
      <c r="K101" s="0" t="n">
        <f aca="false">H101-I100</f>
        <v>0.100224427480916</v>
      </c>
      <c r="L101" s="0" t="n">
        <f aca="false">V100+J100*K101</f>
        <v>-0.257914718112486</v>
      </c>
      <c r="M101" s="0" t="n">
        <f aca="false">Y100+J100*(J100*AB100-Z100-AA100+$B$1)</f>
        <v>0.000444906636905786</v>
      </c>
      <c r="N101" s="0" t="n">
        <f aca="false">Z100-J100*AB100</f>
        <v>0</v>
      </c>
      <c r="O101" s="0" t="n">
        <f aca="false">AA100-J100*AB100</f>
        <v>0</v>
      </c>
      <c r="P101" s="0" t="n">
        <f aca="false">AB100+$B$2*J100</f>
        <v>0</v>
      </c>
      <c r="Q101" s="0" t="n">
        <f aca="false">M101+$B$3/100</f>
        <v>0.00144490663690579</v>
      </c>
      <c r="R101" s="1" t="n">
        <f aca="false">M101+$B$3/100</f>
        <v>0.00144490663690579</v>
      </c>
      <c r="S101" s="0" t="n">
        <f aca="false">M101/Q101</f>
        <v>0.30791376102925</v>
      </c>
      <c r="T101" s="0" t="n">
        <f aca="false">O101/R101</f>
        <v>0</v>
      </c>
      <c r="U101" s="0" t="n">
        <f aca="false">F101-L101</f>
        <v>-0.13358447851143</v>
      </c>
      <c r="V101" s="0" t="n">
        <f aca="false">L101+U101*S101</f>
        <v>-0.299047217306071</v>
      </c>
      <c r="W101" s="0" t="n">
        <f aca="false">M101</f>
        <v>0.000444906636905786</v>
      </c>
      <c r="X101" s="0" t="n">
        <f aca="false">N101</f>
        <v>0</v>
      </c>
      <c r="Y101" s="0" t="n">
        <f aca="false">M101-S101*W101</f>
        <v>0.00030791376102925</v>
      </c>
      <c r="Z101" s="0" t="n">
        <f aca="false">N101-S101*X101</f>
        <v>0</v>
      </c>
      <c r="AA101" s="0" t="n">
        <f aca="false">O101-T101*W101</f>
        <v>0</v>
      </c>
      <c r="AB101" s="0" t="n">
        <f aca="false">P101-T101*X101</f>
        <v>0</v>
      </c>
    </row>
    <row r="102" customFormat="false" ht="13.8" hidden="false" customHeight="false" outlineLevel="0" collapsed="false">
      <c r="D102" s="0" t="n">
        <v>75889889</v>
      </c>
      <c r="E102" s="0" t="n">
        <v>0.0141802</v>
      </c>
      <c r="F102" s="0" t="n">
        <f aca="false">E102*180/PI()</f>
        <v>0.81246561265141</v>
      </c>
      <c r="G102" s="0" t="n">
        <v>56.6415</v>
      </c>
      <c r="H102" s="0" t="n">
        <f aca="false">G102/131</f>
        <v>0.43237786259542</v>
      </c>
      <c r="I102" s="0" t="n">
        <f aca="false">I101+T102*U102</f>
        <v>0</v>
      </c>
      <c r="J102" s="0" t="n">
        <f aca="false">(D103-D102)/1000</f>
        <v>0.06</v>
      </c>
      <c r="K102" s="0" t="n">
        <f aca="false">H102-I101</f>
        <v>0.43237786259542</v>
      </c>
      <c r="L102" s="0" t="n">
        <f aca="false">V101+J101*K102</f>
        <v>-0.260133209672483</v>
      </c>
      <c r="M102" s="0" t="n">
        <f aca="false">Y101+J101*(J101*AB101-Z101-AA101+$B$1)</f>
        <v>0.00048791376102925</v>
      </c>
      <c r="N102" s="0" t="n">
        <f aca="false">Z101-J101*AB101</f>
        <v>0</v>
      </c>
      <c r="O102" s="0" t="n">
        <f aca="false">AA101-J101*AB101</f>
        <v>0</v>
      </c>
      <c r="P102" s="0" t="n">
        <f aca="false">AB101+$B$2*J101</f>
        <v>0</v>
      </c>
      <c r="Q102" s="0" t="n">
        <f aca="false">M102+$B$3/100</f>
        <v>0.00148791376102925</v>
      </c>
      <c r="R102" s="1" t="n">
        <f aca="false">M102+$B$3/100</f>
        <v>0.00148791376102925</v>
      </c>
      <c r="S102" s="0" t="n">
        <f aca="false">M102/Q102</f>
        <v>0.327918037865138</v>
      </c>
      <c r="T102" s="0" t="n">
        <f aca="false">O102/R102</f>
        <v>0</v>
      </c>
      <c r="U102" s="0" t="n">
        <f aca="false">F102-L102</f>
        <v>1.07259882232389</v>
      </c>
      <c r="V102" s="0" t="n">
        <f aca="false">L102+U102*S102</f>
        <v>0.091591291560426</v>
      </c>
      <c r="W102" s="0" t="n">
        <f aca="false">M102</f>
        <v>0.00048791376102925</v>
      </c>
      <c r="X102" s="0" t="n">
        <f aca="false">N102</f>
        <v>0</v>
      </c>
      <c r="Y102" s="0" t="n">
        <f aca="false">M102-S102*W102</f>
        <v>0.000327918037865138</v>
      </c>
      <c r="Z102" s="0" t="n">
        <f aca="false">N102-S102*X102</f>
        <v>0</v>
      </c>
      <c r="AA102" s="0" t="n">
        <f aca="false">O102-T102*W102</f>
        <v>0</v>
      </c>
      <c r="AB102" s="0" t="n">
        <f aca="false">P102-T102*X102</f>
        <v>0</v>
      </c>
    </row>
    <row r="103" customFormat="false" ht="13.8" hidden="false" customHeight="false" outlineLevel="0" collapsed="false">
      <c r="D103" s="0" t="n">
        <v>75889949</v>
      </c>
      <c r="E103" s="0" t="n">
        <v>0.0148838</v>
      </c>
      <c r="F103" s="0" t="n">
        <f aca="false">E103*180/PI()</f>
        <v>0.852778923116815</v>
      </c>
      <c r="G103" s="0" t="n">
        <v>13.8785</v>
      </c>
      <c r="H103" s="0" t="n">
        <f aca="false">G103/131</f>
        <v>0.105942748091603</v>
      </c>
      <c r="I103" s="0" t="n">
        <f aca="false">I102+T103*U103</f>
        <v>0</v>
      </c>
      <c r="J103" s="0" t="n">
        <f aca="false">(D104-D103)/1000</f>
        <v>0.09</v>
      </c>
      <c r="K103" s="0" t="n">
        <f aca="false">H103-I102</f>
        <v>0.105942748091603</v>
      </c>
      <c r="L103" s="0" t="n">
        <f aca="false">V102+J102*K103</f>
        <v>0.0979478564459222</v>
      </c>
      <c r="M103" s="0" t="n">
        <f aca="false">Y102+J102*(J102*AB102-Z102-AA102+$B$1)</f>
        <v>0.000447918037865138</v>
      </c>
      <c r="N103" s="0" t="n">
        <f aca="false">Z102-J102*AB102</f>
        <v>0</v>
      </c>
      <c r="O103" s="0" t="n">
        <f aca="false">AA102-J102*AB102</f>
        <v>0</v>
      </c>
      <c r="P103" s="0" t="n">
        <f aca="false">AB102+$B$2*J102</f>
        <v>0</v>
      </c>
      <c r="Q103" s="0" t="n">
        <f aca="false">M103+$B$3/100</f>
        <v>0.00144791803786514</v>
      </c>
      <c r="R103" s="1" t="n">
        <f aca="false">M103+$B$3/100</f>
        <v>0.00144791803786514</v>
      </c>
      <c r="S103" s="0" t="n">
        <f aca="false">M103/Q103</f>
        <v>0.30935317203836</v>
      </c>
      <c r="T103" s="0" t="n">
        <f aca="false">O103/R103</f>
        <v>0</v>
      </c>
      <c r="U103" s="0" t="n">
        <f aca="false">F103-L103</f>
        <v>0.754831066670892</v>
      </c>
      <c r="V103" s="0" t="n">
        <f aca="false">L103+U103*S103</f>
        <v>0.331457241273661</v>
      </c>
      <c r="W103" s="0" t="n">
        <f aca="false">M103</f>
        <v>0.000447918037865138</v>
      </c>
      <c r="X103" s="0" t="n">
        <f aca="false">N103</f>
        <v>0</v>
      </c>
      <c r="Y103" s="0" t="n">
        <f aca="false">M103-S103*W103</f>
        <v>0.00030935317203836</v>
      </c>
      <c r="Z103" s="0" t="n">
        <f aca="false">N103-S103*X103</f>
        <v>0</v>
      </c>
      <c r="AA103" s="0" t="n">
        <f aca="false">O103-T103*W103</f>
        <v>0</v>
      </c>
      <c r="AB103" s="0" t="n">
        <f aca="false">P103-T103*X103</f>
        <v>0</v>
      </c>
    </row>
    <row r="104" customFormat="false" ht="13.8" hidden="false" customHeight="false" outlineLevel="0" collapsed="false">
      <c r="D104" s="0" t="n">
        <v>75890039</v>
      </c>
      <c r="E104" s="0" t="n">
        <v>-0.0126166</v>
      </c>
      <c r="F104" s="0" t="n">
        <f aca="false">E104*180/PI()</f>
        <v>-0.722877931804754</v>
      </c>
      <c r="G104" s="0" t="n">
        <v>-32.4819</v>
      </c>
      <c r="H104" s="0" t="n">
        <f aca="false">G104/131</f>
        <v>-0.247953435114504</v>
      </c>
      <c r="I104" s="0" t="n">
        <f aca="false">I103+T104*U104</f>
        <v>0</v>
      </c>
      <c r="J104" s="0" t="n">
        <f aca="false">(D105-D104)/1000</f>
        <v>0.06</v>
      </c>
      <c r="K104" s="0" t="n">
        <f aca="false">H104-I103</f>
        <v>-0.247953435114504</v>
      </c>
      <c r="L104" s="0" t="n">
        <f aca="false">V103+J103*K104</f>
        <v>0.309141432113356</v>
      </c>
      <c r="M104" s="0" t="n">
        <f aca="false">Y103+J103*(J103*AB103-Z103-AA103+$B$1)</f>
        <v>0.00048935317203836</v>
      </c>
      <c r="N104" s="0" t="n">
        <f aca="false">Z103-J103*AB103</f>
        <v>0</v>
      </c>
      <c r="O104" s="0" t="n">
        <f aca="false">AA103-J103*AB103</f>
        <v>0</v>
      </c>
      <c r="P104" s="0" t="n">
        <f aca="false">AB103+$B$2*J103</f>
        <v>0</v>
      </c>
      <c r="Q104" s="0" t="n">
        <f aca="false">M104+$B$3/100</f>
        <v>0.00148935317203836</v>
      </c>
      <c r="R104" s="1" t="n">
        <f aca="false">M104+$B$3/100</f>
        <v>0.00148935317203836</v>
      </c>
      <c r="S104" s="0" t="n">
        <f aca="false">M104/Q104</f>
        <v>0.328567583045881</v>
      </c>
      <c r="T104" s="0" t="n">
        <f aca="false">O104/R104</f>
        <v>0</v>
      </c>
      <c r="U104" s="0" t="n">
        <f aca="false">F104-L104</f>
        <v>-1.03201936391811</v>
      </c>
      <c r="V104" s="0" t="n">
        <f aca="false">L104+U104*S104</f>
        <v>-0.0299466759457648</v>
      </c>
      <c r="W104" s="0" t="n">
        <f aca="false">M104</f>
        <v>0.00048935317203836</v>
      </c>
      <c r="X104" s="0" t="n">
        <f aca="false">N104</f>
        <v>0</v>
      </c>
      <c r="Y104" s="0" t="n">
        <f aca="false">M104-S104*W104</f>
        <v>0.000328567583045881</v>
      </c>
      <c r="Z104" s="0" t="n">
        <f aca="false">N104-S104*X104</f>
        <v>0</v>
      </c>
      <c r="AA104" s="0" t="n">
        <f aca="false">O104-T104*W104</f>
        <v>0</v>
      </c>
      <c r="AB104" s="0" t="n">
        <f aca="false">P104-T104*X104</f>
        <v>0</v>
      </c>
    </row>
    <row r="105" customFormat="false" ht="13.8" hidden="false" customHeight="false" outlineLevel="0" collapsed="false">
      <c r="D105" s="0" t="n">
        <v>75890099</v>
      </c>
      <c r="E105" s="0" t="n">
        <v>0.00161735</v>
      </c>
      <c r="F105" s="0" t="n">
        <f aca="false">E105*180/PI()</f>
        <v>0.0926673289954837</v>
      </c>
      <c r="G105" s="0" t="n">
        <v>39.8638</v>
      </c>
      <c r="H105" s="0" t="n">
        <f aca="false">G105/131</f>
        <v>0.304303816793893</v>
      </c>
      <c r="I105" s="0" t="n">
        <f aca="false">I104+T105*U105</f>
        <v>0</v>
      </c>
      <c r="J105" s="0" t="n">
        <f aca="false">(D106-D105)/1000</f>
        <v>0.09</v>
      </c>
      <c r="K105" s="0" t="n">
        <f aca="false">H105-I104</f>
        <v>0.304303816793893</v>
      </c>
      <c r="L105" s="0" t="n">
        <f aca="false">V104+J104*K105</f>
        <v>-0.0116884469381312</v>
      </c>
      <c r="M105" s="0" t="n">
        <f aca="false">Y104+J104*(J104*AB104-Z104-AA104+$B$1)</f>
        <v>0.000448567583045881</v>
      </c>
      <c r="N105" s="0" t="n">
        <f aca="false">Z104-J104*AB104</f>
        <v>0</v>
      </c>
      <c r="O105" s="0" t="n">
        <f aca="false">AA104-J104*AB104</f>
        <v>0</v>
      </c>
      <c r="P105" s="0" t="n">
        <f aca="false">AB104+$B$2*J104</f>
        <v>0</v>
      </c>
      <c r="Q105" s="0" t="n">
        <f aca="false">M105+$B$3/100</f>
        <v>0.00144856758304588</v>
      </c>
      <c r="R105" s="1" t="n">
        <f aca="false">M105+$B$3/100</f>
        <v>0.00144856758304588</v>
      </c>
      <c r="S105" s="0" t="n">
        <f aca="false">M105/Q105</f>
        <v>0.309662861640659</v>
      </c>
      <c r="T105" s="0" t="n">
        <f aca="false">O105/R105</f>
        <v>0</v>
      </c>
      <c r="U105" s="0" t="n">
        <f aca="false">F105-L105</f>
        <v>0.104355775933615</v>
      </c>
      <c r="V105" s="0" t="n">
        <f aca="false">L105+U105*S105</f>
        <v>0.0206266612662034</v>
      </c>
      <c r="W105" s="0" t="n">
        <f aca="false">M105</f>
        <v>0.000448567583045881</v>
      </c>
      <c r="X105" s="0" t="n">
        <f aca="false">N105</f>
        <v>0</v>
      </c>
      <c r="Y105" s="0" t="n">
        <f aca="false">M105-S105*W105</f>
        <v>0.000309662861640659</v>
      </c>
      <c r="Z105" s="0" t="n">
        <f aca="false">N105-S105*X105</f>
        <v>0</v>
      </c>
      <c r="AA105" s="0" t="n">
        <f aca="false">O105-T105*W105</f>
        <v>0</v>
      </c>
      <c r="AB105" s="0" t="n">
        <f aca="false">P105-T105*X105</f>
        <v>0</v>
      </c>
    </row>
    <row r="106" customFormat="false" ht="13.8" hidden="false" customHeight="false" outlineLevel="0" collapsed="false">
      <c r="D106" s="0" t="n">
        <v>75890189</v>
      </c>
      <c r="E106" s="0" t="n">
        <v>-0.0272789</v>
      </c>
      <c r="F106" s="0" t="n">
        <f aca="false">E106*180/PI()</f>
        <v>-1.56296583975942</v>
      </c>
      <c r="G106" s="0" t="n">
        <v>-35.3235</v>
      </c>
      <c r="H106" s="0" t="n">
        <f aca="false">G106/131</f>
        <v>-0.269645038167939</v>
      </c>
      <c r="I106" s="0" t="n">
        <f aca="false">I105+T106*U106</f>
        <v>0</v>
      </c>
      <c r="J106" s="0" t="n">
        <f aca="false">(D107-D106)/1000</f>
        <v>0.06</v>
      </c>
      <c r="K106" s="0" t="n">
        <f aca="false">H106-I105</f>
        <v>-0.269645038167939</v>
      </c>
      <c r="L106" s="0" t="n">
        <f aca="false">V105+J105*K106</f>
        <v>-0.00364139216891111</v>
      </c>
      <c r="M106" s="0" t="n">
        <f aca="false">Y105+J105*(J105*AB105-Z105-AA105+$B$1)</f>
        <v>0.000489662861640659</v>
      </c>
      <c r="N106" s="0" t="n">
        <f aca="false">Z105-J105*AB105</f>
        <v>0</v>
      </c>
      <c r="O106" s="0" t="n">
        <f aca="false">AA105-J105*AB105</f>
        <v>0</v>
      </c>
      <c r="P106" s="0" t="n">
        <f aca="false">AB105+$B$2*J105</f>
        <v>0</v>
      </c>
      <c r="Q106" s="0" t="n">
        <f aca="false">M106+$B$3/100</f>
        <v>0.00148966286164066</v>
      </c>
      <c r="R106" s="1" t="n">
        <f aca="false">M106+$B$3/100</f>
        <v>0.00148966286164066</v>
      </c>
      <c r="S106" s="0" t="n">
        <f aca="false">M106/Q106</f>
        <v>0.328707168749151</v>
      </c>
      <c r="T106" s="0" t="n">
        <f aca="false">O106/R106</f>
        <v>0</v>
      </c>
      <c r="U106" s="0" t="n">
        <f aca="false">F106-L106</f>
        <v>-1.55932444759051</v>
      </c>
      <c r="V106" s="0" t="n">
        <f aca="false">L106+U106*S106</f>
        <v>-0.516202516497722</v>
      </c>
      <c r="W106" s="0" t="n">
        <f aca="false">M106</f>
        <v>0.000489662861640659</v>
      </c>
      <c r="X106" s="0" t="n">
        <f aca="false">N106</f>
        <v>0</v>
      </c>
      <c r="Y106" s="0" t="n">
        <f aca="false">M106-S106*W106</f>
        <v>0.000328707168749151</v>
      </c>
      <c r="Z106" s="0" t="n">
        <f aca="false">N106-S106*X106</f>
        <v>0</v>
      </c>
      <c r="AA106" s="0" t="n">
        <f aca="false">O106-T106*W106</f>
        <v>0</v>
      </c>
      <c r="AB106" s="0" t="n">
        <f aca="false">P106-T106*X106</f>
        <v>0</v>
      </c>
    </row>
    <row r="107" customFormat="false" ht="13.8" hidden="false" customHeight="false" outlineLevel="0" collapsed="false">
      <c r="D107" s="0" t="n">
        <v>75890249</v>
      </c>
      <c r="E107" s="0" t="n">
        <v>0.00554791</v>
      </c>
      <c r="F107" s="0" t="n">
        <f aca="false">E107*180/PI()</f>
        <v>0.317871828118425</v>
      </c>
      <c r="G107" s="0" t="n">
        <v>77.6339</v>
      </c>
      <c r="H107" s="0" t="n">
        <f aca="false">G107/131</f>
        <v>0.592625190839695</v>
      </c>
      <c r="I107" s="0" t="n">
        <f aca="false">I106+T107*U107</f>
        <v>0</v>
      </c>
      <c r="J107" s="0" t="n">
        <f aca="false">(D108-D107)/1000</f>
        <v>0.12</v>
      </c>
      <c r="K107" s="0" t="n">
        <f aca="false">H107-I106</f>
        <v>0.592625190839695</v>
      </c>
      <c r="L107" s="0" t="n">
        <f aca="false">V106+J106*K107</f>
        <v>-0.48064500504734</v>
      </c>
      <c r="M107" s="0" t="n">
        <f aca="false">Y106+J106*(J106*AB106-Z106-AA106+$B$1)</f>
        <v>0.000448707168749151</v>
      </c>
      <c r="N107" s="0" t="n">
        <f aca="false">Z106-J106*AB106</f>
        <v>0</v>
      </c>
      <c r="O107" s="0" t="n">
        <f aca="false">AA106-J106*AB106</f>
        <v>0</v>
      </c>
      <c r="P107" s="0" t="n">
        <f aca="false">AB106+$B$2*J106</f>
        <v>0</v>
      </c>
      <c r="Q107" s="0" t="n">
        <f aca="false">M107+$B$3/100</f>
        <v>0.00144870716874915</v>
      </c>
      <c r="R107" s="1" t="n">
        <f aca="false">M107+$B$3/100</f>
        <v>0.00144870716874915</v>
      </c>
      <c r="S107" s="0" t="n">
        <f aca="false">M107/Q107</f>
        <v>0.309729376942737</v>
      </c>
      <c r="T107" s="0" t="n">
        <f aca="false">O107/R107</f>
        <v>0</v>
      </c>
      <c r="U107" s="0" t="n">
        <f aca="false">F107-L107</f>
        <v>0.798516833165764</v>
      </c>
      <c r="V107" s="0" t="n">
        <f aca="false">L107+U107*S107</f>
        <v>-0.23332088383262</v>
      </c>
      <c r="W107" s="0" t="n">
        <f aca="false">M107</f>
        <v>0.000448707168749151</v>
      </c>
      <c r="X107" s="0" t="n">
        <f aca="false">N107</f>
        <v>0</v>
      </c>
      <c r="Y107" s="0" t="n">
        <f aca="false">M107-S107*W107</f>
        <v>0.000309729376942737</v>
      </c>
      <c r="Z107" s="0" t="n">
        <f aca="false">N107-S107*X107</f>
        <v>0</v>
      </c>
      <c r="AA107" s="0" t="n">
        <f aca="false">O107-T107*W107</f>
        <v>0</v>
      </c>
      <c r="AB107" s="0" t="n">
        <f aca="false">P107-T107*X107</f>
        <v>0</v>
      </c>
    </row>
    <row r="108" customFormat="false" ht="13.8" hidden="false" customHeight="false" outlineLevel="0" collapsed="false">
      <c r="D108" s="0" t="n">
        <v>75890369</v>
      </c>
      <c r="E108" s="0" t="n">
        <v>0.0154406</v>
      </c>
      <c r="F108" s="0" t="n">
        <f aca="false">E108*180/PI()</f>
        <v>0.884681213149699</v>
      </c>
      <c r="G108" s="0" t="n">
        <v>9.13673</v>
      </c>
      <c r="H108" s="0" t="n">
        <f aca="false">G108/131</f>
        <v>0.0697460305343511</v>
      </c>
      <c r="I108" s="0" t="n">
        <f aca="false">I107+T108*U108</f>
        <v>0</v>
      </c>
      <c r="J108" s="0" t="n">
        <f aca="false">(D109-D108)/1000</f>
        <v>0.09</v>
      </c>
      <c r="K108" s="0" t="n">
        <f aca="false">H108-I107</f>
        <v>0.0697460305343511</v>
      </c>
      <c r="L108" s="0" t="n">
        <f aca="false">V107+J107*K108</f>
        <v>-0.224951360168498</v>
      </c>
      <c r="M108" s="0" t="n">
        <f aca="false">Y107+J107*(J107*AB107-Z107-AA107+$B$1)</f>
        <v>0.000549729376942737</v>
      </c>
      <c r="N108" s="0" t="n">
        <f aca="false">Z107-J107*AB107</f>
        <v>0</v>
      </c>
      <c r="O108" s="0" t="n">
        <f aca="false">AA107-J107*AB107</f>
        <v>0</v>
      </c>
      <c r="P108" s="0" t="n">
        <f aca="false">AB107+$B$2*J107</f>
        <v>0</v>
      </c>
      <c r="Q108" s="0" t="n">
        <f aca="false">M108+$B$3/100</f>
        <v>0.00154972937694274</v>
      </c>
      <c r="R108" s="1" t="n">
        <f aca="false">M108+$B$3/100</f>
        <v>0.00154972937694274</v>
      </c>
      <c r="S108" s="0" t="n">
        <f aca="false">M108/Q108</f>
        <v>0.354726047735655</v>
      </c>
      <c r="T108" s="0" t="n">
        <f aca="false">O108/R108</f>
        <v>0</v>
      </c>
      <c r="U108" s="0" t="n">
        <f aca="false">F108-L108</f>
        <v>1.1096325733182</v>
      </c>
      <c r="V108" s="0" t="n">
        <f aca="false">L108+U108*S108</f>
        <v>0.168664217003411</v>
      </c>
      <c r="W108" s="0" t="n">
        <f aca="false">M108</f>
        <v>0.000549729376942737</v>
      </c>
      <c r="X108" s="0" t="n">
        <f aca="false">N108</f>
        <v>0</v>
      </c>
      <c r="Y108" s="0" t="n">
        <f aca="false">M108-S108*W108</f>
        <v>0.000354726047735655</v>
      </c>
      <c r="Z108" s="0" t="n">
        <f aca="false">N108-S108*X108</f>
        <v>0</v>
      </c>
      <c r="AA108" s="0" t="n">
        <f aca="false">O108-T108*W108</f>
        <v>0</v>
      </c>
      <c r="AB108" s="0" t="n">
        <f aca="false">P108-T108*X108</f>
        <v>0</v>
      </c>
    </row>
    <row r="109" customFormat="false" ht="13.8" hidden="false" customHeight="false" outlineLevel="0" collapsed="false">
      <c r="D109" s="0" t="n">
        <v>75890459</v>
      </c>
      <c r="E109" s="0" t="n">
        <v>-0.0230218</v>
      </c>
      <c r="F109" s="0" t="n">
        <f aca="false">E109*180/PI()</f>
        <v>-1.31905197679428</v>
      </c>
      <c r="G109" s="0" t="n">
        <v>-33.2965</v>
      </c>
      <c r="H109" s="0" t="n">
        <f aca="false">G109/131</f>
        <v>-0.254171755725191</v>
      </c>
      <c r="I109" s="0" t="n">
        <f aca="false">I108+T109*U109</f>
        <v>0</v>
      </c>
      <c r="J109" s="0" t="n">
        <f aca="false">(D110-D109)/1000</f>
        <v>0.092</v>
      </c>
      <c r="K109" s="0" t="n">
        <f aca="false">H109-I108</f>
        <v>-0.254171755725191</v>
      </c>
      <c r="L109" s="0" t="n">
        <f aca="false">V108+J108*K109</f>
        <v>0.145788758988144</v>
      </c>
      <c r="M109" s="0" t="n">
        <f aca="false">Y108+J108*(J108*AB108-Z108-AA108+$B$1)</f>
        <v>0.000534726047735655</v>
      </c>
      <c r="N109" s="0" t="n">
        <f aca="false">Z108-J108*AB108</f>
        <v>0</v>
      </c>
      <c r="O109" s="0" t="n">
        <f aca="false">AA108-J108*AB108</f>
        <v>0</v>
      </c>
      <c r="P109" s="0" t="n">
        <f aca="false">AB108+$B$2*J108</f>
        <v>0</v>
      </c>
      <c r="Q109" s="0" t="n">
        <f aca="false">M109+$B$3/100</f>
        <v>0.00153472604773566</v>
      </c>
      <c r="R109" s="1" t="n">
        <f aca="false">M109+$B$3/100</f>
        <v>0.00153472604773566</v>
      </c>
      <c r="S109" s="0" t="n">
        <f aca="false">M109/Q109</f>
        <v>0.348417913753789</v>
      </c>
      <c r="T109" s="0" t="n">
        <f aca="false">O109/R109</f>
        <v>0</v>
      </c>
      <c r="U109" s="0" t="n">
        <f aca="false">F109-L109</f>
        <v>-1.46484073578242</v>
      </c>
      <c r="V109" s="0" t="n">
        <f aca="false">L109+U109*S109</f>
        <v>-0.364587994154734</v>
      </c>
      <c r="W109" s="0" t="n">
        <f aca="false">M109</f>
        <v>0.000534726047735655</v>
      </c>
      <c r="X109" s="0" t="n">
        <f aca="false">N109</f>
        <v>0</v>
      </c>
      <c r="Y109" s="0" t="n">
        <f aca="false">M109-S109*W109</f>
        <v>0.000348417913753789</v>
      </c>
      <c r="Z109" s="0" t="n">
        <f aca="false">N109-S109*X109</f>
        <v>0</v>
      </c>
      <c r="AA109" s="0" t="n">
        <f aca="false">O109-T109*W109</f>
        <v>0</v>
      </c>
      <c r="AB109" s="0" t="n">
        <f aca="false">P109-T109*X109</f>
        <v>0</v>
      </c>
    </row>
    <row r="110" customFormat="false" ht="13.8" hidden="false" customHeight="false" outlineLevel="0" collapsed="false">
      <c r="D110" s="0" t="n">
        <v>75890551</v>
      </c>
      <c r="E110" s="0" t="n">
        <v>0.0112862</v>
      </c>
      <c r="F110" s="0" t="n">
        <f aca="false">E110*180/PI()</f>
        <v>0.64665162674055</v>
      </c>
      <c r="G110" s="0" t="n">
        <v>1.96311</v>
      </c>
      <c r="H110" s="0" t="n">
        <f aca="false">G110/131</f>
        <v>0.014985572519084</v>
      </c>
      <c r="I110" s="0" t="n">
        <f aca="false">I109+T110*U110</f>
        <v>0</v>
      </c>
      <c r="J110" s="0" t="n">
        <f aca="false">(D111-D110)/1000</f>
        <v>0.058</v>
      </c>
      <c r="K110" s="0" t="n">
        <f aca="false">H110-I109</f>
        <v>0.014985572519084</v>
      </c>
      <c r="L110" s="0" t="n">
        <f aca="false">V109+J109*K110</f>
        <v>-0.363209321482978</v>
      </c>
      <c r="M110" s="0" t="n">
        <f aca="false">Y109+J109*(J109*AB109-Z109-AA109+$B$1)</f>
        <v>0.000532417913753789</v>
      </c>
      <c r="N110" s="0" t="n">
        <f aca="false">Z109-J109*AB109</f>
        <v>0</v>
      </c>
      <c r="O110" s="0" t="n">
        <f aca="false">AA109-J109*AB109</f>
        <v>0</v>
      </c>
      <c r="P110" s="0" t="n">
        <f aca="false">AB109+$B$2*J109</f>
        <v>0</v>
      </c>
      <c r="Q110" s="0" t="n">
        <f aca="false">M110+$B$3/100</f>
        <v>0.00153241791375379</v>
      </c>
      <c r="R110" s="1" t="n">
        <f aca="false">M110+$B$3/100</f>
        <v>0.00153241791375379</v>
      </c>
      <c r="S110" s="0" t="n">
        <f aca="false">M110/Q110</f>
        <v>0.347436498213197</v>
      </c>
      <c r="T110" s="0" t="n">
        <f aca="false">O110/R110</f>
        <v>0</v>
      </c>
      <c r="U110" s="0" t="n">
        <f aca="false">F110-L110</f>
        <v>1.00986094822353</v>
      </c>
      <c r="V110" s="0" t="n">
        <f aca="false">L110+U110*S110</f>
        <v>-0.012346769949937</v>
      </c>
      <c r="W110" s="0" t="n">
        <f aca="false">M110</f>
        <v>0.000532417913753789</v>
      </c>
      <c r="X110" s="0" t="n">
        <f aca="false">N110</f>
        <v>0</v>
      </c>
      <c r="Y110" s="0" t="n">
        <f aca="false">M110-S110*W110</f>
        <v>0.000347436498213197</v>
      </c>
      <c r="Z110" s="0" t="n">
        <f aca="false">N110-S110*X110</f>
        <v>0</v>
      </c>
      <c r="AA110" s="0" t="n">
        <f aca="false">O110-T110*W110</f>
        <v>0</v>
      </c>
      <c r="AB110" s="0" t="n">
        <f aca="false">P110-T110*X110</f>
        <v>0</v>
      </c>
    </row>
    <row r="111" customFormat="false" ht="13.8" hidden="false" customHeight="false" outlineLevel="0" collapsed="false">
      <c r="D111" s="0" t="n">
        <v>75890609</v>
      </c>
      <c r="E111" s="0" t="n">
        <v>0.0112862</v>
      </c>
      <c r="F111" s="0" t="n">
        <f aca="false">E111*180/PI()</f>
        <v>0.64665162674055</v>
      </c>
      <c r="G111" s="0" t="n">
        <v>1.96311</v>
      </c>
      <c r="H111" s="0" t="n">
        <f aca="false">G111/131</f>
        <v>0.014985572519084</v>
      </c>
      <c r="I111" s="0" t="n">
        <f aca="false">I110+T111*U111</f>
        <v>0</v>
      </c>
      <c r="J111" s="0" t="n">
        <f aca="false">(D112-D111)/1000</f>
        <v>0.345</v>
      </c>
      <c r="K111" s="0" t="n">
        <f aca="false">H111-I110</f>
        <v>0.014985572519084</v>
      </c>
      <c r="L111" s="0" t="n">
        <f aca="false">V110+J110*K111</f>
        <v>-0.0114776067438301</v>
      </c>
      <c r="M111" s="0" t="n">
        <f aca="false">Y110+J110*(J110*AB110-Z110-AA110+$B$1)</f>
        <v>0.000463436498213197</v>
      </c>
      <c r="N111" s="0" t="n">
        <f aca="false">Z110-J110*AB110</f>
        <v>0</v>
      </c>
      <c r="O111" s="0" t="n">
        <f aca="false">AA110-J110*AB110</f>
        <v>0</v>
      </c>
      <c r="P111" s="0" t="n">
        <f aca="false">AB110+$B$2*J110</f>
        <v>0</v>
      </c>
      <c r="Q111" s="0" t="n">
        <f aca="false">M111+$B$3/100</f>
        <v>0.0014634364982132</v>
      </c>
      <c r="R111" s="1" t="n">
        <f aca="false">M111+$B$3/100</f>
        <v>0.0014634364982132</v>
      </c>
      <c r="S111" s="0" t="n">
        <f aca="false">M111/Q111</f>
        <v>0.316676875818688</v>
      </c>
      <c r="T111" s="0" t="n">
        <f aca="false">O111/R111</f>
        <v>0</v>
      </c>
      <c r="U111" s="0" t="n">
        <f aca="false">F111-L111</f>
        <v>0.65812923348438</v>
      </c>
      <c r="V111" s="0" t="n">
        <f aca="false">L111+U111*S111</f>
        <v>0.196936702800951</v>
      </c>
      <c r="W111" s="0" t="n">
        <f aca="false">M111</f>
        <v>0.000463436498213197</v>
      </c>
      <c r="X111" s="0" t="n">
        <f aca="false">N111</f>
        <v>0</v>
      </c>
      <c r="Y111" s="0" t="n">
        <f aca="false">M111-S111*W111</f>
        <v>0.000316676875818688</v>
      </c>
      <c r="Z111" s="0" t="n">
        <f aca="false">N111-S111*X111</f>
        <v>0</v>
      </c>
      <c r="AA111" s="0" t="n">
        <f aca="false">O111-T111*W111</f>
        <v>0</v>
      </c>
      <c r="AB111" s="0" t="n">
        <f aca="false">P111-T111*X111</f>
        <v>0</v>
      </c>
    </row>
    <row r="112" customFormat="false" ht="13.8" hidden="false" customHeight="false" outlineLevel="0" collapsed="false">
      <c r="D112" s="0" t="n">
        <v>75890954</v>
      </c>
      <c r="E112" s="0" t="n">
        <v>0.00356827</v>
      </c>
      <c r="F112" s="0" t="n">
        <f aca="false">E112*180/PI()</f>
        <v>0.204446811163146</v>
      </c>
      <c r="G112" s="0" t="n">
        <v>19.2545</v>
      </c>
      <c r="H112" s="0" t="n">
        <f aca="false">G112/131</f>
        <v>0.146980916030534</v>
      </c>
      <c r="I112" s="0" t="n">
        <f aca="false">I111+T112*U112</f>
        <v>0</v>
      </c>
      <c r="J112" s="0" t="n">
        <f aca="false">(D113-D112)/1000</f>
        <v>0.102</v>
      </c>
      <c r="K112" s="0" t="n">
        <f aca="false">H112-I111</f>
        <v>0.146980916030534</v>
      </c>
      <c r="L112" s="0" t="n">
        <f aca="false">V111+J111*K112</f>
        <v>0.247645118831486</v>
      </c>
      <c r="M112" s="0" t="n">
        <f aca="false">Y111+J111*(J111*AB111-Z111-AA111+$B$1)</f>
        <v>0.00100667687581869</v>
      </c>
      <c r="N112" s="0" t="n">
        <f aca="false">Z111-J111*AB111</f>
        <v>0</v>
      </c>
      <c r="O112" s="0" t="n">
        <f aca="false">AA111-J111*AB111</f>
        <v>0</v>
      </c>
      <c r="P112" s="0" t="n">
        <f aca="false">AB111+$B$2*J111</f>
        <v>0</v>
      </c>
      <c r="Q112" s="0" t="n">
        <f aca="false">M112+$B$3/100</f>
        <v>0.00200667687581869</v>
      </c>
      <c r="R112" s="1" t="n">
        <f aca="false">M112+$B$3/100</f>
        <v>0.00200667687581869</v>
      </c>
      <c r="S112" s="0" t="n">
        <f aca="false">M112/Q112</f>
        <v>0.501663664912659</v>
      </c>
      <c r="T112" s="0" t="n">
        <f aca="false">O112/R112</f>
        <v>0</v>
      </c>
      <c r="U112" s="0" t="n">
        <f aca="false">F112-L112</f>
        <v>-0.0431983076683395</v>
      </c>
      <c r="V112" s="0" t="n">
        <f aca="false">L112+U112*S112</f>
        <v>0.225974097488562</v>
      </c>
      <c r="W112" s="0" t="n">
        <f aca="false">M112</f>
        <v>0.00100667687581869</v>
      </c>
      <c r="X112" s="0" t="n">
        <f aca="false">N112</f>
        <v>0</v>
      </c>
      <c r="Y112" s="0" t="n">
        <f aca="false">M112-S112*W112</f>
        <v>0.000501663664912659</v>
      </c>
      <c r="Z112" s="0" t="n">
        <f aca="false">N112-S112*X112</f>
        <v>0</v>
      </c>
      <c r="AA112" s="0" t="n">
        <f aca="false">O112-T112*W112</f>
        <v>0</v>
      </c>
      <c r="AB112" s="0" t="n">
        <f aca="false">P112-T112*X112</f>
        <v>0</v>
      </c>
    </row>
    <row r="113" customFormat="false" ht="13.8" hidden="false" customHeight="false" outlineLevel="0" collapsed="false">
      <c r="D113" s="0" t="n">
        <v>75891056</v>
      </c>
      <c r="E113" s="0" t="n">
        <v>0.0235991</v>
      </c>
      <c r="F113" s="0" t="n">
        <f aca="false">E113*180/PI()</f>
        <v>1.35212883030718</v>
      </c>
      <c r="G113" s="0" t="n">
        <v>36.6095</v>
      </c>
      <c r="H113" s="0" t="n">
        <f aca="false">G113/131</f>
        <v>0.279461832061069</v>
      </c>
      <c r="I113" s="0" t="n">
        <f aca="false">I112+T113*U113</f>
        <v>0</v>
      </c>
      <c r="J113" s="0" t="n">
        <f aca="false">(D114-D113)/1000</f>
        <v>0.122</v>
      </c>
      <c r="K113" s="0" t="n">
        <f aca="false">H113-I112</f>
        <v>0.279461832061069</v>
      </c>
      <c r="L113" s="0" t="n">
        <f aca="false">V112+J112*K113</f>
        <v>0.254479204358791</v>
      </c>
      <c r="M113" s="0" t="n">
        <f aca="false">Y112+J112*(J112*AB112-Z112-AA112+$B$1)</f>
        <v>0.000705663664912659</v>
      </c>
      <c r="N113" s="0" t="n">
        <f aca="false">Z112-J112*AB112</f>
        <v>0</v>
      </c>
      <c r="O113" s="0" t="n">
        <f aca="false">AA112-J112*AB112</f>
        <v>0</v>
      </c>
      <c r="P113" s="0" t="n">
        <f aca="false">AB112+$B$2*J112</f>
        <v>0</v>
      </c>
      <c r="Q113" s="0" t="n">
        <f aca="false">M113+$B$3/100</f>
        <v>0.00170566366491266</v>
      </c>
      <c r="R113" s="1" t="n">
        <f aca="false">M113+$B$3/100</f>
        <v>0.00170566366491266</v>
      </c>
      <c r="S113" s="0" t="n">
        <f aca="false">M113/Q113</f>
        <v>0.413717944181448</v>
      </c>
      <c r="T113" s="0" t="n">
        <f aca="false">O113/R113</f>
        <v>0</v>
      </c>
      <c r="U113" s="0" t="n">
        <f aca="false">F113-L113</f>
        <v>1.09764962594839</v>
      </c>
      <c r="V113" s="0" t="n">
        <f aca="false">L113+U113*S113</f>
        <v>0.708596551037694</v>
      </c>
      <c r="W113" s="0" t="n">
        <f aca="false">M113</f>
        <v>0.000705663664912659</v>
      </c>
      <c r="X113" s="0" t="n">
        <f aca="false">N113</f>
        <v>0</v>
      </c>
      <c r="Y113" s="0" t="n">
        <f aca="false">M113-S113*W113</f>
        <v>0.000413717944181448</v>
      </c>
      <c r="Z113" s="0" t="n">
        <f aca="false">N113-S113*X113</f>
        <v>0</v>
      </c>
      <c r="AA113" s="0" t="n">
        <f aca="false">O113-T113*W113</f>
        <v>0</v>
      </c>
      <c r="AB113" s="0" t="n">
        <f aca="false">P113-T113*X113</f>
        <v>0</v>
      </c>
    </row>
    <row r="114" customFormat="false" ht="13.8" hidden="false" customHeight="false" outlineLevel="0" collapsed="false">
      <c r="D114" s="0" t="n">
        <v>75891178</v>
      </c>
      <c r="E114" s="0" t="n">
        <v>0.022067</v>
      </c>
      <c r="F114" s="0" t="n">
        <f aca="false">E114*180/PI()</f>
        <v>1.26434596651519</v>
      </c>
      <c r="G114" s="0" t="n">
        <v>4.6899</v>
      </c>
      <c r="H114" s="0" t="n">
        <f aca="false">G114/131</f>
        <v>0.0358007633587786</v>
      </c>
      <c r="I114" s="0" t="n">
        <f aca="false">I113+T114*U114</f>
        <v>0</v>
      </c>
      <c r="J114" s="0" t="n">
        <f aca="false">(D115-D114)/1000</f>
        <v>0.092</v>
      </c>
      <c r="K114" s="0" t="n">
        <f aca="false">H114-I113</f>
        <v>0.0358007633587786</v>
      </c>
      <c r="L114" s="0" t="n">
        <f aca="false">V113+J113*K114</f>
        <v>0.712964244167465</v>
      </c>
      <c r="M114" s="0" t="n">
        <f aca="false">Y113+J113*(J113*AB113-Z113-AA113+$B$1)</f>
        <v>0.000657717944181448</v>
      </c>
      <c r="N114" s="0" t="n">
        <f aca="false">Z113-J113*AB113</f>
        <v>0</v>
      </c>
      <c r="O114" s="0" t="n">
        <f aca="false">AA113-J113*AB113</f>
        <v>0</v>
      </c>
      <c r="P114" s="0" t="n">
        <f aca="false">AB113+$B$2*J113</f>
        <v>0</v>
      </c>
      <c r="Q114" s="0" t="n">
        <f aca="false">M114+$B$3/100</f>
        <v>0.00165771794418145</v>
      </c>
      <c r="R114" s="1" t="n">
        <f aca="false">M114+$B$3/100</f>
        <v>0.00165771794418145</v>
      </c>
      <c r="S114" s="0" t="n">
        <f aca="false">M114/Q114</f>
        <v>0.396761069330294</v>
      </c>
      <c r="T114" s="0" t="n">
        <f aca="false">O114/R114</f>
        <v>0</v>
      </c>
      <c r="U114" s="0" t="n">
        <f aca="false">F114-L114</f>
        <v>0.551381722347722</v>
      </c>
      <c r="V114" s="0" t="n">
        <f aca="false">L114+U114*S114</f>
        <v>0.931731045935327</v>
      </c>
      <c r="W114" s="0" t="n">
        <f aca="false">M114</f>
        <v>0.000657717944181448</v>
      </c>
      <c r="X114" s="0" t="n">
        <f aca="false">N114</f>
        <v>0</v>
      </c>
      <c r="Y114" s="0" t="n">
        <f aca="false">M114-S114*W114</f>
        <v>0.000396761069330294</v>
      </c>
      <c r="Z114" s="0" t="n">
        <f aca="false">N114-S114*X114</f>
        <v>0</v>
      </c>
      <c r="AA114" s="0" t="n">
        <f aca="false">O114-T114*W114</f>
        <v>0</v>
      </c>
      <c r="AB114" s="0" t="n">
        <f aca="false">P114-T114*X114</f>
        <v>0</v>
      </c>
    </row>
    <row r="115" customFormat="false" ht="13.8" hidden="false" customHeight="false" outlineLevel="0" collapsed="false">
      <c r="D115" s="0" t="n">
        <v>75891270</v>
      </c>
      <c r="E115" s="0" t="n">
        <v>0.0298529</v>
      </c>
      <c r="F115" s="0" t="n">
        <f aca="false">E115*180/PI()</f>
        <v>1.7104451762261</v>
      </c>
      <c r="G115" s="0" t="n">
        <v>22.2864</v>
      </c>
      <c r="H115" s="0" t="n">
        <f aca="false">G115/131</f>
        <v>0.170125190839695</v>
      </c>
      <c r="I115" s="0" t="n">
        <f aca="false">I114+T115*U115</f>
        <v>0</v>
      </c>
      <c r="J115" s="0" t="n">
        <f aca="false">(D116-D115)/1000</f>
        <v>0.06</v>
      </c>
      <c r="K115" s="0" t="n">
        <f aca="false">H115-I114</f>
        <v>0.170125190839695</v>
      </c>
      <c r="L115" s="0" t="n">
        <f aca="false">V114+J114*K115</f>
        <v>0.947382563492578</v>
      </c>
      <c r="M115" s="0" t="n">
        <f aca="false">Y114+J114*(J114*AB114-Z114-AA114+$B$1)</f>
        <v>0.000580761069330294</v>
      </c>
      <c r="N115" s="0" t="n">
        <f aca="false">Z114-J114*AB114</f>
        <v>0</v>
      </c>
      <c r="O115" s="0" t="n">
        <f aca="false">AA114-J114*AB114</f>
        <v>0</v>
      </c>
      <c r="P115" s="0" t="n">
        <f aca="false">AB114+$B$2*J114</f>
        <v>0</v>
      </c>
      <c r="Q115" s="0" t="n">
        <f aca="false">M115+$B$3/100</f>
        <v>0.00158076106933029</v>
      </c>
      <c r="R115" s="1" t="n">
        <f aca="false">M115+$B$3/100</f>
        <v>0.00158076106933029</v>
      </c>
      <c r="S115" s="0" t="n">
        <f aca="false">M115/Q115</f>
        <v>0.36739332755477</v>
      </c>
      <c r="T115" s="0" t="n">
        <f aca="false">O115/R115</f>
        <v>0</v>
      </c>
      <c r="U115" s="0" t="n">
        <f aca="false">F115-L115</f>
        <v>0.763062612733517</v>
      </c>
      <c r="V115" s="0" t="n">
        <f aca="false">L115+U115*S115</f>
        <v>1.22772667591738</v>
      </c>
      <c r="W115" s="0" t="n">
        <f aca="false">M115</f>
        <v>0.000580761069330294</v>
      </c>
      <c r="X115" s="0" t="n">
        <f aca="false">N115</f>
        <v>0</v>
      </c>
      <c r="Y115" s="0" t="n">
        <f aca="false">M115-S115*W115</f>
        <v>0.00036739332755477</v>
      </c>
      <c r="Z115" s="0" t="n">
        <f aca="false">N115-S115*X115</f>
        <v>0</v>
      </c>
      <c r="AA115" s="0" t="n">
        <f aca="false">O115-T115*W115</f>
        <v>0</v>
      </c>
      <c r="AB115" s="0" t="n">
        <f aca="false">P115-T115*X115</f>
        <v>0</v>
      </c>
    </row>
    <row r="116" customFormat="false" ht="13.8" hidden="false" customHeight="false" outlineLevel="0" collapsed="false">
      <c r="D116" s="0" t="n">
        <v>75891330</v>
      </c>
      <c r="E116" s="0" t="n">
        <v>0.0329887</v>
      </c>
      <c r="F116" s="0" t="n">
        <f aca="false">E116*180/PI()</f>
        <v>1.89011328162322</v>
      </c>
      <c r="G116" s="0" t="n">
        <v>43.8729</v>
      </c>
      <c r="H116" s="0" t="n">
        <f aca="false">G116/131</f>
        <v>0.334907633587786</v>
      </c>
      <c r="I116" s="0" t="n">
        <f aca="false">I115+T116*U116</f>
        <v>0</v>
      </c>
      <c r="J116" s="0" t="n">
        <f aca="false">(D117-D116)/1000</f>
        <v>0.091</v>
      </c>
      <c r="K116" s="0" t="n">
        <f aca="false">H116-I115</f>
        <v>0.334907633587786</v>
      </c>
      <c r="L116" s="0" t="n">
        <f aca="false">V115+J115*K116</f>
        <v>1.24782113393265</v>
      </c>
      <c r="M116" s="0" t="n">
        <f aca="false">Y115+J115*(J115*AB115-Z115-AA115+$B$1)</f>
        <v>0.000487393327554771</v>
      </c>
      <c r="N116" s="0" t="n">
        <f aca="false">Z115-J115*AB115</f>
        <v>0</v>
      </c>
      <c r="O116" s="0" t="n">
        <f aca="false">AA115-J115*AB115</f>
        <v>0</v>
      </c>
      <c r="P116" s="0" t="n">
        <f aca="false">AB115+$B$2*J115</f>
        <v>0</v>
      </c>
      <c r="Q116" s="0" t="n">
        <f aca="false">M116+$B$3/100</f>
        <v>0.00148739332755477</v>
      </c>
      <c r="R116" s="1" t="n">
        <f aca="false">M116+$B$3/100</f>
        <v>0.00148739332755477</v>
      </c>
      <c r="S116" s="0" t="n">
        <f aca="false">M116/Q116</f>
        <v>0.327682878849558</v>
      </c>
      <c r="T116" s="0" t="n">
        <f aca="false">O116/R116</f>
        <v>0</v>
      </c>
      <c r="U116" s="0" t="n">
        <f aca="false">F116-L116</f>
        <v>0.642292147690569</v>
      </c>
      <c r="V116" s="0" t="n">
        <f aca="false">L116+U116*S116</f>
        <v>1.45828927395036</v>
      </c>
      <c r="W116" s="0" t="n">
        <f aca="false">M116</f>
        <v>0.000487393327554771</v>
      </c>
      <c r="X116" s="0" t="n">
        <f aca="false">N116</f>
        <v>0</v>
      </c>
      <c r="Y116" s="0" t="n">
        <f aca="false">M116-S116*W116</f>
        <v>0.000327682878849558</v>
      </c>
      <c r="Z116" s="0" t="n">
        <f aca="false">N116-S116*X116</f>
        <v>0</v>
      </c>
      <c r="AA116" s="0" t="n">
        <f aca="false">O116-T116*W116</f>
        <v>0</v>
      </c>
      <c r="AB116" s="0" t="n">
        <f aca="false">P116-T116*X116</f>
        <v>0</v>
      </c>
    </row>
    <row r="117" customFormat="false" ht="13.8" hidden="false" customHeight="false" outlineLevel="0" collapsed="false">
      <c r="D117" s="0" t="n">
        <v>75891421</v>
      </c>
      <c r="E117" s="0" t="n">
        <v>0.0359758</v>
      </c>
      <c r="F117" s="0" t="n">
        <f aca="false">E117*180/PI()</f>
        <v>2.06126150460675</v>
      </c>
      <c r="G117" s="0" t="n">
        <v>25.6588</v>
      </c>
      <c r="H117" s="0" t="n">
        <f aca="false">G117/131</f>
        <v>0.195868702290076</v>
      </c>
      <c r="I117" s="0" t="n">
        <f aca="false">I116+T117*U117</f>
        <v>0</v>
      </c>
      <c r="J117" s="0" t="n">
        <f aca="false">(D118-D117)/1000</f>
        <v>0.059</v>
      </c>
      <c r="K117" s="0" t="n">
        <f aca="false">H117-I116</f>
        <v>0.195868702290076</v>
      </c>
      <c r="L117" s="0" t="n">
        <f aca="false">V116+J116*K117</f>
        <v>1.47611332585876</v>
      </c>
      <c r="M117" s="0" t="n">
        <f aca="false">Y116+J116*(J116*AB116-Z116-AA116+$B$1)</f>
        <v>0.000509682878849558</v>
      </c>
      <c r="N117" s="0" t="n">
        <f aca="false">Z116-J116*AB116</f>
        <v>0</v>
      </c>
      <c r="O117" s="0" t="n">
        <f aca="false">AA116-J116*AB116</f>
        <v>0</v>
      </c>
      <c r="P117" s="0" t="n">
        <f aca="false">AB116+$B$2*J116</f>
        <v>0</v>
      </c>
      <c r="Q117" s="0" t="n">
        <f aca="false">M117+$B$3/100</f>
        <v>0.00150968287884956</v>
      </c>
      <c r="R117" s="1" t="n">
        <f aca="false">M117+$B$3/100</f>
        <v>0.00150968287884956</v>
      </c>
      <c r="S117" s="0" t="n">
        <f aca="false">M117/Q117</f>
        <v>0.337609233031746</v>
      </c>
      <c r="T117" s="0" t="n">
        <f aca="false">O117/R117</f>
        <v>0</v>
      </c>
      <c r="U117" s="0" t="n">
        <f aca="false">F117-L117</f>
        <v>0.58514817874799</v>
      </c>
      <c r="V117" s="0" t="n">
        <f aca="false">L117+U117*S117</f>
        <v>1.67366475369579</v>
      </c>
      <c r="W117" s="0" t="n">
        <f aca="false">M117</f>
        <v>0.000509682878849558</v>
      </c>
      <c r="X117" s="0" t="n">
        <f aca="false">N117</f>
        <v>0</v>
      </c>
      <c r="Y117" s="0" t="n">
        <f aca="false">M117-S117*W117</f>
        <v>0.000337609233031746</v>
      </c>
      <c r="Z117" s="0" t="n">
        <f aca="false">N117-S117*X117</f>
        <v>0</v>
      </c>
      <c r="AA117" s="0" t="n">
        <f aca="false">O117-T117*W117</f>
        <v>0</v>
      </c>
      <c r="AB117" s="0" t="n">
        <f aca="false">P117-T117*X117</f>
        <v>0</v>
      </c>
    </row>
    <row r="118" customFormat="false" ht="13.8" hidden="false" customHeight="false" outlineLevel="0" collapsed="false">
      <c r="D118" s="0" t="n">
        <v>75891480</v>
      </c>
      <c r="E118" s="0" t="n">
        <v>0.0391766</v>
      </c>
      <c r="F118" s="0" t="n">
        <f aca="false">E118*180/PI()</f>
        <v>2.24465383567222</v>
      </c>
      <c r="G118" s="0" t="n">
        <v>23.7661</v>
      </c>
      <c r="H118" s="0" t="n">
        <f aca="false">G118/131</f>
        <v>0.181420610687023</v>
      </c>
      <c r="I118" s="0" t="n">
        <f aca="false">I117+T118*U118</f>
        <v>0</v>
      </c>
      <c r="J118" s="0" t="n">
        <f aca="false">(D119-D118)/1000</f>
        <v>0.09</v>
      </c>
      <c r="K118" s="0" t="n">
        <f aca="false">H118-I117</f>
        <v>0.181420610687023</v>
      </c>
      <c r="L118" s="0" t="n">
        <f aca="false">V117+J117*K118</f>
        <v>1.68436856972632</v>
      </c>
      <c r="M118" s="0" t="n">
        <f aca="false">Y117+J117*(J117*AB117-Z117-AA117+$B$1)</f>
        <v>0.000455609233031746</v>
      </c>
      <c r="N118" s="0" t="n">
        <f aca="false">Z117-J117*AB117</f>
        <v>0</v>
      </c>
      <c r="O118" s="0" t="n">
        <f aca="false">AA117-J117*AB117</f>
        <v>0</v>
      </c>
      <c r="P118" s="0" t="n">
        <f aca="false">AB117+$B$2*J117</f>
        <v>0</v>
      </c>
      <c r="Q118" s="0" t="n">
        <f aca="false">M118+$B$3/100</f>
        <v>0.00145560923303175</v>
      </c>
      <c r="R118" s="1" t="n">
        <f aca="false">M118+$B$3/100</f>
        <v>0.00145560923303175</v>
      </c>
      <c r="S118" s="0" t="n">
        <f aca="false">M118/Q118</f>
        <v>0.313002434096136</v>
      </c>
      <c r="T118" s="0" t="n">
        <f aca="false">O118/R118</f>
        <v>0</v>
      </c>
      <c r="U118" s="0" t="n">
        <f aca="false">F118-L118</f>
        <v>0.560285265945897</v>
      </c>
      <c r="V118" s="0" t="n">
        <f aca="false">L118+U118*S118</f>
        <v>1.85973922175559</v>
      </c>
      <c r="W118" s="0" t="n">
        <f aca="false">M118</f>
        <v>0.000455609233031746</v>
      </c>
      <c r="X118" s="0" t="n">
        <f aca="false">N118</f>
        <v>0</v>
      </c>
      <c r="Y118" s="0" t="n">
        <f aca="false">M118-S118*W118</f>
        <v>0.000313002434096136</v>
      </c>
      <c r="Z118" s="0" t="n">
        <f aca="false">N118-S118*X118</f>
        <v>0</v>
      </c>
      <c r="AA118" s="0" t="n">
        <f aca="false">O118-T118*W118</f>
        <v>0</v>
      </c>
      <c r="AB118" s="0" t="n">
        <f aca="false">P118-T118*X118</f>
        <v>0</v>
      </c>
    </row>
    <row r="119" customFormat="false" ht="13.8" hidden="false" customHeight="false" outlineLevel="0" collapsed="false">
      <c r="D119" s="0" t="n">
        <v>75891570</v>
      </c>
      <c r="E119" s="0" t="n">
        <v>0.0366124</v>
      </c>
      <c r="F119" s="0" t="n">
        <f aca="false">E119*180/PI()</f>
        <v>2.09773599784478</v>
      </c>
      <c r="G119" s="0" t="n">
        <v>13.9326</v>
      </c>
      <c r="H119" s="0" t="n">
        <f aca="false">G119/131</f>
        <v>0.10635572519084</v>
      </c>
      <c r="I119" s="0" t="n">
        <f aca="false">I118+T119*U119</f>
        <v>0</v>
      </c>
      <c r="J119" s="0" t="n">
        <f aca="false">(D120-D119)/1000</f>
        <v>0.06</v>
      </c>
      <c r="K119" s="0" t="n">
        <f aca="false">H119-I118</f>
        <v>0.10635572519084</v>
      </c>
      <c r="L119" s="0" t="n">
        <f aca="false">V118+J118*K119</f>
        <v>1.86931123702277</v>
      </c>
      <c r="M119" s="0" t="n">
        <f aca="false">Y118+J118*(J118*AB118-Z118-AA118+$B$1)</f>
        <v>0.000493002434096136</v>
      </c>
      <c r="N119" s="0" t="n">
        <f aca="false">Z118-J118*AB118</f>
        <v>0</v>
      </c>
      <c r="O119" s="0" t="n">
        <f aca="false">AA118-J118*AB118</f>
        <v>0</v>
      </c>
      <c r="P119" s="0" t="n">
        <f aca="false">AB118+$B$2*J118</f>
        <v>0</v>
      </c>
      <c r="Q119" s="0" t="n">
        <f aca="false">M119+$B$3/100</f>
        <v>0.00149300243409614</v>
      </c>
      <c r="R119" s="1" t="n">
        <f aca="false">M119+$B$3/100</f>
        <v>0.00149300243409614</v>
      </c>
      <c r="S119" s="0" t="n">
        <f aca="false">M119/Q119</f>
        <v>0.330208727619791</v>
      </c>
      <c r="T119" s="0" t="n">
        <f aca="false">O119/R119</f>
        <v>0</v>
      </c>
      <c r="U119" s="0" t="n">
        <f aca="false">F119-L119</f>
        <v>0.228424760822009</v>
      </c>
      <c r="V119" s="0" t="n">
        <f aca="false">L119+U119*S119</f>
        <v>1.94473908665066</v>
      </c>
      <c r="W119" s="0" t="n">
        <f aca="false">M119</f>
        <v>0.000493002434096136</v>
      </c>
      <c r="X119" s="0" t="n">
        <f aca="false">N119</f>
        <v>0</v>
      </c>
      <c r="Y119" s="0" t="n">
        <f aca="false">M119-S119*W119</f>
        <v>0.000330208727619791</v>
      </c>
      <c r="Z119" s="0" t="n">
        <f aca="false">N119-S119*X119</f>
        <v>0</v>
      </c>
      <c r="AA119" s="0" t="n">
        <f aca="false">O119-T119*W119</f>
        <v>0</v>
      </c>
      <c r="AB119" s="0" t="n">
        <f aca="false">P119-T119*X119</f>
        <v>0</v>
      </c>
    </row>
    <row r="120" customFormat="false" ht="13.8" hidden="false" customHeight="false" outlineLevel="0" collapsed="false">
      <c r="D120" s="0" t="n">
        <v>75891630</v>
      </c>
      <c r="E120" s="0" t="n">
        <v>0.0366124</v>
      </c>
      <c r="F120" s="0" t="n">
        <f aca="false">E120*180/PI()</f>
        <v>2.09773599784478</v>
      </c>
      <c r="G120" s="0" t="n">
        <v>13.9326</v>
      </c>
      <c r="H120" s="0" t="n">
        <f aca="false">G120/131</f>
        <v>0.10635572519084</v>
      </c>
      <c r="I120" s="0" t="n">
        <f aca="false">I119+T120*U120</f>
        <v>0</v>
      </c>
      <c r="J120" s="0" t="n">
        <f aca="false">(D121-D120)/1000</f>
        <v>0.118</v>
      </c>
      <c r="K120" s="0" t="n">
        <f aca="false">H120-I119</f>
        <v>0.10635572519084</v>
      </c>
      <c r="L120" s="0" t="n">
        <f aca="false">V119+J119*K120</f>
        <v>1.95112043016211</v>
      </c>
      <c r="M120" s="0" t="n">
        <f aca="false">Y119+J119*(J119*AB119-Z119-AA119+$B$1)</f>
        <v>0.000450208727619791</v>
      </c>
      <c r="N120" s="0" t="n">
        <f aca="false">Z119-J119*AB119</f>
        <v>0</v>
      </c>
      <c r="O120" s="0" t="n">
        <f aca="false">AA119-J119*AB119</f>
        <v>0</v>
      </c>
      <c r="P120" s="0" t="n">
        <f aca="false">AB119+$B$2*J119</f>
        <v>0</v>
      </c>
      <c r="Q120" s="0" t="n">
        <f aca="false">M120+$B$3/100</f>
        <v>0.00145020872761979</v>
      </c>
      <c r="R120" s="1" t="n">
        <f aca="false">M120+$B$3/100</f>
        <v>0.00145020872761979</v>
      </c>
      <c r="S120" s="0" t="n">
        <f aca="false">M120/Q120</f>
        <v>0.310444089216531</v>
      </c>
      <c r="T120" s="0" t="n">
        <f aca="false">O120/R120</f>
        <v>0</v>
      </c>
      <c r="U120" s="0" t="n">
        <f aca="false">F120-L120</f>
        <v>0.146615567682668</v>
      </c>
      <c r="V120" s="0" t="n">
        <f aca="false">L120+U120*S120</f>
        <v>1.99663636653632</v>
      </c>
      <c r="W120" s="0" t="n">
        <f aca="false">M120</f>
        <v>0.000450208727619791</v>
      </c>
      <c r="X120" s="0" t="n">
        <f aca="false">N120</f>
        <v>0</v>
      </c>
      <c r="Y120" s="0" t="n">
        <f aca="false">M120-S120*W120</f>
        <v>0.000310444089216531</v>
      </c>
      <c r="Z120" s="0" t="n">
        <f aca="false">N120-S120*X120</f>
        <v>0</v>
      </c>
      <c r="AA120" s="0" t="n">
        <f aca="false">O120-T120*W120</f>
        <v>0</v>
      </c>
      <c r="AB120" s="0" t="n">
        <f aca="false">P120-T120*X120</f>
        <v>0</v>
      </c>
    </row>
    <row r="121" customFormat="false" ht="13.8" hidden="false" customHeight="false" outlineLevel="0" collapsed="false">
      <c r="D121" s="0" t="n">
        <v>75891748</v>
      </c>
      <c r="E121" s="0" t="n">
        <v>0.0329961</v>
      </c>
      <c r="F121" s="0" t="n">
        <f aca="false">E121*180/PI()</f>
        <v>1.89053727039162</v>
      </c>
      <c r="G121" s="0" t="n">
        <v>14.6108</v>
      </c>
      <c r="H121" s="0" t="n">
        <f aca="false">G121/131</f>
        <v>0.111532824427481</v>
      </c>
      <c r="I121" s="0" t="n">
        <f aca="false">I120+T121*U121</f>
        <v>0</v>
      </c>
      <c r="J121" s="0" t="n">
        <f aca="false">(D122-D121)/1000</f>
        <v>0.092</v>
      </c>
      <c r="K121" s="0" t="n">
        <f aca="false">H121-I120</f>
        <v>0.111532824427481</v>
      </c>
      <c r="L121" s="0" t="n">
        <f aca="false">V120+J120*K121</f>
        <v>2.00979723981876</v>
      </c>
      <c r="M121" s="0" t="n">
        <f aca="false">Y120+J120*(J120*AB120-Z120-AA120+$B$1)</f>
        <v>0.000546444089216532</v>
      </c>
      <c r="N121" s="0" t="n">
        <f aca="false">Z120-J120*AB120</f>
        <v>0</v>
      </c>
      <c r="O121" s="0" t="n">
        <f aca="false">AA120-J120*AB120</f>
        <v>0</v>
      </c>
      <c r="P121" s="0" t="n">
        <f aca="false">AB120+$B$2*J120</f>
        <v>0</v>
      </c>
      <c r="Q121" s="0" t="n">
        <f aca="false">M121+$B$3/100</f>
        <v>0.00154644408921653</v>
      </c>
      <c r="R121" s="1" t="n">
        <f aca="false">M121+$B$3/100</f>
        <v>0.00154644408921653</v>
      </c>
      <c r="S121" s="0" t="n">
        <f aca="false">M121/Q121</f>
        <v>0.353355218612122</v>
      </c>
      <c r="T121" s="0" t="n">
        <f aca="false">O121/R121</f>
        <v>0</v>
      </c>
      <c r="U121" s="0" t="n">
        <f aca="false">F121-L121</f>
        <v>-0.119259969427145</v>
      </c>
      <c r="V121" s="0" t="n">
        <f aca="false">L121+U121*S121</f>
        <v>1.96765610725016</v>
      </c>
      <c r="W121" s="0" t="n">
        <f aca="false">M121</f>
        <v>0.000546444089216532</v>
      </c>
      <c r="X121" s="0" t="n">
        <f aca="false">N121</f>
        <v>0</v>
      </c>
      <c r="Y121" s="0" t="n">
        <f aca="false">M121-S121*W121</f>
        <v>0.000353355218612122</v>
      </c>
      <c r="Z121" s="0" t="n">
        <f aca="false">N121-S121*X121</f>
        <v>0</v>
      </c>
      <c r="AA121" s="0" t="n">
        <f aca="false">O121-T121*W121</f>
        <v>0</v>
      </c>
      <c r="AB121" s="0" t="n">
        <f aca="false">P121-T121*X121</f>
        <v>0</v>
      </c>
    </row>
    <row r="122" customFormat="false" ht="13.8" hidden="false" customHeight="false" outlineLevel="0" collapsed="false">
      <c r="D122" s="0" t="n">
        <v>75891840</v>
      </c>
      <c r="E122" s="0" t="n">
        <v>0.0312913</v>
      </c>
      <c r="F122" s="0" t="n">
        <f aca="false">E122*180/PI()</f>
        <v>1.79285942547771</v>
      </c>
      <c r="G122" s="0" t="n">
        <v>4.02597</v>
      </c>
      <c r="H122" s="0" t="n">
        <f aca="false">G122/131</f>
        <v>0.0307325954198473</v>
      </c>
      <c r="I122" s="0" t="n">
        <f aca="false">I121+T122*U122</f>
        <v>0</v>
      </c>
      <c r="J122" s="0" t="n">
        <f aca="false">(D123-D122)/1000</f>
        <v>0.06</v>
      </c>
      <c r="K122" s="0" t="n">
        <f aca="false">H122-I121</f>
        <v>0.0307325954198473</v>
      </c>
      <c r="L122" s="0" t="n">
        <f aca="false">V121+J121*K122</f>
        <v>1.97048350602878</v>
      </c>
      <c r="M122" s="0" t="n">
        <f aca="false">Y121+J121*(J121*AB121-Z121-AA121+$B$1)</f>
        <v>0.000537355218612122</v>
      </c>
      <c r="N122" s="0" t="n">
        <f aca="false">Z121-J121*AB121</f>
        <v>0</v>
      </c>
      <c r="O122" s="0" t="n">
        <f aca="false">AA121-J121*AB121</f>
        <v>0</v>
      </c>
      <c r="P122" s="0" t="n">
        <f aca="false">AB121+$B$2*J121</f>
        <v>0</v>
      </c>
      <c r="Q122" s="0" t="n">
        <f aca="false">M122+$B$3/100</f>
        <v>0.00153735521861212</v>
      </c>
      <c r="R122" s="1" t="n">
        <f aca="false">M122+$B$3/100</f>
        <v>0.00153735521861212</v>
      </c>
      <c r="S122" s="0" t="n">
        <f aca="false">M122/Q122</f>
        <v>0.349532243496223</v>
      </c>
      <c r="T122" s="0" t="n">
        <f aca="false">O122/R122</f>
        <v>0</v>
      </c>
      <c r="U122" s="0" t="n">
        <f aca="false">F122-L122</f>
        <v>-0.17762408055107</v>
      </c>
      <c r="V122" s="0" t="n">
        <f aca="false">L122+U122*S122</f>
        <v>1.90839816265481</v>
      </c>
      <c r="W122" s="0" t="n">
        <f aca="false">M122</f>
        <v>0.000537355218612122</v>
      </c>
      <c r="X122" s="0" t="n">
        <f aca="false">N122</f>
        <v>0</v>
      </c>
      <c r="Y122" s="0" t="n">
        <f aca="false">M122-S122*W122</f>
        <v>0.000349532243496223</v>
      </c>
      <c r="Z122" s="0" t="n">
        <f aca="false">N122-S122*X122</f>
        <v>0</v>
      </c>
      <c r="AA122" s="0" t="n">
        <f aca="false">O122-T122*W122</f>
        <v>0</v>
      </c>
      <c r="AB122" s="0" t="n">
        <f aca="false">P122-T122*X122</f>
        <v>0</v>
      </c>
    </row>
    <row r="123" customFormat="false" ht="13.8" hidden="false" customHeight="false" outlineLevel="0" collapsed="false">
      <c r="D123" s="0" t="n">
        <v>75891900</v>
      </c>
      <c r="E123" s="0" t="n">
        <v>0.0245919</v>
      </c>
      <c r="F123" s="0" t="n">
        <f aca="false">E123*180/PI()</f>
        <v>1.40901208020777</v>
      </c>
      <c r="G123" s="0" t="n">
        <v>36.7007</v>
      </c>
      <c r="H123" s="0" t="n">
        <f aca="false">G123/131</f>
        <v>0.280158015267176</v>
      </c>
      <c r="I123" s="0" t="n">
        <f aca="false">I122+T123*U123</f>
        <v>0</v>
      </c>
      <c r="J123" s="0" t="n">
        <f aca="false">(D124-D123)/1000</f>
        <v>0.09</v>
      </c>
      <c r="K123" s="0" t="n">
        <f aca="false">H123-I122</f>
        <v>0.280158015267176</v>
      </c>
      <c r="L123" s="0" t="n">
        <f aca="false">V122+J122*K123</f>
        <v>1.92520764357084</v>
      </c>
      <c r="M123" s="0" t="n">
        <f aca="false">Y122+J122*(J122*AB122-Z122-AA122+$B$1)</f>
        <v>0.000469532243496223</v>
      </c>
      <c r="N123" s="0" t="n">
        <f aca="false">Z122-J122*AB122</f>
        <v>0</v>
      </c>
      <c r="O123" s="0" t="n">
        <f aca="false">AA122-J122*AB122</f>
        <v>0</v>
      </c>
      <c r="P123" s="0" t="n">
        <f aca="false">AB122+$B$2*J122</f>
        <v>0</v>
      </c>
      <c r="Q123" s="0" t="n">
        <f aca="false">M123+$B$3/100</f>
        <v>0.00146953224349622</v>
      </c>
      <c r="R123" s="1" t="n">
        <f aca="false">M123+$B$3/100</f>
        <v>0.00146953224349622</v>
      </c>
      <c r="S123" s="0" t="n">
        <f aca="false">M123/Q123</f>
        <v>0.319511358511699</v>
      </c>
      <c r="T123" s="0" t="n">
        <f aca="false">O123/R123</f>
        <v>0</v>
      </c>
      <c r="U123" s="0" t="n">
        <f aca="false">F123-L123</f>
        <v>-0.516195563363075</v>
      </c>
      <c r="V123" s="0" t="n">
        <f aca="false">L123+U123*S123</f>
        <v>1.760277297863</v>
      </c>
      <c r="W123" s="0" t="n">
        <f aca="false">M123</f>
        <v>0.000469532243496223</v>
      </c>
      <c r="X123" s="0" t="n">
        <f aca="false">N123</f>
        <v>0</v>
      </c>
      <c r="Y123" s="0" t="n">
        <f aca="false">M123-S123*W123</f>
        <v>0.000319511358511699</v>
      </c>
      <c r="Z123" s="0" t="n">
        <f aca="false">N123-S123*X123</f>
        <v>0</v>
      </c>
      <c r="AA123" s="0" t="n">
        <f aca="false">O123-T123*W123</f>
        <v>0</v>
      </c>
      <c r="AB123" s="0" t="n">
        <f aca="false">P123-T123*X123</f>
        <v>0</v>
      </c>
    </row>
    <row r="124" customFormat="false" ht="13.8" hidden="false" customHeight="false" outlineLevel="0" collapsed="false">
      <c r="D124" s="0" t="n">
        <v>75891990</v>
      </c>
      <c r="E124" s="0" t="n">
        <v>0.0260443</v>
      </c>
      <c r="F124" s="0" t="n">
        <f aca="false">E124*180/PI()</f>
        <v>1.49222847037257</v>
      </c>
      <c r="G124" s="0" t="n">
        <v>41.2546</v>
      </c>
      <c r="H124" s="0" t="n">
        <f aca="false">G124/131</f>
        <v>0.314920610687023</v>
      </c>
      <c r="I124" s="0" t="n">
        <f aca="false">I123+T124*U124</f>
        <v>0</v>
      </c>
      <c r="J124" s="0" t="n">
        <f aca="false">(D125-D124)/1000</f>
        <v>0.12</v>
      </c>
      <c r="K124" s="0" t="n">
        <f aca="false">H124-I123</f>
        <v>0.314920610687023</v>
      </c>
      <c r="L124" s="0" t="n">
        <f aca="false">V123+J123*K124</f>
        <v>1.78862015282483</v>
      </c>
      <c r="M124" s="0" t="n">
        <f aca="false">Y123+J123*(J123*AB123-Z123-AA123+$B$1)</f>
        <v>0.000499511358511699</v>
      </c>
      <c r="N124" s="0" t="n">
        <f aca="false">Z123-J123*AB123</f>
        <v>0</v>
      </c>
      <c r="O124" s="0" t="n">
        <f aca="false">AA123-J123*AB123</f>
        <v>0</v>
      </c>
      <c r="P124" s="0" t="n">
        <f aca="false">AB123+$B$2*J123</f>
        <v>0</v>
      </c>
      <c r="Q124" s="0" t="n">
        <f aca="false">M124+$B$3/100</f>
        <v>0.0014995113585117</v>
      </c>
      <c r="R124" s="1" t="n">
        <f aca="false">M124+$B$3/100</f>
        <v>0.0014995113585117</v>
      </c>
      <c r="S124" s="0" t="n">
        <f aca="false">M124/Q124</f>
        <v>0.333116088568663</v>
      </c>
      <c r="T124" s="0" t="n">
        <f aca="false">O124/R124</f>
        <v>0</v>
      </c>
      <c r="U124" s="0" t="n">
        <f aca="false">F124-L124</f>
        <v>-0.296391682452258</v>
      </c>
      <c r="V124" s="0" t="n">
        <f aca="false">L124+U124*S124</f>
        <v>1.68988731488205</v>
      </c>
      <c r="W124" s="0" t="n">
        <f aca="false">M124</f>
        <v>0.000499511358511699</v>
      </c>
      <c r="X124" s="0" t="n">
        <f aca="false">N124</f>
        <v>0</v>
      </c>
      <c r="Y124" s="0" t="n">
        <f aca="false">M124-S124*W124</f>
        <v>0.000333116088568663</v>
      </c>
      <c r="Z124" s="0" t="n">
        <f aca="false">N124-S124*X124</f>
        <v>0</v>
      </c>
      <c r="AA124" s="0" t="n">
        <f aca="false">O124-T124*W124</f>
        <v>0</v>
      </c>
      <c r="AB124" s="0" t="n">
        <f aca="false">P124-T124*X124</f>
        <v>0</v>
      </c>
    </row>
    <row r="125" customFormat="false" ht="13.8" hidden="false" customHeight="false" outlineLevel="0" collapsed="false">
      <c r="D125" s="0" t="n">
        <v>75892110</v>
      </c>
      <c r="E125" s="0" t="n">
        <v>0.0179641</v>
      </c>
      <c r="F125" s="0" t="n">
        <f aca="false">E125*180/PI()</f>
        <v>1.02926711275096</v>
      </c>
      <c r="G125" s="0" t="n">
        <v>46.8317</v>
      </c>
      <c r="H125" s="0" t="n">
        <f aca="false">G125/131</f>
        <v>0.357493893129771</v>
      </c>
      <c r="I125" s="0" t="n">
        <f aca="false">I124+T125*U125</f>
        <v>0</v>
      </c>
      <c r="J125" s="0" t="n">
        <f aca="false">(D126-D125)/1000</f>
        <v>0.121</v>
      </c>
      <c r="K125" s="0" t="n">
        <f aca="false">H125-I124</f>
        <v>0.357493893129771</v>
      </c>
      <c r="L125" s="0" t="n">
        <f aca="false">V124+J124*K125</f>
        <v>1.73278658205762</v>
      </c>
      <c r="M125" s="0" t="n">
        <f aca="false">Y124+J124*(J124*AB124-Z124-AA124+$B$1)</f>
        <v>0.000573116088568663</v>
      </c>
      <c r="N125" s="0" t="n">
        <f aca="false">Z124-J124*AB124</f>
        <v>0</v>
      </c>
      <c r="O125" s="0" t="n">
        <f aca="false">AA124-J124*AB124</f>
        <v>0</v>
      </c>
      <c r="P125" s="0" t="n">
        <f aca="false">AB124+$B$2*J124</f>
        <v>0</v>
      </c>
      <c r="Q125" s="0" t="n">
        <f aca="false">M125+$B$3/100</f>
        <v>0.00157311608856866</v>
      </c>
      <c r="R125" s="1" t="n">
        <f aca="false">M125+$B$3/100</f>
        <v>0.00157311608856866</v>
      </c>
      <c r="S125" s="0" t="n">
        <f aca="false">M125/Q125</f>
        <v>0.36431900527451</v>
      </c>
      <c r="T125" s="0" t="n">
        <f aca="false">O125/R125</f>
        <v>0</v>
      </c>
      <c r="U125" s="0" t="n">
        <f aca="false">F125-L125</f>
        <v>-0.703519469306657</v>
      </c>
      <c r="V125" s="0" t="n">
        <f aca="false">L125+U125*S125</f>
        <v>1.47648106880857</v>
      </c>
      <c r="W125" s="0" t="n">
        <f aca="false">M125</f>
        <v>0.000573116088568663</v>
      </c>
      <c r="X125" s="0" t="n">
        <f aca="false">N125</f>
        <v>0</v>
      </c>
      <c r="Y125" s="0" t="n">
        <f aca="false">M125-S125*W125</f>
        <v>0.00036431900527451</v>
      </c>
      <c r="Z125" s="0" t="n">
        <f aca="false">N125-S125*X125</f>
        <v>0</v>
      </c>
      <c r="AA125" s="0" t="n">
        <f aca="false">O125-T125*W125</f>
        <v>0</v>
      </c>
      <c r="AB125" s="0" t="n">
        <f aca="false">P125-T125*X125</f>
        <v>0</v>
      </c>
    </row>
    <row r="126" customFormat="false" ht="13.8" hidden="false" customHeight="false" outlineLevel="0" collapsed="false">
      <c r="D126" s="0" t="n">
        <v>75892231</v>
      </c>
      <c r="E126" s="0" t="n">
        <v>-0.0036521</v>
      </c>
      <c r="F126" s="0" t="n">
        <f aca="false">E126*180/PI()</f>
        <v>-0.209249916359728</v>
      </c>
      <c r="G126" s="0" t="n">
        <v>49.0706</v>
      </c>
      <c r="H126" s="0" t="n">
        <f aca="false">G126/131</f>
        <v>0.374584732824427</v>
      </c>
      <c r="I126" s="0" t="n">
        <f aca="false">I125+T126*U126</f>
        <v>0</v>
      </c>
      <c r="J126" s="0" t="n">
        <f aca="false">(D127-D126)/1000</f>
        <v>0.059</v>
      </c>
      <c r="K126" s="0" t="n">
        <f aca="false">H126-I125</f>
        <v>0.374584732824427</v>
      </c>
      <c r="L126" s="0" t="n">
        <f aca="false">V125+J125*K126</f>
        <v>1.52180582148032</v>
      </c>
      <c r="M126" s="0" t="n">
        <f aca="false">Y125+J125*(J125*AB125-Z125-AA125+$B$1)</f>
        <v>0.00060631900527451</v>
      </c>
      <c r="N126" s="0" t="n">
        <f aca="false">Z125-J125*AB125</f>
        <v>0</v>
      </c>
      <c r="O126" s="0" t="n">
        <f aca="false">AA125-J125*AB125</f>
        <v>0</v>
      </c>
      <c r="P126" s="0" t="n">
        <f aca="false">AB125+$B$2*J125</f>
        <v>0</v>
      </c>
      <c r="Q126" s="0" t="n">
        <f aca="false">M126+$B$3/100</f>
        <v>0.00160631900527451</v>
      </c>
      <c r="R126" s="1" t="n">
        <f aca="false">M126+$B$3/100</f>
        <v>0.00160631900527451</v>
      </c>
      <c r="S126" s="0" t="n">
        <f aca="false">M126/Q126</f>
        <v>0.377458651291307</v>
      </c>
      <c r="T126" s="0" t="n">
        <f aca="false">O126/R126</f>
        <v>0</v>
      </c>
      <c r="U126" s="0" t="n">
        <f aca="false">F126-L126</f>
        <v>-1.73105573784005</v>
      </c>
      <c r="V126" s="0" t="n">
        <f aca="false">L126+U126*S126</f>
        <v>0.868403857365139</v>
      </c>
      <c r="W126" s="0" t="n">
        <f aca="false">M126</f>
        <v>0.00060631900527451</v>
      </c>
      <c r="X126" s="0" t="n">
        <f aca="false">N126</f>
        <v>0</v>
      </c>
      <c r="Y126" s="0" t="n">
        <f aca="false">M126-S126*W126</f>
        <v>0.000377458651291307</v>
      </c>
      <c r="Z126" s="0" t="n">
        <f aca="false">N126-S126*X126</f>
        <v>0</v>
      </c>
      <c r="AA126" s="0" t="n">
        <f aca="false">O126-T126*W126</f>
        <v>0</v>
      </c>
      <c r="AB126" s="0" t="n">
        <f aca="false">P126-T126*X126</f>
        <v>0</v>
      </c>
    </row>
    <row r="127" customFormat="false" ht="13.8" hidden="false" customHeight="false" outlineLevel="0" collapsed="false">
      <c r="D127" s="0" t="n">
        <v>75892290</v>
      </c>
      <c r="E127" s="0" t="n">
        <v>-0.00511635</v>
      </c>
      <c r="F127" s="0" t="n">
        <f aca="false">E127*180/PI()</f>
        <v>-0.293145261511759</v>
      </c>
      <c r="G127" s="0" t="n">
        <v>38.5067</v>
      </c>
      <c r="H127" s="0" t="n">
        <f aca="false">G127/131</f>
        <v>0.29394427480916</v>
      </c>
      <c r="I127" s="0" t="n">
        <f aca="false">I126+T127*U127</f>
        <v>0</v>
      </c>
      <c r="J127" s="0" t="n">
        <f aca="false">(D128-D127)/1000</f>
        <v>0.06</v>
      </c>
      <c r="K127" s="0" t="n">
        <f aca="false">H127-I126</f>
        <v>0.29394427480916</v>
      </c>
      <c r="L127" s="0" t="n">
        <f aca="false">V126+J126*K127</f>
        <v>0.88574656957888</v>
      </c>
      <c r="M127" s="0" t="n">
        <f aca="false">Y126+J126*(J126*AB126-Z126-AA126+$B$1)</f>
        <v>0.000495458651291307</v>
      </c>
      <c r="N127" s="0" t="n">
        <f aca="false">Z126-J126*AB126</f>
        <v>0</v>
      </c>
      <c r="O127" s="0" t="n">
        <f aca="false">AA126-J126*AB126</f>
        <v>0</v>
      </c>
      <c r="P127" s="0" t="n">
        <f aca="false">AB126+$B$2*J126</f>
        <v>0</v>
      </c>
      <c r="Q127" s="0" t="n">
        <f aca="false">M127+$B$3/100</f>
        <v>0.00149545865129131</v>
      </c>
      <c r="R127" s="1" t="n">
        <f aca="false">M127+$B$3/100</f>
        <v>0.00149545865129131</v>
      </c>
      <c r="S127" s="0" t="n">
        <f aca="false">M127/Q127</f>
        <v>0.331308826802724</v>
      </c>
      <c r="T127" s="0" t="n">
        <f aca="false">O127/R127</f>
        <v>0</v>
      </c>
      <c r="U127" s="0" t="n">
        <f aca="false">F127-L127</f>
        <v>-1.17889183109064</v>
      </c>
      <c r="V127" s="0" t="n">
        <f aca="false">L127+U127*S127</f>
        <v>0.495169300092925</v>
      </c>
      <c r="W127" s="0" t="n">
        <f aca="false">M127</f>
        <v>0.000495458651291307</v>
      </c>
      <c r="X127" s="0" t="n">
        <f aca="false">N127</f>
        <v>0</v>
      </c>
      <c r="Y127" s="0" t="n">
        <f aca="false">M127-S127*W127</f>
        <v>0.000331308826802724</v>
      </c>
      <c r="Z127" s="0" t="n">
        <f aca="false">N127-S127*X127</f>
        <v>0</v>
      </c>
      <c r="AA127" s="0" t="n">
        <f aca="false">O127-T127*W127</f>
        <v>0</v>
      </c>
      <c r="AB127" s="0" t="n">
        <f aca="false">P127-T127*X127</f>
        <v>0</v>
      </c>
    </row>
    <row r="128" customFormat="false" ht="13.8" hidden="false" customHeight="false" outlineLevel="0" collapsed="false">
      <c r="D128" s="0" t="n">
        <v>75892350</v>
      </c>
      <c r="E128" s="0" t="n">
        <v>-0.00511635</v>
      </c>
      <c r="F128" s="0" t="n">
        <f aca="false">E128*180/PI()</f>
        <v>-0.293145261511759</v>
      </c>
      <c r="G128" s="0" t="n">
        <v>38.5067</v>
      </c>
      <c r="H128" s="0" t="n">
        <f aca="false">G128/131</f>
        <v>0.29394427480916</v>
      </c>
      <c r="I128" s="0" t="n">
        <f aca="false">I127+T128*U128</f>
        <v>0</v>
      </c>
      <c r="J128" s="0" t="n">
        <f aca="false">(D129-D128)/1000</f>
        <v>0.122</v>
      </c>
      <c r="K128" s="0" t="n">
        <f aca="false">H128-I127</f>
        <v>0.29394427480916</v>
      </c>
      <c r="L128" s="0" t="n">
        <f aca="false">V127+J127*K128</f>
        <v>0.512805956581475</v>
      </c>
      <c r="M128" s="0" t="n">
        <f aca="false">Y127+J127*(J127*AB127-Z127-AA127+$B$1)</f>
        <v>0.000451308826802724</v>
      </c>
      <c r="N128" s="0" t="n">
        <f aca="false">Z127-J127*AB127</f>
        <v>0</v>
      </c>
      <c r="O128" s="0" t="n">
        <f aca="false">AA127-J127*AB127</f>
        <v>0</v>
      </c>
      <c r="P128" s="0" t="n">
        <f aca="false">AB127+$B$2*J127</f>
        <v>0</v>
      </c>
      <c r="Q128" s="0" t="n">
        <f aca="false">M128+$B$3/100</f>
        <v>0.00145130882680272</v>
      </c>
      <c r="R128" s="1" t="n">
        <f aca="false">M128+$B$3/100</f>
        <v>0.00145130882680272</v>
      </c>
      <c r="S128" s="0" t="n">
        <f aca="false">M128/Q128</f>
        <v>0.310966775966608</v>
      </c>
      <c r="T128" s="0" t="n">
        <f aca="false">O128/R128</f>
        <v>0</v>
      </c>
      <c r="U128" s="0" t="n">
        <f aca="false">F128-L128</f>
        <v>-0.805951218093234</v>
      </c>
      <c r="V128" s="0" t="n">
        <f aca="false">L128+U128*S128</f>
        <v>0.262181904704661</v>
      </c>
      <c r="W128" s="0" t="n">
        <f aca="false">M128</f>
        <v>0.000451308826802724</v>
      </c>
      <c r="X128" s="0" t="n">
        <f aca="false">N128</f>
        <v>0</v>
      </c>
      <c r="Y128" s="0" t="n">
        <f aca="false">M128-S128*W128</f>
        <v>0.000310966775966608</v>
      </c>
      <c r="Z128" s="0" t="n">
        <f aca="false">N128-S128*X128</f>
        <v>0</v>
      </c>
      <c r="AA128" s="0" t="n">
        <f aca="false">O128-T128*W128</f>
        <v>0</v>
      </c>
      <c r="AB128" s="0" t="n">
        <f aca="false">P128-T128*X128</f>
        <v>0</v>
      </c>
    </row>
    <row r="129" customFormat="false" ht="13.8" hidden="false" customHeight="false" outlineLevel="0" collapsed="false">
      <c r="D129" s="0" t="n">
        <v>75892472</v>
      </c>
      <c r="E129" s="0" t="n">
        <v>-0.0204903</v>
      </c>
      <c r="F129" s="0" t="n">
        <f aca="false">E129*180/PI()</f>
        <v>-1.17400771095691</v>
      </c>
      <c r="G129" s="0" t="n">
        <v>35.8114</v>
      </c>
      <c r="H129" s="0" t="n">
        <f aca="false">G129/131</f>
        <v>0.273369465648855</v>
      </c>
      <c r="I129" s="0" t="n">
        <f aca="false">I128+T129*U129</f>
        <v>0</v>
      </c>
      <c r="J129" s="0" t="n">
        <f aca="false">(D130-D129)/1000</f>
        <v>0.253</v>
      </c>
      <c r="K129" s="0" t="n">
        <f aca="false">H129-I128</f>
        <v>0.273369465648855</v>
      </c>
      <c r="L129" s="0" t="n">
        <f aca="false">V128+J128*K129</f>
        <v>0.295532979513822</v>
      </c>
      <c r="M129" s="0" t="n">
        <f aca="false">Y128+J128*(J128*AB128-Z128-AA128+$B$1)</f>
        <v>0.000554966775966608</v>
      </c>
      <c r="N129" s="0" t="n">
        <f aca="false">Z128-J128*AB128</f>
        <v>0</v>
      </c>
      <c r="O129" s="0" t="n">
        <f aca="false">AA128-J128*AB128</f>
        <v>0</v>
      </c>
      <c r="P129" s="0" t="n">
        <f aca="false">AB128+$B$2*J128</f>
        <v>0</v>
      </c>
      <c r="Q129" s="0" t="n">
        <f aca="false">M129+$B$3/100</f>
        <v>0.00155496677596661</v>
      </c>
      <c r="R129" s="1" t="n">
        <f aca="false">M129+$B$3/100</f>
        <v>0.00155496677596661</v>
      </c>
      <c r="S129" s="0" t="n">
        <f aca="false">M129/Q129</f>
        <v>0.356899442833193</v>
      </c>
      <c r="T129" s="0" t="n">
        <f aca="false">O129/R129</f>
        <v>0</v>
      </c>
      <c r="U129" s="0" t="n">
        <f aca="false">F129-L129</f>
        <v>-1.46954069047073</v>
      </c>
      <c r="V129" s="0" t="n">
        <f aca="false">L129+U129*S129</f>
        <v>-0.228945274135888</v>
      </c>
      <c r="W129" s="0" t="n">
        <f aca="false">M129</f>
        <v>0.000554966775966608</v>
      </c>
      <c r="X129" s="0" t="n">
        <f aca="false">N129</f>
        <v>0</v>
      </c>
      <c r="Y129" s="0" t="n">
        <f aca="false">M129-S129*W129</f>
        <v>0.000356899442833193</v>
      </c>
      <c r="Z129" s="0" t="n">
        <f aca="false">N129-S129*X129</f>
        <v>0</v>
      </c>
      <c r="AA129" s="0" t="n">
        <f aca="false">O129-T129*W129</f>
        <v>0</v>
      </c>
      <c r="AB129" s="0" t="n">
        <f aca="false">P129-T129*X129</f>
        <v>0</v>
      </c>
    </row>
    <row r="130" customFormat="false" ht="13.8" hidden="false" customHeight="false" outlineLevel="0" collapsed="false">
      <c r="D130" s="0" t="n">
        <v>75892725</v>
      </c>
      <c r="E130" s="0" t="n">
        <v>-0.0194985</v>
      </c>
      <c r="F130" s="0" t="n">
        <f aca="false">E130*180/PI()</f>
        <v>-1.11718175683584</v>
      </c>
      <c r="G130" s="0" t="n">
        <v>42.9455</v>
      </c>
      <c r="H130" s="0" t="n">
        <f aca="false">G130/131</f>
        <v>0.327828244274809</v>
      </c>
      <c r="I130" s="0" t="n">
        <f aca="false">I129+T130*U130</f>
        <v>0</v>
      </c>
      <c r="J130" s="0" t="n">
        <f aca="false">(D131-D130)/1000</f>
        <v>0.212</v>
      </c>
      <c r="K130" s="0" t="n">
        <f aca="false">H130-I129</f>
        <v>0.327828244274809</v>
      </c>
      <c r="L130" s="0" t="n">
        <f aca="false">V129+J129*K130</f>
        <v>-0.146004728334361</v>
      </c>
      <c r="M130" s="0" t="n">
        <f aca="false">Y129+J129*(J129*AB129-Z129-AA129+$B$1)</f>
        <v>0.000862899442833193</v>
      </c>
      <c r="N130" s="0" t="n">
        <f aca="false">Z129-J129*AB129</f>
        <v>0</v>
      </c>
      <c r="O130" s="0" t="n">
        <f aca="false">AA129-J129*AB129</f>
        <v>0</v>
      </c>
      <c r="P130" s="0" t="n">
        <f aca="false">AB129+$B$2*J129</f>
        <v>0</v>
      </c>
      <c r="Q130" s="0" t="n">
        <f aca="false">M130+$B$3/100</f>
        <v>0.00186289944283319</v>
      </c>
      <c r="R130" s="1" t="n">
        <f aca="false">M130+$B$3/100</f>
        <v>0.00186289944283319</v>
      </c>
      <c r="S130" s="0" t="n">
        <f aca="false">M130/Q130</f>
        <v>0.463202373135531</v>
      </c>
      <c r="T130" s="0" t="n">
        <f aca="false">O130/R130</f>
        <v>0</v>
      </c>
      <c r="U130" s="0" t="n">
        <f aca="false">F130-L130</f>
        <v>-0.971177028501474</v>
      </c>
      <c r="V130" s="0" t="n">
        <f aca="false">L130+U130*S130</f>
        <v>-0.595856232670957</v>
      </c>
      <c r="W130" s="0" t="n">
        <f aca="false">M130</f>
        <v>0.000862899442833193</v>
      </c>
      <c r="X130" s="0" t="n">
        <f aca="false">N130</f>
        <v>0</v>
      </c>
      <c r="Y130" s="0" t="n">
        <f aca="false">M130-S130*W130</f>
        <v>0.000463202373135531</v>
      </c>
      <c r="Z130" s="0" t="n">
        <f aca="false">N130-S130*X130</f>
        <v>0</v>
      </c>
      <c r="AA130" s="0" t="n">
        <f aca="false">O130-T130*W130</f>
        <v>0</v>
      </c>
      <c r="AB130" s="0" t="n">
        <f aca="false">P130-T130*X130</f>
        <v>0</v>
      </c>
    </row>
    <row r="131" customFormat="false" ht="13.8" hidden="false" customHeight="false" outlineLevel="0" collapsed="false">
      <c r="D131" s="0" t="n">
        <v>75892937</v>
      </c>
      <c r="E131" s="0" t="n">
        <v>-0.0269463</v>
      </c>
      <c r="F131" s="0" t="n">
        <f aca="false">E131*180/PI()</f>
        <v>-1.54390926349337</v>
      </c>
      <c r="G131" s="0" t="n">
        <v>11.2239</v>
      </c>
      <c r="H131" s="0" t="n">
        <f aca="false">G131/131</f>
        <v>0.0856786259541985</v>
      </c>
      <c r="I131" s="0" t="n">
        <f aca="false">I130+T131*U131</f>
        <v>0</v>
      </c>
      <c r="J131" s="0" t="n">
        <f aca="false">(D132-D131)/1000</f>
        <v>0.073</v>
      </c>
      <c r="K131" s="0" t="n">
        <f aca="false">H131-I130</f>
        <v>0.0856786259541985</v>
      </c>
      <c r="L131" s="0" t="n">
        <f aca="false">V130+J130*K131</f>
        <v>-0.577692363968667</v>
      </c>
      <c r="M131" s="0" t="n">
        <f aca="false">Y130+J130*(J130*AB130-Z130-AA130+$B$1)</f>
        <v>0.000887202373135531</v>
      </c>
      <c r="N131" s="0" t="n">
        <f aca="false">Z130-J130*AB130</f>
        <v>0</v>
      </c>
      <c r="O131" s="0" t="n">
        <f aca="false">AA130-J130*AB130</f>
        <v>0</v>
      </c>
      <c r="P131" s="0" t="n">
        <f aca="false">AB130+$B$2*J130</f>
        <v>0</v>
      </c>
      <c r="Q131" s="0" t="n">
        <f aca="false">M131+$B$3/100</f>
        <v>0.00188720237313553</v>
      </c>
      <c r="R131" s="1" t="n">
        <f aca="false">M131+$B$3/100</f>
        <v>0.00188720237313553</v>
      </c>
      <c r="S131" s="0" t="n">
        <f aca="false">M131/Q131</f>
        <v>0.470115121602709</v>
      </c>
      <c r="T131" s="0" t="n">
        <f aca="false">O131/R131</f>
        <v>0</v>
      </c>
      <c r="U131" s="0" t="n">
        <f aca="false">F131-L131</f>
        <v>-0.966216899524703</v>
      </c>
      <c r="V131" s="0" t="n">
        <f aca="false">L131+U131*S131</f>
        <v>-1.03192553918332</v>
      </c>
      <c r="W131" s="0" t="n">
        <f aca="false">M131</f>
        <v>0.000887202373135531</v>
      </c>
      <c r="X131" s="0" t="n">
        <f aca="false">N131</f>
        <v>0</v>
      </c>
      <c r="Y131" s="0" t="n">
        <f aca="false">M131-S131*W131</f>
        <v>0.000470115121602709</v>
      </c>
      <c r="Z131" s="0" t="n">
        <f aca="false">N131-S131*X131</f>
        <v>0</v>
      </c>
      <c r="AA131" s="0" t="n">
        <f aca="false">O131-T131*W131</f>
        <v>0</v>
      </c>
      <c r="AB131" s="0" t="n">
        <f aca="false">P131-T131*X131</f>
        <v>0</v>
      </c>
    </row>
    <row r="132" customFormat="false" ht="13.8" hidden="false" customHeight="false" outlineLevel="0" collapsed="false">
      <c r="D132" s="0" t="n">
        <v>75893010</v>
      </c>
      <c r="E132" s="0" t="n">
        <v>-0.00837683</v>
      </c>
      <c r="F132" s="0" t="n">
        <f aca="false">E132*180/PI()</f>
        <v>-0.479957004698573</v>
      </c>
      <c r="G132" s="0" t="n">
        <v>18.01</v>
      </c>
      <c r="H132" s="0" t="n">
        <f aca="false">G132/131</f>
        <v>0.137480916030534</v>
      </c>
      <c r="I132" s="0" t="n">
        <f aca="false">I131+T132*U132</f>
        <v>0</v>
      </c>
      <c r="J132" s="0" t="n">
        <f aca="false">(D133-D132)/1000</f>
        <v>0.06</v>
      </c>
      <c r="K132" s="0" t="n">
        <f aca="false">H132-I131</f>
        <v>0.137480916030534</v>
      </c>
      <c r="L132" s="0" t="n">
        <f aca="false">V131+J131*K132</f>
        <v>-1.02188943231309</v>
      </c>
      <c r="M132" s="0" t="n">
        <f aca="false">Y131+J131*(J131*AB131-Z131-AA131+$B$1)</f>
        <v>0.000616115121602709</v>
      </c>
      <c r="N132" s="0" t="n">
        <f aca="false">Z131-J131*AB131</f>
        <v>0</v>
      </c>
      <c r="O132" s="0" t="n">
        <f aca="false">AA131-J131*AB131</f>
        <v>0</v>
      </c>
      <c r="P132" s="0" t="n">
        <f aca="false">AB131+$B$2*J131</f>
        <v>0</v>
      </c>
      <c r="Q132" s="0" t="n">
        <f aca="false">M132+$B$3/100</f>
        <v>0.00161611512160271</v>
      </c>
      <c r="R132" s="1" t="n">
        <f aca="false">M132+$B$3/100</f>
        <v>0.00161611512160271</v>
      </c>
      <c r="S132" s="0" t="n">
        <f aca="false">M132/Q132</f>
        <v>0.381232198973366</v>
      </c>
      <c r="T132" s="0" t="n">
        <f aca="false">O132/R132</f>
        <v>0</v>
      </c>
      <c r="U132" s="0" t="n">
        <f aca="false">F132-L132</f>
        <v>0.541932427614513</v>
      </c>
      <c r="V132" s="0" t="n">
        <f aca="false">L132+U132*S132</f>
        <v>-0.815287341238631</v>
      </c>
      <c r="W132" s="0" t="n">
        <f aca="false">M132</f>
        <v>0.000616115121602709</v>
      </c>
      <c r="X132" s="0" t="n">
        <f aca="false">N132</f>
        <v>0</v>
      </c>
      <c r="Y132" s="0" t="n">
        <f aca="false">M132-S132*W132</f>
        <v>0.000381232198973366</v>
      </c>
      <c r="Z132" s="0" t="n">
        <f aca="false">N132-S132*X132</f>
        <v>0</v>
      </c>
      <c r="AA132" s="0" t="n">
        <f aca="false">O132-T132*W132</f>
        <v>0</v>
      </c>
      <c r="AB132" s="0" t="n">
        <f aca="false">P132-T132*X132</f>
        <v>0</v>
      </c>
    </row>
    <row r="133" customFormat="false" ht="13.8" hidden="false" customHeight="false" outlineLevel="0" collapsed="false">
      <c r="D133" s="0" t="n">
        <v>75893070</v>
      </c>
      <c r="E133" s="0" t="n">
        <v>-0.00455729</v>
      </c>
      <c r="F133" s="0" t="n">
        <f aca="false">E133*180/PI()</f>
        <v>-0.261113483017175</v>
      </c>
      <c r="G133" s="0" t="n">
        <v>10.4196</v>
      </c>
      <c r="H133" s="0" t="n">
        <f aca="false">G133/131</f>
        <v>0.0795389312977099</v>
      </c>
      <c r="I133" s="0" t="n">
        <f aca="false">I132+T133*U133</f>
        <v>0</v>
      </c>
      <c r="J133" s="0" t="n">
        <f aca="false">(D134-D133)/1000</f>
        <v>0.09</v>
      </c>
      <c r="K133" s="0" t="n">
        <f aca="false">H133-I132</f>
        <v>0.0795389312977099</v>
      </c>
      <c r="L133" s="0" t="n">
        <f aca="false">V132+J132*K133</f>
        <v>-0.810515005360769</v>
      </c>
      <c r="M133" s="0" t="n">
        <f aca="false">Y132+J132*(J132*AB132-Z132-AA132+$B$1)</f>
        <v>0.000501232198973366</v>
      </c>
      <c r="N133" s="0" t="n">
        <f aca="false">Z132-J132*AB132</f>
        <v>0</v>
      </c>
      <c r="O133" s="0" t="n">
        <f aca="false">AA132-J132*AB132</f>
        <v>0</v>
      </c>
      <c r="P133" s="0" t="n">
        <f aca="false">AB132+$B$2*J132</f>
        <v>0</v>
      </c>
      <c r="Q133" s="0" t="n">
        <f aca="false">M133+$B$3/100</f>
        <v>0.00150123219897337</v>
      </c>
      <c r="R133" s="1" t="n">
        <f aca="false">M133+$B$3/100</f>
        <v>0.00150123219897337</v>
      </c>
      <c r="S133" s="0" t="n">
        <f aca="false">M133/Q133</f>
        <v>0.333880527819839</v>
      </c>
      <c r="T133" s="0" t="n">
        <f aca="false">O133/R133</f>
        <v>0</v>
      </c>
      <c r="U133" s="0" t="n">
        <f aca="false">F133-L133</f>
        <v>0.549401522343594</v>
      </c>
      <c r="V133" s="0" t="n">
        <f aca="false">L133+U133*S133</f>
        <v>-0.627080535095666</v>
      </c>
      <c r="W133" s="0" t="n">
        <f aca="false">M133</f>
        <v>0.000501232198973366</v>
      </c>
      <c r="X133" s="0" t="n">
        <f aca="false">N133</f>
        <v>0</v>
      </c>
      <c r="Y133" s="0" t="n">
        <f aca="false">M133-S133*W133</f>
        <v>0.000333880527819839</v>
      </c>
      <c r="Z133" s="0" t="n">
        <f aca="false">N133-S133*X133</f>
        <v>0</v>
      </c>
      <c r="AA133" s="0" t="n">
        <f aca="false">O133-T133*W133</f>
        <v>0</v>
      </c>
      <c r="AB133" s="0" t="n">
        <f aca="false">P133-T133*X133</f>
        <v>0</v>
      </c>
    </row>
    <row r="134" customFormat="false" ht="13.8" hidden="false" customHeight="false" outlineLevel="0" collapsed="false">
      <c r="D134" s="0" t="n">
        <v>75893160</v>
      </c>
      <c r="E134" s="0" t="n">
        <v>-0.0311667</v>
      </c>
      <c r="F134" s="0" t="n">
        <f aca="false">E134*180/PI()</f>
        <v>-1.78572037135038</v>
      </c>
      <c r="G134" s="0" t="n">
        <v>-8.04989</v>
      </c>
      <c r="H134" s="0" t="n">
        <f aca="false">G134/131</f>
        <v>-0.0614495419847328</v>
      </c>
      <c r="I134" s="0" t="n">
        <f aca="false">I133+T134*U134</f>
        <v>0</v>
      </c>
      <c r="J134" s="0" t="n">
        <f aca="false">(D135-D134)/1000</f>
        <v>0.127</v>
      </c>
      <c r="K134" s="0" t="n">
        <f aca="false">H134-I133</f>
        <v>-0.0614495419847328</v>
      </c>
      <c r="L134" s="0" t="n">
        <f aca="false">V133+J133*K134</f>
        <v>-0.632610993874292</v>
      </c>
      <c r="M134" s="0" t="n">
        <f aca="false">Y133+J133*(J133*AB133-Z133-AA133+$B$1)</f>
        <v>0.000513880527819839</v>
      </c>
      <c r="N134" s="0" t="n">
        <f aca="false">Z133-J133*AB133</f>
        <v>0</v>
      </c>
      <c r="O134" s="0" t="n">
        <f aca="false">AA133-J133*AB133</f>
        <v>0</v>
      </c>
      <c r="P134" s="0" t="n">
        <f aca="false">AB133+$B$2*J133</f>
        <v>0</v>
      </c>
      <c r="Q134" s="0" t="n">
        <f aca="false">M134+$B$3/100</f>
        <v>0.00151388052781984</v>
      </c>
      <c r="R134" s="1" t="n">
        <f aca="false">M134+$B$3/100</f>
        <v>0.00151388052781984</v>
      </c>
      <c r="S134" s="0" t="n">
        <f aca="false">M134/Q134</f>
        <v>0.339445893104845</v>
      </c>
      <c r="T134" s="0" t="n">
        <f aca="false">O134/R134</f>
        <v>0</v>
      </c>
      <c r="U134" s="0" t="n">
        <f aca="false">F134-L134</f>
        <v>-1.15310937747609</v>
      </c>
      <c r="V134" s="0" t="n">
        <f aca="false">L134+U134*S134</f>
        <v>-1.02402923635924</v>
      </c>
      <c r="W134" s="0" t="n">
        <f aca="false">M134</f>
        <v>0.000513880527819839</v>
      </c>
      <c r="X134" s="0" t="n">
        <f aca="false">N134</f>
        <v>0</v>
      </c>
      <c r="Y134" s="0" t="n">
        <f aca="false">M134-S134*W134</f>
        <v>0.000339445893104845</v>
      </c>
      <c r="Z134" s="0" t="n">
        <f aca="false">N134-S134*X134</f>
        <v>0</v>
      </c>
      <c r="AA134" s="0" t="n">
        <f aca="false">O134-T134*W134</f>
        <v>0</v>
      </c>
      <c r="AB134" s="0" t="n">
        <f aca="false">P134-T134*X134</f>
        <v>0</v>
      </c>
    </row>
    <row r="135" customFormat="false" ht="13.8" hidden="false" customHeight="false" outlineLevel="0" collapsed="false">
      <c r="D135" s="0" t="n">
        <v>75893287</v>
      </c>
      <c r="E135" s="0" t="n">
        <v>-0.0184112</v>
      </c>
      <c r="F135" s="0" t="n">
        <f aca="false">E135*180/PI()</f>
        <v>-1.05488405577126</v>
      </c>
      <c r="G135" s="0" t="n">
        <v>-3.56079</v>
      </c>
      <c r="H135" s="0" t="n">
        <f aca="false">G135/131</f>
        <v>-0.0271816030534351</v>
      </c>
      <c r="I135" s="0" t="n">
        <f aca="false">I134+T135*U135</f>
        <v>0</v>
      </c>
      <c r="J135" s="0" t="n">
        <f aca="false">(D136-D135)/1000</f>
        <v>0.114</v>
      </c>
      <c r="K135" s="0" t="n">
        <f aca="false">H135-I134</f>
        <v>-0.0271816030534351</v>
      </c>
      <c r="L135" s="0" t="n">
        <f aca="false">V134+J134*K135</f>
        <v>-1.02748129994702</v>
      </c>
      <c r="M135" s="0" t="n">
        <f aca="false">Y134+J134*(J134*AB134-Z134-AA134+$B$1)</f>
        <v>0.000593445893104845</v>
      </c>
      <c r="N135" s="0" t="n">
        <f aca="false">Z134-J134*AB134</f>
        <v>0</v>
      </c>
      <c r="O135" s="0" t="n">
        <f aca="false">AA134-J134*AB134</f>
        <v>0</v>
      </c>
      <c r="P135" s="0" t="n">
        <f aca="false">AB134+$B$2*J134</f>
        <v>0</v>
      </c>
      <c r="Q135" s="0" t="n">
        <f aca="false">M135+$B$3/100</f>
        <v>0.00159344589310485</v>
      </c>
      <c r="R135" s="1" t="n">
        <f aca="false">M135+$B$3/100</f>
        <v>0.00159344589310485</v>
      </c>
      <c r="S135" s="0" t="n">
        <f aca="false">M135/Q135</f>
        <v>0.372429271475613</v>
      </c>
      <c r="T135" s="0" t="n">
        <f aca="false">O135/R135</f>
        <v>0</v>
      </c>
      <c r="U135" s="0" t="n">
        <f aca="false">F135-L135</f>
        <v>-0.0274027558242396</v>
      </c>
      <c r="V135" s="0" t="n">
        <f aca="false">L135+U135*S135</f>
        <v>-1.03768688833507</v>
      </c>
      <c r="W135" s="0" t="n">
        <f aca="false">M135</f>
        <v>0.000593445893104845</v>
      </c>
      <c r="X135" s="0" t="n">
        <f aca="false">N135</f>
        <v>0</v>
      </c>
      <c r="Y135" s="0" t="n">
        <f aca="false">M135-S135*W135</f>
        <v>0.000372429271475613</v>
      </c>
      <c r="Z135" s="0" t="n">
        <f aca="false">N135-S135*X135</f>
        <v>0</v>
      </c>
      <c r="AA135" s="0" t="n">
        <f aca="false">O135-T135*W135</f>
        <v>0</v>
      </c>
      <c r="AB135" s="0" t="n">
        <f aca="false">P135-T135*X135</f>
        <v>0</v>
      </c>
    </row>
    <row r="136" customFormat="false" ht="13.8" hidden="false" customHeight="false" outlineLevel="0" collapsed="false">
      <c r="D136" s="0" t="n">
        <v>75893401</v>
      </c>
      <c r="E136" s="0" t="n">
        <v>-0.0111138</v>
      </c>
      <c r="F136" s="0" t="n">
        <f aca="false">E136*180/PI()</f>
        <v>-0.636773834352494</v>
      </c>
      <c r="G136" s="0" t="n">
        <v>8.77512</v>
      </c>
      <c r="H136" s="0" t="n">
        <f aca="false">G136/131</f>
        <v>0.0669856488549618</v>
      </c>
      <c r="I136" s="0" t="n">
        <f aca="false">I135+T136*U136</f>
        <v>0</v>
      </c>
      <c r="J136" s="0" t="n">
        <f aca="false">(D137-D136)/1000</f>
        <v>0.061</v>
      </c>
      <c r="K136" s="0" t="n">
        <f aca="false">H136-I135</f>
        <v>0.0669856488549618</v>
      </c>
      <c r="L136" s="0" t="n">
        <f aca="false">V135+J135*K136</f>
        <v>-1.0300505243656</v>
      </c>
      <c r="M136" s="0" t="n">
        <f aca="false">Y135+J135*(J135*AB135-Z135-AA135+$B$1)</f>
        <v>0.000600429271475613</v>
      </c>
      <c r="N136" s="0" t="n">
        <f aca="false">Z135-J135*AB135</f>
        <v>0</v>
      </c>
      <c r="O136" s="0" t="n">
        <f aca="false">AA135-J135*AB135</f>
        <v>0</v>
      </c>
      <c r="P136" s="0" t="n">
        <f aca="false">AB135+$B$2*J135</f>
        <v>0</v>
      </c>
      <c r="Q136" s="0" t="n">
        <f aca="false">M136+$B$3/100</f>
        <v>0.00160042927147561</v>
      </c>
      <c r="R136" s="1" t="n">
        <f aca="false">M136+$B$3/100</f>
        <v>0.00160042927147561</v>
      </c>
      <c r="S136" s="0" t="n">
        <f aca="false">M136/Q136</f>
        <v>0.375167639193459</v>
      </c>
      <c r="T136" s="0" t="n">
        <f aca="false">O136/R136</f>
        <v>0</v>
      </c>
      <c r="U136" s="0" t="n">
        <f aca="false">F136-L136</f>
        <v>0.393276690013107</v>
      </c>
      <c r="V136" s="0" t="n">
        <f aca="false">L136+U136*S136</f>
        <v>-0.882505837023566</v>
      </c>
      <c r="W136" s="0" t="n">
        <f aca="false">M136</f>
        <v>0.000600429271475613</v>
      </c>
      <c r="X136" s="0" t="n">
        <f aca="false">N136</f>
        <v>0</v>
      </c>
      <c r="Y136" s="0" t="n">
        <f aca="false">M136-S136*W136</f>
        <v>0.000375167639193459</v>
      </c>
      <c r="Z136" s="0" t="n">
        <f aca="false">N136-S136*X136</f>
        <v>0</v>
      </c>
      <c r="AA136" s="0" t="n">
        <f aca="false">O136-T136*W136</f>
        <v>0</v>
      </c>
      <c r="AB136" s="0" t="n">
        <f aca="false">P136-T136*X136</f>
        <v>0</v>
      </c>
    </row>
    <row r="137" customFormat="false" ht="13.8" hidden="false" customHeight="false" outlineLevel="0" collapsed="false">
      <c r="D137" s="0" t="n">
        <v>75893462</v>
      </c>
      <c r="E137" s="0" t="n">
        <v>0.00737605</v>
      </c>
      <c r="F137" s="0" t="n">
        <f aca="false">E137*180/PI()</f>
        <v>0.422616534477471</v>
      </c>
      <c r="G137" s="0" t="n">
        <v>12.1705</v>
      </c>
      <c r="H137" s="0" t="n">
        <f aca="false">G137/131</f>
        <v>0.0929045801526718</v>
      </c>
      <c r="I137" s="0" t="n">
        <f aca="false">I136+T137*U137</f>
        <v>0</v>
      </c>
      <c r="J137" s="0" t="n">
        <f aca="false">(D138-D137)/1000</f>
        <v>0.058</v>
      </c>
      <c r="K137" s="0" t="n">
        <f aca="false">H137-I136</f>
        <v>0.0929045801526718</v>
      </c>
      <c r="L137" s="0" t="n">
        <f aca="false">V136+J136*K137</f>
        <v>-0.876838657634253</v>
      </c>
      <c r="M137" s="0" t="n">
        <f aca="false">Y136+J136*(J136*AB136-Z136-AA136+$B$1)</f>
        <v>0.000497167639193459</v>
      </c>
      <c r="N137" s="0" t="n">
        <f aca="false">Z136-J136*AB136</f>
        <v>0</v>
      </c>
      <c r="O137" s="0" t="n">
        <f aca="false">AA136-J136*AB136</f>
        <v>0</v>
      </c>
      <c r="P137" s="0" t="n">
        <f aca="false">AB136+$B$2*J136</f>
        <v>0</v>
      </c>
      <c r="Q137" s="0" t="n">
        <f aca="false">M137+$B$3/100</f>
        <v>0.00149716763919346</v>
      </c>
      <c r="R137" s="1" t="n">
        <f aca="false">M137+$B$3/100</f>
        <v>0.00149716763919346</v>
      </c>
      <c r="S137" s="0" t="n">
        <f aca="false">M137/Q137</f>
        <v>0.332072124843206</v>
      </c>
      <c r="T137" s="0" t="n">
        <f aca="false">O137/R137</f>
        <v>0</v>
      </c>
      <c r="U137" s="0" t="n">
        <f aca="false">F137-L137</f>
        <v>1.29945519211172</v>
      </c>
      <c r="V137" s="0" t="n">
        <f aca="false">L137+U137*S137</f>
        <v>-0.445325810851176</v>
      </c>
      <c r="W137" s="0" t="n">
        <f aca="false">M137</f>
        <v>0.000497167639193459</v>
      </c>
      <c r="X137" s="0" t="n">
        <f aca="false">N137</f>
        <v>0</v>
      </c>
      <c r="Y137" s="0" t="n">
        <f aca="false">M137-S137*W137</f>
        <v>0.000332072124843206</v>
      </c>
      <c r="Z137" s="0" t="n">
        <f aca="false">N137-S137*X137</f>
        <v>0</v>
      </c>
      <c r="AA137" s="0" t="n">
        <f aca="false">O137-T137*W137</f>
        <v>0</v>
      </c>
      <c r="AB137" s="0" t="n">
        <f aca="false">P137-T137*X137</f>
        <v>0</v>
      </c>
    </row>
    <row r="138" customFormat="false" ht="13.8" hidden="false" customHeight="false" outlineLevel="0" collapsed="false">
      <c r="D138" s="0" t="n">
        <v>75893520</v>
      </c>
      <c r="E138" s="0" t="n">
        <v>0.00737605</v>
      </c>
      <c r="F138" s="0" t="n">
        <f aca="false">E138*180/PI()</f>
        <v>0.422616534477471</v>
      </c>
      <c r="G138" s="0" t="n">
        <v>12.1705</v>
      </c>
      <c r="H138" s="0" t="n">
        <f aca="false">G138/131</f>
        <v>0.0929045801526718</v>
      </c>
      <c r="I138" s="0" t="n">
        <f aca="false">I137+T138*U138</f>
        <v>0</v>
      </c>
      <c r="J138" s="0" t="n">
        <f aca="false">(D139-D138)/1000</f>
        <v>0.091</v>
      </c>
      <c r="K138" s="0" t="n">
        <f aca="false">H138-I137</f>
        <v>0.0929045801526718</v>
      </c>
      <c r="L138" s="0" t="n">
        <f aca="false">V137+J137*K138</f>
        <v>-0.439937345202321</v>
      </c>
      <c r="M138" s="0" t="n">
        <f aca="false">Y137+J137*(J137*AB137-Z137-AA137+$B$1)</f>
        <v>0.000448072124843206</v>
      </c>
      <c r="N138" s="0" t="n">
        <f aca="false">Z137-J137*AB137</f>
        <v>0</v>
      </c>
      <c r="O138" s="0" t="n">
        <f aca="false">AA137-J137*AB137</f>
        <v>0</v>
      </c>
      <c r="P138" s="0" t="n">
        <f aca="false">AB137+$B$2*J137</f>
        <v>0</v>
      </c>
      <c r="Q138" s="0" t="n">
        <f aca="false">M138+$B$3/100</f>
        <v>0.00144807212484321</v>
      </c>
      <c r="R138" s="1" t="n">
        <f aca="false">M138+$B$3/100</f>
        <v>0.00144807212484321</v>
      </c>
      <c r="S138" s="0" t="n">
        <f aca="false">M138/Q138</f>
        <v>0.309426662633757</v>
      </c>
      <c r="T138" s="0" t="n">
        <f aca="false">O138/R138</f>
        <v>0</v>
      </c>
      <c r="U138" s="0" t="n">
        <f aca="false">F138-L138</f>
        <v>0.862553879679792</v>
      </c>
      <c r="V138" s="0" t="n">
        <f aca="false">L138+U138*S138</f>
        <v>-0.173040176871204</v>
      </c>
      <c r="W138" s="0" t="n">
        <f aca="false">M138</f>
        <v>0.000448072124843206</v>
      </c>
      <c r="X138" s="0" t="n">
        <f aca="false">N138</f>
        <v>0</v>
      </c>
      <c r="Y138" s="0" t="n">
        <f aca="false">M138-S138*W138</f>
        <v>0.000309426662633757</v>
      </c>
      <c r="Z138" s="0" t="n">
        <f aca="false">N138-S138*X138</f>
        <v>0</v>
      </c>
      <c r="AA138" s="0" t="n">
        <f aca="false">O138-T138*W138</f>
        <v>0</v>
      </c>
      <c r="AB138" s="0" t="n">
        <f aca="false">P138-T138*X138</f>
        <v>0</v>
      </c>
    </row>
    <row r="139" customFormat="false" ht="13.8" hidden="false" customHeight="false" outlineLevel="0" collapsed="false">
      <c r="D139" s="0" t="n">
        <v>75893611</v>
      </c>
      <c r="E139" s="0" t="n">
        <v>-0.0245446</v>
      </c>
      <c r="F139" s="0" t="n">
        <f aca="false">E139*180/PI()</f>
        <v>-1.4063019898368</v>
      </c>
      <c r="G139" s="0" t="n">
        <v>-8.21421</v>
      </c>
      <c r="H139" s="0" t="n">
        <f aca="false">G139/131</f>
        <v>-0.062703893129771</v>
      </c>
      <c r="I139" s="0" t="n">
        <f aca="false">I138+T139*U139</f>
        <v>0</v>
      </c>
      <c r="J139" s="0" t="n">
        <f aca="false">(D140-D139)/1000</f>
        <v>0.122</v>
      </c>
      <c r="K139" s="0" t="n">
        <f aca="false">H139-I138</f>
        <v>-0.062703893129771</v>
      </c>
      <c r="L139" s="0" t="n">
        <f aca="false">V138+J138*K139</f>
        <v>-0.178746231146013</v>
      </c>
      <c r="M139" s="0" t="n">
        <f aca="false">Y138+J138*(J138*AB138-Z138-AA138+$B$1)</f>
        <v>0.000491426662633757</v>
      </c>
      <c r="N139" s="0" t="n">
        <f aca="false">Z138-J138*AB138</f>
        <v>0</v>
      </c>
      <c r="O139" s="0" t="n">
        <f aca="false">AA138-J138*AB138</f>
        <v>0</v>
      </c>
      <c r="P139" s="0" t="n">
        <f aca="false">AB138+$B$2*J138</f>
        <v>0</v>
      </c>
      <c r="Q139" s="0" t="n">
        <f aca="false">M139+$B$3/100</f>
        <v>0.00149142666263376</v>
      </c>
      <c r="R139" s="1" t="n">
        <f aca="false">M139+$B$3/100</f>
        <v>0.00149142666263376</v>
      </c>
      <c r="S139" s="0" t="n">
        <f aca="false">M139/Q139</f>
        <v>0.329501057575256</v>
      </c>
      <c r="T139" s="0" t="n">
        <f aca="false">O139/R139</f>
        <v>0</v>
      </c>
      <c r="U139" s="0" t="n">
        <f aca="false">F139-L139</f>
        <v>-1.22755575869079</v>
      </c>
      <c r="V139" s="0" t="n">
        <f aca="false">L139+U139*S139</f>
        <v>-0.583227151867223</v>
      </c>
      <c r="W139" s="0" t="n">
        <f aca="false">M139</f>
        <v>0.000491426662633757</v>
      </c>
      <c r="X139" s="0" t="n">
        <f aca="false">N139</f>
        <v>0</v>
      </c>
      <c r="Y139" s="0" t="n">
        <f aca="false">M139-S139*W139</f>
        <v>0.000329501057575256</v>
      </c>
      <c r="Z139" s="0" t="n">
        <f aca="false">N139-S139*X139</f>
        <v>0</v>
      </c>
      <c r="AA139" s="0" t="n">
        <f aca="false">O139-T139*W139</f>
        <v>0</v>
      </c>
      <c r="AB139" s="0" t="n">
        <f aca="false">P139-T139*X139</f>
        <v>0</v>
      </c>
    </row>
    <row r="140" customFormat="false" ht="13.8" hidden="false" customHeight="false" outlineLevel="0" collapsed="false">
      <c r="D140" s="0" t="n">
        <v>75893733</v>
      </c>
      <c r="E140" s="0" t="n">
        <v>-0.00728232</v>
      </c>
      <c r="F140" s="0" t="n">
        <f aca="false">E140*180/PI()</f>
        <v>-0.41724620106371</v>
      </c>
      <c r="G140" s="0" t="n">
        <v>5.93698</v>
      </c>
      <c r="H140" s="0" t="n">
        <f aca="false">G140/131</f>
        <v>0.0453204580152672</v>
      </c>
      <c r="I140" s="0" t="n">
        <f aca="false">I139+T140*U140</f>
        <v>0</v>
      </c>
      <c r="J140" s="0" t="n">
        <f aca="false">(D141-D140)/1000</f>
        <v>0.062</v>
      </c>
      <c r="K140" s="0" t="n">
        <f aca="false">H140-I139</f>
        <v>0.0453204580152672</v>
      </c>
      <c r="L140" s="0" t="n">
        <f aca="false">V139+J139*K140</f>
        <v>-0.57769805598936</v>
      </c>
      <c r="M140" s="0" t="n">
        <f aca="false">Y139+J139*(J139*AB139-Z139-AA139+$B$1)</f>
        <v>0.000573501057575256</v>
      </c>
      <c r="N140" s="0" t="n">
        <f aca="false">Z139-J139*AB139</f>
        <v>0</v>
      </c>
      <c r="O140" s="0" t="n">
        <f aca="false">AA139-J139*AB139</f>
        <v>0</v>
      </c>
      <c r="P140" s="0" t="n">
        <f aca="false">AB139+$B$2*J139</f>
        <v>0</v>
      </c>
      <c r="Q140" s="0" t="n">
        <f aca="false">M140+$B$3/100</f>
        <v>0.00157350105757526</v>
      </c>
      <c r="R140" s="1" t="n">
        <f aca="false">M140+$B$3/100</f>
        <v>0.00157350105757526</v>
      </c>
      <c r="S140" s="0" t="n">
        <f aca="false">M140/Q140</f>
        <v>0.364474529466801</v>
      </c>
      <c r="T140" s="0" t="n">
        <f aca="false">O140/R140</f>
        <v>0</v>
      </c>
      <c r="U140" s="0" t="n">
        <f aca="false">F140-L140</f>
        <v>0.160451854925651</v>
      </c>
      <c r="V140" s="0" t="n">
        <f aca="false">L140+U140*S140</f>
        <v>-0.519217441663258</v>
      </c>
      <c r="W140" s="0" t="n">
        <f aca="false">M140</f>
        <v>0.000573501057575256</v>
      </c>
      <c r="X140" s="0" t="n">
        <f aca="false">N140</f>
        <v>0</v>
      </c>
      <c r="Y140" s="0" t="n">
        <f aca="false">M140-S140*W140</f>
        <v>0.000364474529466801</v>
      </c>
      <c r="Z140" s="0" t="n">
        <f aca="false">N140-S140*X140</f>
        <v>0</v>
      </c>
      <c r="AA140" s="0" t="n">
        <f aca="false">O140-T140*W140</f>
        <v>0</v>
      </c>
      <c r="AB140" s="0" t="n">
        <f aca="false">P140-T140*X140</f>
        <v>0</v>
      </c>
    </row>
    <row r="141" customFormat="false" ht="13.8" hidden="false" customHeight="false" outlineLevel="0" collapsed="false">
      <c r="D141" s="0" t="n">
        <v>75893795</v>
      </c>
      <c r="E141" s="0" t="n">
        <v>-0.0108236</v>
      </c>
      <c r="F141" s="0" t="n">
        <f aca="false">E141*180/PI()</f>
        <v>-0.620146599137798</v>
      </c>
      <c r="G141" s="0" t="n">
        <v>2.33162</v>
      </c>
      <c r="H141" s="0" t="n">
        <f aca="false">G141/131</f>
        <v>0.0177986259541985</v>
      </c>
      <c r="I141" s="0" t="n">
        <f aca="false">I140+T141*U141</f>
        <v>0</v>
      </c>
      <c r="J141" s="0" t="n">
        <f aca="false">(D142-D141)/1000</f>
        <v>-75893.795</v>
      </c>
      <c r="K141" s="0" t="n">
        <f aca="false">H141-I140</f>
        <v>0.0177986259541985</v>
      </c>
      <c r="L141" s="0" t="n">
        <f aca="false">V140+J140*K141</f>
        <v>-0.518113926854098</v>
      </c>
      <c r="M141" s="0" t="n">
        <f aca="false">Y140+J140*(J140*AB140-Z140-AA140+$B$1)</f>
        <v>0.000488474529466801</v>
      </c>
      <c r="N141" s="0" t="n">
        <f aca="false">Z140-J140*AB140</f>
        <v>0</v>
      </c>
      <c r="O141" s="0" t="n">
        <f aca="false">AA140-J140*AB140</f>
        <v>0</v>
      </c>
      <c r="P141" s="0" t="n">
        <f aca="false">AB140+$B$2*J140</f>
        <v>0</v>
      </c>
      <c r="Q141" s="0" t="n">
        <f aca="false">M141+$B$3/100</f>
        <v>0.0014884745294668</v>
      </c>
      <c r="R141" s="1" t="n">
        <f aca="false">M141+$B$3/100</f>
        <v>0.0014884745294668</v>
      </c>
      <c r="S141" s="0" t="n">
        <f aca="false">M141/Q141</f>
        <v>0.328171238268875</v>
      </c>
      <c r="T141" s="0" t="n">
        <f aca="false">O141/R141</f>
        <v>0</v>
      </c>
      <c r="U141" s="0" t="n">
        <f aca="false">F141-L141</f>
        <v>-0.1020326722837</v>
      </c>
      <c r="V141" s="0" t="n">
        <f aca="false">L141+U141*S141</f>
        <v>-0.551598115261322</v>
      </c>
      <c r="W141" s="0" t="n">
        <f aca="false">M141</f>
        <v>0.000488474529466801</v>
      </c>
      <c r="X141" s="0" t="n">
        <f aca="false">N141</f>
        <v>0</v>
      </c>
      <c r="Y141" s="0" t="n">
        <f aca="false">M141-S141*W141</f>
        <v>0.000328171238268875</v>
      </c>
      <c r="Z141" s="0" t="n">
        <f aca="false">N141-S141*X141</f>
        <v>0</v>
      </c>
      <c r="AA141" s="0" t="n">
        <f aca="false">O141-T141*W141</f>
        <v>0</v>
      </c>
      <c r="AB141" s="0" t="n">
        <f aca="false">P141-T141*X141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2023-08-18T18:41:24Z</dcterms:created>
  <dc:creator>Michael Silberstein</dc:creator>
  <dc:description/>
  <dc:language>en-US</dc:language>
  <cp:lastModifiedBy/>
  <dcterms:modified xsi:type="dcterms:W3CDTF">2023-09-02T19:50:51Z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