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9600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P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D2" i="1"/>
  <c r="M3" i="1" l="1"/>
  <c r="R3" i="1" s="1"/>
  <c r="N3" i="1"/>
  <c r="X3" i="1" s="1"/>
  <c r="O3" i="1"/>
  <c r="L3" i="1"/>
  <c r="U3" i="1" s="1"/>
  <c r="W3" i="1" l="1"/>
  <c r="T3" i="1"/>
  <c r="I3" i="1" s="1"/>
  <c r="K4" i="1" s="1"/>
  <c r="Q3" i="1"/>
  <c r="S3" i="1" l="1"/>
  <c r="V3" i="1" s="1"/>
  <c r="AA3" i="1"/>
  <c r="AB3" i="1"/>
  <c r="P4" i="1" s="1"/>
  <c r="Y3" i="1" l="1"/>
  <c r="Z3" i="1"/>
  <c r="N4" i="1" s="1"/>
  <c r="X4" i="1" s="1"/>
  <c r="O4" i="1"/>
  <c r="L4" i="1"/>
  <c r="U4" i="1" s="1"/>
  <c r="M4" i="1" l="1"/>
  <c r="R4" i="1" s="1"/>
  <c r="Q4" i="1" l="1"/>
  <c r="T4" i="1"/>
  <c r="AB4" i="1" s="1"/>
  <c r="P5" i="1" s="1"/>
  <c r="W4" i="1"/>
  <c r="AA4" i="1" l="1"/>
  <c r="O5" i="1" s="1"/>
  <c r="I4" i="1"/>
  <c r="K5" i="1" s="1"/>
  <c r="S4" i="1"/>
  <c r="V4" i="1" s="1"/>
  <c r="L5" i="1" l="1"/>
  <c r="U5" i="1" s="1"/>
  <c r="Z4" i="1"/>
  <c r="N5" i="1" s="1"/>
  <c r="X5" i="1" s="1"/>
  <c r="Y4" i="1"/>
  <c r="M5" i="1" l="1"/>
  <c r="W5" i="1" l="1"/>
  <c r="R5" i="1"/>
  <c r="T5" i="1" s="1"/>
  <c r="Q5" i="1"/>
  <c r="S5" i="1" s="1"/>
  <c r="V5" i="1" s="1"/>
  <c r="Y5" i="1" l="1"/>
  <c r="Z5" i="1"/>
  <c r="I5" i="1"/>
  <c r="AA5" i="1"/>
  <c r="AB5" i="1"/>
  <c r="K6" i="1" l="1"/>
  <c r="L6" i="1" s="1"/>
  <c r="U6" i="1" s="1"/>
  <c r="P6" i="1"/>
  <c r="M6" i="1"/>
  <c r="R6" i="1" s="1"/>
  <c r="N6" i="1"/>
  <c r="X6" i="1" s="1"/>
  <c r="O6" i="1"/>
  <c r="T6" i="1" l="1"/>
  <c r="W6" i="1"/>
  <c r="Q6" i="1"/>
  <c r="S6" i="1" l="1"/>
  <c r="I6" i="1" l="1"/>
  <c r="K7" i="1" s="1"/>
  <c r="AA6" i="1"/>
  <c r="AB6" i="1"/>
  <c r="P7" i="1" s="1"/>
  <c r="Y6" i="1"/>
  <c r="V6" i="1"/>
  <c r="Z6" i="1"/>
  <c r="L7" i="1" l="1"/>
  <c r="U7" i="1" s="1"/>
  <c r="M7" i="1"/>
  <c r="R7" i="1" s="1"/>
  <c r="N7" i="1"/>
  <c r="X7" i="1" s="1"/>
  <c r="O7" i="1"/>
  <c r="T7" i="1" l="1"/>
  <c r="Q7" i="1"/>
  <c r="W7" i="1"/>
  <c r="AA7" i="1" l="1"/>
  <c r="S7" i="1"/>
  <c r="Y7" i="1" s="1"/>
  <c r="I7" i="1"/>
  <c r="K8" i="1" s="1"/>
  <c r="AB7" i="1"/>
  <c r="P8" i="1" s="1"/>
  <c r="V7" i="1" l="1"/>
  <c r="L8" i="1" s="1"/>
  <c r="U8" i="1" s="1"/>
  <c r="Z7" i="1"/>
  <c r="N8" i="1" s="1"/>
  <c r="O8" i="1"/>
  <c r="M8" i="1" l="1"/>
  <c r="R8" i="1" s="1"/>
  <c r="X8" i="1"/>
  <c r="W8" i="1" l="1"/>
  <c r="T8" i="1"/>
  <c r="Q8" i="1"/>
  <c r="I8" i="1" l="1"/>
  <c r="K9" i="1" s="1"/>
  <c r="AA8" i="1"/>
  <c r="S8" i="1"/>
  <c r="Y8" i="1" s="1"/>
  <c r="AB8" i="1"/>
  <c r="P9" i="1" s="1"/>
  <c r="O9" i="1" l="1"/>
  <c r="V8" i="1"/>
  <c r="L9" i="1" s="1"/>
  <c r="U9" i="1" s="1"/>
  <c r="Z8" i="1"/>
  <c r="N9" i="1" s="1"/>
  <c r="X9" i="1" s="1"/>
  <c r="M9" i="1" l="1"/>
  <c r="R9" i="1" s="1"/>
  <c r="W9" i="1" l="1"/>
  <c r="T9" i="1"/>
  <c r="Q9" i="1"/>
  <c r="I9" i="1" l="1"/>
  <c r="K10" i="1" s="1"/>
  <c r="S9" i="1"/>
  <c r="Y9" i="1" s="1"/>
  <c r="AB9" i="1"/>
  <c r="P10" i="1" s="1"/>
  <c r="AA9" i="1"/>
  <c r="O10" i="1" l="1"/>
  <c r="V9" i="1"/>
  <c r="L10" i="1" s="1"/>
  <c r="U10" i="1" s="1"/>
  <c r="Z9" i="1"/>
  <c r="M10" i="1" s="1"/>
  <c r="R10" i="1" s="1"/>
  <c r="Q10" i="1" l="1"/>
  <c r="S10" i="1" s="1"/>
  <c r="V10" i="1" s="1"/>
  <c r="T10" i="1"/>
  <c r="I10" i="1" s="1"/>
  <c r="K11" i="1" s="1"/>
  <c r="N10" i="1"/>
  <c r="X10" i="1" s="1"/>
  <c r="W10" i="1"/>
  <c r="AA10" i="1" l="1"/>
  <c r="AB10" i="1"/>
  <c r="P11" i="1" s="1"/>
  <c r="L11" i="1"/>
  <c r="U11" i="1" s="1"/>
  <c r="Y10" i="1"/>
  <c r="Z10" i="1"/>
  <c r="O11" i="1" l="1"/>
  <c r="M11" i="1"/>
  <c r="R11" i="1" s="1"/>
  <c r="N11" i="1"/>
  <c r="X11" i="1" s="1"/>
  <c r="W11" i="1" l="1"/>
  <c r="T11" i="1"/>
  <c r="Q11" i="1"/>
  <c r="I11" i="1" l="1"/>
  <c r="K12" i="1" s="1"/>
  <c r="AB11" i="1"/>
  <c r="P12" i="1" s="1"/>
  <c r="S11" i="1"/>
  <c r="Z11" i="1" s="1"/>
  <c r="AA11" i="1"/>
  <c r="V11" i="1" l="1"/>
  <c r="L12" i="1" s="1"/>
  <c r="U12" i="1" s="1"/>
  <c r="Y11" i="1"/>
  <c r="M12" i="1" s="1"/>
  <c r="R12" i="1" s="1"/>
  <c r="O12" i="1"/>
  <c r="N12" i="1"/>
  <c r="X12" i="1" s="1"/>
  <c r="Q12" i="1" l="1"/>
  <c r="S12" i="1" s="1"/>
  <c r="Z12" i="1" s="1"/>
  <c r="T12" i="1"/>
  <c r="I12" i="1" s="1"/>
  <c r="K13" i="1" s="1"/>
  <c r="W12" i="1"/>
  <c r="AB12" i="1" l="1"/>
  <c r="N13" i="1" s="1"/>
  <c r="X13" i="1" s="1"/>
  <c r="V12" i="1"/>
  <c r="L13" i="1" s="1"/>
  <c r="U13" i="1" s="1"/>
  <c r="Y12" i="1"/>
  <c r="AA12" i="1"/>
  <c r="P13" i="1" l="1"/>
  <c r="O13" i="1"/>
  <c r="M13" i="1"/>
  <c r="R13" i="1" s="1"/>
  <c r="W13" i="1" l="1"/>
  <c r="T13" i="1"/>
  <c r="Q13" i="1"/>
  <c r="S13" i="1" s="1"/>
  <c r="Z13" i="1" s="1"/>
  <c r="AB13" i="1" l="1"/>
  <c r="P14" i="1" s="1"/>
  <c r="V13" i="1"/>
  <c r="Y13" i="1"/>
  <c r="N14" i="1" l="1"/>
  <c r="X14" i="1" s="1"/>
  <c r="AA13" i="1"/>
  <c r="O14" i="1" s="1"/>
  <c r="I13" i="1"/>
  <c r="K14" i="1" l="1"/>
  <c r="L14" i="1" s="1"/>
  <c r="U14" i="1" s="1"/>
  <c r="M14" i="1"/>
  <c r="R14" i="1" s="1"/>
  <c r="W14" i="1" l="1"/>
  <c r="T14" i="1"/>
  <c r="Q14" i="1"/>
  <c r="AA14" i="1" l="1"/>
  <c r="S14" i="1"/>
  <c r="Y14" i="1" s="1"/>
  <c r="AB14" i="1"/>
  <c r="P15" i="1" s="1"/>
  <c r="I14" i="1"/>
  <c r="K15" i="1" s="1"/>
  <c r="O15" i="1" l="1"/>
  <c r="V14" i="1"/>
  <c r="L15" i="1" s="1"/>
  <c r="U15" i="1" s="1"/>
  <c r="Z14" i="1"/>
  <c r="N15" i="1" s="1"/>
  <c r="X15" i="1" s="1"/>
  <c r="M15" i="1" l="1"/>
  <c r="R15" i="1" s="1"/>
  <c r="W15" i="1" l="1"/>
  <c r="T15" i="1"/>
  <c r="Q15" i="1"/>
  <c r="AB15" i="1" l="1"/>
  <c r="P16" i="1" s="1"/>
  <c r="I15" i="1"/>
  <c r="K16" i="1" s="1"/>
  <c r="S15" i="1"/>
  <c r="Y15" i="1" s="1"/>
  <c r="AA15" i="1"/>
  <c r="O16" i="1" l="1"/>
  <c r="V15" i="1"/>
  <c r="L16" i="1" s="1"/>
  <c r="U16" i="1" s="1"/>
  <c r="Z15" i="1"/>
  <c r="N16" i="1" s="1"/>
  <c r="X16" i="1" s="1"/>
  <c r="M16" i="1" l="1"/>
  <c r="R16" i="1" s="1"/>
  <c r="Q16" i="1" l="1"/>
  <c r="T16" i="1"/>
  <c r="W16" i="1"/>
  <c r="AA16" i="1" l="1"/>
  <c r="I16" i="1"/>
  <c r="K17" i="1" s="1"/>
  <c r="S16" i="1"/>
  <c r="Z16" i="1" s="1"/>
  <c r="AB16" i="1"/>
  <c r="P17" i="1" s="1"/>
  <c r="O17" i="1" l="1"/>
  <c r="N17" i="1"/>
  <c r="X17" i="1" s="1"/>
  <c r="V16" i="1"/>
  <c r="L17" i="1" s="1"/>
  <c r="U17" i="1" s="1"/>
  <c r="Y16" i="1"/>
  <c r="M17" i="1" s="1"/>
  <c r="W17" i="1" l="1"/>
  <c r="R17" i="1"/>
  <c r="T17" i="1" s="1"/>
  <c r="Q17" i="1"/>
  <c r="S17" i="1" l="1"/>
  <c r="Y17" i="1" l="1"/>
  <c r="Z17" i="1"/>
  <c r="V17" i="1"/>
  <c r="AA17" i="1"/>
  <c r="AB17" i="1"/>
  <c r="P18" i="1" s="1"/>
  <c r="I17" i="1"/>
  <c r="K18" i="1" s="1"/>
  <c r="L18" i="1" l="1"/>
  <c r="U18" i="1" s="1"/>
  <c r="N18" i="1"/>
  <c r="X18" i="1" s="1"/>
  <c r="M18" i="1"/>
  <c r="R18" i="1" s="1"/>
  <c r="O18" i="1"/>
  <c r="T18" i="1" l="1"/>
  <c r="Q18" i="1"/>
  <c r="S18" i="1" s="1"/>
  <c r="W18" i="1"/>
  <c r="Y18" i="1" l="1"/>
  <c r="I18" i="1"/>
  <c r="K19" i="1" s="1"/>
  <c r="AB18" i="1"/>
  <c r="P19" i="1" s="1"/>
  <c r="V18" i="1"/>
  <c r="Z18" i="1"/>
  <c r="AA18" i="1"/>
  <c r="L19" i="1" l="1"/>
  <c r="U19" i="1" s="1"/>
  <c r="N19" i="1"/>
  <c r="X19" i="1" s="1"/>
  <c r="M19" i="1"/>
  <c r="O19" i="1"/>
  <c r="Q19" i="1" l="1"/>
  <c r="S19" i="1" s="1"/>
  <c r="R19" i="1"/>
  <c r="T19" i="1" s="1"/>
  <c r="W19" i="1"/>
  <c r="Y19" i="1" l="1"/>
  <c r="V19" i="1"/>
  <c r="Z19" i="1"/>
  <c r="I19" i="1"/>
  <c r="K20" i="1" s="1"/>
  <c r="AB19" i="1"/>
  <c r="P20" i="1" s="1"/>
  <c r="AA19" i="1"/>
  <c r="M20" i="1" l="1"/>
  <c r="R20" i="1" s="1"/>
  <c r="L20" i="1"/>
  <c r="U20" i="1" s="1"/>
  <c r="O20" i="1"/>
  <c r="N20" i="1"/>
  <c r="X20" i="1" s="1"/>
  <c r="Q20" i="1" l="1"/>
  <c r="S20" i="1" s="1"/>
  <c r="W20" i="1"/>
  <c r="T20" i="1"/>
  <c r="AB20" i="1" s="1"/>
  <c r="P21" i="1" s="1"/>
  <c r="AA20" i="1" l="1"/>
  <c r="O21" i="1" s="1"/>
  <c r="Y20" i="1"/>
  <c r="I20" i="1"/>
  <c r="K21" i="1" s="1"/>
  <c r="V20" i="1"/>
  <c r="Z20" i="1"/>
  <c r="N21" i="1" s="1"/>
  <c r="X21" i="1" s="1"/>
  <c r="L21" i="1" l="1"/>
  <c r="U21" i="1" s="1"/>
  <c r="M21" i="1"/>
  <c r="R21" i="1" l="1"/>
  <c r="T21" i="1" s="1"/>
  <c r="W21" i="1"/>
  <c r="Q21" i="1"/>
  <c r="S21" i="1" s="1"/>
  <c r="Z21" i="1" s="1"/>
  <c r="I21" i="1" l="1"/>
  <c r="K22" i="1" s="1"/>
  <c r="AB21" i="1"/>
  <c r="P22" i="1" s="1"/>
  <c r="AA21" i="1"/>
  <c r="V21" i="1"/>
  <c r="Y21" i="1"/>
  <c r="N22" i="1"/>
  <c r="L22" i="1" l="1"/>
  <c r="U22" i="1" s="1"/>
  <c r="O22" i="1"/>
  <c r="M22" i="1"/>
  <c r="R22" i="1" s="1"/>
  <c r="X22" i="1"/>
  <c r="Q22" i="1" l="1"/>
  <c r="S22" i="1" s="1"/>
  <c r="T22" i="1"/>
  <c r="I22" i="1" s="1"/>
  <c r="K23" i="1" s="1"/>
  <c r="W22" i="1"/>
  <c r="AA22" i="1" l="1"/>
  <c r="AB22" i="1"/>
  <c r="P23" i="1" s="1"/>
  <c r="V22" i="1"/>
  <c r="L23" i="1" s="1"/>
  <c r="U23" i="1" s="1"/>
  <c r="Z22" i="1"/>
  <c r="Y22" i="1"/>
  <c r="O23" i="1" l="1"/>
  <c r="N23" i="1"/>
  <c r="X23" i="1" s="1"/>
  <c r="M23" i="1"/>
  <c r="R23" i="1" s="1"/>
  <c r="W23" i="1" l="1"/>
  <c r="T23" i="1"/>
  <c r="Q23" i="1"/>
  <c r="I23" i="1" l="1"/>
  <c r="K24" i="1" s="1"/>
  <c r="AA23" i="1"/>
  <c r="AB23" i="1"/>
  <c r="P24" i="1" s="1"/>
  <c r="S23" i="1"/>
  <c r="Y23" i="1" s="1"/>
  <c r="O24" i="1" l="1"/>
  <c r="V23" i="1"/>
  <c r="L24" i="1" s="1"/>
  <c r="U24" i="1" s="1"/>
  <c r="Z23" i="1"/>
  <c r="N24" i="1" s="1"/>
  <c r="X24" i="1" s="1"/>
  <c r="M24" i="1" l="1"/>
  <c r="R24" i="1" l="1"/>
  <c r="T24" i="1" s="1"/>
  <c r="Q24" i="1"/>
  <c r="W24" i="1"/>
  <c r="AB24" i="1" l="1"/>
  <c r="P25" i="1" s="1"/>
  <c r="AA24" i="1"/>
  <c r="I24" i="1"/>
  <c r="K25" i="1" s="1"/>
  <c r="S24" i="1"/>
  <c r="O25" i="1" l="1"/>
  <c r="Z24" i="1"/>
  <c r="N25" i="1" s="1"/>
  <c r="X25" i="1" s="1"/>
  <c r="V24" i="1"/>
  <c r="L25" i="1" s="1"/>
  <c r="U25" i="1" s="1"/>
  <c r="Y24" i="1"/>
  <c r="M25" i="1" l="1"/>
  <c r="R25" i="1" l="1"/>
  <c r="T25" i="1" s="1"/>
  <c r="Q25" i="1"/>
  <c r="W25" i="1"/>
  <c r="AB25" i="1" l="1"/>
  <c r="P26" i="1" s="1"/>
  <c r="I25" i="1"/>
  <c r="K26" i="1" s="1"/>
  <c r="AA25" i="1"/>
  <c r="S25" i="1"/>
  <c r="V25" i="1" l="1"/>
  <c r="L26" i="1" s="1"/>
  <c r="U26" i="1" s="1"/>
  <c r="Z25" i="1"/>
  <c r="N26" i="1" s="1"/>
  <c r="X26" i="1" s="1"/>
  <c r="Y25" i="1"/>
  <c r="O26" i="1"/>
  <c r="M26" i="1" l="1"/>
  <c r="R26" i="1" s="1"/>
  <c r="W26" i="1" l="1"/>
  <c r="T26" i="1"/>
  <c r="Q26" i="1"/>
  <c r="S26" i="1" l="1"/>
  <c r="V26" i="1" s="1"/>
  <c r="I26" i="1"/>
  <c r="K27" i="1" s="1"/>
  <c r="AB26" i="1"/>
  <c r="P27" i="1" s="1"/>
  <c r="AA26" i="1"/>
  <c r="Z26" i="1" l="1"/>
  <c r="Y26" i="1"/>
  <c r="O27" i="1"/>
  <c r="L27" i="1"/>
  <c r="U27" i="1" s="1"/>
  <c r="M27" i="1" l="1"/>
  <c r="R27" i="1" s="1"/>
  <c r="N27" i="1"/>
  <c r="X27" i="1" s="1"/>
  <c r="W27" i="1" l="1"/>
  <c r="T27" i="1"/>
  <c r="Q27" i="1"/>
  <c r="S27" i="1" s="1"/>
  <c r="AA27" i="1" l="1"/>
  <c r="V27" i="1"/>
  <c r="Z27" i="1"/>
  <c r="Y27" i="1"/>
  <c r="I27" i="1" l="1"/>
  <c r="AB27" i="1"/>
  <c r="N28" i="1" s="1"/>
  <c r="K28" i="1" l="1"/>
  <c r="L28" i="1" s="1"/>
  <c r="U28" i="1" s="1"/>
  <c r="M28" i="1"/>
  <c r="R28" i="1" s="1"/>
  <c r="P28" i="1"/>
  <c r="O28" i="1"/>
  <c r="X28" i="1"/>
  <c r="W28" i="1" l="1"/>
  <c r="T28" i="1"/>
  <c r="Q28" i="1"/>
  <c r="AA28" i="1" l="1"/>
  <c r="S28" i="1"/>
  <c r="Y28" i="1" s="1"/>
  <c r="AB28" i="1"/>
  <c r="P29" i="1" s="1"/>
  <c r="I28" i="1"/>
  <c r="K29" i="1" s="1"/>
  <c r="O29" i="1" l="1"/>
  <c r="Z28" i="1"/>
  <c r="M29" i="1" s="1"/>
  <c r="R29" i="1" s="1"/>
  <c r="V28" i="1"/>
  <c r="L29" i="1" s="1"/>
  <c r="U29" i="1" s="1"/>
  <c r="Q29" i="1" l="1"/>
  <c r="S29" i="1" s="1"/>
  <c r="T29" i="1"/>
  <c r="I29" i="1" s="1"/>
  <c r="K30" i="1" s="1"/>
  <c r="N29" i="1"/>
  <c r="X29" i="1" s="1"/>
  <c r="W29" i="1"/>
  <c r="AA29" i="1" l="1"/>
  <c r="AB29" i="1"/>
  <c r="P30" i="1" s="1"/>
  <c r="Y29" i="1"/>
  <c r="Z29" i="1"/>
  <c r="V29" i="1"/>
  <c r="L30" i="1" s="1"/>
  <c r="N30" i="1" l="1"/>
  <c r="X30" i="1" s="1"/>
  <c r="O30" i="1"/>
  <c r="M30" i="1"/>
  <c r="R30" i="1" s="1"/>
  <c r="U30" i="1"/>
  <c r="T30" i="1" l="1"/>
  <c r="W30" i="1"/>
  <c r="Q30" i="1"/>
  <c r="AB30" i="1" l="1"/>
  <c r="P31" i="1" s="1"/>
  <c r="I30" i="1"/>
  <c r="K31" i="1" s="1"/>
  <c r="AA30" i="1"/>
  <c r="S30" i="1"/>
  <c r="O31" i="1" l="1"/>
  <c r="Z30" i="1"/>
  <c r="N31" i="1" s="1"/>
  <c r="V30" i="1"/>
  <c r="L31" i="1" s="1"/>
  <c r="Y30" i="1"/>
  <c r="M31" i="1" l="1"/>
  <c r="R31" i="1" s="1"/>
  <c r="U31" i="1"/>
  <c r="X31" i="1"/>
  <c r="W31" i="1" l="1"/>
  <c r="T31" i="1"/>
  <c r="Q31" i="1"/>
  <c r="I31" i="1" l="1"/>
  <c r="K32" i="1" s="1"/>
  <c r="AB31" i="1"/>
  <c r="P32" i="1" s="1"/>
  <c r="AA31" i="1"/>
  <c r="S31" i="1"/>
  <c r="O32" i="1" l="1"/>
  <c r="V31" i="1"/>
  <c r="L32" i="1" s="1"/>
  <c r="U32" i="1" s="1"/>
  <c r="Z31" i="1"/>
  <c r="N32" i="1" s="1"/>
  <c r="X32" i="1" s="1"/>
  <c r="Y31" i="1"/>
  <c r="M32" i="1" l="1"/>
  <c r="R32" i="1" s="1"/>
  <c r="Q32" i="1" l="1"/>
  <c r="S32" i="1" s="1"/>
  <c r="T32" i="1"/>
  <c r="W32" i="1"/>
  <c r="AA32" i="1" l="1"/>
  <c r="AB32" i="1"/>
  <c r="P33" i="1" s="1"/>
  <c r="I32" i="1"/>
  <c r="K33" i="1" s="1"/>
  <c r="Z32" i="1"/>
  <c r="Y32" i="1"/>
  <c r="V32" i="1"/>
  <c r="N33" i="1" l="1"/>
  <c r="X33" i="1" s="1"/>
  <c r="M33" i="1"/>
  <c r="R33" i="1" s="1"/>
  <c r="O33" i="1"/>
  <c r="L33" i="1"/>
  <c r="U33" i="1" s="1"/>
  <c r="W33" i="1" l="1"/>
  <c r="T33" i="1"/>
  <c r="Q33" i="1"/>
  <c r="S33" i="1" l="1"/>
  <c r="Y33" i="1" s="1"/>
  <c r="I33" i="1"/>
  <c r="K34" i="1" s="1"/>
  <c r="AB33" i="1"/>
  <c r="P34" i="1" s="1"/>
  <c r="AA33" i="1"/>
  <c r="V33" i="1" l="1"/>
  <c r="L34" i="1" s="1"/>
  <c r="U34" i="1" s="1"/>
  <c r="O34" i="1"/>
  <c r="Z33" i="1"/>
  <c r="N34" i="1" s="1"/>
  <c r="X34" i="1" s="1"/>
  <c r="M34" i="1" l="1"/>
  <c r="R34" i="1" s="1"/>
  <c r="W34" i="1" l="1"/>
  <c r="T34" i="1"/>
  <c r="Q34" i="1"/>
  <c r="I34" i="1" l="1"/>
  <c r="K35" i="1" s="1"/>
  <c r="S34" i="1"/>
  <c r="Y34" i="1" s="1"/>
  <c r="AB34" i="1"/>
  <c r="P35" i="1" s="1"/>
  <c r="AA34" i="1"/>
  <c r="O35" i="1" l="1"/>
  <c r="Z34" i="1"/>
  <c r="M35" i="1" s="1"/>
  <c r="R35" i="1" s="1"/>
  <c r="V34" i="1"/>
  <c r="L35" i="1" s="1"/>
  <c r="U35" i="1" s="1"/>
  <c r="W35" i="1" l="1"/>
  <c r="T35" i="1"/>
  <c r="N35" i="1"/>
  <c r="X35" i="1" s="1"/>
  <c r="Q35" i="1"/>
  <c r="AB35" i="1" l="1"/>
  <c r="P36" i="1" s="1"/>
  <c r="AA35" i="1"/>
  <c r="S35" i="1"/>
  <c r="Z35" i="1" s="1"/>
  <c r="I35" i="1"/>
  <c r="K36" i="1" s="1"/>
  <c r="N36" i="1" l="1"/>
  <c r="X36" i="1" s="1"/>
  <c r="O36" i="1"/>
  <c r="Y35" i="1"/>
  <c r="M36" i="1" s="1"/>
  <c r="R36" i="1" s="1"/>
  <c r="V35" i="1"/>
  <c r="L36" i="1" s="1"/>
  <c r="U36" i="1" s="1"/>
  <c r="W36" i="1" l="1"/>
  <c r="T36" i="1"/>
  <c r="Q36" i="1"/>
  <c r="S36" i="1" s="1"/>
  <c r="Y36" i="1" l="1"/>
  <c r="AA36" i="1"/>
  <c r="Z36" i="1"/>
  <c r="V36" i="1"/>
  <c r="I36" i="1" l="1"/>
  <c r="AB36" i="1"/>
  <c r="O37" i="1" s="1"/>
  <c r="K37" i="1" l="1"/>
  <c r="L37" i="1" s="1"/>
  <c r="U37" i="1" s="1"/>
  <c r="M37" i="1"/>
  <c r="R37" i="1" s="1"/>
  <c r="P37" i="1"/>
  <c r="N37" i="1"/>
  <c r="X37" i="1" s="1"/>
  <c r="Q37" i="1" l="1"/>
  <c r="S37" i="1" s="1"/>
  <c r="V37" i="1" s="1"/>
  <c r="T37" i="1"/>
  <c r="AB37" i="1" s="1"/>
  <c r="P38" i="1" s="1"/>
  <c r="W37" i="1"/>
  <c r="I37" i="1" l="1"/>
  <c r="K38" i="1" s="1"/>
  <c r="L38" i="1" s="1"/>
  <c r="U38" i="1" s="1"/>
  <c r="Y37" i="1"/>
  <c r="AA37" i="1"/>
  <c r="O38" i="1" s="1"/>
  <c r="Z37" i="1"/>
  <c r="N38" i="1" s="1"/>
  <c r="X38" i="1" s="1"/>
  <c r="M38" i="1" l="1"/>
  <c r="R38" i="1" s="1"/>
  <c r="W38" i="1" l="1"/>
  <c r="T38" i="1"/>
  <c r="Q38" i="1"/>
  <c r="I38" i="1" l="1"/>
  <c r="K39" i="1" s="1"/>
  <c r="S38" i="1"/>
  <c r="Z38" i="1" s="1"/>
  <c r="AA38" i="1"/>
  <c r="AB38" i="1"/>
  <c r="P39" i="1" s="1"/>
  <c r="Y38" i="1" l="1"/>
  <c r="M39" i="1" s="1"/>
  <c r="R39" i="1" s="1"/>
  <c r="V38" i="1"/>
  <c r="L39" i="1" s="1"/>
  <c r="U39" i="1" s="1"/>
  <c r="N39" i="1"/>
  <c r="X39" i="1" s="1"/>
  <c r="O39" i="1"/>
  <c r="Q39" i="1" l="1"/>
  <c r="S39" i="1" s="1"/>
  <c r="V39" i="1" s="1"/>
  <c r="T39" i="1"/>
  <c r="AB39" i="1" s="1"/>
  <c r="P40" i="1" s="1"/>
  <c r="W39" i="1"/>
  <c r="AA39" i="1" l="1"/>
  <c r="O40" i="1" s="1"/>
  <c r="I39" i="1"/>
  <c r="Z39" i="1"/>
  <c r="N40" i="1" s="1"/>
  <c r="X40" i="1" s="1"/>
  <c r="Y39" i="1"/>
  <c r="K40" i="1" l="1"/>
  <c r="L40" i="1" s="1"/>
  <c r="U40" i="1" s="1"/>
  <c r="M40" i="1"/>
  <c r="R40" i="1" s="1"/>
  <c r="Q40" i="1" l="1"/>
  <c r="S40" i="1" s="1"/>
  <c r="V40" i="1" s="1"/>
  <c r="T40" i="1"/>
  <c r="I40" i="1" s="1"/>
  <c r="K41" i="1" s="1"/>
  <c r="W40" i="1"/>
  <c r="AA40" i="1" l="1"/>
  <c r="AB40" i="1"/>
  <c r="P41" i="1" s="1"/>
  <c r="Z40" i="1"/>
  <c r="Y40" i="1"/>
  <c r="L41" i="1"/>
  <c r="U41" i="1" s="1"/>
  <c r="N41" i="1" l="1"/>
  <c r="X41" i="1" s="1"/>
  <c r="O41" i="1"/>
  <c r="M41" i="1"/>
  <c r="R41" i="1" s="1"/>
  <c r="Q41" i="1" l="1"/>
  <c r="S41" i="1" s="1"/>
  <c r="T41" i="1"/>
  <c r="W41" i="1"/>
  <c r="AB41" i="1" l="1"/>
  <c r="P42" i="1" s="1"/>
  <c r="I41" i="1"/>
  <c r="K42" i="1" s="1"/>
  <c r="AA41" i="1"/>
  <c r="Y41" i="1"/>
  <c r="V41" i="1"/>
  <c r="Z41" i="1"/>
  <c r="O42" i="1" l="1"/>
  <c r="N42" i="1"/>
  <c r="X42" i="1" s="1"/>
  <c r="L42" i="1"/>
  <c r="U42" i="1" s="1"/>
  <c r="M42" i="1"/>
  <c r="R42" i="1" s="1"/>
  <c r="Q42" i="1" l="1"/>
  <c r="S42" i="1" s="1"/>
  <c r="Z42" i="1" s="1"/>
  <c r="T42" i="1"/>
  <c r="I42" i="1" s="1"/>
  <c r="K43" i="1" s="1"/>
  <c r="W42" i="1"/>
  <c r="AA42" i="1" l="1"/>
  <c r="AB42" i="1"/>
  <c r="P43" i="1" s="1"/>
  <c r="Y42" i="1"/>
  <c r="V42" i="1"/>
  <c r="L43" i="1" s="1"/>
  <c r="U43" i="1" s="1"/>
  <c r="O43" i="1" l="1"/>
  <c r="N43" i="1"/>
  <c r="X43" i="1" s="1"/>
  <c r="M43" i="1"/>
  <c r="R43" i="1" s="1"/>
  <c r="T43" i="1" l="1"/>
  <c r="W43" i="1"/>
  <c r="Q43" i="1"/>
  <c r="S43" i="1" s="1"/>
  <c r="V43" i="1" s="1"/>
  <c r="Z43" i="1" l="1"/>
  <c r="Y43" i="1"/>
  <c r="I43" i="1"/>
  <c r="AB43" i="1"/>
  <c r="P44" i="1" s="1"/>
  <c r="AA43" i="1"/>
  <c r="K44" i="1" l="1"/>
  <c r="L44" i="1" s="1"/>
  <c r="U44" i="1" s="1"/>
  <c r="O44" i="1"/>
  <c r="M44" i="1"/>
  <c r="R44" i="1" s="1"/>
  <c r="N44" i="1"/>
  <c r="X44" i="1" s="1"/>
  <c r="T44" i="1" l="1"/>
  <c r="Q44" i="1"/>
  <c r="W44" i="1"/>
  <c r="S44" i="1" l="1"/>
  <c r="Z44" i="1" s="1"/>
  <c r="AB44" i="1"/>
  <c r="P45" i="1" s="1"/>
  <c r="AA44" i="1"/>
  <c r="I44" i="1"/>
  <c r="K45" i="1" s="1"/>
  <c r="O45" i="1" l="1"/>
  <c r="V44" i="1"/>
  <c r="L45" i="1" s="1"/>
  <c r="Y44" i="1"/>
  <c r="M45" i="1" s="1"/>
  <c r="R45" i="1" s="1"/>
  <c r="N45" i="1"/>
  <c r="T45" i="1" l="1"/>
  <c r="Q45" i="1"/>
  <c r="W45" i="1"/>
  <c r="U45" i="1"/>
  <c r="X45" i="1"/>
  <c r="S45" i="1" l="1"/>
  <c r="V45" i="1" s="1"/>
  <c r="I45" i="1"/>
  <c r="K46" i="1" s="1"/>
  <c r="AB45" i="1"/>
  <c r="P46" i="1" s="1"/>
  <c r="AA45" i="1"/>
  <c r="Z45" i="1" l="1"/>
  <c r="Y45" i="1"/>
  <c r="O46" i="1"/>
  <c r="L46" i="1"/>
  <c r="U46" i="1" s="1"/>
  <c r="M46" i="1" l="1"/>
  <c r="R46" i="1" s="1"/>
  <c r="N46" i="1"/>
  <c r="X46" i="1" s="1"/>
  <c r="Q46" i="1" l="1"/>
  <c r="S46" i="1" s="1"/>
  <c r="V46" i="1" s="1"/>
  <c r="T46" i="1"/>
  <c r="I46" i="1" s="1"/>
  <c r="K47" i="1" s="1"/>
  <c r="W46" i="1"/>
  <c r="AA46" i="1" l="1"/>
  <c r="AB46" i="1"/>
  <c r="P47" i="1" s="1"/>
  <c r="Z46" i="1"/>
  <c r="Y46" i="1"/>
  <c r="L47" i="1"/>
  <c r="N47" i="1" l="1"/>
  <c r="X47" i="1" s="1"/>
  <c r="O47" i="1"/>
  <c r="M47" i="1"/>
  <c r="R47" i="1" s="1"/>
  <c r="U47" i="1"/>
  <c r="W47" i="1" l="1"/>
  <c r="T47" i="1"/>
  <c r="Q47" i="1"/>
  <c r="AB47" i="1" l="1"/>
  <c r="P48" i="1" s="1"/>
  <c r="S47" i="1"/>
  <c r="V47" i="1" s="1"/>
  <c r="I47" i="1"/>
  <c r="K48" i="1" s="1"/>
  <c r="AA47" i="1"/>
  <c r="O48" i="1" l="1"/>
  <c r="Z47" i="1"/>
  <c r="N48" i="1" s="1"/>
  <c r="X48" i="1" s="1"/>
  <c r="Y47" i="1"/>
  <c r="L48" i="1"/>
  <c r="M48" i="1" l="1"/>
  <c r="R48" i="1" s="1"/>
  <c r="U48" i="1"/>
  <c r="Q48" i="1" l="1"/>
  <c r="S48" i="1" s="1"/>
  <c r="Z48" i="1" s="1"/>
  <c r="T48" i="1"/>
  <c r="I48" i="1" s="1"/>
  <c r="K49" i="1" s="1"/>
  <c r="W48" i="1"/>
  <c r="AA48" i="1" l="1"/>
  <c r="AB48" i="1"/>
  <c r="P49" i="1" s="1"/>
  <c r="Y48" i="1"/>
  <c r="V48" i="1"/>
  <c r="L49" i="1" s="1"/>
  <c r="U49" i="1" s="1"/>
  <c r="M49" i="1" l="1"/>
  <c r="N49" i="1"/>
  <c r="X49" i="1" s="1"/>
  <c r="O49" i="1"/>
  <c r="Q49" i="1" l="1"/>
  <c r="S49" i="1" s="1"/>
  <c r="V49" i="1" s="1"/>
  <c r="R49" i="1"/>
  <c r="T49" i="1" s="1"/>
  <c r="W49" i="1"/>
  <c r="AA49" i="1" l="1"/>
  <c r="AB49" i="1"/>
  <c r="P50" i="1" s="1"/>
  <c r="I49" i="1"/>
  <c r="K50" i="1" s="1"/>
  <c r="L50" i="1" s="1"/>
  <c r="U50" i="1" s="1"/>
  <c r="Z49" i="1"/>
  <c r="Y49" i="1"/>
  <c r="O50" i="1" l="1"/>
  <c r="N50" i="1"/>
  <c r="X50" i="1" s="1"/>
  <c r="M50" i="1"/>
  <c r="R50" i="1" s="1"/>
  <c r="Q50" i="1" l="1"/>
  <c r="S50" i="1" s="1"/>
  <c r="T50" i="1"/>
  <c r="I50" i="1" s="1"/>
  <c r="K51" i="1" s="1"/>
  <c r="W50" i="1"/>
  <c r="AA50" i="1" l="1"/>
  <c r="AB50" i="1"/>
  <c r="P51" i="1" s="1"/>
  <c r="Z50" i="1"/>
  <c r="V50" i="1"/>
  <c r="L51" i="1" s="1"/>
  <c r="U51" i="1" s="1"/>
  <c r="Y50" i="1"/>
  <c r="O51" i="1" l="1"/>
  <c r="N51" i="1"/>
  <c r="X51" i="1" s="1"/>
  <c r="M51" i="1"/>
  <c r="R51" i="1" s="1"/>
  <c r="W51" i="1" l="1"/>
  <c r="T51" i="1"/>
  <c r="Q51" i="1"/>
  <c r="S51" i="1" l="1"/>
  <c r="V51" i="1" l="1"/>
  <c r="Y51" i="1"/>
  <c r="Z51" i="1"/>
  <c r="I51" i="1"/>
  <c r="K52" i="1" s="1"/>
  <c r="AA51" i="1"/>
  <c r="AB51" i="1"/>
  <c r="P52" i="1" s="1"/>
  <c r="N52" i="1" l="1"/>
  <c r="X52" i="1" s="1"/>
  <c r="O52" i="1"/>
  <c r="M52" i="1"/>
  <c r="R52" i="1" s="1"/>
  <c r="L52" i="1"/>
  <c r="T52" i="1" l="1"/>
  <c r="U52" i="1"/>
  <c r="Q52" i="1"/>
  <c r="W52" i="1"/>
  <c r="S52" i="1" l="1"/>
  <c r="Z52" i="1" s="1"/>
  <c r="AB52" i="1"/>
  <c r="P53" i="1" s="1"/>
  <c r="I52" i="1"/>
  <c r="K53" i="1" s="1"/>
  <c r="AA52" i="1"/>
  <c r="Y52" i="1" l="1"/>
  <c r="M53" i="1" s="1"/>
  <c r="R53" i="1" s="1"/>
  <c r="V52" i="1"/>
  <c r="L53" i="1" s="1"/>
  <c r="U53" i="1" s="1"/>
  <c r="N53" i="1"/>
  <c r="O53" i="1"/>
  <c r="T53" i="1" l="1"/>
  <c r="X53" i="1"/>
  <c r="W53" i="1"/>
  <c r="Q53" i="1"/>
  <c r="AA53" i="1" l="1"/>
  <c r="S53" i="1"/>
  <c r="V53" i="1" s="1"/>
  <c r="I53" i="1"/>
  <c r="K54" i="1" s="1"/>
  <c r="AB53" i="1"/>
  <c r="P54" i="1" s="1"/>
  <c r="Y53" i="1" l="1"/>
  <c r="Z53" i="1"/>
  <c r="L54" i="1"/>
  <c r="O54" i="1"/>
  <c r="M54" i="1" l="1"/>
  <c r="R54" i="1" s="1"/>
  <c r="N54" i="1"/>
  <c r="X54" i="1" s="1"/>
  <c r="U54" i="1"/>
  <c r="Q54" i="1" l="1"/>
  <c r="S54" i="1" s="1"/>
  <c r="Z54" i="1" s="1"/>
  <c r="T54" i="1"/>
  <c r="AB54" i="1" s="1"/>
  <c r="W54" i="1"/>
  <c r="V54" i="1" l="1"/>
  <c r="Y54" i="1"/>
  <c r="I54" i="1"/>
  <c r="AA54" i="1"/>
  <c r="P55" i="1"/>
  <c r="N55" i="1"/>
  <c r="M55" i="1" l="1"/>
  <c r="K55" i="1"/>
  <c r="L55" i="1" s="1"/>
  <c r="U55" i="1" s="1"/>
  <c r="O55" i="1"/>
  <c r="X55" i="1"/>
  <c r="W55" i="1" l="1"/>
  <c r="R55" i="1"/>
  <c r="T55" i="1" s="1"/>
  <c r="I55" i="1" s="1"/>
  <c r="K56" i="1" s="1"/>
  <c r="Q55" i="1"/>
  <c r="S55" i="1" s="1"/>
  <c r="V55" i="1" s="1"/>
  <c r="AB55" i="1" l="1"/>
  <c r="P56" i="1" s="1"/>
  <c r="L56" i="1"/>
  <c r="U56" i="1" s="1"/>
  <c r="AA55" i="1"/>
  <c r="Y55" i="1"/>
  <c r="Z55" i="1"/>
  <c r="O56" i="1" l="1"/>
  <c r="N56" i="1"/>
  <c r="X56" i="1" s="1"/>
  <c r="M56" i="1"/>
  <c r="R56" i="1" s="1"/>
  <c r="T56" i="1" l="1"/>
  <c r="W56" i="1"/>
  <c r="Q56" i="1"/>
  <c r="S56" i="1" l="1"/>
  <c r="I56" i="1" l="1"/>
  <c r="K57" i="1" s="1"/>
  <c r="AB56" i="1"/>
  <c r="P57" i="1" s="1"/>
  <c r="AA56" i="1"/>
  <c r="V56" i="1"/>
  <c r="Z56" i="1"/>
  <c r="Y56" i="1"/>
  <c r="O57" i="1" l="1"/>
  <c r="N57" i="1"/>
  <c r="X57" i="1" s="1"/>
  <c r="M57" i="1"/>
  <c r="R57" i="1" s="1"/>
  <c r="L57" i="1"/>
  <c r="U57" i="1" s="1"/>
  <c r="T57" i="1" l="1"/>
  <c r="W57" i="1"/>
  <c r="Q57" i="1"/>
  <c r="S57" i="1" l="1"/>
  <c r="Z57" i="1" s="1"/>
  <c r="AB57" i="1"/>
  <c r="P58" i="1" s="1"/>
  <c r="I57" i="1"/>
  <c r="K58" i="1" s="1"/>
  <c r="AA57" i="1"/>
  <c r="N58" i="1" l="1"/>
  <c r="X58" i="1" s="1"/>
  <c r="O58" i="1"/>
  <c r="Y57" i="1"/>
  <c r="M58" i="1" s="1"/>
  <c r="R58" i="1" s="1"/>
  <c r="V57" i="1"/>
  <c r="L58" i="1" s="1"/>
  <c r="U58" i="1" s="1"/>
  <c r="Q58" i="1" l="1"/>
  <c r="S58" i="1" s="1"/>
  <c r="Z58" i="1" s="1"/>
  <c r="T58" i="1"/>
  <c r="AB58" i="1" s="1"/>
  <c r="P59" i="1" s="1"/>
  <c r="W58" i="1"/>
  <c r="AA58" i="1" l="1"/>
  <c r="O59" i="1" s="1"/>
  <c r="I58" i="1"/>
  <c r="K59" i="1" s="1"/>
  <c r="N59" i="1"/>
  <c r="X59" i="1" s="1"/>
  <c r="Y58" i="1"/>
  <c r="V58" i="1"/>
  <c r="M59" i="1" l="1"/>
  <c r="R59" i="1" s="1"/>
  <c r="L59" i="1"/>
  <c r="U59" i="1" s="1"/>
  <c r="Q59" i="1" l="1"/>
  <c r="S59" i="1" s="1"/>
  <c r="T59" i="1"/>
  <c r="AB59" i="1" s="1"/>
  <c r="P60" i="1" s="1"/>
  <c r="W59" i="1"/>
  <c r="AA59" i="1" l="1"/>
  <c r="O60" i="1" s="1"/>
  <c r="I59" i="1"/>
  <c r="K60" i="1" s="1"/>
  <c r="Z59" i="1"/>
  <c r="N60" i="1" s="1"/>
  <c r="V59" i="1"/>
  <c r="Y59" i="1"/>
  <c r="L60" i="1" l="1"/>
  <c r="U60" i="1" s="1"/>
  <c r="M60" i="1"/>
  <c r="R60" i="1" s="1"/>
  <c r="X60" i="1"/>
  <c r="Q60" i="1" l="1"/>
  <c r="S60" i="1" s="1"/>
  <c r="Z60" i="1" s="1"/>
  <c r="T60" i="1"/>
  <c r="I60" i="1" s="1"/>
  <c r="K61" i="1" s="1"/>
  <c r="W60" i="1"/>
  <c r="AA60" i="1" l="1"/>
  <c r="AB60" i="1"/>
  <c r="P61" i="1" s="1"/>
  <c r="Y60" i="1"/>
  <c r="V60" i="1"/>
  <c r="L61" i="1" s="1"/>
  <c r="U61" i="1" s="1"/>
  <c r="O61" i="1" l="1"/>
  <c r="N61" i="1"/>
  <c r="X61" i="1" s="1"/>
  <c r="M61" i="1"/>
  <c r="R61" i="1" s="1"/>
  <c r="T61" i="1" l="1"/>
  <c r="I61" i="1" s="1"/>
  <c r="K62" i="1" s="1"/>
  <c r="Q61" i="1"/>
  <c r="S61" i="1" s="1"/>
  <c r="V61" i="1" s="1"/>
  <c r="W61" i="1"/>
  <c r="AB61" i="1" l="1"/>
  <c r="P62" i="1" s="1"/>
  <c r="AA61" i="1"/>
  <c r="Z61" i="1"/>
  <c r="Y61" i="1"/>
  <c r="L62" i="1"/>
  <c r="U62" i="1" s="1"/>
  <c r="N62" i="1" l="1"/>
  <c r="X62" i="1" s="1"/>
  <c r="O62" i="1"/>
  <c r="M62" i="1"/>
  <c r="R62" i="1" s="1"/>
  <c r="Q62" i="1" l="1"/>
  <c r="S62" i="1" s="1"/>
  <c r="V62" i="1" s="1"/>
  <c r="T62" i="1"/>
  <c r="I62" i="1" s="1"/>
  <c r="K63" i="1" s="1"/>
  <c r="W62" i="1"/>
  <c r="AA62" i="1" l="1"/>
  <c r="AB62" i="1"/>
  <c r="P63" i="1" s="1"/>
  <c r="L63" i="1"/>
  <c r="U63" i="1" s="1"/>
  <c r="Z62" i="1"/>
  <c r="Y62" i="1"/>
  <c r="N63" i="1" l="1"/>
  <c r="X63" i="1" s="1"/>
  <c r="O63" i="1"/>
  <c r="M63" i="1"/>
  <c r="R63" i="1" s="1"/>
  <c r="Q63" i="1" l="1"/>
  <c r="S63" i="1" s="1"/>
  <c r="T63" i="1"/>
  <c r="I63" i="1" s="1"/>
  <c r="K64" i="1" s="1"/>
  <c r="W63" i="1"/>
  <c r="AA63" i="1" l="1"/>
  <c r="AB63" i="1"/>
  <c r="P64" i="1" s="1"/>
  <c r="V63" i="1"/>
  <c r="L64" i="1" s="1"/>
  <c r="U64" i="1" s="1"/>
  <c r="Z63" i="1"/>
  <c r="Y63" i="1"/>
  <c r="N64" i="1" l="1"/>
  <c r="X64" i="1" s="1"/>
  <c r="O64" i="1"/>
  <c r="M64" i="1"/>
  <c r="R64" i="1" s="1"/>
  <c r="W64" i="1" l="1"/>
  <c r="T64" i="1"/>
  <c r="Q64" i="1"/>
  <c r="AB64" i="1" l="1"/>
  <c r="P65" i="1" s="1"/>
  <c r="I64" i="1"/>
  <c r="K65" i="1" s="1"/>
  <c r="AA64" i="1"/>
  <c r="S64" i="1"/>
  <c r="V64" i="1" s="1"/>
  <c r="O65" i="1" l="1"/>
  <c r="Z64" i="1"/>
  <c r="N65" i="1" s="1"/>
  <c r="X65" i="1" s="1"/>
  <c r="L65" i="1"/>
  <c r="U65" i="1" s="1"/>
  <c r="Y64" i="1"/>
  <c r="M65" i="1" l="1"/>
  <c r="R65" i="1" s="1"/>
  <c r="Q65" i="1" l="1"/>
  <c r="S65" i="1" s="1"/>
  <c r="Z65" i="1" s="1"/>
  <c r="T65" i="1"/>
  <c r="AB65" i="1" s="1"/>
  <c r="P66" i="1" s="1"/>
  <c r="W65" i="1"/>
  <c r="AA65" i="1" l="1"/>
  <c r="O66" i="1" s="1"/>
  <c r="I65" i="1"/>
  <c r="K66" i="1" s="1"/>
  <c r="V65" i="1"/>
  <c r="Y65" i="1"/>
  <c r="N66" i="1"/>
  <c r="X66" i="1" s="1"/>
  <c r="M66" i="1" l="1"/>
  <c r="L66" i="1"/>
  <c r="U66" i="1" s="1"/>
  <c r="W66" i="1" l="1"/>
  <c r="R66" i="1"/>
  <c r="T66" i="1" s="1"/>
  <c r="Q66" i="1"/>
  <c r="S66" i="1" s="1"/>
  <c r="AA66" i="1" l="1"/>
  <c r="Y66" i="1"/>
  <c r="I66" i="1"/>
  <c r="K67" i="1" s="1"/>
  <c r="AB66" i="1"/>
  <c r="V66" i="1"/>
  <c r="Z66" i="1"/>
  <c r="O67" i="1" l="1"/>
  <c r="L67" i="1"/>
  <c r="U67" i="1" s="1"/>
  <c r="N67" i="1"/>
  <c r="X67" i="1" s="1"/>
  <c r="P67" i="1"/>
  <c r="M67" i="1"/>
  <c r="R67" i="1" s="1"/>
  <c r="W67" i="1" l="1"/>
  <c r="T67" i="1"/>
  <c r="Q67" i="1"/>
  <c r="AB67" i="1" l="1"/>
  <c r="P68" i="1" s="1"/>
  <c r="AA67" i="1"/>
  <c r="S67" i="1"/>
  <c r="V67" i="1" s="1"/>
  <c r="I67" i="1"/>
  <c r="O68" i="1" l="1"/>
  <c r="K68" i="1"/>
  <c r="L68" i="1" s="1"/>
  <c r="U68" i="1" s="1"/>
  <c r="Z67" i="1"/>
  <c r="N68" i="1" s="1"/>
  <c r="X68" i="1" s="1"/>
  <c r="Y67" i="1"/>
  <c r="M68" i="1" l="1"/>
  <c r="R68" i="1" s="1"/>
  <c r="Q68" i="1" l="1"/>
  <c r="S68" i="1" s="1"/>
  <c r="Z68" i="1" s="1"/>
  <c r="T68" i="1"/>
  <c r="AB68" i="1" s="1"/>
  <c r="P69" i="1" s="1"/>
  <c r="W68" i="1"/>
  <c r="AA68" i="1" l="1"/>
  <c r="O69" i="1" s="1"/>
  <c r="I68" i="1"/>
  <c r="K69" i="1" s="1"/>
  <c r="N69" i="1"/>
  <c r="X69" i="1" s="1"/>
  <c r="V68" i="1"/>
  <c r="Y68" i="1"/>
  <c r="M69" i="1" l="1"/>
  <c r="L69" i="1"/>
  <c r="U69" i="1" s="1"/>
  <c r="Q69" i="1" l="1"/>
  <c r="S69" i="1" s="1"/>
  <c r="Z69" i="1" s="1"/>
  <c r="R69" i="1"/>
  <c r="T69" i="1" s="1"/>
  <c r="W69" i="1"/>
  <c r="V69" i="1" l="1"/>
  <c r="Y69" i="1"/>
  <c r="AA69" i="1"/>
  <c r="I69" i="1"/>
  <c r="K70" i="1" s="1"/>
  <c r="AB69" i="1"/>
  <c r="P70" i="1" s="1"/>
  <c r="L70" i="1" l="1"/>
  <c r="U70" i="1" s="1"/>
  <c r="M70" i="1"/>
  <c r="O70" i="1"/>
  <c r="N70" i="1"/>
  <c r="X70" i="1" s="1"/>
  <c r="Q70" i="1" l="1"/>
  <c r="S70" i="1" s="1"/>
  <c r="Z70" i="1" s="1"/>
  <c r="R70" i="1"/>
  <c r="T70" i="1" s="1"/>
  <c r="W70" i="1"/>
  <c r="AA70" i="1" l="1"/>
  <c r="I70" i="1"/>
  <c r="K71" i="1" s="1"/>
  <c r="AB70" i="1"/>
  <c r="P71" i="1" s="1"/>
  <c r="V70" i="1"/>
  <c r="Y70" i="1"/>
  <c r="O71" i="1" l="1"/>
  <c r="L71" i="1"/>
  <c r="U71" i="1" s="1"/>
  <c r="M71" i="1"/>
  <c r="R71" i="1" s="1"/>
  <c r="N71" i="1"/>
  <c r="X71" i="1" s="1"/>
  <c r="T71" i="1" l="1"/>
  <c r="AB71" i="1" s="1"/>
  <c r="P72" i="1" s="1"/>
  <c r="Q71" i="1"/>
  <c r="S71" i="1" s="1"/>
  <c r="Z71" i="1" s="1"/>
  <c r="W71" i="1"/>
  <c r="I71" i="1" l="1"/>
  <c r="K72" i="1" s="1"/>
  <c r="Y71" i="1"/>
  <c r="N72" i="1"/>
  <c r="X72" i="1" s="1"/>
  <c r="V71" i="1"/>
  <c r="AA71" i="1"/>
  <c r="O72" i="1" s="1"/>
  <c r="L72" i="1" l="1"/>
  <c r="U72" i="1" s="1"/>
  <c r="M72" i="1"/>
  <c r="Q72" i="1" l="1"/>
  <c r="S72" i="1" s="1"/>
  <c r="V72" i="1" s="1"/>
  <c r="R72" i="1"/>
  <c r="T72" i="1" s="1"/>
  <c r="I72" i="1" s="1"/>
  <c r="K73" i="1" s="1"/>
  <c r="W72" i="1"/>
  <c r="AB72" i="1" l="1"/>
  <c r="P73" i="1" s="1"/>
  <c r="AA72" i="1"/>
  <c r="L73" i="1"/>
  <c r="U73" i="1" s="1"/>
  <c r="Y72" i="1"/>
  <c r="Z72" i="1"/>
  <c r="N73" i="1" s="1"/>
  <c r="X73" i="1" s="1"/>
  <c r="O73" i="1" l="1"/>
  <c r="M73" i="1"/>
  <c r="R73" i="1" s="1"/>
  <c r="Q73" i="1" l="1"/>
  <c r="S73" i="1" s="1"/>
  <c r="Z73" i="1" s="1"/>
  <c r="T73" i="1"/>
  <c r="AB73" i="1" s="1"/>
  <c r="P74" i="1" s="1"/>
  <c r="W73" i="1"/>
  <c r="AA73" i="1" l="1"/>
  <c r="O74" i="1" s="1"/>
  <c r="I73" i="1"/>
  <c r="K74" i="1" s="1"/>
  <c r="N74" i="1"/>
  <c r="X74" i="1" s="1"/>
  <c r="V73" i="1"/>
  <c r="Y73" i="1"/>
  <c r="M74" i="1" l="1"/>
  <c r="L74" i="1"/>
  <c r="U74" i="1" s="1"/>
  <c r="Q74" i="1" l="1"/>
  <c r="S74" i="1" s="1"/>
  <c r="Z74" i="1" s="1"/>
  <c r="R74" i="1"/>
  <c r="T74" i="1" s="1"/>
  <c r="I74" i="1" s="1"/>
  <c r="K75" i="1" s="1"/>
  <c r="W74" i="1"/>
  <c r="V74" i="1" l="1"/>
  <c r="L75" i="1" s="1"/>
  <c r="U75" i="1" s="1"/>
  <c r="Y74" i="1"/>
  <c r="AB74" i="1"/>
  <c r="P75" i="1" s="1"/>
  <c r="AA74" i="1"/>
  <c r="N75" i="1" l="1"/>
  <c r="X75" i="1" s="1"/>
  <c r="O75" i="1"/>
  <c r="M75" i="1"/>
  <c r="R75" i="1" s="1"/>
  <c r="T75" i="1" l="1"/>
  <c r="AB75" i="1" s="1"/>
  <c r="P76" i="1" s="1"/>
  <c r="Q75" i="1"/>
  <c r="S75" i="1" s="1"/>
  <c r="V75" i="1" s="1"/>
  <c r="W75" i="1"/>
  <c r="I75" i="1" l="1"/>
  <c r="K76" i="1" s="1"/>
  <c r="L76" i="1" s="1"/>
  <c r="U76" i="1" s="1"/>
  <c r="AA75" i="1"/>
  <c r="O76" i="1" s="1"/>
  <c r="Y75" i="1"/>
  <c r="Z75" i="1"/>
  <c r="N76" i="1" s="1"/>
  <c r="X76" i="1" s="1"/>
  <c r="M76" i="1" l="1"/>
  <c r="W76" i="1" l="1"/>
  <c r="R76" i="1"/>
  <c r="T76" i="1" s="1"/>
  <c r="Q76" i="1"/>
  <c r="S76" i="1" s="1"/>
  <c r="AA76" i="1" l="1"/>
  <c r="Y76" i="1"/>
  <c r="AB76" i="1"/>
  <c r="P77" i="1" s="1"/>
  <c r="I76" i="1"/>
  <c r="K77" i="1" s="1"/>
  <c r="V76" i="1"/>
  <c r="Z76" i="1"/>
  <c r="M77" i="1" l="1"/>
  <c r="O77" i="1"/>
  <c r="L77" i="1"/>
  <c r="U77" i="1" s="1"/>
  <c r="N77" i="1"/>
  <c r="X77" i="1" s="1"/>
  <c r="W77" i="1" l="1"/>
  <c r="R77" i="1"/>
  <c r="T77" i="1" s="1"/>
  <c r="AB77" i="1" s="1"/>
  <c r="P78" i="1" s="1"/>
  <c r="Q77" i="1"/>
  <c r="S77" i="1" s="1"/>
  <c r="Y77" i="1" l="1"/>
  <c r="V77" i="1"/>
  <c r="Z77" i="1"/>
  <c r="N78" i="1" s="1"/>
  <c r="X78" i="1" s="1"/>
  <c r="AA77" i="1"/>
  <c r="O78" i="1" s="1"/>
  <c r="I77" i="1"/>
  <c r="K78" i="1" s="1"/>
  <c r="L78" i="1" l="1"/>
  <c r="U78" i="1" s="1"/>
  <c r="M78" i="1"/>
  <c r="R78" i="1" l="1"/>
  <c r="T78" i="1" s="1"/>
  <c r="Q78" i="1"/>
  <c r="S78" i="1" s="1"/>
  <c r="V78" i="1" s="1"/>
  <c r="W78" i="1"/>
  <c r="AB78" i="1" l="1"/>
  <c r="P79" i="1" s="1"/>
  <c r="I78" i="1"/>
  <c r="K79" i="1" s="1"/>
  <c r="L79" i="1" s="1"/>
  <c r="U79" i="1" s="1"/>
  <c r="Z78" i="1"/>
  <c r="Y78" i="1"/>
  <c r="AA78" i="1"/>
  <c r="N79" i="1" l="1"/>
  <c r="X79" i="1" s="1"/>
  <c r="M79" i="1"/>
  <c r="O79" i="1"/>
  <c r="W79" i="1" l="1"/>
  <c r="R79" i="1"/>
  <c r="T79" i="1" s="1"/>
  <c r="Q79" i="1"/>
  <c r="S79" i="1" s="1"/>
  <c r="AA79" i="1" l="1"/>
  <c r="Y79" i="1"/>
  <c r="V79" i="1"/>
  <c r="Z79" i="1"/>
  <c r="I79" i="1"/>
  <c r="K80" i="1" s="1"/>
  <c r="AB79" i="1"/>
  <c r="O80" i="1" l="1"/>
  <c r="L80" i="1"/>
  <c r="U80" i="1" s="1"/>
  <c r="N80" i="1"/>
  <c r="X80" i="1" s="1"/>
  <c r="M80" i="1"/>
  <c r="R80" i="1" s="1"/>
  <c r="P80" i="1"/>
  <c r="W80" i="1" l="1"/>
  <c r="T80" i="1"/>
  <c r="Q80" i="1"/>
  <c r="AA80" i="1" l="1"/>
  <c r="S80" i="1"/>
  <c r="Y80" i="1" s="1"/>
  <c r="AB80" i="1"/>
  <c r="P81" i="1" s="1"/>
  <c r="I80" i="1"/>
  <c r="K81" i="1" s="1"/>
  <c r="Z80" i="1" l="1"/>
  <c r="N81" i="1" s="1"/>
  <c r="X81" i="1" s="1"/>
  <c r="O81" i="1"/>
  <c r="V80" i="1"/>
  <c r="L81" i="1" s="1"/>
  <c r="U81" i="1" s="1"/>
  <c r="M81" i="1" l="1"/>
  <c r="W81" i="1" l="1"/>
  <c r="R81" i="1"/>
  <c r="T81" i="1" s="1"/>
  <c r="I81" i="1" s="1"/>
  <c r="K82" i="1" s="1"/>
  <c r="Q81" i="1"/>
  <c r="S81" i="1" s="1"/>
  <c r="Y81" i="1" l="1"/>
  <c r="V81" i="1"/>
  <c r="L82" i="1" s="1"/>
  <c r="U82" i="1" s="1"/>
  <c r="Z81" i="1"/>
  <c r="AB81" i="1"/>
  <c r="P82" i="1" s="1"/>
  <c r="AA81" i="1"/>
  <c r="M82" i="1" l="1"/>
  <c r="R82" i="1" s="1"/>
  <c r="N82" i="1"/>
  <c r="X82" i="1" s="1"/>
  <c r="O82" i="1"/>
  <c r="Q82" i="1" l="1"/>
  <c r="S82" i="1" s="1"/>
  <c r="V82" i="1" s="1"/>
  <c r="T82" i="1"/>
  <c r="W82" i="1"/>
  <c r="Y82" i="1" l="1"/>
  <c r="Z82" i="1"/>
  <c r="I82" i="1"/>
  <c r="AB82" i="1"/>
  <c r="P83" i="1" s="1"/>
  <c r="AA82" i="1"/>
  <c r="K83" i="1" l="1"/>
  <c r="L83" i="1" s="1"/>
  <c r="U83" i="1" s="1"/>
  <c r="O83" i="1"/>
  <c r="M83" i="1"/>
  <c r="R83" i="1" s="1"/>
  <c r="N83" i="1"/>
  <c r="X83" i="1" s="1"/>
  <c r="Q83" i="1" l="1"/>
  <c r="S83" i="1" s="1"/>
  <c r="T83" i="1"/>
  <c r="I83" i="1" s="1"/>
  <c r="K84" i="1" s="1"/>
  <c r="W83" i="1"/>
  <c r="Y83" i="1" l="1"/>
  <c r="AA83" i="1"/>
  <c r="AB83" i="1"/>
  <c r="P84" i="1" s="1"/>
  <c r="Z83" i="1"/>
  <c r="V83" i="1"/>
  <c r="L84" i="1" s="1"/>
  <c r="U84" i="1" s="1"/>
  <c r="N84" i="1" l="1"/>
  <c r="X84" i="1" s="1"/>
  <c r="M84" i="1"/>
  <c r="R84" i="1" s="1"/>
  <c r="O84" i="1"/>
  <c r="W84" i="1" l="1"/>
  <c r="T84" i="1"/>
  <c r="Q84" i="1"/>
  <c r="AA84" i="1" l="1"/>
  <c r="S84" i="1"/>
  <c r="Y84" i="1" s="1"/>
  <c r="AB84" i="1"/>
  <c r="P85" i="1" s="1"/>
  <c r="I84" i="1"/>
  <c r="K85" i="1" s="1"/>
  <c r="O85" i="1" l="1"/>
  <c r="Z84" i="1"/>
  <c r="N85" i="1" s="1"/>
  <c r="X85" i="1" s="1"/>
  <c r="V84" i="1"/>
  <c r="L85" i="1" s="1"/>
  <c r="U85" i="1" s="1"/>
  <c r="M85" i="1" l="1"/>
  <c r="R85" i="1" s="1"/>
  <c r="Q85" i="1" l="1"/>
  <c r="S85" i="1" s="1"/>
  <c r="T85" i="1"/>
  <c r="I85" i="1" s="1"/>
  <c r="K86" i="1" s="1"/>
  <c r="W85" i="1"/>
  <c r="AA85" i="1" l="1"/>
  <c r="AB85" i="1"/>
  <c r="P86" i="1" s="1"/>
  <c r="V85" i="1"/>
  <c r="L86" i="1" s="1"/>
  <c r="U86" i="1" s="1"/>
  <c r="Z85" i="1"/>
  <c r="Y85" i="1"/>
  <c r="O86" i="1" l="1"/>
  <c r="N86" i="1"/>
  <c r="X86" i="1" s="1"/>
  <c r="M86" i="1"/>
  <c r="R86" i="1" s="1"/>
  <c r="Q86" i="1" l="1"/>
  <c r="S86" i="1" s="1"/>
  <c r="T86" i="1"/>
  <c r="AB86" i="1" s="1"/>
  <c r="P87" i="1" s="1"/>
  <c r="W86" i="1"/>
  <c r="AA86" i="1" l="1"/>
  <c r="O87" i="1" s="1"/>
  <c r="I86" i="1"/>
  <c r="K87" i="1" s="1"/>
  <c r="Z86" i="1"/>
  <c r="N87" i="1" s="1"/>
  <c r="X87" i="1" s="1"/>
  <c r="V86" i="1"/>
  <c r="Y86" i="1"/>
  <c r="L87" i="1" l="1"/>
  <c r="U87" i="1" s="1"/>
  <c r="M87" i="1"/>
  <c r="R87" i="1" s="1"/>
  <c r="W87" i="1" l="1"/>
  <c r="T87" i="1"/>
  <c r="Q87" i="1"/>
  <c r="AA87" i="1" l="1"/>
  <c r="AB87" i="1"/>
  <c r="P88" i="1" s="1"/>
  <c r="I87" i="1"/>
  <c r="K88" i="1" s="1"/>
  <c r="S87" i="1"/>
  <c r="O88" i="1" l="1"/>
  <c r="Z87" i="1"/>
  <c r="N88" i="1" s="1"/>
  <c r="X88" i="1" s="1"/>
  <c r="Y87" i="1"/>
  <c r="V87" i="1"/>
  <c r="L88" i="1" s="1"/>
  <c r="U88" i="1" s="1"/>
  <c r="M88" i="1" l="1"/>
  <c r="R88" i="1" s="1"/>
  <c r="W88" i="1" l="1"/>
  <c r="T88" i="1"/>
  <c r="Q88" i="1"/>
  <c r="I88" i="1" l="1"/>
  <c r="K89" i="1" s="1"/>
  <c r="AA88" i="1"/>
  <c r="AB88" i="1"/>
  <c r="P89" i="1" s="1"/>
  <c r="S88" i="1"/>
  <c r="V88" i="1" s="1"/>
  <c r="L89" i="1" l="1"/>
  <c r="U89" i="1" s="1"/>
  <c r="Z88" i="1"/>
  <c r="N89" i="1" s="1"/>
  <c r="X89" i="1" s="1"/>
  <c r="Y88" i="1"/>
  <c r="O89" i="1"/>
  <c r="M89" i="1" l="1"/>
  <c r="R89" i="1" l="1"/>
  <c r="T89" i="1" s="1"/>
  <c r="Q89" i="1"/>
  <c r="W89" i="1"/>
  <c r="S89" i="1" l="1"/>
  <c r="Y89" i="1" s="1"/>
  <c r="I89" i="1"/>
  <c r="K90" i="1" s="1"/>
  <c r="AB89" i="1"/>
  <c r="P90" i="1" s="1"/>
  <c r="AA89" i="1"/>
  <c r="Z89" i="1" l="1"/>
  <c r="N90" i="1" s="1"/>
  <c r="X90" i="1" s="1"/>
  <c r="O90" i="1"/>
  <c r="V89" i="1"/>
  <c r="L90" i="1" s="1"/>
  <c r="U90" i="1" s="1"/>
  <c r="M90" i="1" l="1"/>
  <c r="R90" i="1" l="1"/>
  <c r="T90" i="1" s="1"/>
  <c r="W90" i="1"/>
  <c r="Q90" i="1"/>
  <c r="S90" i="1" l="1"/>
  <c r="Z90" i="1" s="1"/>
  <c r="AA90" i="1"/>
  <c r="AB90" i="1"/>
  <c r="P91" i="1" s="1"/>
  <c r="I90" i="1"/>
  <c r="K91" i="1" s="1"/>
  <c r="N91" i="1" l="1"/>
  <c r="X91" i="1" s="1"/>
  <c r="Y90" i="1"/>
  <c r="M91" i="1" s="1"/>
  <c r="R91" i="1" s="1"/>
  <c r="V90" i="1"/>
  <c r="L91" i="1" s="1"/>
  <c r="U91" i="1" s="1"/>
  <c r="O91" i="1"/>
  <c r="T91" i="1" l="1"/>
  <c r="Q91" i="1"/>
  <c r="W91" i="1"/>
  <c r="S91" i="1" l="1"/>
  <c r="V91" i="1" s="1"/>
  <c r="AA91" i="1"/>
  <c r="I91" i="1"/>
  <c r="K92" i="1" s="1"/>
  <c r="AB91" i="1"/>
  <c r="P92" i="1" s="1"/>
  <c r="Z91" i="1" l="1"/>
  <c r="N92" i="1" s="1"/>
  <c r="X92" i="1" s="1"/>
  <c r="Y91" i="1"/>
  <c r="L92" i="1"/>
  <c r="U92" i="1" s="1"/>
  <c r="O92" i="1"/>
  <c r="M92" i="1" l="1"/>
  <c r="R92" i="1" s="1"/>
  <c r="W92" i="1" l="1"/>
  <c r="T92" i="1"/>
  <c r="Q92" i="1"/>
  <c r="AA92" i="1" l="1"/>
  <c r="AB92" i="1"/>
  <c r="P93" i="1" s="1"/>
  <c r="I92" i="1"/>
  <c r="K93" i="1" s="1"/>
  <c r="S92" i="1"/>
  <c r="O93" i="1" l="1"/>
  <c r="Z92" i="1"/>
  <c r="N93" i="1" s="1"/>
  <c r="X93" i="1" s="1"/>
  <c r="V92" i="1"/>
  <c r="L93" i="1" s="1"/>
  <c r="U93" i="1" s="1"/>
  <c r="Y92" i="1"/>
  <c r="M93" i="1" l="1"/>
  <c r="R93" i="1" s="1"/>
  <c r="Q93" i="1" l="1"/>
  <c r="S93" i="1" s="1"/>
  <c r="T93" i="1"/>
  <c r="AB93" i="1" s="1"/>
  <c r="P94" i="1" s="1"/>
  <c r="W93" i="1"/>
  <c r="AA93" i="1" l="1"/>
  <c r="O94" i="1" s="1"/>
  <c r="I93" i="1"/>
  <c r="K94" i="1" s="1"/>
  <c r="V93" i="1"/>
  <c r="Z93" i="1"/>
  <c r="N94" i="1" s="1"/>
  <c r="X94" i="1" s="1"/>
  <c r="Y93" i="1"/>
  <c r="L94" i="1" l="1"/>
  <c r="U94" i="1" s="1"/>
  <c r="M94" i="1"/>
  <c r="W94" i="1" l="1"/>
  <c r="R94" i="1"/>
  <c r="T94" i="1" s="1"/>
  <c r="AB94" i="1" s="1"/>
  <c r="P95" i="1" s="1"/>
  <c r="Q94" i="1"/>
  <c r="S94" i="1" s="1"/>
  <c r="V94" i="1" s="1"/>
  <c r="AA94" i="1" l="1"/>
  <c r="O95" i="1" s="1"/>
  <c r="I94" i="1"/>
  <c r="K95" i="1" s="1"/>
  <c r="L95" i="1" s="1"/>
  <c r="U95" i="1" s="1"/>
  <c r="Y94" i="1"/>
  <c r="Z94" i="1"/>
  <c r="N95" i="1" s="1"/>
  <c r="X95" i="1" s="1"/>
  <c r="M95" i="1" l="1"/>
  <c r="R95" i="1" s="1"/>
  <c r="W95" i="1" l="1"/>
  <c r="T95" i="1"/>
  <c r="Q95" i="1"/>
  <c r="AA95" i="1" l="1"/>
  <c r="S95" i="1"/>
  <c r="Z95" i="1" s="1"/>
  <c r="I95" i="1"/>
  <c r="K96" i="1" s="1"/>
  <c r="AB95" i="1"/>
  <c r="P96" i="1" s="1"/>
  <c r="O96" i="1" l="1"/>
  <c r="V95" i="1"/>
  <c r="L96" i="1" s="1"/>
  <c r="U96" i="1" s="1"/>
  <c r="N96" i="1"/>
  <c r="X96" i="1" s="1"/>
  <c r="Y95" i="1"/>
  <c r="M96" i="1" s="1"/>
  <c r="R96" i="1" s="1"/>
  <c r="T96" i="1" l="1"/>
  <c r="W96" i="1"/>
  <c r="Q96" i="1"/>
  <c r="S96" i="1" l="1"/>
  <c r="V96" i="1" s="1"/>
  <c r="AB96" i="1"/>
  <c r="P97" i="1" s="1"/>
  <c r="I96" i="1"/>
  <c r="AA96" i="1"/>
  <c r="Y96" i="1" l="1"/>
  <c r="Z96" i="1"/>
  <c r="N97" i="1" s="1"/>
  <c r="X97" i="1" s="1"/>
  <c r="K97" i="1"/>
  <c r="L97" i="1" s="1"/>
  <c r="U97" i="1" s="1"/>
  <c r="O97" i="1"/>
  <c r="M97" i="1" l="1"/>
  <c r="R97" i="1" s="1"/>
  <c r="W97" i="1" l="1"/>
  <c r="T97" i="1"/>
  <c r="Q97" i="1"/>
  <c r="S97" i="1" s="1"/>
  <c r="AA97" i="1" l="1"/>
  <c r="Y97" i="1"/>
  <c r="V97" i="1"/>
  <c r="Z97" i="1"/>
  <c r="I97" i="1" l="1"/>
  <c r="K98" i="1" s="1"/>
  <c r="L98" i="1" s="1"/>
  <c r="U98" i="1" s="1"/>
  <c r="AB97" i="1"/>
  <c r="P98" i="1" s="1"/>
  <c r="M98" i="1" l="1"/>
  <c r="R98" i="1" s="1"/>
  <c r="O98" i="1"/>
  <c r="N98" i="1"/>
  <c r="X98" i="1" s="1"/>
  <c r="Q98" i="1" l="1"/>
  <c r="S98" i="1" s="1"/>
  <c r="T98" i="1"/>
  <c r="I98" i="1" s="1"/>
  <c r="K99" i="1" s="1"/>
  <c r="W98" i="1"/>
  <c r="AB98" i="1" l="1"/>
  <c r="P99" i="1" s="1"/>
  <c r="AA98" i="1"/>
  <c r="Z98" i="1"/>
  <c r="Y98" i="1"/>
  <c r="V98" i="1"/>
  <c r="L99" i="1" s="1"/>
  <c r="U99" i="1" s="1"/>
  <c r="N99" i="1" l="1"/>
  <c r="X99" i="1" s="1"/>
  <c r="O99" i="1"/>
  <c r="M99" i="1"/>
  <c r="R99" i="1" s="1"/>
  <c r="T99" i="1" l="1"/>
  <c r="W99" i="1"/>
  <c r="Q99" i="1"/>
  <c r="S99" i="1" l="1"/>
  <c r="Y99" i="1" s="1"/>
  <c r="I99" i="1"/>
  <c r="K100" i="1" s="1"/>
  <c r="AB99" i="1"/>
  <c r="P100" i="1" s="1"/>
  <c r="AA99" i="1"/>
  <c r="O100" i="1" l="1"/>
  <c r="V99" i="1"/>
  <c r="L100" i="1" s="1"/>
  <c r="U100" i="1" s="1"/>
  <c r="Z99" i="1"/>
  <c r="N100" i="1" s="1"/>
  <c r="X100" i="1" s="1"/>
  <c r="M100" i="1" l="1"/>
  <c r="R100" i="1" s="1"/>
  <c r="Q100" i="1" l="1"/>
  <c r="S100" i="1" s="1"/>
  <c r="V100" i="1" s="1"/>
  <c r="T100" i="1"/>
  <c r="I100" i="1" s="1"/>
  <c r="K101" i="1" s="1"/>
  <c r="W100" i="1"/>
  <c r="AA100" i="1" l="1"/>
  <c r="AB100" i="1"/>
  <c r="P101" i="1" s="1"/>
  <c r="Z100" i="1"/>
  <c r="Y100" i="1"/>
  <c r="L101" i="1"/>
  <c r="U101" i="1" s="1"/>
  <c r="O101" i="1" l="1"/>
  <c r="N101" i="1"/>
  <c r="X101" i="1" s="1"/>
  <c r="M101" i="1"/>
  <c r="R101" i="1" s="1"/>
  <c r="Q101" i="1" l="1"/>
  <c r="S101" i="1" s="1"/>
  <c r="Z101" i="1" s="1"/>
  <c r="T101" i="1"/>
  <c r="W101" i="1"/>
  <c r="V101" i="1" l="1"/>
  <c r="Y101" i="1"/>
  <c r="AB101" i="1"/>
  <c r="AA101" i="1"/>
  <c r="I101" i="1"/>
  <c r="K102" i="1" s="1"/>
  <c r="L102" i="1" l="1"/>
  <c r="U102" i="1" s="1"/>
  <c r="O102" i="1"/>
  <c r="P102" i="1"/>
  <c r="M102" i="1"/>
  <c r="R102" i="1" s="1"/>
  <c r="N102" i="1"/>
  <c r="X102" i="1" s="1"/>
  <c r="T102" i="1" l="1"/>
  <c r="Q102" i="1"/>
  <c r="W102" i="1"/>
  <c r="S102" i="1" l="1"/>
  <c r="Z102" i="1" l="1"/>
  <c r="Y102" i="1"/>
  <c r="V102" i="1"/>
  <c r="AA102" i="1"/>
  <c r="I102" i="1"/>
  <c r="K103" i="1" s="1"/>
  <c r="AB102" i="1"/>
  <c r="P103" i="1" s="1"/>
  <c r="O103" i="1" l="1"/>
  <c r="L103" i="1"/>
  <c r="U103" i="1" s="1"/>
  <c r="M103" i="1"/>
  <c r="R103" i="1" s="1"/>
  <c r="N103" i="1"/>
  <c r="X103" i="1" s="1"/>
  <c r="T103" i="1" l="1"/>
  <c r="Q103" i="1"/>
  <c r="W103" i="1"/>
  <c r="S103" i="1" l="1"/>
  <c r="V103" i="1" s="1"/>
  <c r="AB103" i="1"/>
  <c r="P104" i="1" s="1"/>
  <c r="I103" i="1"/>
  <c r="K104" i="1" s="1"/>
  <c r="AA103" i="1"/>
  <c r="Z103" i="1" l="1"/>
  <c r="Y103" i="1"/>
  <c r="L104" i="1"/>
  <c r="U104" i="1" s="1"/>
  <c r="O104" i="1"/>
  <c r="M104" i="1" l="1"/>
  <c r="R104" i="1" s="1"/>
  <c r="N104" i="1"/>
  <c r="X104" i="1" s="1"/>
  <c r="W104" i="1" l="1"/>
  <c r="T104" i="1"/>
  <c r="Q104" i="1"/>
  <c r="AB104" i="1" l="1"/>
  <c r="P105" i="1" s="1"/>
  <c r="AA104" i="1"/>
  <c r="I104" i="1"/>
  <c r="K105" i="1" s="1"/>
  <c r="S104" i="1"/>
  <c r="Y104" i="1" s="1"/>
  <c r="O105" i="1" l="1"/>
  <c r="V104" i="1"/>
  <c r="L105" i="1" s="1"/>
  <c r="U105" i="1" s="1"/>
  <c r="Z104" i="1"/>
  <c r="N105" i="1" s="1"/>
  <c r="X105" i="1" s="1"/>
  <c r="M105" i="1" l="1"/>
  <c r="R105" i="1" s="1"/>
  <c r="Q105" i="1" l="1"/>
  <c r="S105" i="1" s="1"/>
  <c r="Z105" i="1" s="1"/>
  <c r="T105" i="1"/>
  <c r="I105" i="1" s="1"/>
  <c r="K106" i="1" s="1"/>
  <c r="W105" i="1"/>
  <c r="AA105" i="1" l="1"/>
  <c r="AB105" i="1"/>
  <c r="P106" i="1" s="1"/>
  <c r="Y105" i="1"/>
  <c r="V105" i="1"/>
  <c r="L106" i="1" s="1"/>
  <c r="U106" i="1" s="1"/>
  <c r="M106" i="1" l="1"/>
  <c r="N106" i="1"/>
  <c r="X106" i="1" s="1"/>
  <c r="O106" i="1"/>
  <c r="W106" i="1" l="1"/>
  <c r="R106" i="1"/>
  <c r="T106" i="1" s="1"/>
  <c r="Q106" i="1"/>
  <c r="S106" i="1" s="1"/>
  <c r="Z106" i="1" s="1"/>
  <c r="V106" i="1" l="1"/>
  <c r="Y106" i="1"/>
  <c r="AB106" i="1"/>
  <c r="I106" i="1"/>
  <c r="K107" i="1" s="1"/>
  <c r="AA106" i="1"/>
  <c r="L107" i="1" l="1"/>
  <c r="U107" i="1" s="1"/>
  <c r="P107" i="1"/>
  <c r="N107" i="1"/>
  <c r="X107" i="1" s="1"/>
  <c r="M107" i="1"/>
  <c r="R107" i="1" s="1"/>
  <c r="O107" i="1"/>
  <c r="Q107" i="1" l="1"/>
  <c r="S107" i="1" s="1"/>
  <c r="T107" i="1"/>
  <c r="W107" i="1"/>
  <c r="I107" i="1" l="1"/>
  <c r="K108" i="1" s="1"/>
  <c r="AA107" i="1"/>
  <c r="AB107" i="1"/>
  <c r="P108" i="1" s="1"/>
  <c r="V107" i="1"/>
  <c r="Y107" i="1"/>
  <c r="Z107" i="1"/>
  <c r="L108" i="1" l="1"/>
  <c r="U108" i="1" s="1"/>
  <c r="N108" i="1"/>
  <c r="X108" i="1" s="1"/>
  <c r="O108" i="1"/>
  <c r="M108" i="1"/>
  <c r="R108" i="1" s="1"/>
  <c r="W108" i="1" l="1"/>
  <c r="Q108" i="1"/>
  <c r="S108" i="1" s="1"/>
  <c r="T108" i="1"/>
  <c r="AB108" i="1" l="1"/>
  <c r="P109" i="1" s="1"/>
  <c r="I108" i="1"/>
  <c r="K109" i="1" s="1"/>
  <c r="Z108" i="1"/>
  <c r="V108" i="1"/>
  <c r="Y108" i="1"/>
  <c r="AA108" i="1"/>
  <c r="N109" i="1" l="1"/>
  <c r="X109" i="1" s="1"/>
  <c r="L109" i="1"/>
  <c r="U109" i="1" s="1"/>
  <c r="O109" i="1"/>
  <c r="M109" i="1"/>
  <c r="R109" i="1" s="1"/>
  <c r="W109" i="1" l="1"/>
  <c r="T109" i="1"/>
  <c r="Q109" i="1"/>
  <c r="S109" i="1" s="1"/>
  <c r="V109" i="1" l="1"/>
  <c r="Z109" i="1"/>
  <c r="Y109" i="1"/>
  <c r="AB109" i="1"/>
  <c r="P110" i="1" s="1"/>
  <c r="I109" i="1"/>
  <c r="K110" i="1" s="1"/>
  <c r="AA109" i="1"/>
  <c r="M110" i="1" l="1"/>
  <c r="R110" i="1" s="1"/>
  <c r="O110" i="1"/>
  <c r="N110" i="1"/>
  <c r="X110" i="1" s="1"/>
  <c r="L110" i="1"/>
  <c r="U110" i="1" s="1"/>
  <c r="T110" i="1" l="1"/>
  <c r="AB110" i="1" s="1"/>
  <c r="P111" i="1" s="1"/>
  <c r="W110" i="1"/>
  <c r="Q110" i="1"/>
  <c r="S110" i="1" s="1"/>
  <c r="V110" i="1" s="1"/>
  <c r="I110" i="1" l="1"/>
  <c r="K111" i="1" s="1"/>
  <c r="L111" i="1" s="1"/>
  <c r="U111" i="1" s="1"/>
  <c r="AA110" i="1"/>
  <c r="O111" i="1" s="1"/>
  <c r="Z110" i="1"/>
  <c r="N111" i="1" s="1"/>
  <c r="X111" i="1" s="1"/>
  <c r="Y110" i="1"/>
  <c r="M111" i="1" l="1"/>
  <c r="R111" i="1" l="1"/>
  <c r="T111" i="1" s="1"/>
  <c r="W111" i="1"/>
  <c r="Q111" i="1"/>
  <c r="S111" i="1" s="1"/>
  <c r="V111" i="1" s="1"/>
  <c r="I111" i="1" l="1"/>
  <c r="K112" i="1" s="1"/>
  <c r="L112" i="1" s="1"/>
  <c r="U112" i="1" s="1"/>
  <c r="AB111" i="1"/>
  <c r="P112" i="1" s="1"/>
  <c r="AA111" i="1"/>
  <c r="Z111" i="1"/>
  <c r="Y111" i="1"/>
  <c r="O112" i="1" l="1"/>
  <c r="N112" i="1"/>
  <c r="X112" i="1" s="1"/>
  <c r="M112" i="1"/>
  <c r="Q112" i="1" l="1"/>
  <c r="S112" i="1" s="1"/>
  <c r="Z112" i="1" s="1"/>
  <c r="R112" i="1"/>
  <c r="T112" i="1" s="1"/>
  <c r="AB112" i="1" s="1"/>
  <c r="P113" i="1" s="1"/>
  <c r="W112" i="1"/>
  <c r="N113" i="1" l="1"/>
  <c r="X113" i="1" s="1"/>
  <c r="AA112" i="1"/>
  <c r="O113" i="1" s="1"/>
  <c r="I112" i="1"/>
  <c r="K113" i="1" s="1"/>
  <c r="V112" i="1"/>
  <c r="Y112" i="1"/>
  <c r="L113" i="1" l="1"/>
  <c r="U113" i="1" s="1"/>
  <c r="M113" i="1"/>
  <c r="W113" i="1" l="1"/>
  <c r="R113" i="1"/>
  <c r="T113" i="1" s="1"/>
  <c r="AB113" i="1" s="1"/>
  <c r="P114" i="1" s="1"/>
  <c r="Q113" i="1"/>
  <c r="S113" i="1" s="1"/>
  <c r="Y113" i="1" l="1"/>
  <c r="AA113" i="1"/>
  <c r="O114" i="1" s="1"/>
  <c r="I113" i="1"/>
  <c r="K114" i="1" s="1"/>
  <c r="V113" i="1"/>
  <c r="Z113" i="1"/>
  <c r="N114" i="1" s="1"/>
  <c r="X114" i="1" s="1"/>
  <c r="L114" i="1" l="1"/>
  <c r="U114" i="1" s="1"/>
  <c r="M114" i="1"/>
  <c r="Q114" i="1" l="1"/>
  <c r="S114" i="1" s="1"/>
  <c r="R114" i="1"/>
  <c r="T114" i="1" s="1"/>
  <c r="W114" i="1"/>
  <c r="AA114" i="1" l="1"/>
  <c r="Y114" i="1"/>
  <c r="I114" i="1"/>
  <c r="K115" i="1" s="1"/>
  <c r="AB114" i="1"/>
  <c r="P115" i="1" s="1"/>
  <c r="V114" i="1"/>
  <c r="Z114" i="1"/>
  <c r="L115" i="1" l="1"/>
  <c r="U115" i="1" s="1"/>
  <c r="O115" i="1"/>
  <c r="N115" i="1"/>
  <c r="X115" i="1" s="1"/>
  <c r="M115" i="1"/>
  <c r="R115" i="1" s="1"/>
  <c r="W115" i="1" l="1"/>
  <c r="T115" i="1"/>
  <c r="Q115" i="1"/>
  <c r="AA115" i="1" l="1"/>
  <c r="AB115" i="1"/>
  <c r="P116" i="1" s="1"/>
  <c r="I115" i="1"/>
  <c r="K116" i="1" s="1"/>
  <c r="S115" i="1"/>
  <c r="Y115" i="1" s="1"/>
  <c r="O116" i="1" l="1"/>
  <c r="Z115" i="1"/>
  <c r="N116" i="1" s="1"/>
  <c r="X116" i="1" s="1"/>
  <c r="V115" i="1"/>
  <c r="L116" i="1" s="1"/>
  <c r="U116" i="1" s="1"/>
  <c r="M116" i="1" l="1"/>
  <c r="R116" i="1" s="1"/>
  <c r="W116" i="1" l="1"/>
  <c r="T116" i="1"/>
  <c r="Q116" i="1"/>
  <c r="AA116" i="1" l="1"/>
  <c r="AB116" i="1"/>
  <c r="P117" i="1" s="1"/>
  <c r="S116" i="1"/>
  <c r="Y116" i="1" s="1"/>
  <c r="I116" i="1"/>
  <c r="K117" i="1" s="1"/>
  <c r="O117" i="1" l="1"/>
  <c r="V116" i="1"/>
  <c r="L117" i="1" s="1"/>
  <c r="U117" i="1" s="1"/>
  <c r="Z116" i="1"/>
  <c r="N117" i="1" s="1"/>
  <c r="X117" i="1" s="1"/>
  <c r="M117" i="1" l="1"/>
  <c r="R117" i="1" s="1"/>
  <c r="Q117" i="1" l="1"/>
  <c r="S117" i="1" s="1"/>
  <c r="Z117" i="1" s="1"/>
  <c r="T117" i="1"/>
  <c r="I117" i="1" s="1"/>
  <c r="K118" i="1" s="1"/>
  <c r="W117" i="1"/>
  <c r="Y117" i="1" l="1"/>
  <c r="V117" i="1"/>
  <c r="L118" i="1" s="1"/>
  <c r="U118" i="1" s="1"/>
  <c r="AB117" i="1"/>
  <c r="P118" i="1" s="1"/>
  <c r="AA117" i="1"/>
  <c r="N118" i="1" l="1"/>
  <c r="X118" i="1" s="1"/>
  <c r="M118" i="1"/>
  <c r="R118" i="1" s="1"/>
  <c r="O118" i="1"/>
  <c r="Q118" i="1" l="1"/>
  <c r="S118" i="1" s="1"/>
  <c r="Z118" i="1" s="1"/>
  <c r="T118" i="1"/>
  <c r="I118" i="1" s="1"/>
  <c r="K119" i="1" s="1"/>
  <c r="W118" i="1"/>
  <c r="Y118" i="1" l="1"/>
  <c r="AA118" i="1"/>
  <c r="V118" i="1"/>
  <c r="L119" i="1" s="1"/>
  <c r="U119" i="1" s="1"/>
  <c r="AB118" i="1"/>
  <c r="P119" i="1" s="1"/>
  <c r="N119" i="1" l="1"/>
  <c r="X119" i="1" s="1"/>
  <c r="O119" i="1"/>
  <c r="M119" i="1"/>
  <c r="R119" i="1" s="1"/>
  <c r="W119" i="1" l="1"/>
  <c r="T119" i="1"/>
  <c r="Q119" i="1"/>
  <c r="I119" i="1" l="1"/>
  <c r="K120" i="1" s="1"/>
  <c r="S119" i="1"/>
  <c r="V119" i="1" s="1"/>
  <c r="AA119" i="1"/>
  <c r="AB119" i="1"/>
  <c r="P120" i="1" s="1"/>
  <c r="L120" i="1" l="1"/>
  <c r="U120" i="1" s="1"/>
  <c r="Y119" i="1"/>
  <c r="O120" i="1"/>
  <c r="Z119" i="1"/>
  <c r="N120" i="1" s="1"/>
  <c r="X120" i="1" s="1"/>
  <c r="M120" i="1" l="1"/>
  <c r="R120" i="1" s="1"/>
  <c r="Q120" i="1" l="1"/>
  <c r="S120" i="1" s="1"/>
  <c r="Z120" i="1" s="1"/>
  <c r="T120" i="1"/>
  <c r="AB120" i="1" s="1"/>
  <c r="P121" i="1" s="1"/>
  <c r="W120" i="1"/>
  <c r="AA120" i="1" l="1"/>
  <c r="O121" i="1" s="1"/>
  <c r="I120" i="1"/>
  <c r="K121" i="1" s="1"/>
  <c r="N121" i="1"/>
  <c r="X121" i="1" s="1"/>
  <c r="V120" i="1"/>
  <c r="Y120" i="1"/>
  <c r="M121" i="1" l="1"/>
  <c r="L121" i="1"/>
  <c r="U121" i="1" s="1"/>
  <c r="W121" i="1" l="1"/>
  <c r="R121" i="1"/>
  <c r="T121" i="1" s="1"/>
  <c r="AB121" i="1" s="1"/>
  <c r="P122" i="1" s="1"/>
  <c r="Q121" i="1"/>
  <c r="S121" i="1" s="1"/>
  <c r="Z121" i="1" s="1"/>
  <c r="AA121" i="1" l="1"/>
  <c r="O122" i="1" s="1"/>
  <c r="I121" i="1"/>
  <c r="K122" i="1" s="1"/>
  <c r="N122" i="1"/>
  <c r="X122" i="1" s="1"/>
  <c r="V121" i="1"/>
  <c r="Y121" i="1"/>
  <c r="M122" i="1" l="1"/>
  <c r="L122" i="1"/>
  <c r="U122" i="1" s="1"/>
  <c r="W122" i="1" l="1"/>
  <c r="R122" i="1"/>
  <c r="T122" i="1" s="1"/>
  <c r="AB122" i="1" s="1"/>
  <c r="P123" i="1" s="1"/>
  <c r="Q122" i="1"/>
  <c r="S122" i="1" s="1"/>
  <c r="V122" i="1" s="1"/>
  <c r="I122" i="1" l="1"/>
  <c r="K123" i="1" s="1"/>
  <c r="L123" i="1" s="1"/>
  <c r="U123" i="1" s="1"/>
  <c r="AA122" i="1"/>
  <c r="O123" i="1" s="1"/>
  <c r="Z122" i="1"/>
  <c r="N123" i="1" s="1"/>
  <c r="X123" i="1" s="1"/>
  <c r="Y122" i="1"/>
  <c r="M123" i="1" l="1"/>
  <c r="R123" i="1" s="1"/>
  <c r="Q123" i="1" l="1"/>
  <c r="S123" i="1" s="1"/>
  <c r="Z123" i="1" s="1"/>
  <c r="T123" i="1"/>
  <c r="I123" i="1" s="1"/>
  <c r="K124" i="1" s="1"/>
  <c r="W123" i="1"/>
  <c r="AA123" i="1" l="1"/>
  <c r="AB123" i="1"/>
  <c r="P124" i="1" s="1"/>
  <c r="Y123" i="1"/>
  <c r="V123" i="1"/>
  <c r="L124" i="1" s="1"/>
  <c r="U124" i="1" s="1"/>
  <c r="M124" i="1" l="1"/>
  <c r="O124" i="1"/>
  <c r="N124" i="1"/>
  <c r="X124" i="1" s="1"/>
  <c r="W124" i="1" l="1"/>
  <c r="R124" i="1"/>
  <c r="T124" i="1" s="1"/>
  <c r="I124" i="1" s="1"/>
  <c r="K125" i="1" s="1"/>
  <c r="Q124" i="1"/>
  <c r="S124" i="1" s="1"/>
  <c r="V124" i="1" s="1"/>
  <c r="L125" i="1" l="1"/>
  <c r="U125" i="1" s="1"/>
  <c r="Z124" i="1"/>
  <c r="AA124" i="1"/>
  <c r="Y124" i="1"/>
  <c r="AB124" i="1"/>
  <c r="P125" i="1" s="1"/>
  <c r="M125" i="1" l="1"/>
  <c r="O125" i="1"/>
  <c r="N125" i="1"/>
  <c r="X125" i="1" s="1"/>
  <c r="W125" i="1" l="1"/>
  <c r="R125" i="1"/>
  <c r="T125" i="1" s="1"/>
  <c r="I125" i="1" s="1"/>
  <c r="K126" i="1" s="1"/>
  <c r="Q125" i="1"/>
  <c r="S125" i="1" s="1"/>
  <c r="Y125" i="1" l="1"/>
  <c r="V125" i="1"/>
  <c r="L126" i="1" s="1"/>
  <c r="U126" i="1" s="1"/>
  <c r="Z125" i="1"/>
  <c r="AA125" i="1"/>
  <c r="AB125" i="1"/>
  <c r="M126" i="1" l="1"/>
  <c r="R126" i="1" s="1"/>
  <c r="P126" i="1"/>
  <c r="N126" i="1"/>
  <c r="X126" i="1" s="1"/>
  <c r="O126" i="1"/>
  <c r="T126" i="1" l="1"/>
  <c r="I126" i="1" s="1"/>
  <c r="K127" i="1" s="1"/>
  <c r="W126" i="1"/>
  <c r="Q126" i="1"/>
  <c r="S126" i="1" s="1"/>
  <c r="V126" i="1" s="1"/>
  <c r="Z126" i="1" l="1"/>
  <c r="AA126" i="1"/>
  <c r="Y126" i="1"/>
  <c r="AB126" i="1"/>
  <c r="P127" i="1" s="1"/>
  <c r="L127" i="1"/>
  <c r="U127" i="1" s="1"/>
  <c r="O127" i="1" l="1"/>
  <c r="N127" i="1"/>
  <c r="X127" i="1" s="1"/>
  <c r="M127" i="1"/>
  <c r="Q127" i="1" l="1"/>
  <c r="S127" i="1" s="1"/>
  <c r="V127" i="1" s="1"/>
  <c r="R127" i="1"/>
  <c r="T127" i="1" s="1"/>
  <c r="W127" i="1"/>
  <c r="Z127" i="1" l="1"/>
  <c r="Y127" i="1"/>
  <c r="AA127" i="1"/>
  <c r="AB127" i="1"/>
  <c r="P128" i="1" s="1"/>
  <c r="I127" i="1"/>
  <c r="K128" i="1" s="1"/>
  <c r="L128" i="1" s="1"/>
  <c r="U128" i="1" s="1"/>
  <c r="O128" i="1" l="1"/>
  <c r="M128" i="1"/>
  <c r="R128" i="1" s="1"/>
  <c r="N128" i="1"/>
  <c r="X128" i="1" s="1"/>
  <c r="T128" i="1" l="1"/>
  <c r="W128" i="1"/>
  <c r="Q128" i="1"/>
  <c r="S128" i="1" s="1"/>
  <c r="Z128" i="1" s="1"/>
  <c r="V128" i="1" l="1"/>
  <c r="Y128" i="1"/>
  <c r="AA128" i="1"/>
  <c r="I128" i="1"/>
  <c r="AB128" i="1"/>
  <c r="P129" i="1" s="1"/>
  <c r="K129" i="1" l="1"/>
  <c r="L129" i="1" s="1"/>
  <c r="U129" i="1" s="1"/>
  <c r="N129" i="1"/>
  <c r="X129" i="1" s="1"/>
  <c r="M129" i="1"/>
  <c r="R129" i="1" s="1"/>
  <c r="O129" i="1"/>
  <c r="Q129" i="1" l="1"/>
  <c r="S129" i="1" s="1"/>
  <c r="Z129" i="1" s="1"/>
  <c r="T129" i="1"/>
  <c r="AB129" i="1" s="1"/>
  <c r="P130" i="1" s="1"/>
  <c r="W129" i="1"/>
  <c r="V129" i="1" l="1"/>
  <c r="Y129" i="1"/>
  <c r="AA129" i="1"/>
  <c r="O130" i="1" s="1"/>
  <c r="I129" i="1"/>
  <c r="N130" i="1"/>
  <c r="K130" i="1" l="1"/>
  <c r="L130" i="1" s="1"/>
  <c r="U130" i="1" s="1"/>
  <c r="M130" i="1"/>
  <c r="R130" i="1" s="1"/>
  <c r="X130" i="1"/>
  <c r="Q130" i="1" l="1"/>
  <c r="S130" i="1" s="1"/>
  <c r="T130" i="1"/>
  <c r="AB130" i="1" s="1"/>
  <c r="P131" i="1" s="1"/>
  <c r="W130" i="1"/>
  <c r="AA130" i="1" l="1"/>
  <c r="O131" i="1" s="1"/>
  <c r="I130" i="1"/>
  <c r="K131" i="1" s="1"/>
  <c r="Y130" i="1"/>
  <c r="V130" i="1"/>
  <c r="Z130" i="1"/>
  <c r="N131" i="1" s="1"/>
  <c r="X131" i="1" l="1"/>
  <c r="L131" i="1"/>
  <c r="U131" i="1" s="1"/>
  <c r="M131" i="1"/>
  <c r="R131" i="1" l="1"/>
  <c r="T131" i="1" s="1"/>
  <c r="W131" i="1"/>
  <c r="Q131" i="1"/>
  <c r="S131" i="1" l="1"/>
  <c r="Y131" i="1" s="1"/>
  <c r="I131" i="1"/>
  <c r="K132" i="1" s="1"/>
  <c r="AB131" i="1"/>
  <c r="P132" i="1" s="1"/>
  <c r="AA131" i="1"/>
  <c r="V131" i="1" l="1"/>
  <c r="O132" i="1"/>
  <c r="Z131" i="1"/>
  <c r="M132" i="1" s="1"/>
  <c r="R132" i="1" s="1"/>
  <c r="T132" i="1" l="1"/>
  <c r="L132" i="1"/>
  <c r="U132" i="1" s="1"/>
  <c r="N132" i="1"/>
  <c r="X132" i="1" s="1"/>
  <c r="W132" i="1"/>
  <c r="Q132" i="1"/>
  <c r="S132" i="1" l="1"/>
  <c r="AA132" i="1"/>
  <c r="I132" i="1"/>
  <c r="K133" i="1" s="1"/>
  <c r="AB132" i="1"/>
  <c r="P133" i="1" s="1"/>
  <c r="O133" i="1" l="1"/>
  <c r="Z132" i="1"/>
  <c r="N133" i="1" s="1"/>
  <c r="Y132" i="1"/>
  <c r="V132" i="1"/>
  <c r="L133" i="1" s="1"/>
  <c r="M133" i="1" l="1"/>
  <c r="R133" i="1" s="1"/>
  <c r="X133" i="1"/>
  <c r="U133" i="1"/>
  <c r="Q133" i="1" l="1"/>
  <c r="S133" i="1" s="1"/>
  <c r="T133" i="1"/>
  <c r="I133" i="1" s="1"/>
  <c r="K134" i="1" s="1"/>
  <c r="W133" i="1"/>
  <c r="AA133" i="1" l="1"/>
  <c r="AB133" i="1"/>
  <c r="P134" i="1" s="1"/>
  <c r="Y133" i="1"/>
  <c r="Z133" i="1"/>
  <c r="V133" i="1"/>
  <c r="O134" i="1" l="1"/>
  <c r="N134" i="1"/>
  <c r="X134" i="1" s="1"/>
  <c r="M134" i="1"/>
  <c r="R134" i="1" s="1"/>
  <c r="L134" i="1"/>
  <c r="U134" i="1" s="1"/>
  <c r="Q134" i="1" l="1"/>
  <c r="S134" i="1" s="1"/>
  <c r="Z134" i="1" s="1"/>
  <c r="T134" i="1"/>
  <c r="AB134" i="1" s="1"/>
  <c r="P135" i="1" s="1"/>
  <c r="W134" i="1"/>
  <c r="AA134" i="1" l="1"/>
  <c r="O135" i="1" s="1"/>
  <c r="I134" i="1"/>
  <c r="K135" i="1" s="1"/>
  <c r="Y134" i="1"/>
  <c r="V134" i="1"/>
  <c r="N135" i="1"/>
  <c r="X135" i="1" s="1"/>
  <c r="M135" i="1" l="1"/>
  <c r="L135" i="1"/>
  <c r="U135" i="1" s="1"/>
  <c r="R135" i="1" l="1"/>
  <c r="T135" i="1" s="1"/>
  <c r="Q135" i="1"/>
  <c r="S135" i="1" s="1"/>
  <c r="Z135" i="1" s="1"/>
  <c r="W135" i="1"/>
  <c r="I135" i="1" l="1"/>
  <c r="K136" i="1" s="1"/>
  <c r="AB135" i="1"/>
  <c r="P136" i="1" s="1"/>
  <c r="AA135" i="1"/>
  <c r="Y135" i="1"/>
  <c r="V135" i="1"/>
  <c r="N136" i="1" l="1"/>
  <c r="X136" i="1" s="1"/>
  <c r="M136" i="1"/>
  <c r="R136" i="1" s="1"/>
  <c r="O136" i="1"/>
  <c r="L136" i="1"/>
  <c r="U136" i="1" s="1"/>
  <c r="W136" i="1" l="1"/>
  <c r="T136" i="1"/>
  <c r="Q136" i="1"/>
  <c r="S136" i="1" s="1"/>
  <c r="Z136" i="1" s="1"/>
  <c r="AA136" i="1" l="1"/>
  <c r="AB136" i="1"/>
  <c r="P137" i="1" s="1"/>
  <c r="I136" i="1"/>
  <c r="K137" i="1" s="1"/>
  <c r="Y136" i="1"/>
  <c r="V136" i="1"/>
  <c r="N137" i="1" l="1"/>
  <c r="X137" i="1" s="1"/>
  <c r="O137" i="1"/>
  <c r="M137" i="1"/>
  <c r="R137" i="1" s="1"/>
  <c r="L137" i="1"/>
  <c r="U137" i="1" s="1"/>
  <c r="T137" i="1" l="1"/>
  <c r="AB137" i="1" s="1"/>
  <c r="P138" i="1" s="1"/>
  <c r="Q137" i="1"/>
  <c r="S137" i="1" s="1"/>
  <c r="Z137" i="1" s="1"/>
  <c r="W137" i="1"/>
  <c r="I137" i="1" l="1"/>
  <c r="K138" i="1" s="1"/>
  <c r="AA137" i="1"/>
  <c r="O138" i="1" s="1"/>
  <c r="V137" i="1"/>
  <c r="Y137" i="1"/>
  <c r="N138" i="1"/>
  <c r="X138" i="1" s="1"/>
  <c r="L138" i="1" l="1"/>
  <c r="U138" i="1" s="1"/>
  <c r="M138" i="1"/>
  <c r="R138" i="1" s="1"/>
  <c r="T138" i="1" s="1"/>
  <c r="I138" i="1" l="1"/>
  <c r="K139" i="1" s="1"/>
  <c r="W138" i="1"/>
  <c r="AA138" i="1" s="1"/>
  <c r="Q138" i="1"/>
  <c r="S138" i="1" s="1"/>
  <c r="Z138" i="1" s="1"/>
  <c r="AB138" i="1"/>
  <c r="P139" i="1" s="1"/>
  <c r="V138" i="1" l="1"/>
  <c r="L139" i="1" s="1"/>
  <c r="U139" i="1" s="1"/>
  <c r="Y138" i="1"/>
  <c r="M139" i="1" s="1"/>
  <c r="R139" i="1" s="1"/>
  <c r="N139" i="1"/>
  <c r="X139" i="1" s="1"/>
  <c r="O139" i="1"/>
  <c r="Q139" i="1" l="1"/>
  <c r="S139" i="1" s="1"/>
  <c r="Z139" i="1" s="1"/>
  <c r="T139" i="1"/>
  <c r="W139" i="1"/>
  <c r="AA139" i="1" l="1"/>
  <c r="Y139" i="1"/>
  <c r="V139" i="1"/>
  <c r="AB139" i="1"/>
  <c r="P140" i="1" s="1"/>
  <c r="I139" i="1"/>
  <c r="K140" i="1" s="1"/>
  <c r="L140" i="1" l="1"/>
  <c r="U140" i="1" s="1"/>
  <c r="O140" i="1"/>
  <c r="M140" i="1"/>
  <c r="R140" i="1" s="1"/>
  <c r="N140" i="1"/>
  <c r="X140" i="1" s="1"/>
  <c r="Q140" i="1" l="1"/>
  <c r="S140" i="1" s="1"/>
  <c r="Z140" i="1" s="1"/>
  <c r="T140" i="1"/>
  <c r="AB140" i="1" s="1"/>
  <c r="P141" i="1" s="1"/>
  <c r="W140" i="1"/>
  <c r="AA140" i="1" l="1"/>
  <c r="O141" i="1" s="1"/>
  <c r="I140" i="1"/>
  <c r="K141" i="1" s="1"/>
  <c r="V140" i="1"/>
  <c r="Y140" i="1"/>
  <c r="N141" i="1"/>
  <c r="X141" i="1" s="1"/>
  <c r="M141" i="1" l="1"/>
  <c r="R141" i="1" s="1"/>
  <c r="L141" i="1"/>
  <c r="U141" i="1" s="1"/>
  <c r="Q141" i="1" l="1"/>
  <c r="S141" i="1" s="1"/>
  <c r="T141" i="1"/>
  <c r="I141" i="1" s="1"/>
  <c r="W141" i="1"/>
  <c r="AA141" i="1" l="1"/>
  <c r="AB141" i="1"/>
  <c r="V141" i="1"/>
  <c r="Z141" i="1"/>
  <c r="Y141" i="1"/>
</calcChain>
</file>

<file path=xl/sharedStrings.xml><?xml version="1.0" encoding="utf-8"?>
<sst xmlns="http://schemas.openxmlformats.org/spreadsheetml/2006/main" count="26" uniqueCount="21">
  <si>
    <t>Q_angle</t>
  </si>
  <si>
    <t>Q_bias</t>
  </si>
  <si>
    <t>R_measure</t>
  </si>
  <si>
    <t>P00</t>
  </si>
  <si>
    <t>P01</t>
  </si>
  <si>
    <t>P10</t>
  </si>
  <si>
    <t>P11</t>
  </si>
  <si>
    <t>new_angle</t>
  </si>
  <si>
    <t>new_rate</t>
  </si>
  <si>
    <t>bias</t>
  </si>
  <si>
    <t>rate</t>
  </si>
  <si>
    <t>angle</t>
  </si>
  <si>
    <t>ms_today</t>
  </si>
  <si>
    <t>dt</t>
  </si>
  <si>
    <t>S</t>
  </si>
  <si>
    <t>K0</t>
  </si>
  <si>
    <t>K1</t>
  </si>
  <si>
    <t>y</t>
  </si>
  <si>
    <t>P00_temp</t>
  </si>
  <si>
    <t>P01_temp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</si>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</sst>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66666666666666"/>
          <c:y val="7.4548702245552642E-2"/>
          <c:w val="0.60294378827646544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new_angle</c:v>
                </c:pt>
              </c:strCache>
            </c:strRef>
          </c:tx>
          <c:marker>
            <c:symbol val="none"/>
          </c:marker>
          <c:xVal>
            <c:numRef>
              <c:f>Sheet1!$D$2:$D$141</c:f>
              <c:numCache>
                <c:formatCode>General</c:formatCode>
                <c:ptCount val="140"/>
                <c:pt idx="0">
                  <c:v>75880645</c:v>
                </c:pt>
                <c:pt idx="1">
                  <c:v>75880742</c:v>
                </c:pt>
                <c:pt idx="2">
                  <c:v>75880839</c:v>
                </c:pt>
                <c:pt idx="3">
                  <c:v>75880890</c:v>
                </c:pt>
                <c:pt idx="4">
                  <c:v>75880979</c:v>
                </c:pt>
                <c:pt idx="5">
                  <c:v>75881071</c:v>
                </c:pt>
                <c:pt idx="6">
                  <c:v>75881130</c:v>
                </c:pt>
                <c:pt idx="7">
                  <c:v>75881276</c:v>
                </c:pt>
                <c:pt idx="8">
                  <c:v>75881341</c:v>
                </c:pt>
                <c:pt idx="9">
                  <c:v>75881398</c:v>
                </c:pt>
                <c:pt idx="10">
                  <c:v>75881488</c:v>
                </c:pt>
                <c:pt idx="11">
                  <c:v>75881578</c:v>
                </c:pt>
                <c:pt idx="12">
                  <c:v>75881726</c:v>
                </c:pt>
                <c:pt idx="13">
                  <c:v>75881789</c:v>
                </c:pt>
                <c:pt idx="14">
                  <c:v>75881877</c:v>
                </c:pt>
                <c:pt idx="15">
                  <c:v>75881997</c:v>
                </c:pt>
                <c:pt idx="16">
                  <c:v>75882058</c:v>
                </c:pt>
                <c:pt idx="17">
                  <c:v>75882417</c:v>
                </c:pt>
                <c:pt idx="18">
                  <c:v>75882570</c:v>
                </c:pt>
                <c:pt idx="19">
                  <c:v>75882632</c:v>
                </c:pt>
                <c:pt idx="20">
                  <c:v>75882689</c:v>
                </c:pt>
                <c:pt idx="21">
                  <c:v>75882748</c:v>
                </c:pt>
                <c:pt idx="22">
                  <c:v>75882867</c:v>
                </c:pt>
                <c:pt idx="23">
                  <c:v>75882928</c:v>
                </c:pt>
                <c:pt idx="24">
                  <c:v>75882989</c:v>
                </c:pt>
                <c:pt idx="25">
                  <c:v>75883048</c:v>
                </c:pt>
                <c:pt idx="26">
                  <c:v>75883138</c:v>
                </c:pt>
                <c:pt idx="27">
                  <c:v>75883198</c:v>
                </c:pt>
                <c:pt idx="28">
                  <c:v>75883288</c:v>
                </c:pt>
                <c:pt idx="29">
                  <c:v>75883348</c:v>
                </c:pt>
                <c:pt idx="30">
                  <c:v>75883439</c:v>
                </c:pt>
                <c:pt idx="31">
                  <c:v>75883528</c:v>
                </c:pt>
                <c:pt idx="32">
                  <c:v>75883588</c:v>
                </c:pt>
                <c:pt idx="33">
                  <c:v>75883648</c:v>
                </c:pt>
                <c:pt idx="34">
                  <c:v>75883738</c:v>
                </c:pt>
                <c:pt idx="35">
                  <c:v>75883828</c:v>
                </c:pt>
                <c:pt idx="36">
                  <c:v>75883888</c:v>
                </c:pt>
                <c:pt idx="37">
                  <c:v>75883948</c:v>
                </c:pt>
                <c:pt idx="38">
                  <c:v>75884039</c:v>
                </c:pt>
                <c:pt idx="39">
                  <c:v>75884098</c:v>
                </c:pt>
                <c:pt idx="40">
                  <c:v>75884277</c:v>
                </c:pt>
                <c:pt idx="41">
                  <c:v>75884368</c:v>
                </c:pt>
                <c:pt idx="42">
                  <c:v>75884429</c:v>
                </c:pt>
                <c:pt idx="43">
                  <c:v>75884489</c:v>
                </c:pt>
                <c:pt idx="44">
                  <c:v>75884579</c:v>
                </c:pt>
                <c:pt idx="45">
                  <c:v>75884669</c:v>
                </c:pt>
                <c:pt idx="46">
                  <c:v>75884729</c:v>
                </c:pt>
                <c:pt idx="47">
                  <c:v>75884818</c:v>
                </c:pt>
                <c:pt idx="48">
                  <c:v>75884880</c:v>
                </c:pt>
                <c:pt idx="49">
                  <c:v>75884939</c:v>
                </c:pt>
                <c:pt idx="50">
                  <c:v>75885060</c:v>
                </c:pt>
                <c:pt idx="51">
                  <c:v>75885177</c:v>
                </c:pt>
                <c:pt idx="52">
                  <c:v>75885239</c:v>
                </c:pt>
                <c:pt idx="53">
                  <c:v>75885299</c:v>
                </c:pt>
                <c:pt idx="54">
                  <c:v>75885390</c:v>
                </c:pt>
                <c:pt idx="55">
                  <c:v>75885538</c:v>
                </c:pt>
                <c:pt idx="56">
                  <c:v>75885749</c:v>
                </c:pt>
                <c:pt idx="57">
                  <c:v>75885989</c:v>
                </c:pt>
                <c:pt idx="58">
                  <c:v>75886077</c:v>
                </c:pt>
                <c:pt idx="59">
                  <c:v>75886173</c:v>
                </c:pt>
                <c:pt idx="60">
                  <c:v>75886231</c:v>
                </c:pt>
                <c:pt idx="61">
                  <c:v>75886289</c:v>
                </c:pt>
                <c:pt idx="62">
                  <c:v>75886349</c:v>
                </c:pt>
                <c:pt idx="63">
                  <c:v>75886439</c:v>
                </c:pt>
                <c:pt idx="64">
                  <c:v>75886499</c:v>
                </c:pt>
                <c:pt idx="65">
                  <c:v>75886618</c:v>
                </c:pt>
                <c:pt idx="66">
                  <c:v>75886738</c:v>
                </c:pt>
                <c:pt idx="67">
                  <c:v>75886799</c:v>
                </c:pt>
                <c:pt idx="68">
                  <c:v>75886890</c:v>
                </c:pt>
                <c:pt idx="69">
                  <c:v>75886952</c:v>
                </c:pt>
                <c:pt idx="70">
                  <c:v>75887157</c:v>
                </c:pt>
                <c:pt idx="71">
                  <c:v>75887307</c:v>
                </c:pt>
                <c:pt idx="72">
                  <c:v>75887488</c:v>
                </c:pt>
                <c:pt idx="73">
                  <c:v>75887608</c:v>
                </c:pt>
                <c:pt idx="74">
                  <c:v>75887730</c:v>
                </c:pt>
                <c:pt idx="75">
                  <c:v>75887878</c:v>
                </c:pt>
                <c:pt idx="76">
                  <c:v>75887969</c:v>
                </c:pt>
                <c:pt idx="77">
                  <c:v>75888058</c:v>
                </c:pt>
                <c:pt idx="78">
                  <c:v>75888179</c:v>
                </c:pt>
                <c:pt idx="79">
                  <c:v>75888242</c:v>
                </c:pt>
                <c:pt idx="80">
                  <c:v>75888299</c:v>
                </c:pt>
                <c:pt idx="81">
                  <c:v>75888389</c:v>
                </c:pt>
                <c:pt idx="82">
                  <c:v>75888449</c:v>
                </c:pt>
                <c:pt idx="83">
                  <c:v>75888539</c:v>
                </c:pt>
                <c:pt idx="84">
                  <c:v>75888628</c:v>
                </c:pt>
                <c:pt idx="85">
                  <c:v>75888689</c:v>
                </c:pt>
                <c:pt idx="86">
                  <c:v>75888749</c:v>
                </c:pt>
                <c:pt idx="87">
                  <c:v>75888839</c:v>
                </c:pt>
                <c:pt idx="88">
                  <c:v>75888930</c:v>
                </c:pt>
                <c:pt idx="89">
                  <c:v>75888990</c:v>
                </c:pt>
                <c:pt idx="90">
                  <c:v>75889049</c:v>
                </c:pt>
                <c:pt idx="91">
                  <c:v>75889172</c:v>
                </c:pt>
                <c:pt idx="92">
                  <c:v>75889231</c:v>
                </c:pt>
                <c:pt idx="93">
                  <c:v>75889349</c:v>
                </c:pt>
                <c:pt idx="94">
                  <c:v>75889467</c:v>
                </c:pt>
                <c:pt idx="95">
                  <c:v>75889529</c:v>
                </c:pt>
                <c:pt idx="96">
                  <c:v>75889589</c:v>
                </c:pt>
                <c:pt idx="97">
                  <c:v>75889649</c:v>
                </c:pt>
                <c:pt idx="98">
                  <c:v>75889739</c:v>
                </c:pt>
                <c:pt idx="99">
                  <c:v>75889799</c:v>
                </c:pt>
                <c:pt idx="100">
                  <c:v>75889889</c:v>
                </c:pt>
                <c:pt idx="101">
                  <c:v>75889949</c:v>
                </c:pt>
                <c:pt idx="102">
                  <c:v>75890039</c:v>
                </c:pt>
                <c:pt idx="103">
                  <c:v>75890099</c:v>
                </c:pt>
                <c:pt idx="104">
                  <c:v>75890189</c:v>
                </c:pt>
                <c:pt idx="105">
                  <c:v>75890249</c:v>
                </c:pt>
                <c:pt idx="106">
                  <c:v>75890369</c:v>
                </c:pt>
                <c:pt idx="107">
                  <c:v>75890459</c:v>
                </c:pt>
                <c:pt idx="108">
                  <c:v>75890551</c:v>
                </c:pt>
                <c:pt idx="109">
                  <c:v>75890609</c:v>
                </c:pt>
                <c:pt idx="110">
                  <c:v>75890954</c:v>
                </c:pt>
                <c:pt idx="111">
                  <c:v>75891056</c:v>
                </c:pt>
                <c:pt idx="112">
                  <c:v>75891178</c:v>
                </c:pt>
                <c:pt idx="113">
                  <c:v>75891270</c:v>
                </c:pt>
                <c:pt idx="114">
                  <c:v>75891330</c:v>
                </c:pt>
                <c:pt idx="115">
                  <c:v>75891421</c:v>
                </c:pt>
                <c:pt idx="116">
                  <c:v>75891480</c:v>
                </c:pt>
                <c:pt idx="117">
                  <c:v>75891570</c:v>
                </c:pt>
                <c:pt idx="118">
                  <c:v>75891630</c:v>
                </c:pt>
                <c:pt idx="119">
                  <c:v>75891748</c:v>
                </c:pt>
                <c:pt idx="120">
                  <c:v>75891840</c:v>
                </c:pt>
                <c:pt idx="121">
                  <c:v>75891900</c:v>
                </c:pt>
                <c:pt idx="122">
                  <c:v>75891990</c:v>
                </c:pt>
                <c:pt idx="123">
                  <c:v>75892110</c:v>
                </c:pt>
                <c:pt idx="124">
                  <c:v>75892231</c:v>
                </c:pt>
                <c:pt idx="125">
                  <c:v>75892290</c:v>
                </c:pt>
                <c:pt idx="126">
                  <c:v>75892350</c:v>
                </c:pt>
                <c:pt idx="127">
                  <c:v>75892472</c:v>
                </c:pt>
                <c:pt idx="128">
                  <c:v>75892725</c:v>
                </c:pt>
                <c:pt idx="129">
                  <c:v>75892937</c:v>
                </c:pt>
                <c:pt idx="130">
                  <c:v>75893010</c:v>
                </c:pt>
                <c:pt idx="131">
                  <c:v>75893070</c:v>
                </c:pt>
                <c:pt idx="132">
                  <c:v>75893160</c:v>
                </c:pt>
                <c:pt idx="133">
                  <c:v>75893287</c:v>
                </c:pt>
                <c:pt idx="134">
                  <c:v>75893401</c:v>
                </c:pt>
                <c:pt idx="135">
                  <c:v>75893462</c:v>
                </c:pt>
                <c:pt idx="136">
                  <c:v>75893520</c:v>
                </c:pt>
                <c:pt idx="137">
                  <c:v>75893611</c:v>
                </c:pt>
                <c:pt idx="138">
                  <c:v>75893733</c:v>
                </c:pt>
                <c:pt idx="139">
                  <c:v>75893795</c:v>
                </c:pt>
              </c:numCache>
            </c:numRef>
          </c:xVal>
          <c:yVal>
            <c:numRef>
              <c:f>Sheet1!$F$2:$F$141</c:f>
              <c:numCache>
                <c:formatCode>General</c:formatCode>
                <c:ptCount val="140"/>
                <c:pt idx="1">
                  <c:v>0.51183866825083291</c:v>
                </c:pt>
                <c:pt idx="2">
                  <c:v>-0.59891851282820086</c:v>
                </c:pt>
                <c:pt idx="3">
                  <c:v>-0.59903310438722701</c:v>
                </c:pt>
                <c:pt idx="4">
                  <c:v>-0.46083110053931137</c:v>
                </c:pt>
                <c:pt idx="5">
                  <c:v>-0.46083110053931137</c:v>
                </c:pt>
                <c:pt idx="6">
                  <c:v>0.29859924676360905</c:v>
                </c:pt>
                <c:pt idx="7">
                  <c:v>0.29859924676360905</c:v>
                </c:pt>
                <c:pt idx="8">
                  <c:v>0.278754853529253</c:v>
                </c:pt>
                <c:pt idx="9">
                  <c:v>0.75744447558499706</c:v>
                </c:pt>
                <c:pt idx="10">
                  <c:v>1.0527354640395206</c:v>
                </c:pt>
                <c:pt idx="11">
                  <c:v>1.2549895657207015</c:v>
                </c:pt>
                <c:pt idx="12">
                  <c:v>1.3228965235996064</c:v>
                </c:pt>
                <c:pt idx="13">
                  <c:v>1.3639203017309733</c:v>
                </c:pt>
                <c:pt idx="14">
                  <c:v>1.0524317964081014</c:v>
                </c:pt>
                <c:pt idx="15">
                  <c:v>1.0284477831039249</c:v>
                </c:pt>
                <c:pt idx="16">
                  <c:v>1.5829849851212925</c:v>
                </c:pt>
                <c:pt idx="17">
                  <c:v>0.22699613814831496</c:v>
                </c:pt>
                <c:pt idx="18">
                  <c:v>-4.201814638481649E-2</c:v>
                </c:pt>
                <c:pt idx="19">
                  <c:v>0.81182962949881476</c:v>
                </c:pt>
                <c:pt idx="20">
                  <c:v>0.81182962949881476</c:v>
                </c:pt>
                <c:pt idx="21">
                  <c:v>-0.35014195705578283</c:v>
                </c:pt>
                <c:pt idx="22">
                  <c:v>1.4386626461057892</c:v>
                </c:pt>
                <c:pt idx="23">
                  <c:v>0.22605591440650527</c:v>
                </c:pt>
                <c:pt idx="24">
                  <c:v>0.22605591440650527</c:v>
                </c:pt>
                <c:pt idx="25">
                  <c:v>-1.1732571362452893</c:v>
                </c:pt>
                <c:pt idx="26">
                  <c:v>-0.45667658356681778</c:v>
                </c:pt>
                <c:pt idx="27">
                  <c:v>-0.45667658356681778</c:v>
                </c:pt>
                <c:pt idx="28">
                  <c:v>-1.0781747901433292</c:v>
                </c:pt>
                <c:pt idx="29">
                  <c:v>-1.1851059034485949</c:v>
                </c:pt>
                <c:pt idx="30">
                  <c:v>-1.4289051748547112</c:v>
                </c:pt>
                <c:pt idx="31">
                  <c:v>-1.3794016213554081</c:v>
                </c:pt>
                <c:pt idx="32">
                  <c:v>-1.3794016213554081</c:v>
                </c:pt>
                <c:pt idx="33">
                  <c:v>-1.1115553112876511</c:v>
                </c:pt>
                <c:pt idx="34">
                  <c:v>-1.3039602684705329</c:v>
                </c:pt>
                <c:pt idx="35">
                  <c:v>-1.5052689897897475</c:v>
                </c:pt>
                <c:pt idx="36">
                  <c:v>-1.5052689897897475</c:v>
                </c:pt>
                <c:pt idx="37">
                  <c:v>-1.5460005594455977</c:v>
                </c:pt>
                <c:pt idx="38">
                  <c:v>-1.3365730261693791</c:v>
                </c:pt>
                <c:pt idx="39">
                  <c:v>-1.4387142123073509</c:v>
                </c:pt>
                <c:pt idx="40">
                  <c:v>-1.1290706310848004</c:v>
                </c:pt>
                <c:pt idx="41">
                  <c:v>-0.9929014814940087</c:v>
                </c:pt>
                <c:pt idx="42">
                  <c:v>-0.98958978543815279</c:v>
                </c:pt>
                <c:pt idx="43">
                  <c:v>-0.98958978543815279</c:v>
                </c:pt>
                <c:pt idx="44">
                  <c:v>-1.078507105664505</c:v>
                </c:pt>
                <c:pt idx="45">
                  <c:v>-1.314095891866397</c:v>
                </c:pt>
                <c:pt idx="46">
                  <c:v>-1.5550131855630056</c:v>
                </c:pt>
                <c:pt idx="47">
                  <c:v>-1.5550131855630056</c:v>
                </c:pt>
                <c:pt idx="48">
                  <c:v>-1.5824865118395286</c:v>
                </c:pt>
                <c:pt idx="49">
                  <c:v>-1.5824865118395286</c:v>
                </c:pt>
                <c:pt idx="50">
                  <c:v>-1.7021888543982602</c:v>
                </c:pt>
                <c:pt idx="51">
                  <c:v>-1.5366040516054522</c:v>
                </c:pt>
                <c:pt idx="52">
                  <c:v>-1.3943157127626638</c:v>
                </c:pt>
                <c:pt idx="53">
                  <c:v>-1.3189488443911552</c:v>
                </c:pt>
                <c:pt idx="54">
                  <c:v>-1.1960665860694473</c:v>
                </c:pt>
                <c:pt idx="55">
                  <c:v>-1.407075482860227</c:v>
                </c:pt>
                <c:pt idx="56">
                  <c:v>-1.3076959532947856</c:v>
                </c:pt>
                <c:pt idx="57">
                  <c:v>-1.9536371123693732</c:v>
                </c:pt>
                <c:pt idx="58">
                  <c:v>-1.5576659801544612</c:v>
                </c:pt>
                <c:pt idx="59">
                  <c:v>-1.5576659801544612</c:v>
                </c:pt>
                <c:pt idx="60">
                  <c:v>-0.82300803608181705</c:v>
                </c:pt>
                <c:pt idx="61">
                  <c:v>-0.82300803608181705</c:v>
                </c:pt>
                <c:pt idx="62">
                  <c:v>-1.3173674808765941</c:v>
                </c:pt>
                <c:pt idx="63">
                  <c:v>-1.7271411663762075</c:v>
                </c:pt>
                <c:pt idx="64">
                  <c:v>-1.2539811600012709</c:v>
                </c:pt>
                <c:pt idx="65">
                  <c:v>-0.90275803158607637</c:v>
                </c:pt>
                <c:pt idx="66">
                  <c:v>-1.4913690336798737</c:v>
                </c:pt>
                <c:pt idx="67">
                  <c:v>-1.418322644378645</c:v>
                </c:pt>
                <c:pt idx="68">
                  <c:v>-1.6043448517237695</c:v>
                </c:pt>
                <c:pt idx="69">
                  <c:v>-1.0689272513299177</c:v>
                </c:pt>
                <c:pt idx="70">
                  <c:v>-1.5065409560949379</c:v>
                </c:pt>
                <c:pt idx="71">
                  <c:v>-1.3936682704541659</c:v>
                </c:pt>
                <c:pt idx="72">
                  <c:v>-1.3206161515749857</c:v>
                </c:pt>
                <c:pt idx="73">
                  <c:v>-0.34011175789422254</c:v>
                </c:pt>
                <c:pt idx="74">
                  <c:v>-1.4651562145526384</c:v>
                </c:pt>
                <c:pt idx="75">
                  <c:v>-0.99229414623117007</c:v>
                </c:pt>
                <c:pt idx="76">
                  <c:v>-0.99229414623117007</c:v>
                </c:pt>
                <c:pt idx="77">
                  <c:v>-0.18445459481764642</c:v>
                </c:pt>
                <c:pt idx="78">
                  <c:v>-0.71575033683332701</c:v>
                </c:pt>
                <c:pt idx="79">
                  <c:v>-0.90553114731450957</c:v>
                </c:pt>
                <c:pt idx="80">
                  <c:v>-0.90553114731450957</c:v>
                </c:pt>
                <c:pt idx="81">
                  <c:v>0.90095321453141419</c:v>
                </c:pt>
                <c:pt idx="82">
                  <c:v>9.849660160314469E-2</c:v>
                </c:pt>
                <c:pt idx="83">
                  <c:v>0.14951161776600294</c:v>
                </c:pt>
                <c:pt idx="84">
                  <c:v>1.0287399915794417</c:v>
                </c:pt>
                <c:pt idx="85">
                  <c:v>-1.7110124044432748</c:v>
                </c:pt>
                <c:pt idx="86">
                  <c:v>-1.7110124044432748</c:v>
                </c:pt>
                <c:pt idx="87">
                  <c:v>-2.7739923538597351</c:v>
                </c:pt>
                <c:pt idx="88">
                  <c:v>-0.5370505301099745</c:v>
                </c:pt>
                <c:pt idx="89">
                  <c:v>-0.37926883952905327</c:v>
                </c:pt>
                <c:pt idx="90">
                  <c:v>-0.37926883952905327</c:v>
                </c:pt>
                <c:pt idx="91">
                  <c:v>1.5526812473368232</c:v>
                </c:pt>
                <c:pt idx="92">
                  <c:v>-2.247999909195785</c:v>
                </c:pt>
                <c:pt idx="93">
                  <c:v>-2.247999909195785</c:v>
                </c:pt>
                <c:pt idx="94">
                  <c:v>-0.53153466541625016</c:v>
                </c:pt>
                <c:pt idx="95">
                  <c:v>-2.0209653828751963</c:v>
                </c:pt>
                <c:pt idx="96">
                  <c:v>-2.0209653828751963</c:v>
                </c:pt>
                <c:pt idx="97">
                  <c:v>-1.7088523535556315</c:v>
                </c:pt>
                <c:pt idx="98">
                  <c:v>2.6098571342886072</c:v>
                </c:pt>
                <c:pt idx="99">
                  <c:v>-0.3914991966239158</c:v>
                </c:pt>
                <c:pt idx="100">
                  <c:v>0.81246561265141004</c:v>
                </c:pt>
                <c:pt idx="101">
                  <c:v>0.85277892311681469</c:v>
                </c:pt>
                <c:pt idx="102">
                  <c:v>-0.72287793180475446</c:v>
                </c:pt>
                <c:pt idx="103">
                  <c:v>9.2667328995483703E-2</c:v>
                </c:pt>
                <c:pt idx="104">
                  <c:v>-1.5629658397594213</c:v>
                </c:pt>
                <c:pt idx="105">
                  <c:v>0.31787182811842452</c:v>
                </c:pt>
                <c:pt idx="106">
                  <c:v>0.88468121314969883</c:v>
                </c:pt>
                <c:pt idx="107">
                  <c:v>-1.3190519767942788</c:v>
                </c:pt>
                <c:pt idx="108">
                  <c:v>0.64665162674054966</c:v>
                </c:pt>
                <c:pt idx="109">
                  <c:v>0.64665162674054966</c:v>
                </c:pt>
                <c:pt idx="110">
                  <c:v>0.20444681116314625</c:v>
                </c:pt>
                <c:pt idx="111">
                  <c:v>1.3521288303071812</c:v>
                </c:pt>
                <c:pt idx="112">
                  <c:v>1.2643459665151875</c:v>
                </c:pt>
                <c:pt idx="113">
                  <c:v>1.7104451762260955</c:v>
                </c:pt>
                <c:pt idx="114">
                  <c:v>1.8901132816232189</c:v>
                </c:pt>
                <c:pt idx="115">
                  <c:v>2.0612615046067475</c:v>
                </c:pt>
                <c:pt idx="116">
                  <c:v>2.2446538356722212</c:v>
                </c:pt>
                <c:pt idx="117">
                  <c:v>2.0977359978447754</c:v>
                </c:pt>
                <c:pt idx="118">
                  <c:v>2.0977359978447754</c:v>
                </c:pt>
                <c:pt idx="119">
                  <c:v>1.8905372703916157</c:v>
                </c:pt>
                <c:pt idx="120">
                  <c:v>1.7928594254777128</c:v>
                </c:pt>
                <c:pt idx="121">
                  <c:v>1.409012080207769</c:v>
                </c:pt>
                <c:pt idx="122">
                  <c:v>1.4922284703725699</c:v>
                </c:pt>
                <c:pt idx="123">
                  <c:v>1.0292671127509623</c:v>
                </c:pt>
                <c:pt idx="124">
                  <c:v>-0.20924991635972795</c:v>
                </c:pt>
                <c:pt idx="125">
                  <c:v>-0.29314526151175879</c:v>
                </c:pt>
                <c:pt idx="126">
                  <c:v>-0.29314526151175879</c:v>
                </c:pt>
                <c:pt idx="127">
                  <c:v>-1.1740077109569107</c:v>
                </c:pt>
                <c:pt idx="128">
                  <c:v>-1.1171817568358355</c:v>
                </c:pt>
                <c:pt idx="129">
                  <c:v>-1.5439092634933702</c:v>
                </c:pt>
                <c:pt idx="130">
                  <c:v>-0.47995700469857344</c:v>
                </c:pt>
                <c:pt idx="131">
                  <c:v>-0.26111348301717496</c:v>
                </c:pt>
                <c:pt idx="132">
                  <c:v>-1.7857203713503826</c:v>
                </c:pt>
                <c:pt idx="133">
                  <c:v>-1.0548840557712611</c:v>
                </c:pt>
                <c:pt idx="134">
                  <c:v>-0.63677383435249435</c:v>
                </c:pt>
                <c:pt idx="135">
                  <c:v>0.42261653447747088</c:v>
                </c:pt>
                <c:pt idx="136">
                  <c:v>0.42261653447747088</c:v>
                </c:pt>
                <c:pt idx="137">
                  <c:v>-1.4063019898368003</c:v>
                </c:pt>
                <c:pt idx="138">
                  <c:v>-0.41724620106370969</c:v>
                </c:pt>
                <c:pt idx="139">
                  <c:v>-0.62014659913779779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xVal>
            <c:numRef>
              <c:f>Sheet1!$D$2:$D$141</c:f>
              <c:numCache>
                <c:formatCode>General</c:formatCode>
                <c:ptCount val="140"/>
                <c:pt idx="0">
                  <c:v>75880645</c:v>
                </c:pt>
                <c:pt idx="1">
                  <c:v>75880742</c:v>
                </c:pt>
                <c:pt idx="2">
                  <c:v>75880839</c:v>
                </c:pt>
                <c:pt idx="3">
                  <c:v>75880890</c:v>
                </c:pt>
                <c:pt idx="4">
                  <c:v>75880979</c:v>
                </c:pt>
                <c:pt idx="5">
                  <c:v>75881071</c:v>
                </c:pt>
                <c:pt idx="6">
                  <c:v>75881130</c:v>
                </c:pt>
                <c:pt idx="7">
                  <c:v>75881276</c:v>
                </c:pt>
                <c:pt idx="8">
                  <c:v>75881341</c:v>
                </c:pt>
                <c:pt idx="9">
                  <c:v>75881398</c:v>
                </c:pt>
                <c:pt idx="10">
                  <c:v>75881488</c:v>
                </c:pt>
                <c:pt idx="11">
                  <c:v>75881578</c:v>
                </c:pt>
                <c:pt idx="12">
                  <c:v>75881726</c:v>
                </c:pt>
                <c:pt idx="13">
                  <c:v>75881789</c:v>
                </c:pt>
                <c:pt idx="14">
                  <c:v>75881877</c:v>
                </c:pt>
                <c:pt idx="15">
                  <c:v>75881997</c:v>
                </c:pt>
                <c:pt idx="16">
                  <c:v>75882058</c:v>
                </c:pt>
                <c:pt idx="17">
                  <c:v>75882417</c:v>
                </c:pt>
                <c:pt idx="18">
                  <c:v>75882570</c:v>
                </c:pt>
                <c:pt idx="19">
                  <c:v>75882632</c:v>
                </c:pt>
                <c:pt idx="20">
                  <c:v>75882689</c:v>
                </c:pt>
                <c:pt idx="21">
                  <c:v>75882748</c:v>
                </c:pt>
                <c:pt idx="22">
                  <c:v>75882867</c:v>
                </c:pt>
                <c:pt idx="23">
                  <c:v>75882928</c:v>
                </c:pt>
                <c:pt idx="24">
                  <c:v>75882989</c:v>
                </c:pt>
                <c:pt idx="25">
                  <c:v>75883048</c:v>
                </c:pt>
                <c:pt idx="26">
                  <c:v>75883138</c:v>
                </c:pt>
                <c:pt idx="27">
                  <c:v>75883198</c:v>
                </c:pt>
                <c:pt idx="28">
                  <c:v>75883288</c:v>
                </c:pt>
                <c:pt idx="29">
                  <c:v>75883348</c:v>
                </c:pt>
                <c:pt idx="30">
                  <c:v>75883439</c:v>
                </c:pt>
                <c:pt idx="31">
                  <c:v>75883528</c:v>
                </c:pt>
                <c:pt idx="32">
                  <c:v>75883588</c:v>
                </c:pt>
                <c:pt idx="33">
                  <c:v>75883648</c:v>
                </c:pt>
                <c:pt idx="34">
                  <c:v>75883738</c:v>
                </c:pt>
                <c:pt idx="35">
                  <c:v>75883828</c:v>
                </c:pt>
                <c:pt idx="36">
                  <c:v>75883888</c:v>
                </c:pt>
                <c:pt idx="37">
                  <c:v>75883948</c:v>
                </c:pt>
                <c:pt idx="38">
                  <c:v>75884039</c:v>
                </c:pt>
                <c:pt idx="39">
                  <c:v>75884098</c:v>
                </c:pt>
                <c:pt idx="40">
                  <c:v>75884277</c:v>
                </c:pt>
                <c:pt idx="41">
                  <c:v>75884368</c:v>
                </c:pt>
                <c:pt idx="42">
                  <c:v>75884429</c:v>
                </c:pt>
                <c:pt idx="43">
                  <c:v>75884489</c:v>
                </c:pt>
                <c:pt idx="44">
                  <c:v>75884579</c:v>
                </c:pt>
                <c:pt idx="45">
                  <c:v>75884669</c:v>
                </c:pt>
                <c:pt idx="46">
                  <c:v>75884729</c:v>
                </c:pt>
                <c:pt idx="47">
                  <c:v>75884818</c:v>
                </c:pt>
                <c:pt idx="48">
                  <c:v>75884880</c:v>
                </c:pt>
                <c:pt idx="49">
                  <c:v>75884939</c:v>
                </c:pt>
                <c:pt idx="50">
                  <c:v>75885060</c:v>
                </c:pt>
                <c:pt idx="51">
                  <c:v>75885177</c:v>
                </c:pt>
                <c:pt idx="52">
                  <c:v>75885239</c:v>
                </c:pt>
                <c:pt idx="53">
                  <c:v>75885299</c:v>
                </c:pt>
                <c:pt idx="54">
                  <c:v>75885390</c:v>
                </c:pt>
                <c:pt idx="55">
                  <c:v>75885538</c:v>
                </c:pt>
                <c:pt idx="56">
                  <c:v>75885749</c:v>
                </c:pt>
                <c:pt idx="57">
                  <c:v>75885989</c:v>
                </c:pt>
                <c:pt idx="58">
                  <c:v>75886077</c:v>
                </c:pt>
                <c:pt idx="59">
                  <c:v>75886173</c:v>
                </c:pt>
                <c:pt idx="60">
                  <c:v>75886231</c:v>
                </c:pt>
                <c:pt idx="61">
                  <c:v>75886289</c:v>
                </c:pt>
                <c:pt idx="62">
                  <c:v>75886349</c:v>
                </c:pt>
                <c:pt idx="63">
                  <c:v>75886439</c:v>
                </c:pt>
                <c:pt idx="64">
                  <c:v>75886499</c:v>
                </c:pt>
                <c:pt idx="65">
                  <c:v>75886618</c:v>
                </c:pt>
                <c:pt idx="66">
                  <c:v>75886738</c:v>
                </c:pt>
                <c:pt idx="67">
                  <c:v>75886799</c:v>
                </c:pt>
                <c:pt idx="68">
                  <c:v>75886890</c:v>
                </c:pt>
                <c:pt idx="69">
                  <c:v>75886952</c:v>
                </c:pt>
                <c:pt idx="70">
                  <c:v>75887157</c:v>
                </c:pt>
                <c:pt idx="71">
                  <c:v>75887307</c:v>
                </c:pt>
                <c:pt idx="72">
                  <c:v>75887488</c:v>
                </c:pt>
                <c:pt idx="73">
                  <c:v>75887608</c:v>
                </c:pt>
                <c:pt idx="74">
                  <c:v>75887730</c:v>
                </c:pt>
                <c:pt idx="75">
                  <c:v>75887878</c:v>
                </c:pt>
                <c:pt idx="76">
                  <c:v>75887969</c:v>
                </c:pt>
                <c:pt idx="77">
                  <c:v>75888058</c:v>
                </c:pt>
                <c:pt idx="78">
                  <c:v>75888179</c:v>
                </c:pt>
                <c:pt idx="79">
                  <c:v>75888242</c:v>
                </c:pt>
                <c:pt idx="80">
                  <c:v>75888299</c:v>
                </c:pt>
                <c:pt idx="81">
                  <c:v>75888389</c:v>
                </c:pt>
                <c:pt idx="82">
                  <c:v>75888449</c:v>
                </c:pt>
                <c:pt idx="83">
                  <c:v>75888539</c:v>
                </c:pt>
                <c:pt idx="84">
                  <c:v>75888628</c:v>
                </c:pt>
                <c:pt idx="85">
                  <c:v>75888689</c:v>
                </c:pt>
                <c:pt idx="86">
                  <c:v>75888749</c:v>
                </c:pt>
                <c:pt idx="87">
                  <c:v>75888839</c:v>
                </c:pt>
                <c:pt idx="88">
                  <c:v>75888930</c:v>
                </c:pt>
                <c:pt idx="89">
                  <c:v>75888990</c:v>
                </c:pt>
                <c:pt idx="90">
                  <c:v>75889049</c:v>
                </c:pt>
                <c:pt idx="91">
                  <c:v>75889172</c:v>
                </c:pt>
                <c:pt idx="92">
                  <c:v>75889231</c:v>
                </c:pt>
                <c:pt idx="93">
                  <c:v>75889349</c:v>
                </c:pt>
                <c:pt idx="94">
                  <c:v>75889467</c:v>
                </c:pt>
                <c:pt idx="95">
                  <c:v>75889529</c:v>
                </c:pt>
                <c:pt idx="96">
                  <c:v>75889589</c:v>
                </c:pt>
                <c:pt idx="97">
                  <c:v>75889649</c:v>
                </c:pt>
                <c:pt idx="98">
                  <c:v>75889739</c:v>
                </c:pt>
                <c:pt idx="99">
                  <c:v>75889799</c:v>
                </c:pt>
                <c:pt idx="100">
                  <c:v>75889889</c:v>
                </c:pt>
                <c:pt idx="101">
                  <c:v>75889949</c:v>
                </c:pt>
                <c:pt idx="102">
                  <c:v>75890039</c:v>
                </c:pt>
                <c:pt idx="103">
                  <c:v>75890099</c:v>
                </c:pt>
                <c:pt idx="104">
                  <c:v>75890189</c:v>
                </c:pt>
                <c:pt idx="105">
                  <c:v>75890249</c:v>
                </c:pt>
                <c:pt idx="106">
                  <c:v>75890369</c:v>
                </c:pt>
                <c:pt idx="107">
                  <c:v>75890459</c:v>
                </c:pt>
                <c:pt idx="108">
                  <c:v>75890551</c:v>
                </c:pt>
                <c:pt idx="109">
                  <c:v>75890609</c:v>
                </c:pt>
                <c:pt idx="110">
                  <c:v>75890954</c:v>
                </c:pt>
                <c:pt idx="111">
                  <c:v>75891056</c:v>
                </c:pt>
                <c:pt idx="112">
                  <c:v>75891178</c:v>
                </c:pt>
                <c:pt idx="113">
                  <c:v>75891270</c:v>
                </c:pt>
                <c:pt idx="114">
                  <c:v>75891330</c:v>
                </c:pt>
                <c:pt idx="115">
                  <c:v>75891421</c:v>
                </c:pt>
                <c:pt idx="116">
                  <c:v>75891480</c:v>
                </c:pt>
                <c:pt idx="117">
                  <c:v>75891570</c:v>
                </c:pt>
                <c:pt idx="118">
                  <c:v>75891630</c:v>
                </c:pt>
                <c:pt idx="119">
                  <c:v>75891748</c:v>
                </c:pt>
                <c:pt idx="120">
                  <c:v>75891840</c:v>
                </c:pt>
                <c:pt idx="121">
                  <c:v>75891900</c:v>
                </c:pt>
                <c:pt idx="122">
                  <c:v>75891990</c:v>
                </c:pt>
                <c:pt idx="123">
                  <c:v>75892110</c:v>
                </c:pt>
                <c:pt idx="124">
                  <c:v>75892231</c:v>
                </c:pt>
                <c:pt idx="125">
                  <c:v>75892290</c:v>
                </c:pt>
                <c:pt idx="126">
                  <c:v>75892350</c:v>
                </c:pt>
                <c:pt idx="127">
                  <c:v>75892472</c:v>
                </c:pt>
                <c:pt idx="128">
                  <c:v>75892725</c:v>
                </c:pt>
                <c:pt idx="129">
                  <c:v>75892937</c:v>
                </c:pt>
                <c:pt idx="130">
                  <c:v>75893010</c:v>
                </c:pt>
                <c:pt idx="131">
                  <c:v>75893070</c:v>
                </c:pt>
                <c:pt idx="132">
                  <c:v>75893160</c:v>
                </c:pt>
                <c:pt idx="133">
                  <c:v>75893287</c:v>
                </c:pt>
                <c:pt idx="134">
                  <c:v>75893401</c:v>
                </c:pt>
                <c:pt idx="135">
                  <c:v>75893462</c:v>
                </c:pt>
                <c:pt idx="136">
                  <c:v>75893520</c:v>
                </c:pt>
                <c:pt idx="137">
                  <c:v>75893611</c:v>
                </c:pt>
                <c:pt idx="138">
                  <c:v>75893733</c:v>
                </c:pt>
                <c:pt idx="139">
                  <c:v>75893795</c:v>
                </c:pt>
              </c:numCache>
            </c:numRef>
          </c:xVal>
          <c:yVal>
            <c:numRef>
              <c:f>Sheet1!$V$2:$V$141</c:f>
              <c:numCache>
                <c:formatCode>General</c:formatCode>
                <c:ptCount val="140"/>
                <c:pt idx="1">
                  <c:v>7.837581958729184E-2</c:v>
                </c:pt>
                <c:pt idx="2">
                  <c:v>-9.63348423264523E-2</c:v>
                </c:pt>
                <c:pt idx="3">
                  <c:v>-0.22820216516423247</c:v>
                </c:pt>
                <c:pt idx="4">
                  <c:v>-0.2958083357835013</c:v>
                </c:pt>
                <c:pt idx="5">
                  <c:v>-0.34616181833471277</c:v>
                </c:pt>
                <c:pt idx="6">
                  <c:v>-0.14257037021290303</c:v>
                </c:pt>
                <c:pt idx="7">
                  <c:v>3.2417322289465172E-2</c:v>
                </c:pt>
                <c:pt idx="8">
                  <c:v>0.11918904724757982</c:v>
                </c:pt>
                <c:pt idx="9">
                  <c:v>0.31873236269266325</c:v>
                </c:pt>
                <c:pt idx="10">
                  <c:v>0.56604654063080795</c:v>
                </c:pt>
                <c:pt idx="11">
                  <c:v>0.80430445358596248</c:v>
                </c:pt>
                <c:pt idx="12">
                  <c:v>1.0142817160553121</c:v>
                </c:pt>
                <c:pt idx="13">
                  <c:v>1.1335624290262789</c:v>
                </c:pt>
                <c:pt idx="14">
                  <c:v>1.1039972838797374</c:v>
                </c:pt>
                <c:pt idx="15">
                  <c:v>1.0778492824279211</c:v>
                </c:pt>
                <c:pt idx="16">
                  <c:v>1.2464784696420095</c:v>
                </c:pt>
                <c:pt idx="17">
                  <c:v>0.73833618765137587</c:v>
                </c:pt>
                <c:pt idx="18">
                  <c:v>0.39128288953463097</c:v>
                </c:pt>
                <c:pt idx="19">
                  <c:v>0.54581908789483058</c:v>
                </c:pt>
                <c:pt idx="20">
                  <c:v>0.63310891669504654</c:v>
                </c:pt>
                <c:pt idx="21">
                  <c:v>0.33404205621100996</c:v>
                </c:pt>
                <c:pt idx="22">
                  <c:v>0.72593512831370255</c:v>
                </c:pt>
                <c:pt idx="23">
                  <c:v>0.5639160427106229</c:v>
                </c:pt>
                <c:pt idx="24">
                  <c:v>0.45887961611645656</c:v>
                </c:pt>
                <c:pt idx="25">
                  <c:v>-3.1292195005682255E-2</c:v>
                </c:pt>
                <c:pt idx="26">
                  <c:v>-0.17570738979623066</c:v>
                </c:pt>
                <c:pt idx="27">
                  <c:v>-0.2666602969659691</c:v>
                </c:pt>
                <c:pt idx="28">
                  <c:v>-0.53680978355941411</c:v>
                </c:pt>
                <c:pt idx="29">
                  <c:v>-0.73938464027457307</c:v>
                </c:pt>
                <c:pt idx="30">
                  <c:v>-0.95926193273273763</c:v>
                </c:pt>
                <c:pt idx="31">
                  <c:v>-1.0943323475045834</c:v>
                </c:pt>
                <c:pt idx="32">
                  <c:v>-1.1792622141677032</c:v>
                </c:pt>
                <c:pt idx="33">
                  <c:v>-1.1584807110355551</c:v>
                </c:pt>
                <c:pt idx="34">
                  <c:v>-1.2026742984398699</c:v>
                </c:pt>
                <c:pt idx="35">
                  <c:v>-1.3001117918393257</c:v>
                </c:pt>
                <c:pt idx="36">
                  <c:v>-1.3614751077894285</c:v>
                </c:pt>
                <c:pt idx="37">
                  <c:v>-1.4109960589281103</c:v>
                </c:pt>
                <c:pt idx="38">
                  <c:v>-1.3773124097169673</c:v>
                </c:pt>
                <c:pt idx="39">
                  <c:v>-1.390838624693618</c:v>
                </c:pt>
                <c:pt idx="40">
                  <c:v>-1.2737692077127463</c:v>
                </c:pt>
                <c:pt idx="41">
                  <c:v>-1.1671615315445405</c:v>
                </c:pt>
                <c:pt idx="42">
                  <c:v>-1.1077261308628701</c:v>
                </c:pt>
                <c:pt idx="43">
                  <c:v>-1.0700612876318059</c:v>
                </c:pt>
                <c:pt idx="44">
                  <c:v>-1.0699813697927583</c:v>
                </c:pt>
                <c:pt idx="45">
                  <c:v>-1.1510637114443838</c:v>
                </c:pt>
                <c:pt idx="46">
                  <c:v>-1.2726206923198595</c:v>
                </c:pt>
                <c:pt idx="47">
                  <c:v>-1.3582010697885196</c:v>
                </c:pt>
                <c:pt idx="48">
                  <c:v>-1.4204254038792787</c:v>
                </c:pt>
                <c:pt idx="49">
                  <c:v>-1.4616475412168253</c:v>
                </c:pt>
                <c:pt idx="50">
                  <c:v>-1.5330901997639215</c:v>
                </c:pt>
                <c:pt idx="51">
                  <c:v>-1.5286403368815327</c:v>
                </c:pt>
                <c:pt idx="52">
                  <c:v>-1.4855782118137943</c:v>
                </c:pt>
                <c:pt idx="53">
                  <c:v>-1.4378211336397859</c:v>
                </c:pt>
                <c:pt idx="54">
                  <c:v>-1.3635673836722808</c:v>
                </c:pt>
                <c:pt idx="55">
                  <c:v>-1.3804676730186327</c:v>
                </c:pt>
                <c:pt idx="56">
                  <c:v>-1.3594771662814953</c:v>
                </c:pt>
                <c:pt idx="57">
                  <c:v>-1.6540849452899147</c:v>
                </c:pt>
                <c:pt idx="58">
                  <c:v>-1.6163740143500585</c:v>
                </c:pt>
                <c:pt idx="59">
                  <c:v>-1.5952133182849735</c:v>
                </c:pt>
                <c:pt idx="60">
                  <c:v>-1.3451333777242613</c:v>
                </c:pt>
                <c:pt idx="61">
                  <c:v>-1.1874891642097398</c:v>
                </c:pt>
                <c:pt idx="62">
                  <c:v>-1.2288167039145443</c:v>
                </c:pt>
                <c:pt idx="63">
                  <c:v>-1.3900751653628722</c:v>
                </c:pt>
                <c:pt idx="64">
                  <c:v>-1.3379645328286738</c:v>
                </c:pt>
                <c:pt idx="65">
                  <c:v>-1.176478840334682</c:v>
                </c:pt>
                <c:pt idx="66">
                  <c:v>-1.2995788308076404</c:v>
                </c:pt>
                <c:pt idx="67">
                  <c:v>-1.3422833065860693</c:v>
                </c:pt>
                <c:pt idx="68">
                  <c:v>-1.4394555040418777</c:v>
                </c:pt>
                <c:pt idx="69">
                  <c:v>-1.3205919118847982</c:v>
                </c:pt>
                <c:pt idx="70">
                  <c:v>-1.4149905519295001</c:v>
                </c:pt>
                <c:pt idx="71">
                  <c:v>-1.4139691784114463</c:v>
                </c:pt>
                <c:pt idx="72">
                  <c:v>-1.3708906329727846</c:v>
                </c:pt>
                <c:pt idx="73">
                  <c:v>-0.94137087917704243</c:v>
                </c:pt>
                <c:pt idx="74">
                  <c:v>-1.1511427428028513</c:v>
                </c:pt>
                <c:pt idx="75">
                  <c:v>-1.096242719840236</c:v>
                </c:pt>
                <c:pt idx="76">
                  <c:v>-1.0641465155063186</c:v>
                </c:pt>
                <c:pt idx="77">
                  <c:v>-0.74984562312089054</c:v>
                </c:pt>
                <c:pt idx="78">
                  <c:v>-0.74343554429018366</c:v>
                </c:pt>
                <c:pt idx="79">
                  <c:v>-0.79998133819374295</c:v>
                </c:pt>
                <c:pt idx="80">
                  <c:v>-0.83497848559740828</c:v>
                </c:pt>
                <c:pt idx="81">
                  <c:v>-0.23789162790021035</c:v>
                </c:pt>
                <c:pt idx="82">
                  <c:v>-0.13324770876688657</c:v>
                </c:pt>
                <c:pt idx="83">
                  <c:v>-3.4578726252498235E-2</c:v>
                </c:pt>
                <c:pt idx="84">
                  <c:v>0.33385042805715076</c:v>
                </c:pt>
                <c:pt idx="85">
                  <c:v>-0.31748462639650649</c:v>
                </c:pt>
                <c:pt idx="86">
                  <c:v>-0.74812455739090999</c:v>
                </c:pt>
                <c:pt idx="87">
                  <c:v>-1.4377895994138592</c:v>
                </c:pt>
                <c:pt idx="88">
                  <c:v>-1.1470890268569223</c:v>
                </c:pt>
                <c:pt idx="89">
                  <c:v>-0.9033019095245084</c:v>
                </c:pt>
                <c:pt idx="90">
                  <c:v>-0.74227028403009865</c:v>
                </c:pt>
                <c:pt idx="91">
                  <c:v>8.7632726646759251E-2</c:v>
                </c:pt>
                <c:pt idx="92">
                  <c:v>-0.67677447390563894</c:v>
                </c:pt>
                <c:pt idx="93">
                  <c:v>-1.2683138019554032</c:v>
                </c:pt>
                <c:pt idx="94">
                  <c:v>-1.007609794010228</c:v>
                </c:pt>
                <c:pt idx="95">
                  <c:v>-1.3629748225708533</c:v>
                </c:pt>
                <c:pt idx="96">
                  <c:v>-1.5868551874810461</c:v>
                </c:pt>
                <c:pt idx="97">
                  <c:v>-1.6503636109630568</c:v>
                </c:pt>
                <c:pt idx="98">
                  <c:v>-0.26392818376134053</c:v>
                </c:pt>
                <c:pt idx="99">
                  <c:v>-0.29904721730607109</c:v>
                </c:pt>
                <c:pt idx="100">
                  <c:v>9.1591291560425947E-2</c:v>
                </c:pt>
                <c:pt idx="101">
                  <c:v>0.33145724127366138</c:v>
                </c:pt>
                <c:pt idx="102">
                  <c:v>-2.9946675945764778E-2</c:v>
                </c:pt>
                <c:pt idx="103">
                  <c:v>2.0626661266203435E-2</c:v>
                </c:pt>
                <c:pt idx="104">
                  <c:v>-0.51620251649772131</c:v>
                </c:pt>
                <c:pt idx="105">
                  <c:v>-0.23332088383262015</c:v>
                </c:pt>
                <c:pt idx="106">
                  <c:v>0.16866421700341092</c:v>
                </c:pt>
                <c:pt idx="107">
                  <c:v>-0.36458799415473359</c:v>
                </c:pt>
                <c:pt idx="108">
                  <c:v>-1.2346769949936942E-2</c:v>
                </c:pt>
                <c:pt idx="109">
                  <c:v>0.19693670280095146</c:v>
                </c:pt>
                <c:pt idx="110">
                  <c:v>0.22597409748856195</c:v>
                </c:pt>
                <c:pt idx="111">
                  <c:v>0.70859655103769414</c:v>
                </c:pt>
                <c:pt idx="112">
                  <c:v>0.93173104593532674</c:v>
                </c:pt>
                <c:pt idx="113">
                  <c:v>1.2277266759173826</c:v>
                </c:pt>
                <c:pt idx="114">
                  <c:v>1.4582892739503608</c:v>
                </c:pt>
                <c:pt idx="115">
                  <c:v>1.6736647536957898</c:v>
                </c:pt>
                <c:pt idx="116">
                  <c:v>1.8597392217555908</c:v>
                </c:pt>
                <c:pt idx="117">
                  <c:v>1.9447390866506571</c:v>
                </c:pt>
                <c:pt idx="118">
                  <c:v>1.996636366536318</c:v>
                </c:pt>
                <c:pt idx="119">
                  <c:v>1.9676561072501568</c:v>
                </c:pt>
                <c:pt idx="120">
                  <c:v>1.9083981626548134</c:v>
                </c:pt>
                <c:pt idx="121">
                  <c:v>1.7602772978629961</c:v>
                </c:pt>
                <c:pt idx="122">
                  <c:v>1.6898873148820468</c:v>
                </c:pt>
                <c:pt idx="123">
                  <c:v>1.476481068808567</c:v>
                </c:pt>
                <c:pt idx="124">
                  <c:v>0.86840385736513959</c:v>
                </c:pt>
                <c:pt idx="125">
                  <c:v>0.49516930009292554</c:v>
                </c:pt>
                <c:pt idx="126">
                  <c:v>0.26218190470466129</c:v>
                </c:pt>
                <c:pt idx="127">
                  <c:v>-0.22894527413588794</c:v>
                </c:pt>
                <c:pt idx="128">
                  <c:v>-0.595856232670957</c:v>
                </c:pt>
                <c:pt idx="129">
                  <c:v>-1.0319255391833151</c:v>
                </c:pt>
                <c:pt idx="130">
                  <c:v>-0.81528734123863122</c:v>
                </c:pt>
                <c:pt idx="131">
                  <c:v>-0.62708053509566619</c:v>
                </c:pt>
                <c:pt idx="132">
                  <c:v>-1.0240292363592354</c:v>
                </c:pt>
                <c:pt idx="133">
                  <c:v>-1.0376868883350672</c:v>
                </c:pt>
                <c:pt idx="134">
                  <c:v>-0.88250583702356633</c:v>
                </c:pt>
                <c:pt idx="135">
                  <c:v>-0.44532581085117617</c:v>
                </c:pt>
                <c:pt idx="136">
                  <c:v>-0.17304017687120404</c:v>
                </c:pt>
                <c:pt idx="137">
                  <c:v>-0.58322715186722296</c:v>
                </c:pt>
                <c:pt idx="138">
                  <c:v>-0.51921744166325834</c:v>
                </c:pt>
                <c:pt idx="139">
                  <c:v>-0.55159811526132219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9824"/>
        <c:axId val="72751360"/>
      </c:scatterChart>
      <c:valAx>
        <c:axId val="72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751360"/>
        <c:crosses val="autoZero"/>
        <c:crossBetween val="midCat"/>
      </c:valAx>
      <c:valAx>
        <c:axId val="72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4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</xdr:colOff>
      <xdr:row>5</xdr:row>
      <xdr:rowOff>144780</xdr:rowOff>
    </xdr:from>
    <xdr:to>
      <xdr:col>8</xdr:col>
      <xdr:colOff>316230</xdr:colOff>
      <xdr:row>20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9</xdr:row>
      <xdr:rowOff>0</xdr:rowOff>
    </xdr:from>
    <xdr:to>
      <xdr:col>17</xdr:col>
      <xdr:colOff>104029</xdr:colOff>
      <xdr:row>24</xdr:row>
      <xdr:rowOff>12431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164592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tabSelected="1" workbookViewId="0">
      <selection activeCell="B4" sqref="B4"/>
    </sheetView>
  </sheetViews>
  <sheetFormatPr defaultRowHeight="14.4" x14ac:dyDescent="0.3"/>
  <cols>
    <col min="2" max="2" width="10" bestFit="1" customWidth="1"/>
    <col min="3" max="3" width="8.88671875" style="3"/>
    <col min="6" max="6" width="8.88671875" style="3"/>
    <col min="8" max="8" width="8.88671875" style="5"/>
    <col min="10" max="10" width="8.88671875" style="2"/>
    <col min="13" max="13" width="12" bestFit="1" customWidth="1"/>
    <col min="18" max="18" width="8.88671875" style="5"/>
    <col min="25" max="25" width="12" bestFit="1" customWidth="1"/>
  </cols>
  <sheetData>
    <row r="1" spans="1:28" x14ac:dyDescent="0.3">
      <c r="A1" t="s">
        <v>0</v>
      </c>
      <c r="B1">
        <v>0.2</v>
      </c>
      <c r="D1" s="3" t="s">
        <v>12</v>
      </c>
      <c r="E1" s="1" t="s">
        <v>7</v>
      </c>
      <c r="G1" s="2" t="s">
        <v>8</v>
      </c>
      <c r="I1" t="s">
        <v>9</v>
      </c>
      <c r="J1" s="2" t="s">
        <v>13</v>
      </c>
      <c r="K1" t="s">
        <v>10</v>
      </c>
      <c r="L1" t="s">
        <v>11</v>
      </c>
      <c r="M1" t="s">
        <v>3</v>
      </c>
      <c r="N1" t="s">
        <v>4</v>
      </c>
      <c r="O1" t="s">
        <v>5</v>
      </c>
      <c r="P1" t="s">
        <v>6</v>
      </c>
      <c r="Q1" t="s">
        <v>14</v>
      </c>
      <c r="R1" s="5" t="s">
        <v>20</v>
      </c>
      <c r="S1" t="s">
        <v>15</v>
      </c>
      <c r="T1" t="s">
        <v>16</v>
      </c>
      <c r="U1" t="s">
        <v>17</v>
      </c>
      <c r="V1" t="s">
        <v>11</v>
      </c>
      <c r="W1" t="s">
        <v>18</v>
      </c>
      <c r="X1" t="s">
        <v>19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3">
      <c r="A2" t="s">
        <v>1</v>
      </c>
      <c r="B2">
        <v>0</v>
      </c>
      <c r="D2" s="3">
        <f>D3-97</f>
        <v>75880645</v>
      </c>
      <c r="E2" s="2"/>
      <c r="G2" s="5">
        <v>0</v>
      </c>
      <c r="H2" s="5">
        <f>G2/131</f>
        <v>0</v>
      </c>
      <c r="I2">
        <v>0</v>
      </c>
      <c r="J2" s="2">
        <f>(D3-D2)/1000</f>
        <v>9.7000000000000003E-2</v>
      </c>
    </row>
    <row r="3" spans="1:28" x14ac:dyDescent="0.3">
      <c r="A3" t="s">
        <v>2</v>
      </c>
      <c r="B3" s="6">
        <v>0.1</v>
      </c>
      <c r="D3" s="3">
        <v>75880742</v>
      </c>
      <c r="E3" s="1">
        <v>8.9332700000000001E-3</v>
      </c>
      <c r="F3" s="3">
        <f>E3*180/PI()</f>
        <v>0.51183866825083291</v>
      </c>
      <c r="G3" s="5">
        <v>-7.7195099999999996</v>
      </c>
      <c r="H3" s="5">
        <f t="shared" ref="H3:H66" si="0">G3/131</f>
        <v>-5.8927557251908395E-2</v>
      </c>
      <c r="I3">
        <f>I2+T3*U3</f>
        <v>0</v>
      </c>
      <c r="J3" s="4">
        <f t="shared" ref="J3:J66" si="1">(D4-D3)/1000</f>
        <v>9.7000000000000003E-2</v>
      </c>
      <c r="K3">
        <f>H3-I2</f>
        <v>-5.8927557251908395E-2</v>
      </c>
      <c r="L3">
        <f>V2+J2*K3</f>
        <v>-5.7159730534351149E-3</v>
      </c>
      <c r="M3">
        <f>M2+J2*(J2*P2-N2-O2+$B$1)</f>
        <v>1.9400000000000001E-2</v>
      </c>
      <c r="N3">
        <f>N2-J2*P2</f>
        <v>0</v>
      </c>
      <c r="O3">
        <f>O2-J2*P2</f>
        <v>0</v>
      </c>
      <c r="P3">
        <f>P2+$B$2*J2</f>
        <v>0</v>
      </c>
      <c r="Q3">
        <f>M3+$B$3</f>
        <v>0.11940000000000001</v>
      </c>
      <c r="R3" s="6">
        <f>M3+$B$3</f>
        <v>0.11940000000000001</v>
      </c>
      <c r="S3">
        <f>M3/Q3</f>
        <v>0.1624790619765494</v>
      </c>
      <c r="T3">
        <f>O3/R3</f>
        <v>0</v>
      </c>
      <c r="U3">
        <f>F3-L3</f>
        <v>0.51755464130426798</v>
      </c>
      <c r="V3">
        <f>L3+U3*S3</f>
        <v>7.837581958729184E-2</v>
      </c>
      <c r="W3">
        <f>M3</f>
        <v>1.9400000000000001E-2</v>
      </c>
      <c r="X3">
        <f>N3</f>
        <v>0</v>
      </c>
      <c r="Y3">
        <f>M3-S3*W3</f>
        <v>1.624790619765494E-2</v>
      </c>
      <c r="Z3">
        <f>N3-S3*X3</f>
        <v>0</v>
      </c>
      <c r="AA3">
        <f>O3-T3*W3</f>
        <v>0</v>
      </c>
      <c r="AB3">
        <f>P3-T3*X3</f>
        <v>0</v>
      </c>
    </row>
    <row r="4" spans="1:28" x14ac:dyDescent="0.3">
      <c r="D4" s="3">
        <v>75880839</v>
      </c>
      <c r="E4" s="1">
        <v>-1.04531E-2</v>
      </c>
      <c r="F4" s="3">
        <f t="shared" ref="F4:F67" si="2">E4*180/PI()</f>
        <v>-0.59891851282820086</v>
      </c>
      <c r="G4" s="5">
        <v>6.0096499999999997</v>
      </c>
      <c r="H4" s="5">
        <f t="shared" si="0"/>
        <v>4.5875190839694657E-2</v>
      </c>
      <c r="I4" s="3">
        <f>I3+T4*U4</f>
        <v>0</v>
      </c>
      <c r="J4" s="4">
        <f t="shared" si="1"/>
        <v>5.0999999999999997E-2</v>
      </c>
      <c r="K4" s="5">
        <f t="shared" ref="K4:K67" si="3">H4-I3</f>
        <v>4.5875190839694657E-2</v>
      </c>
      <c r="L4" s="3">
        <f t="shared" ref="L4:L67" si="4">V3+J3*K4</f>
        <v>8.2825713098742218E-2</v>
      </c>
      <c r="M4" s="3">
        <f>Y3+J3*(J3*AB3-Z3-AA3+$B$1)</f>
        <v>3.5647906197654941E-2</v>
      </c>
      <c r="N4" s="3">
        <f>Z3-J3*AB3</f>
        <v>0</v>
      </c>
      <c r="O4" s="3">
        <f>AA3-J3*AB3</f>
        <v>0</v>
      </c>
      <c r="P4" s="3">
        <f>AB3+$B$2*J3</f>
        <v>0</v>
      </c>
      <c r="Q4" s="3">
        <f t="shared" ref="Q4:Q67" si="5">M4+$B$3</f>
        <v>0.13564790619765493</v>
      </c>
      <c r="R4" s="6">
        <f t="shared" ref="R4:R67" si="6">M4+$B$3</f>
        <v>0.13564790619765493</v>
      </c>
      <c r="S4" s="3">
        <f t="shared" ref="S4:S67" si="7">M4/Q4</f>
        <v>0.26279731989162997</v>
      </c>
      <c r="T4" s="5">
        <f t="shared" ref="T4:T67" si="8">O4/R4</f>
        <v>0</v>
      </c>
      <c r="U4" s="3">
        <f t="shared" ref="U4:U67" si="9">F4-L4</f>
        <v>-0.68174422592694306</v>
      </c>
      <c r="V4" s="3">
        <f t="shared" ref="V4:V67" si="10">L4+U4*S4</f>
        <v>-9.63348423264523E-2</v>
      </c>
      <c r="W4" s="3">
        <f t="shared" ref="W4:W67" si="11">M4</f>
        <v>3.5647906197654941E-2</v>
      </c>
      <c r="X4" s="3">
        <f t="shared" ref="X4:X67" si="12">N4</f>
        <v>0</v>
      </c>
      <c r="Y4" s="3">
        <f t="shared" ref="Y4:Y67" si="13">M4-S4*W4</f>
        <v>2.6279731989162995E-2</v>
      </c>
      <c r="Z4" s="3">
        <f t="shared" ref="Z4:Z67" si="14">N4-S4*X4</f>
        <v>0</v>
      </c>
      <c r="AA4" s="3">
        <f t="shared" ref="AA4:AA67" si="15">O4-T4*W4</f>
        <v>0</v>
      </c>
      <c r="AB4" s="3">
        <f t="shared" ref="AB4:AB67" si="16">P4-T4*X4</f>
        <v>0</v>
      </c>
    </row>
    <row r="5" spans="1:28" x14ac:dyDescent="0.3">
      <c r="D5" s="3">
        <v>75880890</v>
      </c>
      <c r="E5" s="1">
        <v>-1.04551E-2</v>
      </c>
      <c r="F5" s="3">
        <f t="shared" si="2"/>
        <v>-0.59903310438722701</v>
      </c>
      <c r="G5" s="5">
        <v>8.7611000000000008</v>
      </c>
      <c r="H5" s="5">
        <f t="shared" si="0"/>
        <v>6.6878625954198481E-2</v>
      </c>
      <c r="I5" s="3">
        <f t="shared" ref="I5:I67" si="17">I4+T5*U5</f>
        <v>0</v>
      </c>
      <c r="J5" s="4">
        <f t="shared" si="1"/>
        <v>8.8999999999999996E-2</v>
      </c>
      <c r="K5" s="5">
        <f t="shared" si="3"/>
        <v>6.6878625954198481E-2</v>
      </c>
      <c r="L5" s="3">
        <f t="shared" si="4"/>
        <v>-9.2924032402788181E-2</v>
      </c>
      <c r="M5" s="3">
        <f t="shared" ref="M5:M68" si="18">Y4+J4*(J4*AB4-Z4-AA4+$B$1)</f>
        <v>3.6479731989162996E-2</v>
      </c>
      <c r="N5" s="3">
        <f t="shared" ref="N5:N68" si="19">Z4-J4*AB4</f>
        <v>0</v>
      </c>
      <c r="O5" s="3">
        <f t="shared" ref="O5:O68" si="20">AA4-J4*AB4</f>
        <v>0</v>
      </c>
      <c r="P5" s="3">
        <f t="shared" ref="P5:P68" si="21">AB4+$B$2*J4</f>
        <v>0</v>
      </c>
      <c r="Q5" s="3">
        <f t="shared" si="5"/>
        <v>0.13647973198916299</v>
      </c>
      <c r="R5" s="6">
        <f t="shared" si="6"/>
        <v>0.13647973198916299</v>
      </c>
      <c r="S5" s="3">
        <f t="shared" si="7"/>
        <v>0.26729047205382572</v>
      </c>
      <c r="T5" s="5">
        <f t="shared" si="8"/>
        <v>0</v>
      </c>
      <c r="U5" s="3">
        <f t="shared" si="9"/>
        <v>-0.50610907198443877</v>
      </c>
      <c r="V5" s="3">
        <f t="shared" si="10"/>
        <v>-0.22820216516423247</v>
      </c>
      <c r="W5" s="3">
        <f t="shared" si="11"/>
        <v>3.6479731989162996E-2</v>
      </c>
      <c r="X5" s="3">
        <f t="shared" si="12"/>
        <v>0</v>
      </c>
      <c r="Y5" s="3">
        <f t="shared" si="13"/>
        <v>2.6729047205382571E-2</v>
      </c>
      <c r="Z5" s="3">
        <f t="shared" si="14"/>
        <v>0</v>
      </c>
      <c r="AA5" s="3">
        <f t="shared" si="15"/>
        <v>0</v>
      </c>
      <c r="AB5" s="3">
        <f t="shared" si="16"/>
        <v>0</v>
      </c>
    </row>
    <row r="6" spans="1:28" x14ac:dyDescent="0.3">
      <c r="D6" s="3">
        <v>75880979</v>
      </c>
      <c r="E6" s="1">
        <v>-8.0430199999999997E-3</v>
      </c>
      <c r="F6" s="3">
        <f t="shared" si="2"/>
        <v>-0.46083110053931137</v>
      </c>
      <c r="G6" s="5">
        <v>8.6502599999999994</v>
      </c>
      <c r="H6" s="5">
        <f t="shared" si="0"/>
        <v>6.6032519083969454E-2</v>
      </c>
      <c r="I6" s="3">
        <f t="shared" si="17"/>
        <v>0</v>
      </c>
      <c r="J6" s="4">
        <f t="shared" si="1"/>
        <v>9.1999999999999998E-2</v>
      </c>
      <c r="K6" s="5">
        <f t="shared" si="3"/>
        <v>6.6032519083969454E-2</v>
      </c>
      <c r="L6" s="3">
        <f t="shared" si="4"/>
        <v>-0.22232527096575919</v>
      </c>
      <c r="M6" s="3">
        <f t="shared" si="18"/>
        <v>4.4529047205382574E-2</v>
      </c>
      <c r="N6" s="3">
        <f t="shared" si="19"/>
        <v>0</v>
      </c>
      <c r="O6" s="3">
        <f t="shared" si="20"/>
        <v>0</v>
      </c>
      <c r="P6" s="3">
        <f t="shared" si="21"/>
        <v>0</v>
      </c>
      <c r="Q6" s="3">
        <f t="shared" si="5"/>
        <v>0.14452904720538257</v>
      </c>
      <c r="R6" s="6">
        <f t="shared" si="6"/>
        <v>0.14452904720538257</v>
      </c>
      <c r="S6" s="3">
        <f t="shared" si="7"/>
        <v>0.30809756285257112</v>
      </c>
      <c r="T6" s="5">
        <f t="shared" si="8"/>
        <v>0</v>
      </c>
      <c r="U6" s="3">
        <f t="shared" si="9"/>
        <v>-0.23850582957355218</v>
      </c>
      <c r="V6" s="3">
        <f t="shared" si="10"/>
        <v>-0.2958083357835013</v>
      </c>
      <c r="W6" s="3">
        <f t="shared" si="11"/>
        <v>4.4529047205382574E-2</v>
      </c>
      <c r="X6" s="3">
        <f t="shared" si="12"/>
        <v>0</v>
      </c>
      <c r="Y6" s="3">
        <f t="shared" si="13"/>
        <v>3.080975628525711E-2</v>
      </c>
      <c r="Z6" s="3">
        <f t="shared" si="14"/>
        <v>0</v>
      </c>
      <c r="AA6" s="3">
        <f t="shared" si="15"/>
        <v>0</v>
      </c>
      <c r="AB6" s="3">
        <f t="shared" si="16"/>
        <v>0</v>
      </c>
    </row>
    <row r="7" spans="1:28" x14ac:dyDescent="0.3">
      <c r="D7" s="3">
        <v>75881071</v>
      </c>
      <c r="E7" s="1">
        <v>-8.0430199999999997E-3</v>
      </c>
      <c r="F7" s="3">
        <f t="shared" si="2"/>
        <v>-0.46083110053931137</v>
      </c>
      <c r="G7" s="5">
        <v>8.6502599999999994</v>
      </c>
      <c r="H7" s="5">
        <f t="shared" si="0"/>
        <v>6.6032519083969454E-2</v>
      </c>
      <c r="I7" s="3">
        <f t="shared" si="17"/>
        <v>0</v>
      </c>
      <c r="J7" s="4">
        <f t="shared" si="1"/>
        <v>5.8999999999999997E-2</v>
      </c>
      <c r="K7" s="5">
        <f t="shared" si="3"/>
        <v>6.6032519083969454E-2</v>
      </c>
      <c r="L7" s="3">
        <f t="shared" si="4"/>
        <v>-0.28973334402777612</v>
      </c>
      <c r="M7" s="3">
        <f t="shared" si="18"/>
        <v>4.920975628525711E-2</v>
      </c>
      <c r="N7" s="3">
        <f t="shared" si="19"/>
        <v>0</v>
      </c>
      <c r="O7" s="3">
        <f t="shared" si="20"/>
        <v>0</v>
      </c>
      <c r="P7" s="3">
        <f t="shared" si="21"/>
        <v>0</v>
      </c>
      <c r="Q7" s="3">
        <f t="shared" si="5"/>
        <v>0.14920975628525712</v>
      </c>
      <c r="R7" s="6">
        <f t="shared" si="6"/>
        <v>0.14920975628525712</v>
      </c>
      <c r="S7" s="3">
        <f t="shared" si="7"/>
        <v>0.32980253778565649</v>
      </c>
      <c r="T7" s="5">
        <f t="shared" si="8"/>
        <v>0</v>
      </c>
      <c r="U7" s="3">
        <f t="shared" si="9"/>
        <v>-0.17109775651153525</v>
      </c>
      <c r="V7" s="3">
        <f t="shared" si="10"/>
        <v>-0.34616181833471277</v>
      </c>
      <c r="W7" s="3">
        <f t="shared" si="11"/>
        <v>4.920975628525711E-2</v>
      </c>
      <c r="X7" s="3">
        <f t="shared" si="12"/>
        <v>0</v>
      </c>
      <c r="Y7" s="3">
        <f t="shared" si="13"/>
        <v>3.2980253778565657E-2</v>
      </c>
      <c r="Z7" s="3">
        <f t="shared" si="14"/>
        <v>0</v>
      </c>
      <c r="AA7" s="3">
        <f t="shared" si="15"/>
        <v>0</v>
      </c>
      <c r="AB7" s="3">
        <f t="shared" si="16"/>
        <v>0</v>
      </c>
    </row>
    <row r="8" spans="1:28" x14ac:dyDescent="0.3">
      <c r="D8" s="3">
        <v>75881130</v>
      </c>
      <c r="E8" s="1">
        <v>5.2115399999999997E-3</v>
      </c>
      <c r="F8" s="3">
        <f t="shared" si="2"/>
        <v>0.29859924676360905</v>
      </c>
      <c r="G8" s="5">
        <v>13.3988</v>
      </c>
      <c r="H8" s="5">
        <f t="shared" si="0"/>
        <v>0.10228091603053435</v>
      </c>
      <c r="I8" s="3">
        <f t="shared" si="17"/>
        <v>0</v>
      </c>
      <c r="J8" s="4">
        <f t="shared" si="1"/>
        <v>0.14599999999999999</v>
      </c>
      <c r="K8" s="5">
        <f t="shared" si="3"/>
        <v>0.10228091603053435</v>
      </c>
      <c r="L8" s="3">
        <f t="shared" si="4"/>
        <v>-0.34012724428891122</v>
      </c>
      <c r="M8" s="3">
        <f t="shared" si="18"/>
        <v>4.4780253778565655E-2</v>
      </c>
      <c r="N8" s="3">
        <f t="shared" si="19"/>
        <v>0</v>
      </c>
      <c r="O8" s="3">
        <f t="shared" si="20"/>
        <v>0</v>
      </c>
      <c r="P8" s="3">
        <f t="shared" si="21"/>
        <v>0</v>
      </c>
      <c r="Q8" s="3">
        <f t="shared" si="5"/>
        <v>0.14478025377856565</v>
      </c>
      <c r="R8" s="6">
        <f t="shared" si="6"/>
        <v>0.14478025377856565</v>
      </c>
      <c r="S8" s="3">
        <f t="shared" si="7"/>
        <v>0.30929807490913003</v>
      </c>
      <c r="T8" s="5">
        <f t="shared" si="8"/>
        <v>0</v>
      </c>
      <c r="U8" s="3">
        <f t="shared" si="9"/>
        <v>0.63872649105252033</v>
      </c>
      <c r="V8" s="3">
        <f t="shared" si="10"/>
        <v>-0.14257037021290303</v>
      </c>
      <c r="W8" s="3">
        <f t="shared" si="11"/>
        <v>4.4780253778565655E-2</v>
      </c>
      <c r="X8" s="3">
        <f t="shared" si="12"/>
        <v>0</v>
      </c>
      <c r="Y8" s="3">
        <f t="shared" si="13"/>
        <v>3.0929807490913001E-2</v>
      </c>
      <c r="Z8" s="3">
        <f t="shared" si="14"/>
        <v>0</v>
      </c>
      <c r="AA8" s="3">
        <f t="shared" si="15"/>
        <v>0</v>
      </c>
      <c r="AB8" s="3">
        <f t="shared" si="16"/>
        <v>0</v>
      </c>
    </row>
    <row r="9" spans="1:28" x14ac:dyDescent="0.3">
      <c r="D9" s="3">
        <v>75881276</v>
      </c>
      <c r="E9" s="1">
        <v>5.2115399999999997E-3</v>
      </c>
      <c r="F9" s="3">
        <f t="shared" si="2"/>
        <v>0.29859924676360905</v>
      </c>
      <c r="G9" s="5">
        <v>13.3988</v>
      </c>
      <c r="H9" s="5">
        <f t="shared" si="0"/>
        <v>0.10228091603053435</v>
      </c>
      <c r="I9" s="3">
        <f t="shared" si="17"/>
        <v>0</v>
      </c>
      <c r="J9" s="4">
        <f t="shared" si="1"/>
        <v>6.5000000000000002E-2</v>
      </c>
      <c r="K9" s="5">
        <f t="shared" si="3"/>
        <v>0.10228091603053435</v>
      </c>
      <c r="L9" s="3">
        <f t="shared" si="4"/>
        <v>-0.12763735647244501</v>
      </c>
      <c r="M9" s="3">
        <f t="shared" si="18"/>
        <v>6.0129807490912998E-2</v>
      </c>
      <c r="N9" s="3">
        <f t="shared" si="19"/>
        <v>0</v>
      </c>
      <c r="O9" s="3">
        <f t="shared" si="20"/>
        <v>0</v>
      </c>
      <c r="P9" s="3">
        <f t="shared" si="21"/>
        <v>0</v>
      </c>
      <c r="Q9" s="3">
        <f t="shared" si="5"/>
        <v>0.16012980749091299</v>
      </c>
      <c r="R9" s="6">
        <f t="shared" si="6"/>
        <v>0.16012980749091299</v>
      </c>
      <c r="S9" s="3">
        <f t="shared" si="7"/>
        <v>0.37550664946827739</v>
      </c>
      <c r="T9" s="5">
        <f t="shared" si="8"/>
        <v>0</v>
      </c>
      <c r="U9" s="3">
        <f t="shared" si="9"/>
        <v>0.42623660323605406</v>
      </c>
      <c r="V9" s="3">
        <f t="shared" si="10"/>
        <v>3.2417322289465172E-2</v>
      </c>
      <c r="W9" s="3">
        <f t="shared" si="11"/>
        <v>6.0129807490912998E-2</v>
      </c>
      <c r="X9" s="3">
        <f t="shared" si="12"/>
        <v>0</v>
      </c>
      <c r="Y9" s="3">
        <f t="shared" si="13"/>
        <v>3.7550664946827732E-2</v>
      </c>
      <c r="Z9" s="3">
        <f t="shared" si="14"/>
        <v>0</v>
      </c>
      <c r="AA9" s="3">
        <f t="shared" si="15"/>
        <v>0</v>
      </c>
      <c r="AB9" s="3">
        <f t="shared" si="16"/>
        <v>0</v>
      </c>
    </row>
    <row r="10" spans="1:28" x14ac:dyDescent="0.3">
      <c r="D10" s="3">
        <v>75881341</v>
      </c>
      <c r="E10" s="1">
        <v>4.8651900000000001E-3</v>
      </c>
      <c r="F10" s="3">
        <f t="shared" si="2"/>
        <v>0.278754853529253</v>
      </c>
      <c r="G10" s="5">
        <v>12.314299999999999</v>
      </c>
      <c r="H10" s="5">
        <f t="shared" si="0"/>
        <v>9.400229007633587E-2</v>
      </c>
      <c r="I10" s="3">
        <f t="shared" si="17"/>
        <v>0</v>
      </c>
      <c r="J10" s="4">
        <f t="shared" si="1"/>
        <v>5.7000000000000002E-2</v>
      </c>
      <c r="K10" s="5">
        <f t="shared" si="3"/>
        <v>9.400229007633587E-2</v>
      </c>
      <c r="L10" s="3">
        <f t="shared" si="4"/>
        <v>3.8527471144427006E-2</v>
      </c>
      <c r="M10" s="3">
        <f t="shared" si="18"/>
        <v>5.0550664946827736E-2</v>
      </c>
      <c r="N10" s="3">
        <f t="shared" si="19"/>
        <v>0</v>
      </c>
      <c r="O10" s="3">
        <f t="shared" si="20"/>
        <v>0</v>
      </c>
      <c r="P10" s="3">
        <f t="shared" si="21"/>
        <v>0</v>
      </c>
      <c r="Q10" s="3">
        <f t="shared" si="5"/>
        <v>0.15055066494682773</v>
      </c>
      <c r="R10" s="6">
        <f t="shared" si="6"/>
        <v>0.15055066494682773</v>
      </c>
      <c r="S10" s="3">
        <f t="shared" si="7"/>
        <v>0.33577178131150393</v>
      </c>
      <c r="T10" s="5">
        <f t="shared" si="8"/>
        <v>0</v>
      </c>
      <c r="U10" s="3">
        <f t="shared" si="9"/>
        <v>0.24022738238482599</v>
      </c>
      <c r="V10" s="3">
        <f t="shared" si="10"/>
        <v>0.11918904724757982</v>
      </c>
      <c r="W10" s="3">
        <f t="shared" si="11"/>
        <v>5.0550664946827736E-2</v>
      </c>
      <c r="X10" s="3">
        <f t="shared" si="12"/>
        <v>0</v>
      </c>
      <c r="Y10" s="3">
        <f t="shared" si="13"/>
        <v>3.3577178131150381E-2</v>
      </c>
      <c r="Z10" s="3">
        <f t="shared" si="14"/>
        <v>0</v>
      </c>
      <c r="AA10" s="3">
        <f t="shared" si="15"/>
        <v>0</v>
      </c>
      <c r="AB10" s="3">
        <f t="shared" si="16"/>
        <v>0</v>
      </c>
    </row>
    <row r="11" spans="1:28" x14ac:dyDescent="0.3">
      <c r="D11" s="3">
        <v>75881398</v>
      </c>
      <c r="E11" s="1">
        <v>1.32199E-2</v>
      </c>
      <c r="F11" s="3">
        <f t="shared" si="2"/>
        <v>0.75744447558499706</v>
      </c>
      <c r="G11" s="5">
        <v>5.1089700000000002</v>
      </c>
      <c r="H11" s="5">
        <f t="shared" si="0"/>
        <v>3.8999770992366414E-2</v>
      </c>
      <c r="I11" s="3">
        <f t="shared" si="17"/>
        <v>0</v>
      </c>
      <c r="J11" s="4">
        <f t="shared" si="1"/>
        <v>0.09</v>
      </c>
      <c r="K11" s="5">
        <f t="shared" si="3"/>
        <v>3.8999770992366414E-2</v>
      </c>
      <c r="L11" s="3">
        <f t="shared" si="4"/>
        <v>0.12141203419414472</v>
      </c>
      <c r="M11" s="3">
        <f t="shared" si="18"/>
        <v>4.4977178131150382E-2</v>
      </c>
      <c r="N11" s="3">
        <f t="shared" si="19"/>
        <v>0</v>
      </c>
      <c r="O11" s="3">
        <f t="shared" si="20"/>
        <v>0</v>
      </c>
      <c r="P11" s="3">
        <f t="shared" si="21"/>
        <v>0</v>
      </c>
      <c r="Q11" s="3">
        <f t="shared" si="5"/>
        <v>0.14497717813115038</v>
      </c>
      <c r="R11" s="6">
        <f t="shared" si="6"/>
        <v>0.14497717813115038</v>
      </c>
      <c r="S11" s="3">
        <f t="shared" si="7"/>
        <v>0.3102362641550574</v>
      </c>
      <c r="T11" s="5">
        <f t="shared" si="8"/>
        <v>0</v>
      </c>
      <c r="U11" s="3">
        <f t="shared" si="9"/>
        <v>0.63603244139085235</v>
      </c>
      <c r="V11" s="3">
        <f t="shared" si="10"/>
        <v>0.31873236269266325</v>
      </c>
      <c r="W11" s="3">
        <f t="shared" si="11"/>
        <v>4.4977178131150382E-2</v>
      </c>
      <c r="X11" s="3">
        <f t="shared" si="12"/>
        <v>0</v>
      </c>
      <c r="Y11" s="3">
        <f t="shared" si="13"/>
        <v>3.102362641550574E-2</v>
      </c>
      <c r="Z11" s="3">
        <f t="shared" si="14"/>
        <v>0</v>
      </c>
      <c r="AA11" s="3">
        <f t="shared" si="15"/>
        <v>0</v>
      </c>
      <c r="AB11" s="3">
        <f t="shared" si="16"/>
        <v>0</v>
      </c>
    </row>
    <row r="12" spans="1:28" x14ac:dyDescent="0.3">
      <c r="D12" s="3">
        <v>75881488</v>
      </c>
      <c r="E12" s="1">
        <v>1.83737E-2</v>
      </c>
      <c r="F12" s="3">
        <f t="shared" si="2"/>
        <v>1.0527354640395206</v>
      </c>
      <c r="G12" s="5">
        <v>12.694800000000001</v>
      </c>
      <c r="H12" s="5">
        <f t="shared" si="0"/>
        <v>9.6906870229007638E-2</v>
      </c>
      <c r="I12" s="3">
        <f t="shared" si="17"/>
        <v>0</v>
      </c>
      <c r="J12" s="4">
        <f t="shared" si="1"/>
        <v>0.09</v>
      </c>
      <c r="K12" s="5">
        <f t="shared" si="3"/>
        <v>9.6906870229007638E-2</v>
      </c>
      <c r="L12" s="3">
        <f t="shared" si="4"/>
        <v>0.32745398101327394</v>
      </c>
      <c r="M12" s="3">
        <f t="shared" si="18"/>
        <v>4.9023626415505742E-2</v>
      </c>
      <c r="N12" s="3">
        <f t="shared" si="19"/>
        <v>0</v>
      </c>
      <c r="O12" s="3">
        <f t="shared" si="20"/>
        <v>0</v>
      </c>
      <c r="P12" s="3">
        <f t="shared" si="21"/>
        <v>0</v>
      </c>
      <c r="Q12" s="3">
        <f t="shared" si="5"/>
        <v>0.14902362641550576</v>
      </c>
      <c r="R12" s="6">
        <f t="shared" si="6"/>
        <v>0.14902362641550576</v>
      </c>
      <c r="S12" s="3">
        <f t="shared" si="7"/>
        <v>0.32896546403198307</v>
      </c>
      <c r="T12" s="5">
        <f t="shared" si="8"/>
        <v>0</v>
      </c>
      <c r="U12" s="3">
        <f t="shared" si="9"/>
        <v>0.72528148302624662</v>
      </c>
      <c r="V12" s="3">
        <f t="shared" si="10"/>
        <v>0.56604654063080795</v>
      </c>
      <c r="W12" s="3">
        <f t="shared" si="11"/>
        <v>4.9023626415505742E-2</v>
      </c>
      <c r="X12" s="3">
        <f t="shared" si="12"/>
        <v>0</v>
      </c>
      <c r="Y12" s="3">
        <f t="shared" si="13"/>
        <v>3.2896546403198314E-2</v>
      </c>
      <c r="Z12" s="3">
        <f t="shared" si="14"/>
        <v>0</v>
      </c>
      <c r="AA12" s="3">
        <f t="shared" si="15"/>
        <v>0</v>
      </c>
      <c r="AB12" s="3">
        <f t="shared" si="16"/>
        <v>0</v>
      </c>
    </row>
    <row r="13" spans="1:28" x14ac:dyDescent="0.3">
      <c r="D13" s="3">
        <v>75881578</v>
      </c>
      <c r="E13" s="1">
        <v>2.1903700000000002E-2</v>
      </c>
      <c r="F13" s="3">
        <f t="shared" si="2"/>
        <v>1.2549895657207015</v>
      </c>
      <c r="G13" s="5">
        <v>12.9177</v>
      </c>
      <c r="H13" s="5">
        <f t="shared" si="0"/>
        <v>9.8608396946564883E-2</v>
      </c>
      <c r="I13" s="3">
        <f t="shared" si="17"/>
        <v>0</v>
      </c>
      <c r="J13" s="4">
        <f t="shared" si="1"/>
        <v>0.14799999999999999</v>
      </c>
      <c r="K13" s="5">
        <f t="shared" si="3"/>
        <v>9.8608396946564883E-2</v>
      </c>
      <c r="L13" s="3">
        <f t="shared" si="4"/>
        <v>0.57492129635599876</v>
      </c>
      <c r="M13" s="3">
        <f t="shared" si="18"/>
        <v>5.0896546403198309E-2</v>
      </c>
      <c r="N13" s="3">
        <f t="shared" si="19"/>
        <v>0</v>
      </c>
      <c r="O13" s="3">
        <f t="shared" si="20"/>
        <v>0</v>
      </c>
      <c r="P13" s="3">
        <f t="shared" si="21"/>
        <v>0</v>
      </c>
      <c r="Q13" s="3">
        <f t="shared" si="5"/>
        <v>0.15089654640319833</v>
      </c>
      <c r="R13" s="6">
        <f t="shared" si="6"/>
        <v>0.15089654640319833</v>
      </c>
      <c r="S13" s="3">
        <f t="shared" si="7"/>
        <v>0.33729430935550908</v>
      </c>
      <c r="T13" s="5">
        <f t="shared" si="8"/>
        <v>0</v>
      </c>
      <c r="U13" s="3">
        <f t="shared" si="9"/>
        <v>0.68006826936470277</v>
      </c>
      <c r="V13" s="3">
        <f t="shared" si="10"/>
        <v>0.80430445358596248</v>
      </c>
      <c r="W13" s="3">
        <f t="shared" si="11"/>
        <v>5.0896546403198309E-2</v>
      </c>
      <c r="X13" s="3">
        <f t="shared" si="12"/>
        <v>0</v>
      </c>
      <c r="Y13" s="3">
        <f t="shared" si="13"/>
        <v>3.3729430935550919E-2</v>
      </c>
      <c r="Z13" s="3">
        <f t="shared" si="14"/>
        <v>0</v>
      </c>
      <c r="AA13" s="3">
        <f t="shared" si="15"/>
        <v>0</v>
      </c>
      <c r="AB13" s="3">
        <f t="shared" si="16"/>
        <v>0</v>
      </c>
    </row>
    <row r="14" spans="1:28" x14ac:dyDescent="0.3">
      <c r="D14" s="3">
        <v>75881726</v>
      </c>
      <c r="E14" s="1">
        <v>2.3088899999999999E-2</v>
      </c>
      <c r="F14" s="3">
        <f t="shared" si="2"/>
        <v>1.3228965235996064</v>
      </c>
      <c r="G14" s="5">
        <v>12.863899999999999</v>
      </c>
      <c r="H14" s="5">
        <f t="shared" si="0"/>
        <v>9.8197709923664112E-2</v>
      </c>
      <c r="I14" s="3">
        <f t="shared" si="17"/>
        <v>0</v>
      </c>
      <c r="J14" s="4">
        <f t="shared" si="1"/>
        <v>6.3E-2</v>
      </c>
      <c r="K14" s="5">
        <f t="shared" si="3"/>
        <v>9.8197709923664112E-2</v>
      </c>
      <c r="L14" s="3">
        <f t="shared" si="4"/>
        <v>0.81883771465466482</v>
      </c>
      <c r="M14" s="3">
        <f t="shared" si="18"/>
        <v>6.3329430935550921E-2</v>
      </c>
      <c r="N14" s="3">
        <f t="shared" si="19"/>
        <v>0</v>
      </c>
      <c r="O14" s="3">
        <f t="shared" si="20"/>
        <v>0</v>
      </c>
      <c r="P14" s="3">
        <f t="shared" si="21"/>
        <v>0</v>
      </c>
      <c r="Q14" s="3">
        <f t="shared" si="5"/>
        <v>0.16332943093555091</v>
      </c>
      <c r="R14" s="6">
        <f t="shared" si="6"/>
        <v>0.16332943093555091</v>
      </c>
      <c r="S14" s="3">
        <f t="shared" si="7"/>
        <v>0.38774047379458781</v>
      </c>
      <c r="T14" s="5">
        <f t="shared" si="8"/>
        <v>0</v>
      </c>
      <c r="U14" s="3">
        <f t="shared" si="9"/>
        <v>0.50405880894494159</v>
      </c>
      <c r="V14" s="3">
        <f t="shared" si="10"/>
        <v>1.0142817160553121</v>
      </c>
      <c r="W14" s="3">
        <f t="shared" si="11"/>
        <v>6.3329430935550921E-2</v>
      </c>
      <c r="X14" s="3">
        <f t="shared" si="12"/>
        <v>0</v>
      </c>
      <c r="Y14" s="3">
        <f t="shared" si="13"/>
        <v>3.8774047379458776E-2</v>
      </c>
      <c r="Z14" s="3">
        <f t="shared" si="14"/>
        <v>0</v>
      </c>
      <c r="AA14" s="3">
        <f t="shared" si="15"/>
        <v>0</v>
      </c>
      <c r="AB14" s="3">
        <f t="shared" si="16"/>
        <v>0</v>
      </c>
    </row>
    <row r="15" spans="1:28" x14ac:dyDescent="0.3">
      <c r="D15" s="3">
        <v>75881789</v>
      </c>
      <c r="E15" s="1">
        <v>2.38049E-2</v>
      </c>
      <c r="F15" s="3">
        <f t="shared" si="2"/>
        <v>1.3639203017309733</v>
      </c>
      <c r="G15" s="5">
        <v>1.94743</v>
      </c>
      <c r="H15" s="5">
        <f t="shared" si="0"/>
        <v>1.486587786259542E-2</v>
      </c>
      <c r="I15" s="3">
        <f t="shared" si="17"/>
        <v>0</v>
      </c>
      <c r="J15" s="4">
        <f t="shared" si="1"/>
        <v>8.7999999999999995E-2</v>
      </c>
      <c r="K15" s="5">
        <f t="shared" si="3"/>
        <v>1.486587786259542E-2</v>
      </c>
      <c r="L15" s="3">
        <f t="shared" si="4"/>
        <v>1.0152182663606557</v>
      </c>
      <c r="M15" s="3">
        <f t="shared" si="18"/>
        <v>5.1374047379458776E-2</v>
      </c>
      <c r="N15" s="3">
        <f t="shared" si="19"/>
        <v>0</v>
      </c>
      <c r="O15" s="3">
        <f t="shared" si="20"/>
        <v>0</v>
      </c>
      <c r="P15" s="3">
        <f t="shared" si="21"/>
        <v>0</v>
      </c>
      <c r="Q15" s="3">
        <f t="shared" si="5"/>
        <v>0.15137404737945878</v>
      </c>
      <c r="R15" s="6">
        <f t="shared" si="6"/>
        <v>0.15137404737945878</v>
      </c>
      <c r="S15" s="3">
        <f t="shared" si="7"/>
        <v>0.33938477743596457</v>
      </c>
      <c r="T15" s="5">
        <f t="shared" si="8"/>
        <v>0</v>
      </c>
      <c r="U15" s="3">
        <f t="shared" si="9"/>
        <v>0.34870203537031763</v>
      </c>
      <c r="V15" s="3">
        <f t="shared" si="10"/>
        <v>1.1335624290262789</v>
      </c>
      <c r="W15" s="3">
        <f t="shared" si="11"/>
        <v>5.1374047379458776E-2</v>
      </c>
      <c r="X15" s="3">
        <f t="shared" si="12"/>
        <v>0</v>
      </c>
      <c r="Y15" s="3">
        <f t="shared" si="13"/>
        <v>3.3938477743596457E-2</v>
      </c>
      <c r="Z15" s="3">
        <f t="shared" si="14"/>
        <v>0</v>
      </c>
      <c r="AA15" s="3">
        <f t="shared" si="15"/>
        <v>0</v>
      </c>
      <c r="AB15" s="3">
        <f t="shared" si="16"/>
        <v>0</v>
      </c>
    </row>
    <row r="16" spans="1:28" x14ac:dyDescent="0.3">
      <c r="D16" s="3">
        <v>75881877</v>
      </c>
      <c r="E16" s="1">
        <v>1.83684E-2</v>
      </c>
      <c r="F16" s="3">
        <f t="shared" si="2"/>
        <v>1.0524317964081014</v>
      </c>
      <c r="G16" s="5">
        <v>-4.4496500000000001</v>
      </c>
      <c r="H16" s="5">
        <f t="shared" si="0"/>
        <v>-3.3966793893129774E-2</v>
      </c>
      <c r="I16" s="3">
        <f t="shared" si="17"/>
        <v>0</v>
      </c>
      <c r="J16" s="4">
        <f t="shared" si="1"/>
        <v>0.12</v>
      </c>
      <c r="K16" s="5">
        <f t="shared" si="3"/>
        <v>-3.3966793893129774E-2</v>
      </c>
      <c r="L16" s="3">
        <f t="shared" si="4"/>
        <v>1.1305733511636835</v>
      </c>
      <c r="M16" s="3">
        <f t="shared" si="18"/>
        <v>5.1538477743596461E-2</v>
      </c>
      <c r="N16" s="3">
        <f t="shared" si="19"/>
        <v>0</v>
      </c>
      <c r="O16" s="3">
        <f t="shared" si="20"/>
        <v>0</v>
      </c>
      <c r="P16" s="3">
        <f t="shared" si="21"/>
        <v>0</v>
      </c>
      <c r="Q16" s="3">
        <f t="shared" si="5"/>
        <v>0.15153847774359647</v>
      </c>
      <c r="R16" s="6">
        <f t="shared" si="6"/>
        <v>0.15153847774359647</v>
      </c>
      <c r="S16" s="3">
        <f t="shared" si="7"/>
        <v>0.3401015934104849</v>
      </c>
      <c r="T16" s="5">
        <f t="shared" si="8"/>
        <v>0</v>
      </c>
      <c r="U16" s="3">
        <f t="shared" si="9"/>
        <v>-7.8141554755582154E-2</v>
      </c>
      <c r="V16" s="3">
        <f t="shared" si="10"/>
        <v>1.1039972838797374</v>
      </c>
      <c r="W16" s="3">
        <f t="shared" si="11"/>
        <v>5.1538477743596461E-2</v>
      </c>
      <c r="X16" s="3">
        <f t="shared" si="12"/>
        <v>0</v>
      </c>
      <c r="Y16" s="3">
        <f t="shared" si="13"/>
        <v>3.4010159341048493E-2</v>
      </c>
      <c r="Z16" s="3">
        <f t="shared" si="14"/>
        <v>0</v>
      </c>
      <c r="AA16" s="3">
        <f t="shared" si="15"/>
        <v>0</v>
      </c>
      <c r="AB16" s="3">
        <f t="shared" si="16"/>
        <v>0</v>
      </c>
    </row>
    <row r="17" spans="4:28" x14ac:dyDescent="0.3">
      <c r="D17" s="3">
        <v>75881997</v>
      </c>
      <c r="E17" s="1">
        <v>1.7949799999999998E-2</v>
      </c>
      <c r="F17" s="3">
        <f t="shared" si="2"/>
        <v>1.0284477831039249</v>
      </c>
      <c r="G17" s="5">
        <v>2.73996</v>
      </c>
      <c r="H17" s="5">
        <f t="shared" si="0"/>
        <v>2.0915725190839694E-2</v>
      </c>
      <c r="I17" s="3">
        <f t="shared" si="17"/>
        <v>0</v>
      </c>
      <c r="J17" s="4">
        <f t="shared" si="1"/>
        <v>6.0999999999999999E-2</v>
      </c>
      <c r="K17" s="5">
        <f t="shared" si="3"/>
        <v>2.0915725190839694E-2</v>
      </c>
      <c r="L17" s="3">
        <f t="shared" si="4"/>
        <v>1.1065071709026382</v>
      </c>
      <c r="M17" s="3">
        <f t="shared" si="18"/>
        <v>5.8010159341048494E-2</v>
      </c>
      <c r="N17" s="3">
        <f t="shared" si="19"/>
        <v>0</v>
      </c>
      <c r="O17" s="3">
        <f t="shared" si="20"/>
        <v>0</v>
      </c>
      <c r="P17" s="3">
        <f t="shared" si="21"/>
        <v>0</v>
      </c>
      <c r="Q17" s="3">
        <f t="shared" si="5"/>
        <v>0.15801015934104851</v>
      </c>
      <c r="R17" s="6">
        <f t="shared" si="6"/>
        <v>0.15801015934104851</v>
      </c>
      <c r="S17" s="3">
        <f t="shared" si="7"/>
        <v>0.36712930094475504</v>
      </c>
      <c r="T17" s="5">
        <f t="shared" si="8"/>
        <v>0</v>
      </c>
      <c r="U17" s="3">
        <f t="shared" si="9"/>
        <v>-7.8059387798713242E-2</v>
      </c>
      <c r="V17" s="3">
        <f t="shared" si="10"/>
        <v>1.0778492824279211</v>
      </c>
      <c r="W17" s="3">
        <f t="shared" si="11"/>
        <v>5.8010159341048494E-2</v>
      </c>
      <c r="X17" s="3">
        <f t="shared" si="12"/>
        <v>0</v>
      </c>
      <c r="Y17" s="3">
        <f t="shared" si="13"/>
        <v>3.6712930094475509E-2</v>
      </c>
      <c r="Z17" s="3">
        <f t="shared" si="14"/>
        <v>0</v>
      </c>
      <c r="AA17" s="3">
        <f t="shared" si="15"/>
        <v>0</v>
      </c>
      <c r="AB17" s="3">
        <f t="shared" si="16"/>
        <v>0</v>
      </c>
    </row>
    <row r="18" spans="4:28" x14ac:dyDescent="0.3">
      <c r="D18" s="3">
        <v>75882058</v>
      </c>
      <c r="E18" s="1">
        <v>2.7628300000000001E-2</v>
      </c>
      <c r="F18" s="3">
        <f t="shared" si="2"/>
        <v>1.5829849851212925</v>
      </c>
      <c r="G18" s="5">
        <v>8.6631599999999995</v>
      </c>
      <c r="H18" s="5">
        <f t="shared" si="0"/>
        <v>6.6130992366412206E-2</v>
      </c>
      <c r="I18" s="3">
        <f t="shared" si="17"/>
        <v>0</v>
      </c>
      <c r="J18" s="4">
        <f t="shared" si="1"/>
        <v>0.35899999999999999</v>
      </c>
      <c r="K18" s="5">
        <f t="shared" si="3"/>
        <v>6.6130992366412206E-2</v>
      </c>
      <c r="L18" s="3">
        <f t="shared" si="4"/>
        <v>1.0818832729622723</v>
      </c>
      <c r="M18" s="3">
        <f t="shared" si="18"/>
        <v>4.8912930094475511E-2</v>
      </c>
      <c r="N18" s="3">
        <f t="shared" si="19"/>
        <v>0</v>
      </c>
      <c r="O18" s="3">
        <f t="shared" si="20"/>
        <v>0</v>
      </c>
      <c r="P18" s="3">
        <f t="shared" si="21"/>
        <v>0</v>
      </c>
      <c r="Q18" s="3">
        <f t="shared" si="5"/>
        <v>0.14891293009447551</v>
      </c>
      <c r="R18" s="6">
        <f t="shared" si="6"/>
        <v>0.14891293009447551</v>
      </c>
      <c r="S18" s="3">
        <f t="shared" si="7"/>
        <v>0.32846664197288616</v>
      </c>
      <c r="T18" s="5">
        <f t="shared" si="8"/>
        <v>0</v>
      </c>
      <c r="U18" s="3">
        <f t="shared" si="9"/>
        <v>0.50110171215902022</v>
      </c>
      <c r="V18" s="3">
        <f t="shared" si="10"/>
        <v>1.2464784696420095</v>
      </c>
      <c r="W18" s="3">
        <f t="shared" si="11"/>
        <v>4.8912930094475511E-2</v>
      </c>
      <c r="X18" s="3">
        <f t="shared" si="12"/>
        <v>0</v>
      </c>
      <c r="Y18" s="3">
        <f t="shared" si="13"/>
        <v>3.2846664197288614E-2</v>
      </c>
      <c r="Z18" s="3">
        <f t="shared" si="14"/>
        <v>0</v>
      </c>
      <c r="AA18" s="3">
        <f t="shared" si="15"/>
        <v>0</v>
      </c>
      <c r="AB18" s="3">
        <f t="shared" si="16"/>
        <v>0</v>
      </c>
    </row>
    <row r="19" spans="4:28" x14ac:dyDescent="0.3">
      <c r="D19" s="3">
        <v>75882417</v>
      </c>
      <c r="E19" s="1">
        <v>3.9618300000000004E-3</v>
      </c>
      <c r="F19" s="3">
        <f t="shared" si="2"/>
        <v>0.22699613814831496</v>
      </c>
      <c r="G19" s="5">
        <v>9.8370499999999996</v>
      </c>
      <c r="H19" s="5">
        <f t="shared" si="0"/>
        <v>7.5091984732824427E-2</v>
      </c>
      <c r="I19" s="3">
        <f t="shared" si="17"/>
        <v>0</v>
      </c>
      <c r="J19" s="4">
        <f t="shared" si="1"/>
        <v>0.153</v>
      </c>
      <c r="K19" s="5">
        <f t="shared" si="3"/>
        <v>7.5091984732824427E-2</v>
      </c>
      <c r="L19" s="3">
        <f t="shared" si="4"/>
        <v>1.2734364921610934</v>
      </c>
      <c r="M19" s="3">
        <f t="shared" si="18"/>
        <v>0.10464666419728862</v>
      </c>
      <c r="N19" s="3">
        <f t="shared" si="19"/>
        <v>0</v>
      </c>
      <c r="O19" s="3">
        <f t="shared" si="20"/>
        <v>0</v>
      </c>
      <c r="P19" s="3">
        <f t="shared" si="21"/>
        <v>0</v>
      </c>
      <c r="Q19" s="3">
        <f t="shared" si="5"/>
        <v>0.20464666419728861</v>
      </c>
      <c r="R19" s="6">
        <f t="shared" si="6"/>
        <v>0.20464666419728861</v>
      </c>
      <c r="S19" s="3">
        <f t="shared" si="7"/>
        <v>0.51135289503866288</v>
      </c>
      <c r="T19" s="5">
        <f t="shared" si="8"/>
        <v>0</v>
      </c>
      <c r="U19" s="3">
        <f t="shared" si="9"/>
        <v>-1.0464403540127785</v>
      </c>
      <c r="V19" s="3">
        <f t="shared" si="10"/>
        <v>0.73833618765137587</v>
      </c>
      <c r="W19" s="3">
        <f t="shared" si="11"/>
        <v>0.10464666419728862</v>
      </c>
      <c r="X19" s="3">
        <f t="shared" si="12"/>
        <v>0</v>
      </c>
      <c r="Y19" s="3">
        <f t="shared" si="13"/>
        <v>5.1135289503866289E-2</v>
      </c>
      <c r="Z19" s="3">
        <f t="shared" si="14"/>
        <v>0</v>
      </c>
      <c r="AA19" s="3">
        <f t="shared" si="15"/>
        <v>0</v>
      </c>
      <c r="AB19" s="3">
        <f t="shared" si="16"/>
        <v>0</v>
      </c>
    </row>
    <row r="20" spans="4:28" x14ac:dyDescent="0.3">
      <c r="D20" s="3">
        <v>75882570</v>
      </c>
      <c r="E20" s="1">
        <v>-7.3335499999999999E-4</v>
      </c>
      <c r="F20" s="3">
        <f t="shared" si="2"/>
        <v>-4.201814638481649E-2</v>
      </c>
      <c r="G20" s="5">
        <v>6.0846999999999998</v>
      </c>
      <c r="H20" s="5">
        <f t="shared" si="0"/>
        <v>4.644809160305343E-2</v>
      </c>
      <c r="I20" s="3">
        <f t="shared" si="17"/>
        <v>0</v>
      </c>
      <c r="J20" s="4">
        <f t="shared" si="1"/>
        <v>6.2E-2</v>
      </c>
      <c r="K20" s="5">
        <f t="shared" si="3"/>
        <v>4.644809160305343E-2</v>
      </c>
      <c r="L20" s="3">
        <f t="shared" si="4"/>
        <v>0.74544274566664304</v>
      </c>
      <c r="M20" s="3">
        <f t="shared" si="18"/>
        <v>8.1735289503866299E-2</v>
      </c>
      <c r="N20" s="3">
        <f t="shared" si="19"/>
        <v>0</v>
      </c>
      <c r="O20" s="3">
        <f t="shared" si="20"/>
        <v>0</v>
      </c>
      <c r="P20" s="3">
        <f t="shared" si="21"/>
        <v>0</v>
      </c>
      <c r="Q20" s="3">
        <f t="shared" si="5"/>
        <v>0.1817352895038663</v>
      </c>
      <c r="R20" s="6">
        <f t="shared" si="6"/>
        <v>0.1817352895038663</v>
      </c>
      <c r="S20" s="3">
        <f t="shared" si="7"/>
        <v>0.44974913637853164</v>
      </c>
      <c r="T20" s="5">
        <f t="shared" si="8"/>
        <v>0</v>
      </c>
      <c r="U20" s="3">
        <f t="shared" si="9"/>
        <v>-0.78746089205145953</v>
      </c>
      <c r="V20" s="3">
        <f t="shared" si="10"/>
        <v>0.39128288953463097</v>
      </c>
      <c r="W20" s="3">
        <f t="shared" si="11"/>
        <v>8.1735289503866299E-2</v>
      </c>
      <c r="X20" s="3">
        <f t="shared" si="12"/>
        <v>0</v>
      </c>
      <c r="Y20" s="3">
        <f t="shared" si="13"/>
        <v>4.4974913637853171E-2</v>
      </c>
      <c r="Z20" s="3">
        <f t="shared" si="14"/>
        <v>0</v>
      </c>
      <c r="AA20" s="3">
        <f t="shared" si="15"/>
        <v>0</v>
      </c>
      <c r="AB20" s="3">
        <f t="shared" si="16"/>
        <v>0</v>
      </c>
    </row>
    <row r="21" spans="4:28" x14ac:dyDescent="0.3">
      <c r="D21" s="3">
        <v>75882632</v>
      </c>
      <c r="E21" s="1">
        <v>1.41691E-2</v>
      </c>
      <c r="F21" s="3">
        <f t="shared" si="2"/>
        <v>0.81182962949881476</v>
      </c>
      <c r="G21" s="5">
        <v>4.0417300000000003</v>
      </c>
      <c r="H21" s="5">
        <f t="shared" si="0"/>
        <v>3.0852900763358782E-2</v>
      </c>
      <c r="I21" s="3">
        <f t="shared" si="17"/>
        <v>0</v>
      </c>
      <c r="J21" s="4">
        <f t="shared" si="1"/>
        <v>5.7000000000000002E-2</v>
      </c>
      <c r="K21" s="5">
        <f t="shared" si="3"/>
        <v>3.0852900763358782E-2</v>
      </c>
      <c r="L21" s="3">
        <f t="shared" si="4"/>
        <v>0.39319576938195921</v>
      </c>
      <c r="M21" s="3">
        <f t="shared" si="18"/>
        <v>5.7374913637853173E-2</v>
      </c>
      <c r="N21" s="3">
        <f t="shared" si="19"/>
        <v>0</v>
      </c>
      <c r="O21" s="3">
        <f t="shared" si="20"/>
        <v>0</v>
      </c>
      <c r="P21" s="3">
        <f t="shared" si="21"/>
        <v>0</v>
      </c>
      <c r="Q21" s="3">
        <f t="shared" si="5"/>
        <v>0.15737491363785316</v>
      </c>
      <c r="R21" s="6">
        <f t="shared" si="6"/>
        <v>0.15737491363785316</v>
      </c>
      <c r="S21" s="3">
        <f t="shared" si="7"/>
        <v>0.36457471087089999</v>
      </c>
      <c r="T21" s="5">
        <f t="shared" si="8"/>
        <v>0</v>
      </c>
      <c r="U21" s="3">
        <f t="shared" si="9"/>
        <v>0.41863386011685555</v>
      </c>
      <c r="V21" s="3">
        <f t="shared" si="10"/>
        <v>0.54581908789483058</v>
      </c>
      <c r="W21" s="3">
        <f t="shared" si="11"/>
        <v>5.7374913637853173E-2</v>
      </c>
      <c r="X21" s="3">
        <f t="shared" si="12"/>
        <v>0</v>
      </c>
      <c r="Y21" s="3">
        <f t="shared" si="13"/>
        <v>3.6457471087089993E-2</v>
      </c>
      <c r="Z21" s="3">
        <f t="shared" si="14"/>
        <v>0</v>
      </c>
      <c r="AA21" s="3">
        <f t="shared" si="15"/>
        <v>0</v>
      </c>
      <c r="AB21" s="3">
        <f t="shared" si="16"/>
        <v>0</v>
      </c>
    </row>
    <row r="22" spans="4:28" x14ac:dyDescent="0.3">
      <c r="D22" s="3">
        <v>75882689</v>
      </c>
      <c r="E22" s="1">
        <v>1.41691E-2</v>
      </c>
      <c r="F22" s="3">
        <f t="shared" si="2"/>
        <v>0.81182962949881476</v>
      </c>
      <c r="G22" s="5">
        <v>4.0417300000000003</v>
      </c>
      <c r="H22" s="5">
        <f t="shared" si="0"/>
        <v>3.0852900763358782E-2</v>
      </c>
      <c r="I22" s="3">
        <f t="shared" si="17"/>
        <v>0</v>
      </c>
      <c r="J22" s="4">
        <f t="shared" si="1"/>
        <v>5.8999999999999997E-2</v>
      </c>
      <c r="K22" s="5">
        <f t="shared" si="3"/>
        <v>3.0852900763358782E-2</v>
      </c>
      <c r="L22" s="3">
        <f t="shared" si="4"/>
        <v>0.54757770323834198</v>
      </c>
      <c r="M22" s="3">
        <f t="shared" si="18"/>
        <v>4.7857471087089994E-2</v>
      </c>
      <c r="N22" s="3">
        <f t="shared" si="19"/>
        <v>0</v>
      </c>
      <c r="O22" s="3">
        <f t="shared" si="20"/>
        <v>0</v>
      </c>
      <c r="P22" s="3">
        <f t="shared" si="21"/>
        <v>0</v>
      </c>
      <c r="Q22" s="3">
        <f t="shared" si="5"/>
        <v>0.14785747108708999</v>
      </c>
      <c r="R22" s="6">
        <f t="shared" si="6"/>
        <v>0.14785747108708999</v>
      </c>
      <c r="S22" s="3">
        <f t="shared" si="7"/>
        <v>0.32367299897143048</v>
      </c>
      <c r="T22" s="5">
        <f t="shared" si="8"/>
        <v>0</v>
      </c>
      <c r="U22" s="3">
        <f t="shared" si="9"/>
        <v>0.26425192626047278</v>
      </c>
      <c r="V22" s="3">
        <f t="shared" si="10"/>
        <v>0.63310891669504654</v>
      </c>
      <c r="W22" s="3">
        <f t="shared" si="11"/>
        <v>4.7857471087089994E-2</v>
      </c>
      <c r="X22" s="3">
        <f t="shared" si="12"/>
        <v>0</v>
      </c>
      <c r="Y22" s="3">
        <f t="shared" si="13"/>
        <v>3.236729989714305E-2</v>
      </c>
      <c r="Z22" s="3">
        <f t="shared" si="14"/>
        <v>0</v>
      </c>
      <c r="AA22" s="3">
        <f t="shared" si="15"/>
        <v>0</v>
      </c>
      <c r="AB22" s="3">
        <f t="shared" si="16"/>
        <v>0</v>
      </c>
    </row>
    <row r="23" spans="4:28" x14ac:dyDescent="0.3">
      <c r="D23" s="3">
        <v>75882748</v>
      </c>
      <c r="E23" s="1">
        <v>-6.1111300000000002E-3</v>
      </c>
      <c r="F23" s="3">
        <f t="shared" si="2"/>
        <v>-0.35014195705578283</v>
      </c>
      <c r="G23" s="5">
        <v>6.9246699999999999</v>
      </c>
      <c r="H23" s="5">
        <f t="shared" si="0"/>
        <v>5.2860076335877859E-2</v>
      </c>
      <c r="I23" s="3">
        <f t="shared" si="17"/>
        <v>0</v>
      </c>
      <c r="J23" s="4">
        <f t="shared" si="1"/>
        <v>0.11899999999999999</v>
      </c>
      <c r="K23" s="5">
        <f t="shared" si="3"/>
        <v>5.2860076335877859E-2</v>
      </c>
      <c r="L23" s="3">
        <f t="shared" si="4"/>
        <v>0.63622766119886331</v>
      </c>
      <c r="M23" s="3">
        <f t="shared" si="18"/>
        <v>4.4167299897143047E-2</v>
      </c>
      <c r="N23" s="3">
        <f t="shared" si="19"/>
        <v>0</v>
      </c>
      <c r="O23" s="3">
        <f t="shared" si="20"/>
        <v>0</v>
      </c>
      <c r="P23" s="3">
        <f t="shared" si="21"/>
        <v>0</v>
      </c>
      <c r="Q23" s="3">
        <f t="shared" si="5"/>
        <v>0.14416729989714305</v>
      </c>
      <c r="R23" s="6">
        <f t="shared" si="6"/>
        <v>0.14416729989714305</v>
      </c>
      <c r="S23" s="3">
        <f t="shared" si="7"/>
        <v>0.30636142820635781</v>
      </c>
      <c r="T23" s="5">
        <f t="shared" si="8"/>
        <v>0</v>
      </c>
      <c r="U23" s="3">
        <f t="shared" si="9"/>
        <v>-0.9863696182546462</v>
      </c>
      <c r="V23" s="3">
        <f t="shared" si="10"/>
        <v>0.33404205621100996</v>
      </c>
      <c r="W23" s="3">
        <f t="shared" si="11"/>
        <v>4.4167299897143047E-2</v>
      </c>
      <c r="X23" s="3">
        <f t="shared" si="12"/>
        <v>0</v>
      </c>
      <c r="Y23" s="3">
        <f t="shared" si="13"/>
        <v>3.0636142820635783E-2</v>
      </c>
      <c r="Z23" s="3">
        <f t="shared" si="14"/>
        <v>0</v>
      </c>
      <c r="AA23" s="3">
        <f t="shared" si="15"/>
        <v>0</v>
      </c>
      <c r="AB23" s="3">
        <f t="shared" si="16"/>
        <v>0</v>
      </c>
    </row>
    <row r="24" spans="4:28" x14ac:dyDescent="0.3">
      <c r="D24" s="3">
        <v>75882867</v>
      </c>
      <c r="E24" s="1">
        <v>2.51094E-2</v>
      </c>
      <c r="F24" s="3">
        <f t="shared" si="2"/>
        <v>1.4386626461057892</v>
      </c>
      <c r="G24" s="5">
        <v>4.3061600000000002</v>
      </c>
      <c r="H24" s="5">
        <f t="shared" si="0"/>
        <v>3.2871450381679393E-2</v>
      </c>
      <c r="I24" s="3">
        <f t="shared" si="17"/>
        <v>0</v>
      </c>
      <c r="J24" s="4">
        <f t="shared" si="1"/>
        <v>6.0999999999999999E-2</v>
      </c>
      <c r="K24" s="5">
        <f t="shared" si="3"/>
        <v>3.2871450381679393E-2</v>
      </c>
      <c r="L24" s="3">
        <f t="shared" si="4"/>
        <v>0.3379537588064298</v>
      </c>
      <c r="M24" s="3">
        <f t="shared" si="18"/>
        <v>5.4436142820635788E-2</v>
      </c>
      <c r="N24" s="3">
        <f t="shared" si="19"/>
        <v>0</v>
      </c>
      <c r="O24" s="3">
        <f t="shared" si="20"/>
        <v>0</v>
      </c>
      <c r="P24" s="3">
        <f t="shared" si="21"/>
        <v>0</v>
      </c>
      <c r="Q24" s="3">
        <f t="shared" si="5"/>
        <v>0.15443614282063578</v>
      </c>
      <c r="R24" s="6">
        <f t="shared" si="6"/>
        <v>0.15443614282063578</v>
      </c>
      <c r="S24" s="3">
        <f t="shared" si="7"/>
        <v>0.3524831805975539</v>
      </c>
      <c r="T24" s="5">
        <f t="shared" si="8"/>
        <v>0</v>
      </c>
      <c r="U24" s="3">
        <f t="shared" si="9"/>
        <v>1.1007088872993593</v>
      </c>
      <c r="V24" s="3">
        <f t="shared" si="10"/>
        <v>0.72593512831370255</v>
      </c>
      <c r="W24" s="3">
        <f t="shared" si="11"/>
        <v>5.4436142820635788E-2</v>
      </c>
      <c r="X24" s="3">
        <f t="shared" si="12"/>
        <v>0</v>
      </c>
      <c r="Y24" s="3">
        <f t="shared" si="13"/>
        <v>3.5248318059755382E-2</v>
      </c>
      <c r="Z24" s="3">
        <f t="shared" si="14"/>
        <v>0</v>
      </c>
      <c r="AA24" s="3">
        <f t="shared" si="15"/>
        <v>0</v>
      </c>
      <c r="AB24" s="3">
        <f t="shared" si="16"/>
        <v>0</v>
      </c>
    </row>
    <row r="25" spans="4:28" x14ac:dyDescent="0.3">
      <c r="D25" s="3">
        <v>75882928</v>
      </c>
      <c r="E25" s="1">
        <v>3.9454199999999998E-3</v>
      </c>
      <c r="F25" s="3">
        <f t="shared" si="2"/>
        <v>0.22605591440650527</v>
      </c>
      <c r="G25" s="5">
        <v>-3.67259</v>
      </c>
      <c r="H25" s="5">
        <f t="shared" si="0"/>
        <v>-2.8035038167938932E-2</v>
      </c>
      <c r="I25" s="3">
        <f t="shared" si="17"/>
        <v>0</v>
      </c>
      <c r="J25" s="4">
        <f t="shared" si="1"/>
        <v>6.0999999999999999E-2</v>
      </c>
      <c r="K25" s="5">
        <f t="shared" si="3"/>
        <v>-2.8035038167938932E-2</v>
      </c>
      <c r="L25" s="3">
        <f t="shared" si="4"/>
        <v>0.72422499098545823</v>
      </c>
      <c r="M25" s="3">
        <f t="shared" si="18"/>
        <v>4.7448318059755384E-2</v>
      </c>
      <c r="N25" s="3">
        <f t="shared" si="19"/>
        <v>0</v>
      </c>
      <c r="O25" s="3">
        <f t="shared" si="20"/>
        <v>0</v>
      </c>
      <c r="P25" s="3">
        <f t="shared" si="21"/>
        <v>0</v>
      </c>
      <c r="Q25" s="3">
        <f t="shared" si="5"/>
        <v>0.14744831805975539</v>
      </c>
      <c r="R25" s="6">
        <f t="shared" si="6"/>
        <v>0.14744831805975539</v>
      </c>
      <c r="S25" s="3">
        <f t="shared" si="7"/>
        <v>0.32179626518714388</v>
      </c>
      <c r="T25" s="5">
        <f t="shared" si="8"/>
        <v>0</v>
      </c>
      <c r="U25" s="3">
        <f t="shared" si="9"/>
        <v>-0.49816907657895293</v>
      </c>
      <c r="V25" s="3">
        <f t="shared" si="10"/>
        <v>0.5639160427106229</v>
      </c>
      <c r="W25" s="3">
        <f t="shared" si="11"/>
        <v>4.7448318059755384E-2</v>
      </c>
      <c r="X25" s="3">
        <f t="shared" si="12"/>
        <v>0</v>
      </c>
      <c r="Y25" s="3">
        <f t="shared" si="13"/>
        <v>3.2179626518714394E-2</v>
      </c>
      <c r="Z25" s="3">
        <f t="shared" si="14"/>
        <v>0</v>
      </c>
      <c r="AA25" s="3">
        <f t="shared" si="15"/>
        <v>0</v>
      </c>
      <c r="AB25" s="3">
        <f t="shared" si="16"/>
        <v>0</v>
      </c>
    </row>
    <row r="26" spans="4:28" x14ac:dyDescent="0.3">
      <c r="D26" s="3">
        <v>75882989</v>
      </c>
      <c r="E26" s="1">
        <v>3.9454199999999998E-3</v>
      </c>
      <c r="F26" s="3">
        <f t="shared" si="2"/>
        <v>0.22605591440650527</v>
      </c>
      <c r="G26" s="5">
        <v>-3.67259</v>
      </c>
      <c r="H26" s="5">
        <f t="shared" si="0"/>
        <v>-2.8035038167938932E-2</v>
      </c>
      <c r="I26" s="3">
        <f t="shared" si="17"/>
        <v>0</v>
      </c>
      <c r="J26" s="4">
        <f t="shared" si="1"/>
        <v>5.8999999999999997E-2</v>
      </c>
      <c r="K26" s="5">
        <f t="shared" si="3"/>
        <v>-2.8035038167938932E-2</v>
      </c>
      <c r="L26" s="3">
        <f t="shared" si="4"/>
        <v>0.56220590538237858</v>
      </c>
      <c r="M26" s="3">
        <f t="shared" si="18"/>
        <v>4.4379626518714396E-2</v>
      </c>
      <c r="N26" s="3">
        <f t="shared" si="19"/>
        <v>0</v>
      </c>
      <c r="O26" s="3">
        <f t="shared" si="20"/>
        <v>0</v>
      </c>
      <c r="P26" s="3">
        <f t="shared" si="21"/>
        <v>0</v>
      </c>
      <c r="Q26" s="3">
        <f t="shared" si="5"/>
        <v>0.14437962651871439</v>
      </c>
      <c r="R26" s="6">
        <f t="shared" si="6"/>
        <v>0.14437962651871439</v>
      </c>
      <c r="S26" s="3">
        <f t="shared" si="7"/>
        <v>0.30738150242383361</v>
      </c>
      <c r="T26" s="5">
        <f t="shared" si="8"/>
        <v>0</v>
      </c>
      <c r="U26" s="3">
        <f t="shared" si="9"/>
        <v>-0.33614999097587328</v>
      </c>
      <c r="V26" s="3">
        <f t="shared" si="10"/>
        <v>0.45887961611645656</v>
      </c>
      <c r="W26" s="3">
        <f t="shared" si="11"/>
        <v>4.4379626518714396E-2</v>
      </c>
      <c r="X26" s="3">
        <f t="shared" si="12"/>
        <v>0</v>
      </c>
      <c r="Y26" s="3">
        <f t="shared" si="13"/>
        <v>3.0738150242383355E-2</v>
      </c>
      <c r="Z26" s="3">
        <f t="shared" si="14"/>
        <v>0</v>
      </c>
      <c r="AA26" s="3">
        <f t="shared" si="15"/>
        <v>0</v>
      </c>
      <c r="AB26" s="3">
        <f t="shared" si="16"/>
        <v>0</v>
      </c>
    </row>
    <row r="27" spans="4:28" x14ac:dyDescent="0.3">
      <c r="D27" s="3">
        <v>75883048</v>
      </c>
      <c r="E27" s="1">
        <v>-2.0477200000000001E-2</v>
      </c>
      <c r="F27" s="3">
        <f t="shared" si="2"/>
        <v>-1.1732571362452893</v>
      </c>
      <c r="G27" s="5">
        <v>-9.77182</v>
      </c>
      <c r="H27" s="5">
        <f t="shared" si="0"/>
        <v>-7.4594045801526718E-2</v>
      </c>
      <c r="I27" s="3">
        <f t="shared" si="17"/>
        <v>0</v>
      </c>
      <c r="J27" s="4">
        <f t="shared" si="1"/>
        <v>0.09</v>
      </c>
      <c r="K27" s="5">
        <f t="shared" si="3"/>
        <v>-7.4594045801526718E-2</v>
      </c>
      <c r="L27" s="3">
        <f t="shared" si="4"/>
        <v>0.45447856741416648</v>
      </c>
      <c r="M27" s="3">
        <f t="shared" si="18"/>
        <v>4.2538150242383353E-2</v>
      </c>
      <c r="N27" s="3">
        <f t="shared" si="19"/>
        <v>0</v>
      </c>
      <c r="O27" s="3">
        <f t="shared" si="20"/>
        <v>0</v>
      </c>
      <c r="P27" s="3">
        <f t="shared" si="21"/>
        <v>0</v>
      </c>
      <c r="Q27" s="3">
        <f t="shared" si="5"/>
        <v>0.14253815024238337</v>
      </c>
      <c r="R27" s="6">
        <f t="shared" si="6"/>
        <v>0.14253815024238337</v>
      </c>
      <c r="S27" s="3">
        <f t="shared" si="7"/>
        <v>0.29843343813602219</v>
      </c>
      <c r="T27" s="5">
        <f t="shared" si="8"/>
        <v>0</v>
      </c>
      <c r="U27" s="3">
        <f t="shared" si="9"/>
        <v>-1.6277357036594557</v>
      </c>
      <c r="V27" s="3">
        <f t="shared" si="10"/>
        <v>-3.1292195005682255E-2</v>
      </c>
      <c r="W27" s="3">
        <f t="shared" si="11"/>
        <v>4.2538150242383353E-2</v>
      </c>
      <c r="X27" s="3">
        <f t="shared" si="12"/>
        <v>0</v>
      </c>
      <c r="Y27" s="3">
        <f t="shared" si="13"/>
        <v>2.9843343813602222E-2</v>
      </c>
      <c r="Z27" s="3">
        <f t="shared" si="14"/>
        <v>0</v>
      </c>
      <c r="AA27" s="3">
        <f t="shared" si="15"/>
        <v>0</v>
      </c>
      <c r="AB27" s="3">
        <f t="shared" si="16"/>
        <v>0</v>
      </c>
    </row>
    <row r="28" spans="4:28" x14ac:dyDescent="0.3">
      <c r="D28" s="3">
        <v>75883138</v>
      </c>
      <c r="E28" s="1">
        <v>-7.9705100000000001E-3</v>
      </c>
      <c r="F28" s="3">
        <f t="shared" si="2"/>
        <v>-0.45667658356681778</v>
      </c>
      <c r="G28" s="5">
        <v>-14.5412</v>
      </c>
      <c r="H28" s="5">
        <f t="shared" si="0"/>
        <v>-0.11100152671755725</v>
      </c>
      <c r="I28" s="3">
        <f t="shared" si="17"/>
        <v>0</v>
      </c>
      <c r="J28" s="4">
        <f t="shared" si="1"/>
        <v>0.06</v>
      </c>
      <c r="K28" s="5">
        <f t="shared" si="3"/>
        <v>-0.11100152671755725</v>
      </c>
      <c r="L28" s="3">
        <f t="shared" si="4"/>
        <v>-4.1282332410262405E-2</v>
      </c>
      <c r="M28" s="3">
        <f t="shared" si="18"/>
        <v>4.7843343813602224E-2</v>
      </c>
      <c r="N28" s="3">
        <f t="shared" si="19"/>
        <v>0</v>
      </c>
      <c r="O28" s="3">
        <f t="shared" si="20"/>
        <v>0</v>
      </c>
      <c r="P28" s="3">
        <f t="shared" si="21"/>
        <v>0</v>
      </c>
      <c r="Q28" s="3">
        <f t="shared" si="5"/>
        <v>0.14784334381360223</v>
      </c>
      <c r="R28" s="6">
        <f t="shared" si="6"/>
        <v>0.14784334381360223</v>
      </c>
      <c r="S28" s="3">
        <f t="shared" si="7"/>
        <v>0.32360837207471516</v>
      </c>
      <c r="T28" s="5">
        <f t="shared" si="8"/>
        <v>0</v>
      </c>
      <c r="U28" s="3">
        <f t="shared" si="9"/>
        <v>-0.41539425115655537</v>
      </c>
      <c r="V28" s="3">
        <f t="shared" si="10"/>
        <v>-0.17570738979623066</v>
      </c>
      <c r="W28" s="3">
        <f t="shared" si="11"/>
        <v>4.7843343813602224E-2</v>
      </c>
      <c r="X28" s="3">
        <f t="shared" si="12"/>
        <v>0</v>
      </c>
      <c r="Y28" s="3">
        <f t="shared" si="13"/>
        <v>3.2360837207471516E-2</v>
      </c>
      <c r="Z28" s="3">
        <f t="shared" si="14"/>
        <v>0</v>
      </c>
      <c r="AA28" s="3">
        <f t="shared" si="15"/>
        <v>0</v>
      </c>
      <c r="AB28" s="3">
        <f t="shared" si="16"/>
        <v>0</v>
      </c>
    </row>
    <row r="29" spans="4:28" x14ac:dyDescent="0.3">
      <c r="D29" s="3">
        <v>75883198</v>
      </c>
      <c r="E29" s="1">
        <v>-7.9705100000000001E-3</v>
      </c>
      <c r="F29" s="3">
        <f t="shared" si="2"/>
        <v>-0.45667658356681778</v>
      </c>
      <c r="G29" s="5">
        <v>-14.5412</v>
      </c>
      <c r="H29" s="5">
        <f t="shared" si="0"/>
        <v>-0.11100152671755725</v>
      </c>
      <c r="I29" s="3">
        <f t="shared" si="17"/>
        <v>0</v>
      </c>
      <c r="J29" s="4">
        <f t="shared" si="1"/>
        <v>0.09</v>
      </c>
      <c r="K29" s="5">
        <f t="shared" si="3"/>
        <v>-0.11100152671755725</v>
      </c>
      <c r="L29" s="3">
        <f t="shared" si="4"/>
        <v>-0.1823674813992841</v>
      </c>
      <c r="M29" s="3">
        <f t="shared" si="18"/>
        <v>4.4360837207471512E-2</v>
      </c>
      <c r="N29" s="3">
        <f t="shared" si="19"/>
        <v>0</v>
      </c>
      <c r="O29" s="3">
        <f t="shared" si="20"/>
        <v>0</v>
      </c>
      <c r="P29" s="3">
        <f t="shared" si="21"/>
        <v>0</v>
      </c>
      <c r="Q29" s="3">
        <f t="shared" si="5"/>
        <v>0.1443608372074715</v>
      </c>
      <c r="R29" s="6">
        <f t="shared" si="6"/>
        <v>0.1443608372074715</v>
      </c>
      <c r="S29" s="3">
        <f t="shared" si="7"/>
        <v>0.30729135453625356</v>
      </c>
      <c r="T29" s="5">
        <f t="shared" si="8"/>
        <v>0</v>
      </c>
      <c r="U29" s="3">
        <f t="shared" si="9"/>
        <v>-0.27430910216753368</v>
      </c>
      <c r="V29" s="3">
        <f t="shared" si="10"/>
        <v>-0.2666602969659691</v>
      </c>
      <c r="W29" s="3">
        <f t="shared" si="11"/>
        <v>4.4360837207471512E-2</v>
      </c>
      <c r="X29" s="3">
        <f t="shared" si="12"/>
        <v>0</v>
      </c>
      <c r="Y29" s="3">
        <f t="shared" si="13"/>
        <v>3.0729135453625357E-2</v>
      </c>
      <c r="Z29" s="3">
        <f t="shared" si="14"/>
        <v>0</v>
      </c>
      <c r="AA29" s="3">
        <f t="shared" si="15"/>
        <v>0</v>
      </c>
      <c r="AB29" s="3">
        <f t="shared" si="16"/>
        <v>0</v>
      </c>
    </row>
    <row r="30" spans="4:28" x14ac:dyDescent="0.3">
      <c r="D30" s="3">
        <v>75883288</v>
      </c>
      <c r="E30" s="1">
        <v>-1.88177E-2</v>
      </c>
      <c r="F30" s="3">
        <f t="shared" si="2"/>
        <v>-1.0781747901433292</v>
      </c>
      <c r="G30" s="5">
        <v>-9.23841</v>
      </c>
      <c r="H30" s="5">
        <f t="shared" si="0"/>
        <v>-7.0522213740458015E-2</v>
      </c>
      <c r="I30" s="3">
        <f t="shared" si="17"/>
        <v>0</v>
      </c>
      <c r="J30" s="4">
        <f t="shared" si="1"/>
        <v>0.06</v>
      </c>
      <c r="K30" s="5">
        <f t="shared" si="3"/>
        <v>-7.0522213740458015E-2</v>
      </c>
      <c r="L30" s="3">
        <f t="shared" si="4"/>
        <v>-0.27300729620261033</v>
      </c>
      <c r="M30" s="3">
        <f t="shared" si="18"/>
        <v>4.8729135453625352E-2</v>
      </c>
      <c r="N30" s="3">
        <f t="shared" si="19"/>
        <v>0</v>
      </c>
      <c r="O30" s="3">
        <f t="shared" si="20"/>
        <v>0</v>
      </c>
      <c r="P30" s="3">
        <f t="shared" si="21"/>
        <v>0</v>
      </c>
      <c r="Q30" s="3">
        <f t="shared" si="5"/>
        <v>0.14872913545362537</v>
      </c>
      <c r="R30" s="6">
        <f t="shared" si="6"/>
        <v>0.14872913545362537</v>
      </c>
      <c r="S30" s="3">
        <f t="shared" si="7"/>
        <v>0.32763678283344411</v>
      </c>
      <c r="T30" s="5">
        <f t="shared" si="8"/>
        <v>0</v>
      </c>
      <c r="U30" s="3">
        <f t="shared" si="9"/>
        <v>-0.80516749394071885</v>
      </c>
      <c r="V30" s="3">
        <f t="shared" si="10"/>
        <v>-0.53680978355941411</v>
      </c>
      <c r="W30" s="3">
        <f t="shared" si="11"/>
        <v>4.8729135453625352E-2</v>
      </c>
      <c r="X30" s="3">
        <f t="shared" si="12"/>
        <v>0</v>
      </c>
      <c r="Y30" s="3">
        <f t="shared" si="13"/>
        <v>3.2763678283344422E-2</v>
      </c>
      <c r="Z30" s="3">
        <f t="shared" si="14"/>
        <v>0</v>
      </c>
      <c r="AA30" s="3">
        <f t="shared" si="15"/>
        <v>0</v>
      </c>
      <c r="AB30" s="3">
        <f t="shared" si="16"/>
        <v>0</v>
      </c>
    </row>
    <row r="31" spans="4:28" x14ac:dyDescent="0.3">
      <c r="D31" s="3">
        <v>75883348</v>
      </c>
      <c r="E31" s="1">
        <v>-2.0684000000000001E-2</v>
      </c>
      <c r="F31" s="3">
        <f t="shared" si="2"/>
        <v>-1.1851059034485949</v>
      </c>
      <c r="G31" s="5">
        <v>-6.6670800000000003</v>
      </c>
      <c r="H31" s="5">
        <f t="shared" si="0"/>
        <v>-5.0893740458015271E-2</v>
      </c>
      <c r="I31" s="3">
        <f t="shared" si="17"/>
        <v>0</v>
      </c>
      <c r="J31" s="4">
        <f t="shared" si="1"/>
        <v>9.0999999999999998E-2</v>
      </c>
      <c r="K31" s="5">
        <f t="shared" si="3"/>
        <v>-5.0893740458015271E-2</v>
      </c>
      <c r="L31" s="3">
        <f t="shared" si="4"/>
        <v>-0.53986340798689503</v>
      </c>
      <c r="M31" s="3">
        <f t="shared" si="18"/>
        <v>4.4763678283344419E-2</v>
      </c>
      <c r="N31" s="3">
        <f t="shared" si="19"/>
        <v>0</v>
      </c>
      <c r="O31" s="3">
        <f t="shared" si="20"/>
        <v>0</v>
      </c>
      <c r="P31" s="3">
        <f t="shared" si="21"/>
        <v>0</v>
      </c>
      <c r="Q31" s="3">
        <f t="shared" si="5"/>
        <v>0.14476367828334441</v>
      </c>
      <c r="R31" s="6">
        <f t="shared" si="6"/>
        <v>0.14476367828334441</v>
      </c>
      <c r="S31" s="3">
        <f t="shared" si="7"/>
        <v>0.30921898928078456</v>
      </c>
      <c r="T31" s="5">
        <f t="shared" si="8"/>
        <v>0</v>
      </c>
      <c r="U31" s="3">
        <f t="shared" si="9"/>
        <v>-0.64524249546169987</v>
      </c>
      <c r="V31" s="3">
        <f t="shared" si="10"/>
        <v>-0.73938464027457307</v>
      </c>
      <c r="W31" s="3">
        <f t="shared" si="11"/>
        <v>4.4763678283344419E-2</v>
      </c>
      <c r="X31" s="3">
        <f t="shared" si="12"/>
        <v>0</v>
      </c>
      <c r="Y31" s="3">
        <f t="shared" si="13"/>
        <v>3.0921898928078451E-2</v>
      </c>
      <c r="Z31" s="3">
        <f t="shared" si="14"/>
        <v>0</v>
      </c>
      <c r="AA31" s="3">
        <f t="shared" si="15"/>
        <v>0</v>
      </c>
      <c r="AB31" s="3">
        <f t="shared" si="16"/>
        <v>0</v>
      </c>
    </row>
    <row r="32" spans="4:28" x14ac:dyDescent="0.3">
      <c r="D32" s="3">
        <v>75883439</v>
      </c>
      <c r="E32" s="1">
        <v>-2.4939099999999999E-2</v>
      </c>
      <c r="F32" s="3">
        <f t="shared" si="2"/>
        <v>-1.4289051748547112</v>
      </c>
      <c r="G32" s="5">
        <v>15.576599999999999</v>
      </c>
      <c r="H32" s="5">
        <f t="shared" si="0"/>
        <v>0.11890534351145038</v>
      </c>
      <c r="I32" s="3">
        <f t="shared" si="17"/>
        <v>0</v>
      </c>
      <c r="J32" s="4">
        <f t="shared" si="1"/>
        <v>8.8999999999999996E-2</v>
      </c>
      <c r="K32" s="5">
        <f t="shared" si="3"/>
        <v>0.11890534351145038</v>
      </c>
      <c r="L32" s="3">
        <f t="shared" si="4"/>
        <v>-0.72856425401503111</v>
      </c>
      <c r="M32" s="3">
        <f t="shared" si="18"/>
        <v>4.9121898928078452E-2</v>
      </c>
      <c r="N32" s="3">
        <f t="shared" si="19"/>
        <v>0</v>
      </c>
      <c r="O32" s="3">
        <f t="shared" si="20"/>
        <v>0</v>
      </c>
      <c r="P32" s="3">
        <f t="shared" si="21"/>
        <v>0</v>
      </c>
      <c r="Q32" s="3">
        <f t="shared" si="5"/>
        <v>0.14912189892807845</v>
      </c>
      <c r="R32" s="6">
        <f t="shared" si="6"/>
        <v>0.14912189892807845</v>
      </c>
      <c r="S32" s="3">
        <f t="shared" si="7"/>
        <v>0.32940768110638102</v>
      </c>
      <c r="T32" s="5">
        <f t="shared" si="8"/>
        <v>0</v>
      </c>
      <c r="U32" s="3">
        <f t="shared" si="9"/>
        <v>-0.70034092083968014</v>
      </c>
      <c r="V32" s="3">
        <f t="shared" si="10"/>
        <v>-0.95926193273273763</v>
      </c>
      <c r="W32" s="3">
        <f t="shared" si="11"/>
        <v>4.9121898928078452E-2</v>
      </c>
      <c r="X32" s="3">
        <f t="shared" si="12"/>
        <v>0</v>
      </c>
      <c r="Y32" s="3">
        <f t="shared" si="13"/>
        <v>3.2940768110638105E-2</v>
      </c>
      <c r="Z32" s="3">
        <f t="shared" si="14"/>
        <v>0</v>
      </c>
      <c r="AA32" s="3">
        <f t="shared" si="15"/>
        <v>0</v>
      </c>
      <c r="AB32" s="3">
        <f t="shared" si="16"/>
        <v>0</v>
      </c>
    </row>
    <row r="33" spans="4:28" x14ac:dyDescent="0.3">
      <c r="D33" s="3">
        <v>75883528</v>
      </c>
      <c r="E33" s="1">
        <v>-2.4075099999999999E-2</v>
      </c>
      <c r="F33" s="3">
        <f t="shared" si="2"/>
        <v>-1.3794016213554081</v>
      </c>
      <c r="G33" s="5">
        <v>14.094900000000001</v>
      </c>
      <c r="H33" s="5">
        <f t="shared" si="0"/>
        <v>0.10759465648854963</v>
      </c>
      <c r="I33" s="3">
        <f t="shared" si="17"/>
        <v>0</v>
      </c>
      <c r="J33" s="4">
        <f t="shared" si="1"/>
        <v>0.06</v>
      </c>
      <c r="K33" s="5">
        <f t="shared" si="3"/>
        <v>0.10759465648854963</v>
      </c>
      <c r="L33" s="3">
        <f t="shared" si="4"/>
        <v>-0.94968600830525673</v>
      </c>
      <c r="M33" s="3">
        <f t="shared" si="18"/>
        <v>5.0740768110638101E-2</v>
      </c>
      <c r="N33" s="3">
        <f t="shared" si="19"/>
        <v>0</v>
      </c>
      <c r="O33" s="3">
        <f t="shared" si="20"/>
        <v>0</v>
      </c>
      <c r="P33" s="3">
        <f t="shared" si="21"/>
        <v>0</v>
      </c>
      <c r="Q33" s="3">
        <f t="shared" si="5"/>
        <v>0.15074076811063811</v>
      </c>
      <c r="R33" s="6">
        <f t="shared" si="6"/>
        <v>0.15074076811063811</v>
      </c>
      <c r="S33" s="3">
        <f t="shared" si="7"/>
        <v>0.33660945706072209</v>
      </c>
      <c r="T33" s="5">
        <f t="shared" si="8"/>
        <v>0</v>
      </c>
      <c r="U33" s="3">
        <f t="shared" si="9"/>
        <v>-0.42971561305015138</v>
      </c>
      <c r="V33" s="3">
        <f t="shared" si="10"/>
        <v>-1.0943323475045834</v>
      </c>
      <c r="W33" s="3">
        <f t="shared" si="11"/>
        <v>5.0740768110638101E-2</v>
      </c>
      <c r="X33" s="3">
        <f t="shared" si="12"/>
        <v>0</v>
      </c>
      <c r="Y33" s="3">
        <f t="shared" si="13"/>
        <v>3.3660945706072212E-2</v>
      </c>
      <c r="Z33" s="3">
        <f t="shared" si="14"/>
        <v>0</v>
      </c>
      <c r="AA33" s="3">
        <f t="shared" si="15"/>
        <v>0</v>
      </c>
      <c r="AB33" s="3">
        <f t="shared" si="16"/>
        <v>0</v>
      </c>
    </row>
    <row r="34" spans="4:28" x14ac:dyDescent="0.3">
      <c r="D34" s="3">
        <v>75883588</v>
      </c>
      <c r="E34" s="1">
        <v>-2.4075099999999999E-2</v>
      </c>
      <c r="F34" s="3">
        <f t="shared" si="2"/>
        <v>-1.3794016213554081</v>
      </c>
      <c r="G34" s="5">
        <v>14.094900000000001</v>
      </c>
      <c r="H34" s="5">
        <f t="shared" si="0"/>
        <v>0.10759465648854963</v>
      </c>
      <c r="I34" s="3">
        <f t="shared" si="17"/>
        <v>0</v>
      </c>
      <c r="J34" s="4">
        <f t="shared" si="1"/>
        <v>0.06</v>
      </c>
      <c r="K34" s="5">
        <f t="shared" si="3"/>
        <v>0.10759465648854963</v>
      </c>
      <c r="L34" s="3">
        <f t="shared" si="4"/>
        <v>-1.0878766681152705</v>
      </c>
      <c r="M34" s="3">
        <f t="shared" si="18"/>
        <v>4.5660945706072209E-2</v>
      </c>
      <c r="N34" s="3">
        <f t="shared" si="19"/>
        <v>0</v>
      </c>
      <c r="O34" s="3">
        <f t="shared" si="20"/>
        <v>0</v>
      </c>
      <c r="P34" s="3">
        <f t="shared" si="21"/>
        <v>0</v>
      </c>
      <c r="Q34" s="3">
        <f t="shared" si="5"/>
        <v>0.14566094570607221</v>
      </c>
      <c r="R34" s="6">
        <f t="shared" si="6"/>
        <v>0.14566094570607221</v>
      </c>
      <c r="S34" s="3">
        <f t="shared" si="7"/>
        <v>0.31347418132387372</v>
      </c>
      <c r="T34" s="5">
        <f t="shared" si="8"/>
        <v>0</v>
      </c>
      <c r="U34" s="3">
        <f t="shared" si="9"/>
        <v>-0.29152495324013761</v>
      </c>
      <c r="V34" s="3">
        <f t="shared" si="10"/>
        <v>-1.1792622141677032</v>
      </c>
      <c r="W34" s="3">
        <f t="shared" si="11"/>
        <v>4.5660945706072209E-2</v>
      </c>
      <c r="X34" s="3">
        <f t="shared" si="12"/>
        <v>0</v>
      </c>
      <c r="Y34" s="3">
        <f t="shared" si="13"/>
        <v>3.1347418132387374E-2</v>
      </c>
      <c r="Z34" s="3">
        <f t="shared" si="14"/>
        <v>0</v>
      </c>
      <c r="AA34" s="3">
        <f t="shared" si="15"/>
        <v>0</v>
      </c>
      <c r="AB34" s="3">
        <f t="shared" si="16"/>
        <v>0</v>
      </c>
    </row>
    <row r="35" spans="4:28" x14ac:dyDescent="0.3">
      <c r="D35" s="3">
        <v>75883648</v>
      </c>
      <c r="E35" s="1">
        <v>-1.9400299999999999E-2</v>
      </c>
      <c r="F35" s="3">
        <f t="shared" si="2"/>
        <v>-1.1115553112876511</v>
      </c>
      <c r="G35" s="5">
        <v>0.96187599999999995</v>
      </c>
      <c r="H35" s="5">
        <f t="shared" si="0"/>
        <v>7.3425648854961827E-3</v>
      </c>
      <c r="I35" s="3">
        <f t="shared" si="17"/>
        <v>0</v>
      </c>
      <c r="J35" s="4">
        <f t="shared" si="1"/>
        <v>0.09</v>
      </c>
      <c r="K35" s="5">
        <f t="shared" si="3"/>
        <v>7.3425648854961827E-3</v>
      </c>
      <c r="L35" s="3">
        <f t="shared" si="4"/>
        <v>-1.1788216602745734</v>
      </c>
      <c r="M35" s="3">
        <f t="shared" si="18"/>
        <v>4.3347418132387378E-2</v>
      </c>
      <c r="N35" s="3">
        <f t="shared" si="19"/>
        <v>0</v>
      </c>
      <c r="O35" s="3">
        <f t="shared" si="20"/>
        <v>0</v>
      </c>
      <c r="P35" s="3">
        <f t="shared" si="21"/>
        <v>0</v>
      </c>
      <c r="Q35" s="3">
        <f t="shared" si="5"/>
        <v>0.14334741813238738</v>
      </c>
      <c r="R35" s="6">
        <f t="shared" si="6"/>
        <v>0.14334741813238738</v>
      </c>
      <c r="S35" s="3">
        <f t="shared" si="7"/>
        <v>0.30239413236138102</v>
      </c>
      <c r="T35" s="5">
        <f t="shared" si="8"/>
        <v>0</v>
      </c>
      <c r="U35" s="3">
        <f t="shared" si="9"/>
        <v>6.7266348986922297E-2</v>
      </c>
      <c r="V35" s="3">
        <f t="shared" si="10"/>
        <v>-1.1584807110355551</v>
      </c>
      <c r="W35" s="3">
        <f t="shared" si="11"/>
        <v>4.3347418132387378E-2</v>
      </c>
      <c r="X35" s="3">
        <f t="shared" si="12"/>
        <v>0</v>
      </c>
      <c r="Y35" s="3">
        <f t="shared" si="13"/>
        <v>3.0239413236138102E-2</v>
      </c>
      <c r="Z35" s="3">
        <f t="shared" si="14"/>
        <v>0</v>
      </c>
      <c r="AA35" s="3">
        <f t="shared" si="15"/>
        <v>0</v>
      </c>
      <c r="AB35" s="3">
        <f t="shared" si="16"/>
        <v>0</v>
      </c>
    </row>
    <row r="36" spans="4:28" x14ac:dyDescent="0.3">
      <c r="D36" s="3">
        <v>75883738</v>
      </c>
      <c r="E36" s="1">
        <v>-2.2758400000000002E-2</v>
      </c>
      <c r="F36" s="3">
        <f t="shared" si="2"/>
        <v>-1.3039602684705329</v>
      </c>
      <c r="G36" s="5">
        <v>6.7918700000000003</v>
      </c>
      <c r="H36" s="5">
        <f t="shared" si="0"/>
        <v>5.1846335877862595E-2</v>
      </c>
      <c r="I36" s="3">
        <f t="shared" si="17"/>
        <v>0</v>
      </c>
      <c r="J36" s="4">
        <f t="shared" si="1"/>
        <v>0.09</v>
      </c>
      <c r="K36" s="5">
        <f t="shared" si="3"/>
        <v>5.1846335877862595E-2</v>
      </c>
      <c r="L36" s="3">
        <f t="shared" si="4"/>
        <v>-1.1538145408065474</v>
      </c>
      <c r="M36" s="3">
        <f t="shared" si="18"/>
        <v>4.8239413236138104E-2</v>
      </c>
      <c r="N36" s="3">
        <f t="shared" si="19"/>
        <v>0</v>
      </c>
      <c r="O36" s="3">
        <f t="shared" si="20"/>
        <v>0</v>
      </c>
      <c r="P36" s="3">
        <f t="shared" si="21"/>
        <v>0</v>
      </c>
      <c r="Q36" s="3">
        <f t="shared" si="5"/>
        <v>0.1482394132361381</v>
      </c>
      <c r="R36" s="6">
        <f t="shared" si="6"/>
        <v>0.1482394132361381</v>
      </c>
      <c r="S36" s="3">
        <f t="shared" si="7"/>
        <v>0.32541557054934567</v>
      </c>
      <c r="T36" s="5">
        <f t="shared" si="8"/>
        <v>0</v>
      </c>
      <c r="U36" s="3">
        <f t="shared" si="9"/>
        <v>-0.15014572766398548</v>
      </c>
      <c r="V36" s="3">
        <f t="shared" si="10"/>
        <v>-1.2026742984398699</v>
      </c>
      <c r="W36" s="3">
        <f t="shared" si="11"/>
        <v>4.8239413236138104E-2</v>
      </c>
      <c r="X36" s="3">
        <f t="shared" si="12"/>
        <v>0</v>
      </c>
      <c r="Y36" s="3">
        <f t="shared" si="13"/>
        <v>3.254155705493457E-2</v>
      </c>
      <c r="Z36" s="3">
        <f t="shared" si="14"/>
        <v>0</v>
      </c>
      <c r="AA36" s="3">
        <f t="shared" si="15"/>
        <v>0</v>
      </c>
      <c r="AB36" s="3">
        <f t="shared" si="16"/>
        <v>0</v>
      </c>
    </row>
    <row r="37" spans="4:28" x14ac:dyDescent="0.3">
      <c r="D37" s="3">
        <v>75883828</v>
      </c>
      <c r="E37" s="1">
        <v>-2.6271900000000001E-2</v>
      </c>
      <c r="F37" s="3">
        <f t="shared" si="2"/>
        <v>-1.5052689897897475</v>
      </c>
      <c r="G37" s="5">
        <v>9.1003500000000006</v>
      </c>
      <c r="H37" s="5">
        <f t="shared" si="0"/>
        <v>6.9468320610687029E-2</v>
      </c>
      <c r="I37" s="3">
        <f t="shared" si="17"/>
        <v>0</v>
      </c>
      <c r="J37" s="4">
        <f t="shared" si="1"/>
        <v>0.06</v>
      </c>
      <c r="K37" s="5">
        <f t="shared" si="3"/>
        <v>6.9468320610687029E-2</v>
      </c>
      <c r="L37" s="3">
        <f t="shared" si="4"/>
        <v>-1.1964221495849081</v>
      </c>
      <c r="M37" s="3">
        <f t="shared" si="18"/>
        <v>5.0541557054934572E-2</v>
      </c>
      <c r="N37" s="3">
        <f t="shared" si="19"/>
        <v>0</v>
      </c>
      <c r="O37" s="3">
        <f t="shared" si="20"/>
        <v>0</v>
      </c>
      <c r="P37" s="3">
        <f t="shared" si="21"/>
        <v>0</v>
      </c>
      <c r="Q37" s="3">
        <f t="shared" si="5"/>
        <v>0.15054155705493458</v>
      </c>
      <c r="R37" s="6">
        <f t="shared" si="6"/>
        <v>0.15054155705493458</v>
      </c>
      <c r="S37" s="3">
        <f t="shared" si="7"/>
        <v>0.33573159494086607</v>
      </c>
      <c r="T37" s="5">
        <f t="shared" si="8"/>
        <v>0</v>
      </c>
      <c r="U37" s="3">
        <f t="shared" si="9"/>
        <v>-0.30884684020483943</v>
      </c>
      <c r="V37" s="3">
        <f t="shared" si="10"/>
        <v>-1.3001117918393257</v>
      </c>
      <c r="W37" s="3">
        <f t="shared" si="11"/>
        <v>5.0541557054934572E-2</v>
      </c>
      <c r="X37" s="3">
        <f t="shared" si="12"/>
        <v>0</v>
      </c>
      <c r="Y37" s="3">
        <f t="shared" si="13"/>
        <v>3.357315949408661E-2</v>
      </c>
      <c r="Z37" s="3">
        <f t="shared" si="14"/>
        <v>0</v>
      </c>
      <c r="AA37" s="3">
        <f t="shared" si="15"/>
        <v>0</v>
      </c>
      <c r="AB37" s="3">
        <f t="shared" si="16"/>
        <v>0</v>
      </c>
    </row>
    <row r="38" spans="4:28" x14ac:dyDescent="0.3">
      <c r="D38" s="3">
        <v>75883888</v>
      </c>
      <c r="E38" s="1">
        <v>-2.6271900000000001E-2</v>
      </c>
      <c r="F38" s="3">
        <f t="shared" si="2"/>
        <v>-1.5052689897897475</v>
      </c>
      <c r="G38" s="5">
        <v>9.1003500000000006</v>
      </c>
      <c r="H38" s="5">
        <f t="shared" si="0"/>
        <v>6.9468320610687029E-2</v>
      </c>
      <c r="I38" s="3">
        <f t="shared" si="17"/>
        <v>0</v>
      </c>
      <c r="J38" s="4">
        <f t="shared" si="1"/>
        <v>0.06</v>
      </c>
      <c r="K38" s="5">
        <f t="shared" si="3"/>
        <v>6.9468320610687029E-2</v>
      </c>
      <c r="L38" s="3">
        <f t="shared" si="4"/>
        <v>-1.2959436926026844</v>
      </c>
      <c r="M38" s="3">
        <f t="shared" si="18"/>
        <v>4.5573159494086607E-2</v>
      </c>
      <c r="N38" s="3">
        <f t="shared" si="19"/>
        <v>0</v>
      </c>
      <c r="O38" s="3">
        <f t="shared" si="20"/>
        <v>0</v>
      </c>
      <c r="P38" s="3">
        <f t="shared" si="21"/>
        <v>0</v>
      </c>
      <c r="Q38" s="3">
        <f t="shared" si="5"/>
        <v>0.14557315949408661</v>
      </c>
      <c r="R38" s="6">
        <f t="shared" si="6"/>
        <v>0.14557315949408661</v>
      </c>
      <c r="S38" s="3">
        <f t="shared" si="7"/>
        <v>0.31306017986054535</v>
      </c>
      <c r="T38" s="5">
        <f t="shared" si="8"/>
        <v>0</v>
      </c>
      <c r="U38" s="3">
        <f t="shared" si="9"/>
        <v>-0.20932529718706316</v>
      </c>
      <c r="V38" s="3">
        <f t="shared" si="10"/>
        <v>-1.3614751077894285</v>
      </c>
      <c r="W38" s="3">
        <f t="shared" si="11"/>
        <v>4.5573159494086607E-2</v>
      </c>
      <c r="X38" s="3">
        <f t="shared" si="12"/>
        <v>0</v>
      </c>
      <c r="Y38" s="3">
        <f t="shared" si="13"/>
        <v>3.1306017986054535E-2</v>
      </c>
      <c r="Z38" s="3">
        <f t="shared" si="14"/>
        <v>0</v>
      </c>
      <c r="AA38" s="3">
        <f t="shared" si="15"/>
        <v>0</v>
      </c>
      <c r="AB38" s="3">
        <f t="shared" si="16"/>
        <v>0</v>
      </c>
    </row>
    <row r="39" spans="4:28" x14ac:dyDescent="0.3">
      <c r="D39" s="3">
        <v>75883948</v>
      </c>
      <c r="E39" s="1">
        <v>-2.6982800000000001E-2</v>
      </c>
      <c r="F39" s="3">
        <f t="shared" si="2"/>
        <v>-1.5460005594455977</v>
      </c>
      <c r="G39" s="5">
        <v>19.527999999999999</v>
      </c>
      <c r="H39" s="5">
        <f t="shared" si="0"/>
        <v>0.14906870229007632</v>
      </c>
      <c r="I39" s="3">
        <f t="shared" si="17"/>
        <v>0</v>
      </c>
      <c r="J39" s="4">
        <f t="shared" si="1"/>
        <v>9.0999999999999998E-2</v>
      </c>
      <c r="K39" s="5">
        <f t="shared" si="3"/>
        <v>0.14906870229007632</v>
      </c>
      <c r="L39" s="3">
        <f t="shared" si="4"/>
        <v>-1.352530985652024</v>
      </c>
      <c r="M39" s="3">
        <f t="shared" si="18"/>
        <v>4.3306017986054532E-2</v>
      </c>
      <c r="N39" s="3">
        <f t="shared" si="19"/>
        <v>0</v>
      </c>
      <c r="O39" s="3">
        <f t="shared" si="20"/>
        <v>0</v>
      </c>
      <c r="P39" s="3">
        <f t="shared" si="21"/>
        <v>0</v>
      </c>
      <c r="Q39" s="3">
        <f t="shared" si="5"/>
        <v>0.14330601798605452</v>
      </c>
      <c r="R39" s="6">
        <f t="shared" si="6"/>
        <v>0.14330601798605452</v>
      </c>
      <c r="S39" s="3">
        <f t="shared" si="7"/>
        <v>0.30219259871046555</v>
      </c>
      <c r="T39" s="5">
        <f t="shared" si="8"/>
        <v>0</v>
      </c>
      <c r="U39" s="3">
        <f t="shared" si="9"/>
        <v>-0.19346957379357366</v>
      </c>
      <c r="V39" s="3">
        <f t="shared" si="10"/>
        <v>-1.4109960589281103</v>
      </c>
      <c r="W39" s="3">
        <f t="shared" si="11"/>
        <v>4.3306017986054532E-2</v>
      </c>
      <c r="X39" s="3">
        <f t="shared" si="12"/>
        <v>0</v>
      </c>
      <c r="Y39" s="3">
        <f t="shared" si="13"/>
        <v>3.0219259871046553E-2</v>
      </c>
      <c r="Z39" s="3">
        <f t="shared" si="14"/>
        <v>0</v>
      </c>
      <c r="AA39" s="3">
        <f t="shared" si="15"/>
        <v>0</v>
      </c>
      <c r="AB39" s="3">
        <f t="shared" si="16"/>
        <v>0</v>
      </c>
    </row>
    <row r="40" spans="4:28" x14ac:dyDescent="0.3">
      <c r="D40" s="3">
        <v>75884039</v>
      </c>
      <c r="E40" s="1">
        <v>-2.33276E-2</v>
      </c>
      <c r="F40" s="3">
        <f t="shared" si="2"/>
        <v>-1.3365730261693791</v>
      </c>
      <c r="G40" s="5">
        <v>20.093299999999999</v>
      </c>
      <c r="H40" s="5">
        <f t="shared" si="0"/>
        <v>0.15338396946564886</v>
      </c>
      <c r="I40" s="3">
        <f t="shared" si="17"/>
        <v>0</v>
      </c>
      <c r="J40" s="4">
        <f t="shared" si="1"/>
        <v>5.8999999999999997E-2</v>
      </c>
      <c r="K40" s="5">
        <f t="shared" si="3"/>
        <v>0.15338396946564886</v>
      </c>
      <c r="L40" s="3">
        <f t="shared" si="4"/>
        <v>-1.3970381177067364</v>
      </c>
      <c r="M40" s="3">
        <f t="shared" si="18"/>
        <v>4.8419259871046554E-2</v>
      </c>
      <c r="N40" s="3">
        <f t="shared" si="19"/>
        <v>0</v>
      </c>
      <c r="O40" s="3">
        <f t="shared" si="20"/>
        <v>0</v>
      </c>
      <c r="P40" s="3">
        <f t="shared" si="21"/>
        <v>0</v>
      </c>
      <c r="Q40" s="3">
        <f t="shared" si="5"/>
        <v>0.14841925987104657</v>
      </c>
      <c r="R40" s="6">
        <f t="shared" si="6"/>
        <v>0.14841925987104657</v>
      </c>
      <c r="S40" s="3">
        <f t="shared" si="7"/>
        <v>0.32623299639895403</v>
      </c>
      <c r="T40" s="5">
        <f t="shared" si="8"/>
        <v>0</v>
      </c>
      <c r="U40" s="3">
        <f t="shared" si="9"/>
        <v>6.0465091537357241E-2</v>
      </c>
      <c r="V40" s="3">
        <f t="shared" si="10"/>
        <v>-1.3773124097169673</v>
      </c>
      <c r="W40" s="3">
        <f t="shared" si="11"/>
        <v>4.8419259871046554E-2</v>
      </c>
      <c r="X40" s="3">
        <f t="shared" si="12"/>
        <v>0</v>
      </c>
      <c r="Y40" s="3">
        <f t="shared" si="13"/>
        <v>3.2623299639895402E-2</v>
      </c>
      <c r="Z40" s="3">
        <f t="shared" si="14"/>
        <v>0</v>
      </c>
      <c r="AA40" s="3">
        <f t="shared" si="15"/>
        <v>0</v>
      </c>
      <c r="AB40" s="3">
        <f t="shared" si="16"/>
        <v>0</v>
      </c>
    </row>
    <row r="41" spans="4:28" x14ac:dyDescent="0.3">
      <c r="D41" s="3">
        <v>75884098</v>
      </c>
      <c r="E41" s="1">
        <v>-2.5110299999999999E-2</v>
      </c>
      <c r="F41" s="3">
        <f t="shared" si="2"/>
        <v>-1.4387142123073509</v>
      </c>
      <c r="G41" s="5">
        <v>17.1892</v>
      </c>
      <c r="H41" s="5">
        <f t="shared" si="0"/>
        <v>0.13121526717557253</v>
      </c>
      <c r="I41" s="3">
        <f t="shared" si="17"/>
        <v>0</v>
      </c>
      <c r="J41" s="4">
        <f t="shared" si="1"/>
        <v>0.17899999999999999</v>
      </c>
      <c r="K41" s="5">
        <f t="shared" si="3"/>
        <v>0.13121526717557253</v>
      </c>
      <c r="L41" s="3">
        <f t="shared" si="4"/>
        <v>-1.3695707089536087</v>
      </c>
      <c r="M41" s="3">
        <f t="shared" si="18"/>
        <v>4.44232996398954E-2</v>
      </c>
      <c r="N41" s="3">
        <f t="shared" si="19"/>
        <v>0</v>
      </c>
      <c r="O41" s="3">
        <f t="shared" si="20"/>
        <v>0</v>
      </c>
      <c r="P41" s="3">
        <f t="shared" si="21"/>
        <v>0</v>
      </c>
      <c r="Q41" s="3">
        <f t="shared" si="5"/>
        <v>0.14442329963989542</v>
      </c>
      <c r="R41" s="6">
        <f t="shared" si="6"/>
        <v>0.14442329963989542</v>
      </c>
      <c r="S41" s="3">
        <f t="shared" si="7"/>
        <v>0.30759094793333425</v>
      </c>
      <c r="T41" s="5">
        <f t="shared" si="8"/>
        <v>0</v>
      </c>
      <c r="U41" s="3">
        <f t="shared" si="9"/>
        <v>-6.9143503353742197E-2</v>
      </c>
      <c r="V41" s="3">
        <f t="shared" si="10"/>
        <v>-1.390838624693618</v>
      </c>
      <c r="W41" s="3">
        <f t="shared" si="11"/>
        <v>4.44232996398954E-2</v>
      </c>
      <c r="X41" s="3">
        <f t="shared" si="12"/>
        <v>0</v>
      </c>
      <c r="Y41" s="3">
        <f t="shared" si="13"/>
        <v>3.0759094793333427E-2</v>
      </c>
      <c r="Z41" s="3">
        <f t="shared" si="14"/>
        <v>0</v>
      </c>
      <c r="AA41" s="3">
        <f t="shared" si="15"/>
        <v>0</v>
      </c>
      <c r="AB41" s="3">
        <f t="shared" si="16"/>
        <v>0</v>
      </c>
    </row>
    <row r="42" spans="4:28" x14ac:dyDescent="0.3">
      <c r="D42" s="3">
        <v>75884277</v>
      </c>
      <c r="E42" s="1">
        <v>-1.9706000000000001E-2</v>
      </c>
      <c r="F42" s="3">
        <f t="shared" si="2"/>
        <v>-1.1290706310848004</v>
      </c>
      <c r="G42" s="5">
        <v>15.192600000000001</v>
      </c>
      <c r="H42" s="5">
        <f t="shared" si="0"/>
        <v>0.11597404580152672</v>
      </c>
      <c r="I42" s="3">
        <f t="shared" si="17"/>
        <v>0</v>
      </c>
      <c r="J42" s="4">
        <f t="shared" si="1"/>
        <v>9.0999999999999998E-2</v>
      </c>
      <c r="K42" s="5">
        <f t="shared" si="3"/>
        <v>0.11597404580152672</v>
      </c>
      <c r="L42" s="3">
        <f t="shared" si="4"/>
        <v>-1.3700792704951448</v>
      </c>
      <c r="M42" s="3">
        <f t="shared" si="18"/>
        <v>6.6559094793333426E-2</v>
      </c>
      <c r="N42" s="3">
        <f t="shared" si="19"/>
        <v>0</v>
      </c>
      <c r="O42" s="3">
        <f t="shared" si="20"/>
        <v>0</v>
      </c>
      <c r="P42" s="3">
        <f t="shared" si="21"/>
        <v>0</v>
      </c>
      <c r="Q42" s="3">
        <f t="shared" si="5"/>
        <v>0.16655909479333342</v>
      </c>
      <c r="R42" s="6">
        <f t="shared" si="6"/>
        <v>0.16655909479333342</v>
      </c>
      <c r="S42" s="3">
        <f t="shared" si="7"/>
        <v>0.39961249114567998</v>
      </c>
      <c r="T42" s="5">
        <f t="shared" si="8"/>
        <v>0</v>
      </c>
      <c r="U42" s="3">
        <f t="shared" si="9"/>
        <v>0.24100863941034434</v>
      </c>
      <c r="V42" s="3">
        <f t="shared" si="10"/>
        <v>-1.2737692077127463</v>
      </c>
      <c r="W42" s="3">
        <f t="shared" si="11"/>
        <v>6.6559094793333426E-2</v>
      </c>
      <c r="X42" s="3">
        <f t="shared" si="12"/>
        <v>0</v>
      </c>
      <c r="Y42" s="3">
        <f t="shared" si="13"/>
        <v>3.9961249114567998E-2</v>
      </c>
      <c r="Z42" s="3">
        <f t="shared" si="14"/>
        <v>0</v>
      </c>
      <c r="AA42" s="3">
        <f t="shared" si="15"/>
        <v>0</v>
      </c>
      <c r="AB42" s="3">
        <f t="shared" si="16"/>
        <v>0</v>
      </c>
    </row>
    <row r="43" spans="4:28" x14ac:dyDescent="0.3">
      <c r="D43" s="3">
        <v>75884368</v>
      </c>
      <c r="E43" s="1">
        <v>-1.7329399999999998E-2</v>
      </c>
      <c r="F43" s="3">
        <f t="shared" si="2"/>
        <v>-0.9929014814940087</v>
      </c>
      <c r="G43" s="5">
        <v>7.5661199999999997</v>
      </c>
      <c r="H43" s="5">
        <f t="shared" si="0"/>
        <v>5.7756641221374042E-2</v>
      </c>
      <c r="I43" s="3">
        <f t="shared" si="17"/>
        <v>0</v>
      </c>
      <c r="J43" s="4">
        <f t="shared" si="1"/>
        <v>6.0999999999999999E-2</v>
      </c>
      <c r="K43" s="5">
        <f t="shared" si="3"/>
        <v>5.7756641221374042E-2</v>
      </c>
      <c r="L43" s="3">
        <f t="shared" si="4"/>
        <v>-1.2685133533616013</v>
      </c>
      <c r="M43" s="3">
        <f t="shared" si="18"/>
        <v>5.8161249114567999E-2</v>
      </c>
      <c r="N43" s="3">
        <f t="shared" si="19"/>
        <v>0</v>
      </c>
      <c r="O43" s="3">
        <f t="shared" si="20"/>
        <v>0</v>
      </c>
      <c r="P43" s="3">
        <f t="shared" si="21"/>
        <v>0</v>
      </c>
      <c r="Q43" s="3">
        <f t="shared" si="5"/>
        <v>0.158161249114568</v>
      </c>
      <c r="R43" s="6">
        <f t="shared" si="6"/>
        <v>0.158161249114568</v>
      </c>
      <c r="S43" s="3">
        <f t="shared" si="7"/>
        <v>0.36773387565014404</v>
      </c>
      <c r="T43" s="5">
        <f t="shared" si="8"/>
        <v>0</v>
      </c>
      <c r="U43" s="3">
        <f t="shared" si="9"/>
        <v>0.27561187186759262</v>
      </c>
      <c r="V43" s="3">
        <f t="shared" si="10"/>
        <v>-1.1671615315445405</v>
      </c>
      <c r="W43" s="3">
        <f t="shared" si="11"/>
        <v>5.8161249114567999E-2</v>
      </c>
      <c r="X43" s="3">
        <f t="shared" si="12"/>
        <v>0</v>
      </c>
      <c r="Y43" s="3">
        <f t="shared" si="13"/>
        <v>3.6773387565014401E-2</v>
      </c>
      <c r="Z43" s="3">
        <f t="shared" si="14"/>
        <v>0</v>
      </c>
      <c r="AA43" s="3">
        <f t="shared" si="15"/>
        <v>0</v>
      </c>
      <c r="AB43" s="3">
        <f t="shared" si="16"/>
        <v>0</v>
      </c>
    </row>
    <row r="44" spans="4:28" x14ac:dyDescent="0.3">
      <c r="D44" s="3">
        <v>75884429</v>
      </c>
      <c r="E44" s="1">
        <v>-1.7271600000000002E-2</v>
      </c>
      <c r="F44" s="3">
        <f t="shared" si="2"/>
        <v>-0.98958978543815279</v>
      </c>
      <c r="G44" s="5">
        <v>3.3931800000000001</v>
      </c>
      <c r="H44" s="5">
        <f t="shared" si="0"/>
        <v>2.5902137404580153E-2</v>
      </c>
      <c r="I44" s="3">
        <f t="shared" si="17"/>
        <v>0</v>
      </c>
      <c r="J44" s="4">
        <f t="shared" si="1"/>
        <v>0.06</v>
      </c>
      <c r="K44" s="5">
        <f t="shared" si="3"/>
        <v>2.5902137404580153E-2</v>
      </c>
      <c r="L44" s="3">
        <f t="shared" si="4"/>
        <v>-1.1655815011628612</v>
      </c>
      <c r="M44" s="3">
        <f t="shared" si="18"/>
        <v>4.8973387565014403E-2</v>
      </c>
      <c r="N44" s="3">
        <f t="shared" si="19"/>
        <v>0</v>
      </c>
      <c r="O44" s="3">
        <f t="shared" si="20"/>
        <v>0</v>
      </c>
      <c r="P44" s="3">
        <f t="shared" si="21"/>
        <v>0</v>
      </c>
      <c r="Q44" s="3">
        <f t="shared" si="5"/>
        <v>0.14897338756501441</v>
      </c>
      <c r="R44" s="6">
        <f t="shared" si="6"/>
        <v>0.14897338756501441</v>
      </c>
      <c r="S44" s="3">
        <f t="shared" si="7"/>
        <v>0.32873916855546848</v>
      </c>
      <c r="T44" s="5">
        <f t="shared" si="8"/>
        <v>0</v>
      </c>
      <c r="U44" s="3">
        <f t="shared" si="9"/>
        <v>0.1759917157247084</v>
      </c>
      <c r="V44" s="3">
        <f t="shared" si="10"/>
        <v>-1.1077261308628701</v>
      </c>
      <c r="W44" s="3">
        <f t="shared" si="11"/>
        <v>4.8973387565014403E-2</v>
      </c>
      <c r="X44" s="3">
        <f t="shared" si="12"/>
        <v>0</v>
      </c>
      <c r="Y44" s="3">
        <f t="shared" si="13"/>
        <v>3.2873916855546845E-2</v>
      </c>
      <c r="Z44" s="3">
        <f t="shared" si="14"/>
        <v>0</v>
      </c>
      <c r="AA44" s="3">
        <f t="shared" si="15"/>
        <v>0</v>
      </c>
      <c r="AB44" s="3">
        <f t="shared" si="16"/>
        <v>0</v>
      </c>
    </row>
    <row r="45" spans="4:28" x14ac:dyDescent="0.3">
      <c r="D45" s="3">
        <v>75884489</v>
      </c>
      <c r="E45" s="1">
        <v>-1.7271600000000002E-2</v>
      </c>
      <c r="F45" s="3">
        <f t="shared" si="2"/>
        <v>-0.98958978543815279</v>
      </c>
      <c r="G45" s="5">
        <v>3.3931800000000001</v>
      </c>
      <c r="H45" s="5">
        <f t="shared" si="0"/>
        <v>2.5902137404580153E-2</v>
      </c>
      <c r="I45" s="3">
        <f t="shared" si="17"/>
        <v>0</v>
      </c>
      <c r="J45" s="4">
        <f t="shared" si="1"/>
        <v>0.09</v>
      </c>
      <c r="K45" s="5">
        <f t="shared" si="3"/>
        <v>2.5902137404580153E-2</v>
      </c>
      <c r="L45" s="3">
        <f t="shared" si="4"/>
        <v>-1.1061720026185953</v>
      </c>
      <c r="M45" s="3">
        <f t="shared" si="18"/>
        <v>4.4873916855546842E-2</v>
      </c>
      <c r="N45" s="3">
        <f t="shared" si="19"/>
        <v>0</v>
      </c>
      <c r="O45" s="3">
        <f t="shared" si="20"/>
        <v>0</v>
      </c>
      <c r="P45" s="3">
        <f t="shared" si="21"/>
        <v>0</v>
      </c>
      <c r="Q45" s="3">
        <f t="shared" si="5"/>
        <v>0.14487391685554685</v>
      </c>
      <c r="R45" s="6">
        <f t="shared" si="6"/>
        <v>0.14487391685554685</v>
      </c>
      <c r="S45" s="3">
        <f t="shared" si="7"/>
        <v>0.30974462366673244</v>
      </c>
      <c r="T45" s="5">
        <f t="shared" si="8"/>
        <v>0</v>
      </c>
      <c r="U45" s="3">
        <f t="shared" si="9"/>
        <v>0.11658221718044248</v>
      </c>
      <c r="V45" s="3">
        <f t="shared" si="10"/>
        <v>-1.0700612876318059</v>
      </c>
      <c r="W45" s="3">
        <f t="shared" si="11"/>
        <v>4.4873916855546842E-2</v>
      </c>
      <c r="X45" s="3">
        <f t="shared" si="12"/>
        <v>0</v>
      </c>
      <c r="Y45" s="3">
        <f t="shared" si="13"/>
        <v>3.0974462366673242E-2</v>
      </c>
      <c r="Z45" s="3">
        <f t="shared" si="14"/>
        <v>0</v>
      </c>
      <c r="AA45" s="3">
        <f t="shared" si="15"/>
        <v>0</v>
      </c>
      <c r="AB45" s="3">
        <f t="shared" si="16"/>
        <v>0</v>
      </c>
    </row>
    <row r="46" spans="4:28" x14ac:dyDescent="0.3">
      <c r="D46" s="3">
        <v>75884579</v>
      </c>
      <c r="E46" s="1">
        <v>-1.88235E-2</v>
      </c>
      <c r="F46" s="3">
        <f t="shared" si="2"/>
        <v>-1.078507105664505</v>
      </c>
      <c r="G46" s="5">
        <v>6.1939000000000002</v>
      </c>
      <c r="H46" s="5">
        <f t="shared" si="0"/>
        <v>4.7281679389312978E-2</v>
      </c>
      <c r="I46" s="3">
        <f t="shared" si="17"/>
        <v>0</v>
      </c>
      <c r="J46" s="4">
        <f t="shared" si="1"/>
        <v>0.09</v>
      </c>
      <c r="K46" s="5">
        <f t="shared" si="3"/>
        <v>4.7281679389312978E-2</v>
      </c>
      <c r="L46" s="3">
        <f t="shared" si="4"/>
        <v>-1.0658059364867676</v>
      </c>
      <c r="M46" s="3">
        <f t="shared" si="18"/>
        <v>4.8974462366673244E-2</v>
      </c>
      <c r="N46" s="3">
        <f t="shared" si="19"/>
        <v>0</v>
      </c>
      <c r="O46" s="3">
        <f t="shared" si="20"/>
        <v>0</v>
      </c>
      <c r="P46" s="3">
        <f t="shared" si="21"/>
        <v>0</v>
      </c>
      <c r="Q46" s="3">
        <f t="shared" si="5"/>
        <v>0.14897446236667325</v>
      </c>
      <c r="R46" s="6">
        <f t="shared" si="6"/>
        <v>0.14897446236667325</v>
      </c>
      <c r="S46" s="3">
        <f t="shared" si="7"/>
        <v>0.3287440114811867</v>
      </c>
      <c r="T46" s="5">
        <f t="shared" si="8"/>
        <v>0</v>
      </c>
      <c r="U46" s="3">
        <f t="shared" si="9"/>
        <v>-1.2701169177737448E-2</v>
      </c>
      <c r="V46" s="3">
        <f t="shared" si="10"/>
        <v>-1.0699813697927583</v>
      </c>
      <c r="W46" s="3">
        <f t="shared" si="11"/>
        <v>4.8974462366673244E-2</v>
      </c>
      <c r="X46" s="3">
        <f t="shared" si="12"/>
        <v>0</v>
      </c>
      <c r="Y46" s="3">
        <f t="shared" si="13"/>
        <v>3.2874401148118668E-2</v>
      </c>
      <c r="Z46" s="3">
        <f t="shared" si="14"/>
        <v>0</v>
      </c>
      <c r="AA46" s="3">
        <f t="shared" si="15"/>
        <v>0</v>
      </c>
      <c r="AB46" s="3">
        <f t="shared" si="16"/>
        <v>0</v>
      </c>
    </row>
    <row r="47" spans="4:28" x14ac:dyDescent="0.3">
      <c r="D47" s="3">
        <v>75884669</v>
      </c>
      <c r="E47" s="1">
        <v>-2.2935299999999999E-2</v>
      </c>
      <c r="F47" s="3">
        <f t="shared" si="2"/>
        <v>-1.314095891866397</v>
      </c>
      <c r="G47" s="5">
        <v>2.7063199999999998</v>
      </c>
      <c r="H47" s="5">
        <f t="shared" si="0"/>
        <v>2.0658931297709921E-2</v>
      </c>
      <c r="I47" s="3">
        <f t="shared" si="17"/>
        <v>0</v>
      </c>
      <c r="J47" s="4">
        <f t="shared" si="1"/>
        <v>0.06</v>
      </c>
      <c r="K47" s="5">
        <f t="shared" si="3"/>
        <v>2.0658931297709921E-2</v>
      </c>
      <c r="L47" s="3">
        <f t="shared" si="4"/>
        <v>-1.0681220659759643</v>
      </c>
      <c r="M47" s="3">
        <f t="shared" si="18"/>
        <v>5.087440114811867E-2</v>
      </c>
      <c r="N47" s="3">
        <f t="shared" si="19"/>
        <v>0</v>
      </c>
      <c r="O47" s="3">
        <f t="shared" si="20"/>
        <v>0</v>
      </c>
      <c r="P47" s="3">
        <f t="shared" si="21"/>
        <v>0</v>
      </c>
      <c r="Q47" s="3">
        <f t="shared" si="5"/>
        <v>0.15087440114811868</v>
      </c>
      <c r="R47" s="6">
        <f t="shared" si="6"/>
        <v>0.15087440114811868</v>
      </c>
      <c r="S47" s="3">
        <f t="shared" si="7"/>
        <v>0.33719703780745081</v>
      </c>
      <c r="T47" s="5">
        <f t="shared" si="8"/>
        <v>0</v>
      </c>
      <c r="U47" s="3">
        <f t="shared" si="9"/>
        <v>-0.24597382589043271</v>
      </c>
      <c r="V47" s="3">
        <f t="shared" si="10"/>
        <v>-1.1510637114443838</v>
      </c>
      <c r="W47" s="3">
        <f t="shared" si="11"/>
        <v>5.087440114811867E-2</v>
      </c>
      <c r="X47" s="3">
        <f t="shared" si="12"/>
        <v>0</v>
      </c>
      <c r="Y47" s="3">
        <f t="shared" si="13"/>
        <v>3.3719703780745083E-2</v>
      </c>
      <c r="Z47" s="3">
        <f t="shared" si="14"/>
        <v>0</v>
      </c>
      <c r="AA47" s="3">
        <f t="shared" si="15"/>
        <v>0</v>
      </c>
      <c r="AB47" s="3">
        <f t="shared" si="16"/>
        <v>0</v>
      </c>
    </row>
    <row r="48" spans="4:28" x14ac:dyDescent="0.3">
      <c r="D48" s="3">
        <v>75884729</v>
      </c>
      <c r="E48" s="1">
        <v>-2.71401E-2</v>
      </c>
      <c r="F48" s="3">
        <f t="shared" si="2"/>
        <v>-1.5550131855630056</v>
      </c>
      <c r="G48" s="5">
        <v>16.488600000000002</v>
      </c>
      <c r="H48" s="5">
        <f t="shared" si="0"/>
        <v>0.12586717557251909</v>
      </c>
      <c r="I48" s="3">
        <f t="shared" si="17"/>
        <v>0</v>
      </c>
      <c r="J48" s="4">
        <f t="shared" si="1"/>
        <v>8.8999999999999996E-2</v>
      </c>
      <c r="K48" s="5">
        <f t="shared" si="3"/>
        <v>0.12586717557251909</v>
      </c>
      <c r="L48" s="3">
        <f t="shared" si="4"/>
        <v>-1.1435116809100327</v>
      </c>
      <c r="M48" s="3">
        <f t="shared" si="18"/>
        <v>4.571970378074508E-2</v>
      </c>
      <c r="N48" s="3">
        <f t="shared" si="19"/>
        <v>0</v>
      </c>
      <c r="O48" s="3">
        <f t="shared" si="20"/>
        <v>0</v>
      </c>
      <c r="P48" s="3">
        <f t="shared" si="21"/>
        <v>0</v>
      </c>
      <c r="Q48" s="3">
        <f t="shared" si="5"/>
        <v>0.14571970378074509</v>
      </c>
      <c r="R48" s="6">
        <f t="shared" si="6"/>
        <v>0.14571970378074509</v>
      </c>
      <c r="S48" s="3">
        <f t="shared" si="7"/>
        <v>0.31375100686134066</v>
      </c>
      <c r="T48" s="5">
        <f t="shared" si="8"/>
        <v>0</v>
      </c>
      <c r="U48" s="3">
        <f t="shared" si="9"/>
        <v>-0.41150150465297286</v>
      </c>
      <c r="V48" s="3">
        <f t="shared" si="10"/>
        <v>-1.2726206923198595</v>
      </c>
      <c r="W48" s="3">
        <f t="shared" si="11"/>
        <v>4.571970378074508E-2</v>
      </c>
      <c r="X48" s="3">
        <f t="shared" si="12"/>
        <v>0</v>
      </c>
      <c r="Y48" s="3">
        <f t="shared" si="13"/>
        <v>3.1375100686134069E-2</v>
      </c>
      <c r="Z48" s="3">
        <f t="shared" si="14"/>
        <v>0</v>
      </c>
      <c r="AA48" s="3">
        <f t="shared" si="15"/>
        <v>0</v>
      </c>
      <c r="AB48" s="3">
        <f t="shared" si="16"/>
        <v>0</v>
      </c>
    </row>
    <row r="49" spans="4:28" x14ac:dyDescent="0.3">
      <c r="D49" s="3">
        <v>75884818</v>
      </c>
      <c r="E49" s="1">
        <v>-2.71401E-2</v>
      </c>
      <c r="F49" s="3">
        <f t="shared" si="2"/>
        <v>-1.5550131855630056</v>
      </c>
      <c r="G49" s="5">
        <v>16.488600000000002</v>
      </c>
      <c r="H49" s="5">
        <f t="shared" si="0"/>
        <v>0.12586717557251909</v>
      </c>
      <c r="I49" s="3">
        <f t="shared" si="17"/>
        <v>0</v>
      </c>
      <c r="J49" s="4">
        <f t="shared" si="1"/>
        <v>6.2E-2</v>
      </c>
      <c r="K49" s="5">
        <f t="shared" si="3"/>
        <v>0.12586717557251909</v>
      </c>
      <c r="L49" s="3">
        <f t="shared" si="4"/>
        <v>-1.2614185136939053</v>
      </c>
      <c r="M49" s="3">
        <f t="shared" si="18"/>
        <v>4.9175100686134066E-2</v>
      </c>
      <c r="N49" s="3">
        <f t="shared" si="19"/>
        <v>0</v>
      </c>
      <c r="O49" s="3">
        <f t="shared" si="20"/>
        <v>0</v>
      </c>
      <c r="P49" s="3">
        <f t="shared" si="21"/>
        <v>0</v>
      </c>
      <c r="Q49" s="3">
        <f t="shared" si="5"/>
        <v>0.14917510068613407</v>
      </c>
      <c r="R49" s="6">
        <f t="shared" si="6"/>
        <v>0.14917510068613407</v>
      </c>
      <c r="S49" s="3">
        <f t="shared" si="7"/>
        <v>0.32964684092688484</v>
      </c>
      <c r="T49" s="5">
        <f t="shared" si="8"/>
        <v>0</v>
      </c>
      <c r="U49" s="3">
        <f t="shared" si="9"/>
        <v>-0.29359467186910027</v>
      </c>
      <c r="V49" s="3">
        <f t="shared" si="10"/>
        <v>-1.3582010697885196</v>
      </c>
      <c r="W49" s="3">
        <f t="shared" si="11"/>
        <v>4.9175100686134066E-2</v>
      </c>
      <c r="X49" s="3">
        <f t="shared" si="12"/>
        <v>0</v>
      </c>
      <c r="Y49" s="3">
        <f t="shared" si="13"/>
        <v>3.2964684092688483E-2</v>
      </c>
      <c r="Z49" s="3">
        <f t="shared" si="14"/>
        <v>0</v>
      </c>
      <c r="AA49" s="3">
        <f t="shared" si="15"/>
        <v>0</v>
      </c>
      <c r="AB49" s="3">
        <f t="shared" si="16"/>
        <v>0</v>
      </c>
    </row>
    <row r="50" spans="4:28" x14ac:dyDescent="0.3">
      <c r="D50" s="3">
        <v>75884880</v>
      </c>
      <c r="E50" s="1">
        <v>-2.7619600000000001E-2</v>
      </c>
      <c r="F50" s="3">
        <f t="shared" si="2"/>
        <v>-1.5824865118395286</v>
      </c>
      <c r="G50" s="5">
        <v>23.863499999999998</v>
      </c>
      <c r="H50" s="5">
        <f t="shared" si="0"/>
        <v>0.18216412213740457</v>
      </c>
      <c r="I50" s="3">
        <f t="shared" si="17"/>
        <v>0</v>
      </c>
      <c r="J50" s="4">
        <f t="shared" si="1"/>
        <v>5.8999999999999997E-2</v>
      </c>
      <c r="K50" s="5">
        <f t="shared" si="3"/>
        <v>0.18216412213740457</v>
      </c>
      <c r="L50" s="3">
        <f t="shared" si="4"/>
        <v>-1.3469068942160005</v>
      </c>
      <c r="M50" s="3">
        <f t="shared" si="18"/>
        <v>4.5364684092688484E-2</v>
      </c>
      <c r="N50" s="3">
        <f t="shared" si="19"/>
        <v>0</v>
      </c>
      <c r="O50" s="3">
        <f t="shared" si="20"/>
        <v>0</v>
      </c>
      <c r="P50" s="3">
        <f t="shared" si="21"/>
        <v>0</v>
      </c>
      <c r="Q50" s="3">
        <f t="shared" si="5"/>
        <v>0.14536468409268849</v>
      </c>
      <c r="R50" s="6">
        <f t="shared" si="6"/>
        <v>0.14536468409268849</v>
      </c>
      <c r="S50" s="3">
        <f t="shared" si="7"/>
        <v>0.3120750020944752</v>
      </c>
      <c r="T50" s="5">
        <f t="shared" si="8"/>
        <v>0</v>
      </c>
      <c r="U50" s="3">
        <f t="shared" si="9"/>
        <v>-0.23557961762352808</v>
      </c>
      <c r="V50" s="3">
        <f t="shared" si="10"/>
        <v>-1.4204254038792787</v>
      </c>
      <c r="W50" s="3">
        <f t="shared" si="11"/>
        <v>4.5364684092688484E-2</v>
      </c>
      <c r="X50" s="3">
        <f t="shared" si="12"/>
        <v>0</v>
      </c>
      <c r="Y50" s="3">
        <f t="shared" si="13"/>
        <v>3.1207500209447521E-2</v>
      </c>
      <c r="Z50" s="3">
        <f t="shared" si="14"/>
        <v>0</v>
      </c>
      <c r="AA50" s="3">
        <f t="shared" si="15"/>
        <v>0</v>
      </c>
      <c r="AB50" s="3">
        <f t="shared" si="16"/>
        <v>0</v>
      </c>
    </row>
    <row r="51" spans="4:28" x14ac:dyDescent="0.3">
      <c r="D51" s="3">
        <v>75884939</v>
      </c>
      <c r="E51" s="1">
        <v>-2.7619600000000001E-2</v>
      </c>
      <c r="F51" s="3">
        <f t="shared" si="2"/>
        <v>-1.5824865118395286</v>
      </c>
      <c r="G51" s="5">
        <v>23.863499999999998</v>
      </c>
      <c r="H51" s="5">
        <f t="shared" si="0"/>
        <v>0.18216412213740457</v>
      </c>
      <c r="I51" s="3">
        <f t="shared" si="17"/>
        <v>0</v>
      </c>
      <c r="J51" s="4">
        <f t="shared" si="1"/>
        <v>0.121</v>
      </c>
      <c r="K51" s="5">
        <f t="shared" si="3"/>
        <v>0.18216412213740457</v>
      </c>
      <c r="L51" s="3">
        <f t="shared" si="4"/>
        <v>-1.4096777206731719</v>
      </c>
      <c r="M51" s="3">
        <f t="shared" si="18"/>
        <v>4.3007500209447519E-2</v>
      </c>
      <c r="N51" s="3">
        <f t="shared" si="19"/>
        <v>0</v>
      </c>
      <c r="O51" s="3">
        <f t="shared" si="20"/>
        <v>0</v>
      </c>
      <c r="P51" s="3">
        <f t="shared" si="21"/>
        <v>0</v>
      </c>
      <c r="Q51" s="3">
        <f t="shared" si="5"/>
        <v>0.14300750020944752</v>
      </c>
      <c r="R51" s="6">
        <f t="shared" si="6"/>
        <v>0.14300750020944752</v>
      </c>
      <c r="S51" s="3">
        <f t="shared" si="7"/>
        <v>0.30073597641004224</v>
      </c>
      <c r="T51" s="5">
        <f t="shared" si="8"/>
        <v>0</v>
      </c>
      <c r="U51" s="3">
        <f t="shared" si="9"/>
        <v>-0.17280879116635672</v>
      </c>
      <c r="V51" s="3">
        <f t="shared" si="10"/>
        <v>-1.4616475412168253</v>
      </c>
      <c r="W51" s="3">
        <f t="shared" si="11"/>
        <v>4.3007500209447519E-2</v>
      </c>
      <c r="X51" s="3">
        <f t="shared" si="12"/>
        <v>0</v>
      </c>
      <c r="Y51" s="3">
        <f t="shared" si="13"/>
        <v>3.0073597641004222E-2</v>
      </c>
      <c r="Z51" s="3">
        <f t="shared" si="14"/>
        <v>0</v>
      </c>
      <c r="AA51" s="3">
        <f t="shared" si="15"/>
        <v>0</v>
      </c>
      <c r="AB51" s="3">
        <f t="shared" si="16"/>
        <v>0</v>
      </c>
    </row>
    <row r="52" spans="4:28" x14ac:dyDescent="0.3">
      <c r="D52" s="3">
        <v>75885060</v>
      </c>
      <c r="E52" s="1">
        <v>-2.97088E-2</v>
      </c>
      <c r="F52" s="3">
        <f t="shared" si="2"/>
        <v>-1.7021888543982602</v>
      </c>
      <c r="G52" s="5">
        <v>22.0137</v>
      </c>
      <c r="H52" s="5">
        <f t="shared" si="0"/>
        <v>0.16804351145038168</v>
      </c>
      <c r="I52" s="3">
        <f t="shared" si="17"/>
        <v>0</v>
      </c>
      <c r="J52" s="4">
        <f t="shared" si="1"/>
        <v>0.11700000000000001</v>
      </c>
      <c r="K52" s="5">
        <f t="shared" si="3"/>
        <v>0.16804351145038168</v>
      </c>
      <c r="L52" s="3">
        <f t="shared" si="4"/>
        <v>-1.4413142763313291</v>
      </c>
      <c r="M52" s="3">
        <f t="shared" si="18"/>
        <v>5.4273597641004222E-2</v>
      </c>
      <c r="N52" s="3">
        <f t="shared" si="19"/>
        <v>0</v>
      </c>
      <c r="O52" s="3">
        <f t="shared" si="20"/>
        <v>0</v>
      </c>
      <c r="P52" s="3">
        <f t="shared" si="21"/>
        <v>0</v>
      </c>
      <c r="Q52" s="3">
        <f t="shared" si="5"/>
        <v>0.15427359764100423</v>
      </c>
      <c r="R52" s="6">
        <f t="shared" si="6"/>
        <v>0.15427359764100423</v>
      </c>
      <c r="S52" s="3">
        <f t="shared" si="7"/>
        <v>0.35180094631162534</v>
      </c>
      <c r="T52" s="5">
        <f t="shared" si="8"/>
        <v>0</v>
      </c>
      <c r="U52" s="3">
        <f t="shared" si="9"/>
        <v>-0.26087457806693104</v>
      </c>
      <c r="V52" s="3">
        <f t="shared" si="10"/>
        <v>-1.5330901997639215</v>
      </c>
      <c r="W52" s="3">
        <f t="shared" si="11"/>
        <v>5.4273597641004222E-2</v>
      </c>
      <c r="X52" s="3">
        <f t="shared" si="12"/>
        <v>0</v>
      </c>
      <c r="Y52" s="3">
        <f t="shared" si="13"/>
        <v>3.5180094631162541E-2</v>
      </c>
      <c r="Z52" s="3">
        <f t="shared" si="14"/>
        <v>0</v>
      </c>
      <c r="AA52" s="3">
        <f t="shared" si="15"/>
        <v>0</v>
      </c>
      <c r="AB52" s="3">
        <f t="shared" si="16"/>
        <v>0</v>
      </c>
    </row>
    <row r="53" spans="4:28" x14ac:dyDescent="0.3">
      <c r="D53" s="3">
        <v>75885177</v>
      </c>
      <c r="E53" s="1">
        <v>-2.68188E-2</v>
      </c>
      <c r="F53" s="3">
        <f t="shared" si="2"/>
        <v>-1.5366040516054522</v>
      </c>
      <c r="G53" s="5">
        <v>10.2057</v>
      </c>
      <c r="H53" s="5">
        <f t="shared" si="0"/>
        <v>7.7906106870229003E-2</v>
      </c>
      <c r="I53" s="3">
        <f t="shared" si="17"/>
        <v>0</v>
      </c>
      <c r="J53" s="4">
        <f t="shared" si="1"/>
        <v>6.2E-2</v>
      </c>
      <c r="K53" s="5">
        <f t="shared" si="3"/>
        <v>7.7906106870229003E-2</v>
      </c>
      <c r="L53" s="3">
        <f t="shared" si="4"/>
        <v>-1.5239751852601047</v>
      </c>
      <c r="M53" s="3">
        <f t="shared" si="18"/>
        <v>5.8580094631162545E-2</v>
      </c>
      <c r="N53" s="3">
        <f t="shared" si="19"/>
        <v>0</v>
      </c>
      <c r="O53" s="3">
        <f t="shared" si="20"/>
        <v>0</v>
      </c>
      <c r="P53" s="3">
        <f t="shared" si="21"/>
        <v>0</v>
      </c>
      <c r="Q53" s="3">
        <f t="shared" si="5"/>
        <v>0.15858009463116254</v>
      </c>
      <c r="R53" s="6">
        <f t="shared" si="6"/>
        <v>0.15858009463116254</v>
      </c>
      <c r="S53" s="3">
        <f t="shared" si="7"/>
        <v>0.36940383197155052</v>
      </c>
      <c r="T53" s="5">
        <f t="shared" si="8"/>
        <v>0</v>
      </c>
      <c r="U53" s="3">
        <f t="shared" si="9"/>
        <v>-1.2628866345347545E-2</v>
      </c>
      <c r="V53" s="3">
        <f t="shared" si="10"/>
        <v>-1.5286403368815327</v>
      </c>
      <c r="W53" s="3">
        <f t="shared" si="11"/>
        <v>5.8580094631162545E-2</v>
      </c>
      <c r="X53" s="3">
        <f t="shared" si="12"/>
        <v>0</v>
      </c>
      <c r="Y53" s="3">
        <f t="shared" si="13"/>
        <v>3.6940383197155049E-2</v>
      </c>
      <c r="Z53" s="3">
        <f t="shared" si="14"/>
        <v>0</v>
      </c>
      <c r="AA53" s="3">
        <f t="shared" si="15"/>
        <v>0</v>
      </c>
      <c r="AB53" s="3">
        <f t="shared" si="16"/>
        <v>0</v>
      </c>
    </row>
    <row r="54" spans="4:28" x14ac:dyDescent="0.3">
      <c r="D54" s="3">
        <v>75885239</v>
      </c>
      <c r="E54" s="1">
        <v>-2.43354E-2</v>
      </c>
      <c r="F54" s="3">
        <f t="shared" si="2"/>
        <v>-1.3943157127626638</v>
      </c>
      <c r="G54" s="5">
        <v>-4.1563800000000004</v>
      </c>
      <c r="H54" s="5">
        <f t="shared" si="0"/>
        <v>-3.172809160305344E-2</v>
      </c>
      <c r="I54" s="3">
        <f t="shared" si="17"/>
        <v>0</v>
      </c>
      <c r="J54" s="4">
        <f t="shared" si="1"/>
        <v>0.06</v>
      </c>
      <c r="K54" s="5">
        <f t="shared" si="3"/>
        <v>-3.172809160305344E-2</v>
      </c>
      <c r="L54" s="3">
        <f t="shared" si="4"/>
        <v>-1.5306074785609221</v>
      </c>
      <c r="M54" s="3">
        <f t="shared" si="18"/>
        <v>4.9340383197155051E-2</v>
      </c>
      <c r="N54" s="3">
        <f t="shared" si="19"/>
        <v>0</v>
      </c>
      <c r="O54" s="3">
        <f t="shared" si="20"/>
        <v>0</v>
      </c>
      <c r="P54" s="3">
        <f t="shared" si="21"/>
        <v>0</v>
      </c>
      <c r="Q54" s="3">
        <f t="shared" si="5"/>
        <v>0.14934038319715506</v>
      </c>
      <c r="R54" s="6">
        <f t="shared" si="6"/>
        <v>0.14934038319715506</v>
      </c>
      <c r="S54" s="3">
        <f t="shared" si="7"/>
        <v>0.33038875447384675</v>
      </c>
      <c r="T54" s="5">
        <f t="shared" si="8"/>
        <v>0</v>
      </c>
      <c r="U54" s="3">
        <f t="shared" si="9"/>
        <v>0.1362917657982583</v>
      </c>
      <c r="V54" s="3">
        <f t="shared" si="10"/>
        <v>-1.4855782118137943</v>
      </c>
      <c r="W54" s="3">
        <f t="shared" si="11"/>
        <v>4.9340383197155051E-2</v>
      </c>
      <c r="X54" s="3">
        <f t="shared" si="12"/>
        <v>0</v>
      </c>
      <c r="Y54" s="3">
        <f t="shared" si="13"/>
        <v>3.303887544738468E-2</v>
      </c>
      <c r="Z54" s="3">
        <f t="shared" si="14"/>
        <v>0</v>
      </c>
      <c r="AA54" s="3">
        <f t="shared" si="15"/>
        <v>0</v>
      </c>
      <c r="AB54" s="3">
        <f t="shared" si="16"/>
        <v>0</v>
      </c>
    </row>
    <row r="55" spans="4:28" x14ac:dyDescent="0.3">
      <c r="D55" s="3">
        <v>75885299</v>
      </c>
      <c r="E55" s="1">
        <v>-2.3019999999999999E-2</v>
      </c>
      <c r="F55" s="3">
        <f t="shared" si="2"/>
        <v>-1.3189488443911552</v>
      </c>
      <c r="G55" s="5">
        <v>-12.6233</v>
      </c>
      <c r="H55" s="5">
        <f t="shared" si="0"/>
        <v>-9.6361068702290081E-2</v>
      </c>
      <c r="I55" s="3">
        <f t="shared" si="17"/>
        <v>0</v>
      </c>
      <c r="J55" s="4">
        <f t="shared" si="1"/>
        <v>9.0999999999999998E-2</v>
      </c>
      <c r="K55" s="5">
        <f t="shared" si="3"/>
        <v>-9.6361068702290081E-2</v>
      </c>
      <c r="L55" s="3">
        <f t="shared" si="4"/>
        <v>-1.4913598759359317</v>
      </c>
      <c r="M55" s="3">
        <f t="shared" si="18"/>
        <v>4.5038875447384677E-2</v>
      </c>
      <c r="N55" s="3">
        <f t="shared" si="19"/>
        <v>0</v>
      </c>
      <c r="O55" s="3">
        <f t="shared" si="20"/>
        <v>0</v>
      </c>
      <c r="P55" s="3">
        <f t="shared" si="21"/>
        <v>0</v>
      </c>
      <c r="Q55" s="3">
        <f t="shared" si="5"/>
        <v>0.1450388754473847</v>
      </c>
      <c r="R55" s="6">
        <f t="shared" si="6"/>
        <v>0.1450388754473847</v>
      </c>
      <c r="S55" s="3">
        <f t="shared" si="7"/>
        <v>0.31052967908402801</v>
      </c>
      <c r="T55" s="5">
        <f t="shared" si="8"/>
        <v>0</v>
      </c>
      <c r="U55" s="3">
        <f t="shared" si="9"/>
        <v>0.17241103154477644</v>
      </c>
      <c r="V55" s="3">
        <f t="shared" si="10"/>
        <v>-1.4378211336397859</v>
      </c>
      <c r="W55" s="3">
        <f t="shared" si="11"/>
        <v>4.5038875447384677E-2</v>
      </c>
      <c r="X55" s="3">
        <f t="shared" si="12"/>
        <v>0</v>
      </c>
      <c r="Y55" s="3">
        <f t="shared" si="13"/>
        <v>3.1052967908402805E-2</v>
      </c>
      <c r="Z55" s="3">
        <f t="shared" si="14"/>
        <v>0</v>
      </c>
      <c r="AA55" s="3">
        <f t="shared" si="15"/>
        <v>0</v>
      </c>
      <c r="AB55" s="3">
        <f t="shared" si="16"/>
        <v>0</v>
      </c>
    </row>
    <row r="56" spans="4:28" x14ac:dyDescent="0.3">
      <c r="D56" s="3">
        <v>75885390</v>
      </c>
      <c r="E56" s="1">
        <v>-2.0875299999999999E-2</v>
      </c>
      <c r="F56" s="3">
        <f t="shared" si="2"/>
        <v>-1.1960665860694473</v>
      </c>
      <c r="G56" s="5">
        <v>-11.8697</v>
      </c>
      <c r="H56" s="5">
        <f t="shared" si="0"/>
        <v>-9.060839694656489E-2</v>
      </c>
      <c r="I56" s="3">
        <f t="shared" si="17"/>
        <v>0</v>
      </c>
      <c r="J56" s="4">
        <f t="shared" si="1"/>
        <v>0.14799999999999999</v>
      </c>
      <c r="K56" s="5">
        <f t="shared" si="3"/>
        <v>-9.060839694656489E-2</v>
      </c>
      <c r="L56" s="3">
        <f t="shared" si="4"/>
        <v>-1.4460664977619233</v>
      </c>
      <c r="M56" s="3">
        <f t="shared" si="18"/>
        <v>4.9252967908402806E-2</v>
      </c>
      <c r="N56" s="3">
        <f t="shared" si="19"/>
        <v>0</v>
      </c>
      <c r="O56" s="3">
        <f t="shared" si="20"/>
        <v>0</v>
      </c>
      <c r="P56" s="3">
        <f t="shared" si="21"/>
        <v>0</v>
      </c>
      <c r="Q56" s="3">
        <f t="shared" si="5"/>
        <v>0.14925296790840281</v>
      </c>
      <c r="R56" s="6">
        <f t="shared" si="6"/>
        <v>0.14925296790840281</v>
      </c>
      <c r="S56" s="3">
        <f t="shared" si="7"/>
        <v>0.32999657292329065</v>
      </c>
      <c r="T56" s="5">
        <f t="shared" si="8"/>
        <v>0</v>
      </c>
      <c r="U56" s="3">
        <f t="shared" si="9"/>
        <v>0.24999991169247604</v>
      </c>
      <c r="V56" s="3">
        <f t="shared" si="10"/>
        <v>-1.3635673836722808</v>
      </c>
      <c r="W56" s="3">
        <f t="shared" si="11"/>
        <v>4.9252967908402806E-2</v>
      </c>
      <c r="X56" s="3">
        <f t="shared" si="12"/>
        <v>0</v>
      </c>
      <c r="Y56" s="3">
        <f t="shared" si="13"/>
        <v>3.2999657292329065E-2</v>
      </c>
      <c r="Z56" s="3">
        <f t="shared" si="14"/>
        <v>0</v>
      </c>
      <c r="AA56" s="3">
        <f t="shared" si="15"/>
        <v>0</v>
      </c>
      <c r="AB56" s="3">
        <f t="shared" si="16"/>
        <v>0</v>
      </c>
    </row>
    <row r="57" spans="4:28" x14ac:dyDescent="0.3">
      <c r="D57" s="3">
        <v>75885538</v>
      </c>
      <c r="E57" s="1">
        <v>-2.4558099999999999E-2</v>
      </c>
      <c r="F57" s="3">
        <f t="shared" si="2"/>
        <v>-1.407075482860227</v>
      </c>
      <c r="G57" s="5">
        <v>-0.21587700000000001</v>
      </c>
      <c r="H57" s="5">
        <f t="shared" si="0"/>
        <v>-1.6479160305343512E-3</v>
      </c>
      <c r="I57" s="3">
        <f t="shared" si="17"/>
        <v>0</v>
      </c>
      <c r="J57" s="4">
        <f t="shared" si="1"/>
        <v>0.21099999999999999</v>
      </c>
      <c r="K57" s="5">
        <f t="shared" si="3"/>
        <v>-1.6479160305343512E-3</v>
      </c>
      <c r="L57" s="3">
        <f t="shared" si="4"/>
        <v>-1.3638112752447999</v>
      </c>
      <c r="M57" s="3">
        <f t="shared" si="18"/>
        <v>6.2599657292329067E-2</v>
      </c>
      <c r="N57" s="3">
        <f t="shared" si="19"/>
        <v>0</v>
      </c>
      <c r="O57" s="3">
        <f t="shared" si="20"/>
        <v>0</v>
      </c>
      <c r="P57" s="3">
        <f t="shared" si="21"/>
        <v>0</v>
      </c>
      <c r="Q57" s="3">
        <f t="shared" si="5"/>
        <v>0.16259965729232906</v>
      </c>
      <c r="R57" s="6">
        <f t="shared" si="6"/>
        <v>0.16259965729232906</v>
      </c>
      <c r="S57" s="3">
        <f t="shared" si="7"/>
        <v>0.38499255370375446</v>
      </c>
      <c r="T57" s="5">
        <f t="shared" si="8"/>
        <v>0</v>
      </c>
      <c r="U57" s="3">
        <f t="shared" si="9"/>
        <v>-4.3264207615427042E-2</v>
      </c>
      <c r="V57" s="3">
        <f t="shared" si="10"/>
        <v>-1.3804676730186327</v>
      </c>
      <c r="W57" s="3">
        <f t="shared" si="11"/>
        <v>6.2599657292329067E-2</v>
      </c>
      <c r="X57" s="3">
        <f t="shared" si="12"/>
        <v>0</v>
      </c>
      <c r="Y57" s="3">
        <f t="shared" si="13"/>
        <v>3.8499255370375449E-2</v>
      </c>
      <c r="Z57" s="3">
        <f t="shared" si="14"/>
        <v>0</v>
      </c>
      <c r="AA57" s="3">
        <f t="shared" si="15"/>
        <v>0</v>
      </c>
      <c r="AB57" s="3">
        <f t="shared" si="16"/>
        <v>0</v>
      </c>
    </row>
    <row r="58" spans="4:28" x14ac:dyDescent="0.3">
      <c r="D58" s="3">
        <v>75885749</v>
      </c>
      <c r="E58" s="1">
        <v>-2.2823599999999999E-2</v>
      </c>
      <c r="F58" s="3">
        <f t="shared" si="2"/>
        <v>-1.3076959532947856</v>
      </c>
      <c r="G58" s="5">
        <v>-12.9116</v>
      </c>
      <c r="H58" s="5">
        <f t="shared" si="0"/>
        <v>-9.8561832061068708E-2</v>
      </c>
      <c r="I58" s="3">
        <f t="shared" si="17"/>
        <v>0</v>
      </c>
      <c r="J58" s="4">
        <f t="shared" si="1"/>
        <v>0.24</v>
      </c>
      <c r="K58" s="5">
        <f t="shared" si="3"/>
        <v>-9.8561832061068708E-2</v>
      </c>
      <c r="L58" s="3">
        <f t="shared" si="4"/>
        <v>-1.4012642195835181</v>
      </c>
      <c r="M58" s="3">
        <f t="shared" si="18"/>
        <v>8.069925537037545E-2</v>
      </c>
      <c r="N58" s="3">
        <f t="shared" si="19"/>
        <v>0</v>
      </c>
      <c r="O58" s="3">
        <f t="shared" si="20"/>
        <v>0</v>
      </c>
      <c r="P58" s="3">
        <f t="shared" si="21"/>
        <v>0</v>
      </c>
      <c r="Q58" s="3">
        <f t="shared" si="5"/>
        <v>0.18069925537037546</v>
      </c>
      <c r="R58" s="6">
        <f t="shared" si="6"/>
        <v>0.18069925537037546</v>
      </c>
      <c r="S58" s="3">
        <f t="shared" si="7"/>
        <v>0.44659428842121063</v>
      </c>
      <c r="T58" s="5">
        <f t="shared" si="8"/>
        <v>0</v>
      </c>
      <c r="U58" s="3">
        <f t="shared" si="9"/>
        <v>9.3568266288732493E-2</v>
      </c>
      <c r="V58" s="3">
        <f t="shared" si="10"/>
        <v>-1.3594771662814953</v>
      </c>
      <c r="W58" s="3">
        <f t="shared" si="11"/>
        <v>8.069925537037545E-2</v>
      </c>
      <c r="X58" s="3">
        <f t="shared" si="12"/>
        <v>0</v>
      </c>
      <c r="Y58" s="3">
        <f t="shared" si="13"/>
        <v>4.4659428842121068E-2</v>
      </c>
      <c r="Z58" s="3">
        <f t="shared" si="14"/>
        <v>0</v>
      </c>
      <c r="AA58" s="3">
        <f t="shared" si="15"/>
        <v>0</v>
      </c>
      <c r="AB58" s="3">
        <f t="shared" si="16"/>
        <v>0</v>
      </c>
    </row>
    <row r="59" spans="4:28" x14ac:dyDescent="0.3">
      <c r="D59" s="3">
        <v>75885989</v>
      </c>
      <c r="E59" s="1">
        <v>-3.40974E-2</v>
      </c>
      <c r="F59" s="3">
        <f t="shared" si="2"/>
        <v>-1.9536371123693732</v>
      </c>
      <c r="G59" s="5">
        <v>-9.3034300000000005</v>
      </c>
      <c r="H59" s="5">
        <f t="shared" si="0"/>
        <v>-7.1018549618320617E-2</v>
      </c>
      <c r="I59" s="3">
        <f t="shared" si="17"/>
        <v>0</v>
      </c>
      <c r="J59" s="4">
        <f t="shared" si="1"/>
        <v>8.7999999999999995E-2</v>
      </c>
      <c r="K59" s="5">
        <f t="shared" si="3"/>
        <v>-7.1018549618320617E-2</v>
      </c>
      <c r="L59" s="3">
        <f t="shared" si="4"/>
        <v>-1.3765216181898923</v>
      </c>
      <c r="M59" s="3">
        <f t="shared" si="18"/>
        <v>9.2659428842121069E-2</v>
      </c>
      <c r="N59" s="3">
        <f t="shared" si="19"/>
        <v>0</v>
      </c>
      <c r="O59" s="3">
        <f t="shared" si="20"/>
        <v>0</v>
      </c>
      <c r="P59" s="3">
        <f t="shared" si="21"/>
        <v>0</v>
      </c>
      <c r="Q59" s="3">
        <f t="shared" si="5"/>
        <v>0.19265942884212106</v>
      </c>
      <c r="R59" s="6">
        <f t="shared" si="6"/>
        <v>0.19265942884212106</v>
      </c>
      <c r="S59" s="3">
        <f t="shared" si="7"/>
        <v>0.48094935918268938</v>
      </c>
      <c r="T59" s="5">
        <f t="shared" si="8"/>
        <v>0</v>
      </c>
      <c r="U59" s="3">
        <f t="shared" si="9"/>
        <v>-0.57711549417948094</v>
      </c>
      <c r="V59" s="3">
        <f t="shared" si="10"/>
        <v>-1.6540849452899147</v>
      </c>
      <c r="W59" s="3">
        <f t="shared" si="11"/>
        <v>9.2659428842121069E-2</v>
      </c>
      <c r="X59" s="3">
        <f t="shared" si="12"/>
        <v>0</v>
      </c>
      <c r="Y59" s="3">
        <f t="shared" si="13"/>
        <v>4.8094935918268931E-2</v>
      </c>
      <c r="Z59" s="3">
        <f t="shared" si="14"/>
        <v>0</v>
      </c>
      <c r="AA59" s="3">
        <f t="shared" si="15"/>
        <v>0</v>
      </c>
      <c r="AB59" s="3">
        <f t="shared" si="16"/>
        <v>0</v>
      </c>
    </row>
    <row r="60" spans="4:28" x14ac:dyDescent="0.3">
      <c r="D60" s="3">
        <v>75886077</v>
      </c>
      <c r="E60" s="1">
        <v>-2.7186399999999999E-2</v>
      </c>
      <c r="F60" s="3">
        <f t="shared" si="2"/>
        <v>-1.5576659801544612</v>
      </c>
      <c r="G60" s="5">
        <v>-1.27617</v>
      </c>
      <c r="H60" s="5">
        <f t="shared" si="0"/>
        <v>-9.7417557251908392E-3</v>
      </c>
      <c r="I60" s="3">
        <f t="shared" si="17"/>
        <v>0</v>
      </c>
      <c r="J60" s="4">
        <f t="shared" si="1"/>
        <v>9.6000000000000002E-2</v>
      </c>
      <c r="K60" s="5">
        <f t="shared" si="3"/>
        <v>-9.7417557251908392E-3</v>
      </c>
      <c r="L60" s="3">
        <f t="shared" si="4"/>
        <v>-1.6549422197937316</v>
      </c>
      <c r="M60" s="3">
        <f t="shared" si="18"/>
        <v>6.5694935918268929E-2</v>
      </c>
      <c r="N60" s="3">
        <f t="shared" si="19"/>
        <v>0</v>
      </c>
      <c r="O60" s="3">
        <f t="shared" si="20"/>
        <v>0</v>
      </c>
      <c r="P60" s="3">
        <f t="shared" si="21"/>
        <v>0</v>
      </c>
      <c r="Q60" s="3">
        <f t="shared" si="5"/>
        <v>0.16569493591826895</v>
      </c>
      <c r="R60" s="6">
        <f t="shared" si="6"/>
        <v>0.16569493591826895</v>
      </c>
      <c r="S60" s="3">
        <f t="shared" si="7"/>
        <v>0.39648125366169162</v>
      </c>
      <c r="T60" s="5">
        <f t="shared" si="8"/>
        <v>0</v>
      </c>
      <c r="U60" s="3">
        <f t="shared" si="9"/>
        <v>9.7276239639270345E-2</v>
      </c>
      <c r="V60" s="3">
        <f t="shared" si="10"/>
        <v>-1.6163740143500585</v>
      </c>
      <c r="W60" s="3">
        <f t="shared" si="11"/>
        <v>6.5694935918268929E-2</v>
      </c>
      <c r="X60" s="3">
        <f t="shared" si="12"/>
        <v>0</v>
      </c>
      <c r="Y60" s="3">
        <f t="shared" si="13"/>
        <v>3.9648125366169171E-2</v>
      </c>
      <c r="Z60" s="3">
        <f t="shared" si="14"/>
        <v>0</v>
      </c>
      <c r="AA60" s="3">
        <f t="shared" si="15"/>
        <v>0</v>
      </c>
      <c r="AB60" s="3">
        <f t="shared" si="16"/>
        <v>0</v>
      </c>
    </row>
    <row r="61" spans="4:28" x14ac:dyDescent="0.3">
      <c r="D61" s="3">
        <v>75886173</v>
      </c>
      <c r="E61" s="1">
        <v>-2.7186399999999999E-2</v>
      </c>
      <c r="F61" s="3">
        <f t="shared" si="2"/>
        <v>-1.5576659801544612</v>
      </c>
      <c r="G61" s="5">
        <v>-1.27617</v>
      </c>
      <c r="H61" s="5">
        <f t="shared" si="0"/>
        <v>-9.7417557251908392E-3</v>
      </c>
      <c r="I61" s="3">
        <f t="shared" si="17"/>
        <v>0</v>
      </c>
      <c r="J61" s="4">
        <f t="shared" si="1"/>
        <v>5.8000000000000003E-2</v>
      </c>
      <c r="K61" s="5">
        <f t="shared" si="3"/>
        <v>-9.7417557251908392E-3</v>
      </c>
      <c r="L61" s="3">
        <f t="shared" si="4"/>
        <v>-1.6173092228996768</v>
      </c>
      <c r="M61" s="3">
        <f t="shared" si="18"/>
        <v>5.8848125366169173E-2</v>
      </c>
      <c r="N61" s="3">
        <f t="shared" si="19"/>
        <v>0</v>
      </c>
      <c r="O61" s="3">
        <f t="shared" si="20"/>
        <v>0</v>
      </c>
      <c r="P61" s="3">
        <f t="shared" si="21"/>
        <v>0</v>
      </c>
      <c r="Q61" s="3">
        <f t="shared" si="5"/>
        <v>0.15884812536616918</v>
      </c>
      <c r="R61" s="6">
        <f t="shared" si="6"/>
        <v>0.15884812536616918</v>
      </c>
      <c r="S61" s="3">
        <f t="shared" si="7"/>
        <v>0.370467861868154</v>
      </c>
      <c r="T61" s="5">
        <f t="shared" si="8"/>
        <v>0</v>
      </c>
      <c r="U61" s="3">
        <f t="shared" si="9"/>
        <v>5.9643242745215597E-2</v>
      </c>
      <c r="V61" s="3">
        <f t="shared" si="10"/>
        <v>-1.5952133182849735</v>
      </c>
      <c r="W61" s="3">
        <f t="shared" si="11"/>
        <v>5.8848125366169173E-2</v>
      </c>
      <c r="X61" s="3">
        <f t="shared" si="12"/>
        <v>0</v>
      </c>
      <c r="Y61" s="3">
        <f t="shared" si="13"/>
        <v>3.7046786186815402E-2</v>
      </c>
      <c r="Z61" s="3">
        <f t="shared" si="14"/>
        <v>0</v>
      </c>
      <c r="AA61" s="3">
        <f t="shared" si="15"/>
        <v>0</v>
      </c>
      <c r="AB61" s="3">
        <f t="shared" si="16"/>
        <v>0</v>
      </c>
    </row>
    <row r="62" spans="4:28" x14ac:dyDescent="0.3">
      <c r="D62" s="3">
        <v>75886231</v>
      </c>
      <c r="E62" s="1">
        <v>-1.4364200000000001E-2</v>
      </c>
      <c r="F62" s="3">
        <f t="shared" si="2"/>
        <v>-0.82300803608181705</v>
      </c>
      <c r="G62" s="5">
        <v>-8.8475999999999999</v>
      </c>
      <c r="H62" s="5">
        <f t="shared" si="0"/>
        <v>-6.7538931297709923E-2</v>
      </c>
      <c r="I62" s="3">
        <f t="shared" si="17"/>
        <v>0</v>
      </c>
      <c r="J62" s="4">
        <f t="shared" si="1"/>
        <v>5.8000000000000003E-2</v>
      </c>
      <c r="K62" s="5">
        <f t="shared" si="3"/>
        <v>-6.7538931297709923E-2</v>
      </c>
      <c r="L62" s="3">
        <f t="shared" si="4"/>
        <v>-1.5991305763002406</v>
      </c>
      <c r="M62" s="3">
        <f t="shared" si="18"/>
        <v>4.8646786186815401E-2</v>
      </c>
      <c r="N62" s="3">
        <f t="shared" si="19"/>
        <v>0</v>
      </c>
      <c r="O62" s="3">
        <f t="shared" si="20"/>
        <v>0</v>
      </c>
      <c r="P62" s="3">
        <f t="shared" si="21"/>
        <v>0</v>
      </c>
      <c r="Q62" s="3">
        <f t="shared" si="5"/>
        <v>0.1486467861868154</v>
      </c>
      <c r="R62" s="6">
        <f t="shared" si="6"/>
        <v>0.1486467861868154</v>
      </c>
      <c r="S62" s="3">
        <f t="shared" si="7"/>
        <v>0.32726429837290522</v>
      </c>
      <c r="T62" s="5">
        <f t="shared" si="8"/>
        <v>0</v>
      </c>
      <c r="U62" s="3">
        <f t="shared" si="9"/>
        <v>0.77612254021842353</v>
      </c>
      <c r="V62" s="3">
        <f t="shared" si="10"/>
        <v>-1.3451333777242613</v>
      </c>
      <c r="W62" s="3">
        <f t="shared" si="11"/>
        <v>4.8646786186815401E-2</v>
      </c>
      <c r="X62" s="3">
        <f t="shared" si="12"/>
        <v>0</v>
      </c>
      <c r="Y62" s="3">
        <f t="shared" si="13"/>
        <v>3.2726429837290523E-2</v>
      </c>
      <c r="Z62" s="3">
        <f t="shared" si="14"/>
        <v>0</v>
      </c>
      <c r="AA62" s="3">
        <f t="shared" si="15"/>
        <v>0</v>
      </c>
      <c r="AB62" s="3">
        <f t="shared" si="16"/>
        <v>0</v>
      </c>
    </row>
    <row r="63" spans="4:28" x14ac:dyDescent="0.3">
      <c r="D63" s="3">
        <v>75886289</v>
      </c>
      <c r="E63" s="1">
        <v>-1.4364200000000001E-2</v>
      </c>
      <c r="F63" s="3">
        <f t="shared" si="2"/>
        <v>-0.82300803608181705</v>
      </c>
      <c r="G63" s="5">
        <v>-8.8475999999999999</v>
      </c>
      <c r="H63" s="5">
        <f t="shared" si="0"/>
        <v>-6.7538931297709923E-2</v>
      </c>
      <c r="I63" s="3">
        <f t="shared" si="17"/>
        <v>0</v>
      </c>
      <c r="J63" s="4">
        <f t="shared" si="1"/>
        <v>0.06</v>
      </c>
      <c r="K63" s="5">
        <f t="shared" si="3"/>
        <v>-6.7538931297709923E-2</v>
      </c>
      <c r="L63" s="3">
        <f t="shared" si="4"/>
        <v>-1.3490506357395284</v>
      </c>
      <c r="M63" s="3">
        <f t="shared" si="18"/>
        <v>4.4326429837290522E-2</v>
      </c>
      <c r="N63" s="3">
        <f t="shared" si="19"/>
        <v>0</v>
      </c>
      <c r="O63" s="3">
        <f t="shared" si="20"/>
        <v>0</v>
      </c>
      <c r="P63" s="3">
        <f t="shared" si="21"/>
        <v>0</v>
      </c>
      <c r="Q63" s="3">
        <f t="shared" si="5"/>
        <v>0.14432642983729052</v>
      </c>
      <c r="R63" s="6">
        <f t="shared" si="6"/>
        <v>0.14432642983729052</v>
      </c>
      <c r="S63" s="3">
        <f t="shared" si="7"/>
        <v>0.3071262130384772</v>
      </c>
      <c r="T63" s="5">
        <f t="shared" si="8"/>
        <v>0</v>
      </c>
      <c r="U63" s="3">
        <f t="shared" si="9"/>
        <v>0.52604259965771138</v>
      </c>
      <c r="V63" s="3">
        <f t="shared" si="10"/>
        <v>-1.1874891642097398</v>
      </c>
      <c r="W63" s="3">
        <f t="shared" si="11"/>
        <v>4.4326429837290522E-2</v>
      </c>
      <c r="X63" s="3">
        <f t="shared" si="12"/>
        <v>0</v>
      </c>
      <c r="Y63" s="3">
        <f t="shared" si="13"/>
        <v>3.071262130384772E-2</v>
      </c>
      <c r="Z63" s="3">
        <f t="shared" si="14"/>
        <v>0</v>
      </c>
      <c r="AA63" s="3">
        <f t="shared" si="15"/>
        <v>0</v>
      </c>
      <c r="AB63" s="3">
        <f t="shared" si="16"/>
        <v>0</v>
      </c>
    </row>
    <row r="64" spans="4:28" x14ac:dyDescent="0.3">
      <c r="D64" s="3">
        <v>75886349</v>
      </c>
      <c r="E64" s="1">
        <v>-2.29924E-2</v>
      </c>
      <c r="F64" s="3">
        <f t="shared" si="2"/>
        <v>-1.3173674808765941</v>
      </c>
      <c r="G64" s="5">
        <v>-7.6529800000000003</v>
      </c>
      <c r="H64" s="5">
        <f t="shared" si="0"/>
        <v>-5.8419694656488552E-2</v>
      </c>
      <c r="I64" s="3">
        <f t="shared" si="17"/>
        <v>0</v>
      </c>
      <c r="J64" s="4">
        <f t="shared" si="1"/>
        <v>0.09</v>
      </c>
      <c r="K64" s="5">
        <f t="shared" si="3"/>
        <v>-5.8419694656488552E-2</v>
      </c>
      <c r="L64" s="3">
        <f t="shared" si="4"/>
        <v>-1.1909943458891292</v>
      </c>
      <c r="M64" s="3">
        <f t="shared" si="18"/>
        <v>4.2712621303847717E-2</v>
      </c>
      <c r="N64" s="3">
        <f t="shared" si="19"/>
        <v>0</v>
      </c>
      <c r="O64" s="3">
        <f t="shared" si="20"/>
        <v>0</v>
      </c>
      <c r="P64" s="3">
        <f t="shared" si="21"/>
        <v>0</v>
      </c>
      <c r="Q64" s="3">
        <f t="shared" si="5"/>
        <v>0.14271262130384771</v>
      </c>
      <c r="R64" s="6">
        <f t="shared" si="6"/>
        <v>0.14271262130384771</v>
      </c>
      <c r="S64" s="3">
        <f t="shared" si="7"/>
        <v>0.29929112725712459</v>
      </c>
      <c r="T64" s="5">
        <f t="shared" si="8"/>
        <v>0</v>
      </c>
      <c r="U64" s="3">
        <f t="shared" si="9"/>
        <v>-0.12637313498746483</v>
      </c>
      <c r="V64" s="3">
        <f t="shared" si="10"/>
        <v>-1.2288167039145443</v>
      </c>
      <c r="W64" s="3">
        <f t="shared" si="11"/>
        <v>4.2712621303847717E-2</v>
      </c>
      <c r="X64" s="3">
        <f t="shared" si="12"/>
        <v>0</v>
      </c>
      <c r="Y64" s="3">
        <f t="shared" si="13"/>
        <v>2.992911272571246E-2</v>
      </c>
      <c r="Z64" s="3">
        <f t="shared" si="14"/>
        <v>0</v>
      </c>
      <c r="AA64" s="3">
        <f t="shared" si="15"/>
        <v>0</v>
      </c>
      <c r="AB64" s="3">
        <f t="shared" si="16"/>
        <v>0</v>
      </c>
    </row>
    <row r="65" spans="4:28" x14ac:dyDescent="0.3">
      <c r="D65" s="3">
        <v>75886439</v>
      </c>
      <c r="E65" s="1">
        <v>-3.0144299999999999E-2</v>
      </c>
      <c r="F65" s="3">
        <f t="shared" si="2"/>
        <v>-1.7271411663762075</v>
      </c>
      <c r="G65" s="5">
        <v>0.428344</v>
      </c>
      <c r="H65" s="5">
        <f t="shared" si="0"/>
        <v>3.2698015267175573E-3</v>
      </c>
      <c r="I65" s="3">
        <f t="shared" si="17"/>
        <v>0</v>
      </c>
      <c r="J65" s="4">
        <f t="shared" si="1"/>
        <v>0.06</v>
      </c>
      <c r="K65" s="5">
        <f t="shared" si="3"/>
        <v>3.2698015267175573E-3</v>
      </c>
      <c r="L65" s="3">
        <f t="shared" si="4"/>
        <v>-1.2285224217771398</v>
      </c>
      <c r="M65" s="3">
        <f t="shared" si="18"/>
        <v>4.7929112725712458E-2</v>
      </c>
      <c r="N65" s="3">
        <f t="shared" si="19"/>
        <v>0</v>
      </c>
      <c r="O65" s="3">
        <f t="shared" si="20"/>
        <v>0</v>
      </c>
      <c r="P65" s="3">
        <f t="shared" si="21"/>
        <v>0</v>
      </c>
      <c r="Q65" s="3">
        <f t="shared" si="5"/>
        <v>0.14792911272571246</v>
      </c>
      <c r="R65" s="6">
        <f t="shared" si="6"/>
        <v>0.14792911272571246</v>
      </c>
      <c r="S65" s="3">
        <f t="shared" si="7"/>
        <v>0.32400054216901691</v>
      </c>
      <c r="T65" s="5">
        <f t="shared" si="8"/>
        <v>0</v>
      </c>
      <c r="U65" s="3">
        <f t="shared" si="9"/>
        <v>-0.49861874459906774</v>
      </c>
      <c r="V65" s="3">
        <f t="shared" si="10"/>
        <v>-1.3900751653628722</v>
      </c>
      <c r="W65" s="3">
        <f t="shared" si="11"/>
        <v>4.7929112725712458E-2</v>
      </c>
      <c r="X65" s="3">
        <f t="shared" si="12"/>
        <v>0</v>
      </c>
      <c r="Y65" s="3">
        <f t="shared" si="13"/>
        <v>3.2400054216901696E-2</v>
      </c>
      <c r="Z65" s="3">
        <f t="shared" si="14"/>
        <v>0</v>
      </c>
      <c r="AA65" s="3">
        <f t="shared" si="15"/>
        <v>0</v>
      </c>
      <c r="AB65" s="3">
        <f t="shared" si="16"/>
        <v>0</v>
      </c>
    </row>
    <row r="66" spans="4:28" x14ac:dyDescent="0.3">
      <c r="D66" s="3">
        <v>75886499</v>
      </c>
      <c r="E66" s="1">
        <v>-2.1886099999999999E-2</v>
      </c>
      <c r="F66" s="3">
        <f t="shared" si="2"/>
        <v>-1.2539811600012709</v>
      </c>
      <c r="G66" s="5">
        <v>32.3613</v>
      </c>
      <c r="H66" s="5">
        <f t="shared" si="0"/>
        <v>0.24703282442748092</v>
      </c>
      <c r="I66" s="3">
        <f t="shared" si="17"/>
        <v>0</v>
      </c>
      <c r="J66" s="4">
        <f t="shared" si="1"/>
        <v>0.11899999999999999</v>
      </c>
      <c r="K66" s="5">
        <f t="shared" si="3"/>
        <v>0.24703282442748092</v>
      </c>
      <c r="L66" s="3">
        <f t="shared" si="4"/>
        <v>-1.3752531958972234</v>
      </c>
      <c r="M66" s="3">
        <f t="shared" si="18"/>
        <v>4.4400054216901699E-2</v>
      </c>
      <c r="N66" s="3">
        <f t="shared" si="19"/>
        <v>0</v>
      </c>
      <c r="O66" s="3">
        <f t="shared" si="20"/>
        <v>0</v>
      </c>
      <c r="P66" s="3">
        <f t="shared" si="21"/>
        <v>0</v>
      </c>
      <c r="Q66" s="3">
        <f t="shared" si="5"/>
        <v>0.14440005421690172</v>
      </c>
      <c r="R66" s="6">
        <f t="shared" si="6"/>
        <v>0.14440005421690172</v>
      </c>
      <c r="S66" s="3">
        <f t="shared" si="7"/>
        <v>0.307479484392775</v>
      </c>
      <c r="T66" s="5">
        <f t="shared" si="8"/>
        <v>0</v>
      </c>
      <c r="U66" s="3">
        <f t="shared" si="9"/>
        <v>0.12127203589595248</v>
      </c>
      <c r="V66" s="3">
        <f t="shared" si="10"/>
        <v>-1.3379645328286738</v>
      </c>
      <c r="W66" s="3">
        <f t="shared" si="11"/>
        <v>4.4400054216901699E-2</v>
      </c>
      <c r="X66" s="3">
        <f t="shared" si="12"/>
        <v>0</v>
      </c>
      <c r="Y66" s="3">
        <f t="shared" si="13"/>
        <v>3.0747948439277507E-2</v>
      </c>
      <c r="Z66" s="3">
        <f t="shared" si="14"/>
        <v>0</v>
      </c>
      <c r="AA66" s="3">
        <f t="shared" si="15"/>
        <v>0</v>
      </c>
      <c r="AB66" s="3">
        <f t="shared" si="16"/>
        <v>0</v>
      </c>
    </row>
    <row r="67" spans="4:28" x14ac:dyDescent="0.3">
      <c r="D67" s="3">
        <v>75886618</v>
      </c>
      <c r="E67" s="1">
        <v>-1.5756099999999999E-2</v>
      </c>
      <c r="F67" s="3">
        <f t="shared" si="2"/>
        <v>-0.90275803158607637</v>
      </c>
      <c r="G67" s="5">
        <v>13.404500000000001</v>
      </c>
      <c r="H67" s="5">
        <f t="shared" ref="H67:H130" si="22">G67/131</f>
        <v>0.10232442748091604</v>
      </c>
      <c r="I67" s="3">
        <f t="shared" si="17"/>
        <v>0</v>
      </c>
      <c r="J67" s="4">
        <f t="shared" ref="J67:J130" si="23">(D68-D67)/1000</f>
        <v>0.12</v>
      </c>
      <c r="K67" s="5">
        <f t="shared" si="3"/>
        <v>0.10232442748091604</v>
      </c>
      <c r="L67" s="3">
        <f t="shared" si="4"/>
        <v>-1.3257879259584449</v>
      </c>
      <c r="M67" s="3">
        <f t="shared" si="18"/>
        <v>5.4547948439277509E-2</v>
      </c>
      <c r="N67" s="3">
        <f t="shared" si="19"/>
        <v>0</v>
      </c>
      <c r="O67" s="3">
        <f t="shared" si="20"/>
        <v>0</v>
      </c>
      <c r="P67" s="3">
        <f t="shared" si="21"/>
        <v>0</v>
      </c>
      <c r="Q67" s="3">
        <f t="shared" si="5"/>
        <v>0.15454794843927752</v>
      </c>
      <c r="R67" s="6">
        <f t="shared" si="6"/>
        <v>0.15454794843927752</v>
      </c>
      <c r="S67" s="3">
        <f t="shared" si="7"/>
        <v>0.35295161786446883</v>
      </c>
      <c r="T67" s="5">
        <f t="shared" si="8"/>
        <v>0</v>
      </c>
      <c r="U67" s="3">
        <f t="shared" si="9"/>
        <v>0.42302989437236849</v>
      </c>
      <c r="V67" s="3">
        <f t="shared" si="10"/>
        <v>-1.176478840334682</v>
      </c>
      <c r="W67" s="3">
        <f t="shared" si="11"/>
        <v>5.4547948439277509E-2</v>
      </c>
      <c r="X67" s="3">
        <f t="shared" si="12"/>
        <v>0</v>
      </c>
      <c r="Y67" s="3">
        <f t="shared" si="13"/>
        <v>3.5295161786446885E-2</v>
      </c>
      <c r="Z67" s="3">
        <f t="shared" si="14"/>
        <v>0</v>
      </c>
      <c r="AA67" s="3">
        <f t="shared" si="15"/>
        <v>0</v>
      </c>
      <c r="AB67" s="3">
        <f t="shared" si="16"/>
        <v>0</v>
      </c>
    </row>
    <row r="68" spans="4:28" x14ac:dyDescent="0.3">
      <c r="D68" s="3">
        <v>75886738</v>
      </c>
      <c r="E68" s="1">
        <v>-2.6029299999999998E-2</v>
      </c>
      <c r="F68" s="3">
        <f t="shared" ref="F68:F131" si="24">E68*180/PI()</f>
        <v>-1.4913690336798737</v>
      </c>
      <c r="G68" s="5">
        <v>-10.237299999999999</v>
      </c>
      <c r="H68" s="5">
        <f t="shared" si="22"/>
        <v>-7.8147328244274811E-2</v>
      </c>
      <c r="I68" s="3">
        <f t="shared" ref="I68:I131" si="25">I67+T68*U68</f>
        <v>0</v>
      </c>
      <c r="J68" s="4">
        <f t="shared" si="23"/>
        <v>6.0999999999999999E-2</v>
      </c>
      <c r="K68" s="5">
        <f t="shared" ref="K68:K131" si="26">H68-I67</f>
        <v>-7.8147328244274811E-2</v>
      </c>
      <c r="L68" s="3">
        <f t="shared" ref="L68:L131" si="27">V67+J67*K68</f>
        <v>-1.185856519723995</v>
      </c>
      <c r="M68" s="3">
        <f t="shared" si="18"/>
        <v>5.9295161786446886E-2</v>
      </c>
      <c r="N68" s="3">
        <f t="shared" si="19"/>
        <v>0</v>
      </c>
      <c r="O68" s="3">
        <f t="shared" si="20"/>
        <v>0</v>
      </c>
      <c r="P68" s="3">
        <f t="shared" si="21"/>
        <v>0</v>
      </c>
      <c r="Q68" s="3">
        <f t="shared" ref="Q68:Q131" si="28">M68+$B$3</f>
        <v>0.1592951617864469</v>
      </c>
      <c r="R68" s="6">
        <f t="shared" ref="R68:R131" si="29">M68+$B$3</f>
        <v>0.1592951617864469</v>
      </c>
      <c r="S68" s="3">
        <f t="shared" ref="S68:S131" si="30">M68/Q68</f>
        <v>0.3722345432307525</v>
      </c>
      <c r="T68" s="5">
        <f t="shared" ref="T68:T131" si="31">O68/R68</f>
        <v>0</v>
      </c>
      <c r="U68" s="3">
        <f t="shared" ref="U68:U131" si="32">F68-L68</f>
        <v>-0.30551251395587875</v>
      </c>
      <c r="V68" s="3">
        <f t="shared" ref="V68:V131" si="33">L68+U68*S68</f>
        <v>-1.2995788308076404</v>
      </c>
      <c r="W68" s="3">
        <f t="shared" ref="W68:W131" si="34">M68</f>
        <v>5.9295161786446886E-2</v>
      </c>
      <c r="X68" s="3">
        <f t="shared" ref="X68:X131" si="35">N68</f>
        <v>0</v>
      </c>
      <c r="Y68" s="3">
        <f t="shared" ref="Y68:Y131" si="36">M68-S68*W68</f>
        <v>3.7223454323075257E-2</v>
      </c>
      <c r="Z68" s="3">
        <f t="shared" ref="Z68:Z131" si="37">N68-S68*X68</f>
        <v>0</v>
      </c>
      <c r="AA68" s="3">
        <f t="shared" ref="AA68:AA131" si="38">O68-T68*W68</f>
        <v>0</v>
      </c>
      <c r="AB68" s="3">
        <f t="shared" ref="AB68:AB131" si="39">P68-T68*X68</f>
        <v>0</v>
      </c>
    </row>
    <row r="69" spans="4:28" x14ac:dyDescent="0.3">
      <c r="D69" s="3">
        <v>75886799</v>
      </c>
      <c r="E69" s="1">
        <v>-2.4754399999999999E-2</v>
      </c>
      <c r="F69" s="3">
        <f t="shared" si="24"/>
        <v>-1.418322644378645</v>
      </c>
      <c r="G69" s="5">
        <v>-11.0023</v>
      </c>
      <c r="H69" s="5">
        <f t="shared" si="22"/>
        <v>-8.3987022900763361E-2</v>
      </c>
      <c r="I69" s="3">
        <f t="shared" si="25"/>
        <v>0</v>
      </c>
      <c r="J69" s="4">
        <f t="shared" si="23"/>
        <v>9.0999999999999998E-2</v>
      </c>
      <c r="K69" s="5">
        <f t="shared" si="26"/>
        <v>-8.3987022900763361E-2</v>
      </c>
      <c r="L69" s="3">
        <f t="shared" si="27"/>
        <v>-1.3047020392045869</v>
      </c>
      <c r="M69" s="3">
        <f t="shared" ref="M69:M132" si="40">Y68+J68*(J68*AB68-Z68-AA68+$B$1)</f>
        <v>4.942345432307526E-2</v>
      </c>
      <c r="N69" s="3">
        <f t="shared" ref="N69:N132" si="41">Z68-J68*AB68</f>
        <v>0</v>
      </c>
      <c r="O69" s="3">
        <f t="shared" ref="O69:O132" si="42">AA68-J68*AB68</f>
        <v>0</v>
      </c>
      <c r="P69" s="3">
        <f t="shared" ref="P69:P132" si="43">AB68+$B$2*J68</f>
        <v>0</v>
      </c>
      <c r="Q69" s="3">
        <f t="shared" si="28"/>
        <v>0.14942345432307527</v>
      </c>
      <c r="R69" s="6">
        <f t="shared" si="29"/>
        <v>0.14942345432307527</v>
      </c>
      <c r="S69" s="3">
        <f t="shared" si="30"/>
        <v>0.33076102106577293</v>
      </c>
      <c r="T69" s="5">
        <f t="shared" si="31"/>
        <v>0</v>
      </c>
      <c r="U69" s="3">
        <f t="shared" si="32"/>
        <v>-0.11362060517405803</v>
      </c>
      <c r="V69" s="3">
        <f t="shared" si="33"/>
        <v>-1.3422833065860693</v>
      </c>
      <c r="W69" s="3">
        <f t="shared" si="34"/>
        <v>4.942345432307526E-2</v>
      </c>
      <c r="X69" s="3">
        <f t="shared" si="35"/>
        <v>0</v>
      </c>
      <c r="Y69" s="3">
        <f t="shared" si="36"/>
        <v>3.3076102106577299E-2</v>
      </c>
      <c r="Z69" s="3">
        <f t="shared" si="37"/>
        <v>0</v>
      </c>
      <c r="AA69" s="3">
        <f t="shared" si="38"/>
        <v>0</v>
      </c>
      <c r="AB69" s="3">
        <f t="shared" si="39"/>
        <v>0</v>
      </c>
    </row>
    <row r="70" spans="4:28" x14ac:dyDescent="0.3">
      <c r="D70" s="3">
        <v>75886890</v>
      </c>
      <c r="E70" s="1">
        <v>-2.8001100000000001E-2</v>
      </c>
      <c r="F70" s="3">
        <f t="shared" si="24"/>
        <v>-1.6043448517237695</v>
      </c>
      <c r="G70" s="5">
        <v>-18.1721</v>
      </c>
      <c r="H70" s="5">
        <f t="shared" si="22"/>
        <v>-0.13871832061068703</v>
      </c>
      <c r="I70" s="3">
        <f t="shared" si="25"/>
        <v>0</v>
      </c>
      <c r="J70" s="4">
        <f t="shared" si="23"/>
        <v>6.2E-2</v>
      </c>
      <c r="K70" s="5">
        <f t="shared" si="26"/>
        <v>-0.13871832061068703</v>
      </c>
      <c r="L70" s="3">
        <f t="shared" si="27"/>
        <v>-1.3549066737616418</v>
      </c>
      <c r="M70" s="3">
        <f t="shared" si="40"/>
        <v>5.12761021065773E-2</v>
      </c>
      <c r="N70" s="3">
        <f t="shared" si="41"/>
        <v>0</v>
      </c>
      <c r="O70" s="3">
        <f t="shared" si="42"/>
        <v>0</v>
      </c>
      <c r="P70" s="3">
        <f t="shared" si="43"/>
        <v>0</v>
      </c>
      <c r="Q70" s="3">
        <f t="shared" si="28"/>
        <v>0.1512761021065773</v>
      </c>
      <c r="R70" s="6">
        <f t="shared" si="29"/>
        <v>0.1512761021065773</v>
      </c>
      <c r="S70" s="3">
        <f t="shared" si="30"/>
        <v>0.33895705529517262</v>
      </c>
      <c r="T70" s="5">
        <f t="shared" si="31"/>
        <v>0</v>
      </c>
      <c r="U70" s="3">
        <f t="shared" si="32"/>
        <v>-0.24943817796212775</v>
      </c>
      <c r="V70" s="3">
        <f t="shared" si="33"/>
        <v>-1.4394555040418777</v>
      </c>
      <c r="W70" s="3">
        <f t="shared" si="34"/>
        <v>5.12761021065773E-2</v>
      </c>
      <c r="X70" s="3">
        <f t="shared" si="35"/>
        <v>0</v>
      </c>
      <c r="Y70" s="3">
        <f t="shared" si="36"/>
        <v>3.3895705529517262E-2</v>
      </c>
      <c r="Z70" s="3">
        <f t="shared" si="37"/>
        <v>0</v>
      </c>
      <c r="AA70" s="3">
        <f t="shared" si="38"/>
        <v>0</v>
      </c>
      <c r="AB70" s="3">
        <f t="shared" si="39"/>
        <v>0</v>
      </c>
    </row>
    <row r="71" spans="4:28" x14ac:dyDescent="0.3">
      <c r="D71" s="3">
        <v>75886952</v>
      </c>
      <c r="E71" s="1">
        <v>-1.8656300000000001E-2</v>
      </c>
      <c r="F71" s="3">
        <f t="shared" si="24"/>
        <v>-1.0689272513299177</v>
      </c>
      <c r="G71" s="5">
        <v>4.9730600000000003</v>
      </c>
      <c r="H71" s="5">
        <f t="shared" si="22"/>
        <v>3.7962290076335878E-2</v>
      </c>
      <c r="I71" s="3">
        <f t="shared" si="25"/>
        <v>0</v>
      </c>
      <c r="J71" s="4">
        <f t="shared" si="23"/>
        <v>0.20499999999999999</v>
      </c>
      <c r="K71" s="5">
        <f t="shared" si="26"/>
        <v>3.7962290076335878E-2</v>
      </c>
      <c r="L71" s="3">
        <f t="shared" si="27"/>
        <v>-1.4371018420571449</v>
      </c>
      <c r="M71" s="3">
        <f t="shared" si="40"/>
        <v>4.6295705529517263E-2</v>
      </c>
      <c r="N71" s="3">
        <f t="shared" si="41"/>
        <v>0</v>
      </c>
      <c r="O71" s="3">
        <f t="shared" si="42"/>
        <v>0</v>
      </c>
      <c r="P71" s="3">
        <f t="shared" si="43"/>
        <v>0</v>
      </c>
      <c r="Q71" s="3">
        <f t="shared" si="28"/>
        <v>0.14629570552951726</v>
      </c>
      <c r="R71" s="6">
        <f t="shared" si="29"/>
        <v>0.14629570552951726</v>
      </c>
      <c r="S71" s="3">
        <f t="shared" si="30"/>
        <v>0.31645293593513202</v>
      </c>
      <c r="T71" s="5">
        <f t="shared" si="31"/>
        <v>0</v>
      </c>
      <c r="U71" s="3">
        <f t="shared" si="32"/>
        <v>0.36817459072722714</v>
      </c>
      <c r="V71" s="3">
        <f t="shared" si="33"/>
        <v>-1.3205919118847982</v>
      </c>
      <c r="W71" s="3">
        <f t="shared" si="34"/>
        <v>4.6295705529517263E-2</v>
      </c>
      <c r="X71" s="3">
        <f t="shared" si="35"/>
        <v>0</v>
      </c>
      <c r="Y71" s="3">
        <f t="shared" si="36"/>
        <v>3.1645293593513202E-2</v>
      </c>
      <c r="Z71" s="3">
        <f t="shared" si="37"/>
        <v>0</v>
      </c>
      <c r="AA71" s="3">
        <f t="shared" si="38"/>
        <v>0</v>
      </c>
      <c r="AB71" s="3">
        <f t="shared" si="39"/>
        <v>0</v>
      </c>
    </row>
    <row r="72" spans="4:28" x14ac:dyDescent="0.3">
      <c r="D72" s="3">
        <v>75887157</v>
      </c>
      <c r="E72" s="1">
        <v>-2.6294100000000001E-2</v>
      </c>
      <c r="F72" s="3">
        <f t="shared" si="24"/>
        <v>-1.5065409560949379</v>
      </c>
      <c r="G72" s="5">
        <v>-17.823399999999999</v>
      </c>
      <c r="H72" s="5">
        <f t="shared" si="22"/>
        <v>-0.13605648854961833</v>
      </c>
      <c r="I72" s="3">
        <f t="shared" si="25"/>
        <v>0</v>
      </c>
      <c r="J72" s="4">
        <f t="shared" si="23"/>
        <v>0.15</v>
      </c>
      <c r="K72" s="5">
        <f t="shared" si="26"/>
        <v>-0.13605648854961833</v>
      </c>
      <c r="L72" s="3">
        <f t="shared" si="27"/>
        <v>-1.34848349203747</v>
      </c>
      <c r="M72" s="3">
        <f t="shared" si="40"/>
        <v>7.264529359351321E-2</v>
      </c>
      <c r="N72" s="3">
        <f t="shared" si="41"/>
        <v>0</v>
      </c>
      <c r="O72" s="3">
        <f t="shared" si="42"/>
        <v>0</v>
      </c>
      <c r="P72" s="3">
        <f t="shared" si="43"/>
        <v>0</v>
      </c>
      <c r="Q72" s="3">
        <f t="shared" si="28"/>
        <v>0.17264529359351322</v>
      </c>
      <c r="R72" s="6">
        <f t="shared" si="29"/>
        <v>0.17264529359351322</v>
      </c>
      <c r="S72" s="3">
        <f t="shared" si="30"/>
        <v>0.42077772339716246</v>
      </c>
      <c r="T72" s="5">
        <f t="shared" si="31"/>
        <v>0</v>
      </c>
      <c r="U72" s="3">
        <f t="shared" si="32"/>
        <v>-0.1580574640574679</v>
      </c>
      <c r="V72" s="3">
        <f t="shared" si="33"/>
        <v>-1.4149905519295001</v>
      </c>
      <c r="W72" s="3">
        <f t="shared" si="34"/>
        <v>7.264529359351321E-2</v>
      </c>
      <c r="X72" s="3">
        <f t="shared" si="35"/>
        <v>0</v>
      </c>
      <c r="Y72" s="3">
        <f t="shared" si="36"/>
        <v>4.2077772339716255E-2</v>
      </c>
      <c r="Z72" s="3">
        <f t="shared" si="37"/>
        <v>0</v>
      </c>
      <c r="AA72" s="3">
        <f t="shared" si="38"/>
        <v>0</v>
      </c>
      <c r="AB72" s="3">
        <f t="shared" si="39"/>
        <v>0</v>
      </c>
    </row>
    <row r="73" spans="4:28" x14ac:dyDescent="0.3">
      <c r="D73" s="3">
        <v>75887307</v>
      </c>
      <c r="E73" s="1">
        <v>-2.4324100000000001E-2</v>
      </c>
      <c r="F73" s="3">
        <f t="shared" si="24"/>
        <v>-1.3936682704541659</v>
      </c>
      <c r="G73" s="5">
        <v>-11.887</v>
      </c>
      <c r="H73" s="5">
        <f t="shared" si="22"/>
        <v>-9.0740458015267172E-2</v>
      </c>
      <c r="I73" s="3">
        <f t="shared" si="25"/>
        <v>0</v>
      </c>
      <c r="J73" s="4">
        <f t="shared" si="23"/>
        <v>0.18099999999999999</v>
      </c>
      <c r="K73" s="5">
        <f t="shared" si="26"/>
        <v>-9.0740458015267172E-2</v>
      </c>
      <c r="L73" s="3">
        <f t="shared" si="27"/>
        <v>-1.4286016206317902</v>
      </c>
      <c r="M73" s="3">
        <f t="shared" si="40"/>
        <v>7.2077772339716253E-2</v>
      </c>
      <c r="N73" s="3">
        <f t="shared" si="41"/>
        <v>0</v>
      </c>
      <c r="O73" s="3">
        <f t="shared" si="42"/>
        <v>0</v>
      </c>
      <c r="P73" s="3">
        <f t="shared" si="43"/>
        <v>0</v>
      </c>
      <c r="Q73" s="3">
        <f t="shared" si="28"/>
        <v>0.17207777233971627</v>
      </c>
      <c r="R73" s="6">
        <f t="shared" si="29"/>
        <v>0.17207777233971627</v>
      </c>
      <c r="S73" s="3">
        <f t="shared" si="30"/>
        <v>0.41886741884024498</v>
      </c>
      <c r="T73" s="5">
        <f t="shared" si="31"/>
        <v>0</v>
      </c>
      <c r="U73" s="3">
        <f t="shared" si="32"/>
        <v>3.4933350177624334E-2</v>
      </c>
      <c r="V73" s="3">
        <f t="shared" si="33"/>
        <v>-1.4139691784114463</v>
      </c>
      <c r="W73" s="3">
        <f t="shared" si="34"/>
        <v>7.2077772339716253E-2</v>
      </c>
      <c r="X73" s="3">
        <f t="shared" si="35"/>
        <v>0</v>
      </c>
      <c r="Y73" s="3">
        <f t="shared" si="36"/>
        <v>4.1886741884024498E-2</v>
      </c>
      <c r="Z73" s="3">
        <f t="shared" si="37"/>
        <v>0</v>
      </c>
      <c r="AA73" s="3">
        <f t="shared" si="38"/>
        <v>0</v>
      </c>
      <c r="AB73" s="3">
        <f t="shared" si="39"/>
        <v>0</v>
      </c>
    </row>
    <row r="74" spans="4:28" x14ac:dyDescent="0.3">
      <c r="D74" s="3">
        <v>75887488</v>
      </c>
      <c r="E74" s="1">
        <v>-2.3049099999999999E-2</v>
      </c>
      <c r="F74" s="3">
        <f t="shared" si="24"/>
        <v>-1.3206161515749857</v>
      </c>
      <c r="G74" s="5">
        <v>2.7653599999999998</v>
      </c>
      <c r="H74" s="5">
        <f t="shared" si="22"/>
        <v>2.1109618320610684E-2</v>
      </c>
      <c r="I74" s="3">
        <f t="shared" si="25"/>
        <v>0</v>
      </c>
      <c r="J74" s="4">
        <f t="shared" si="23"/>
        <v>0.12</v>
      </c>
      <c r="K74" s="5">
        <f t="shared" si="26"/>
        <v>2.1109618320610684E-2</v>
      </c>
      <c r="L74" s="3">
        <f t="shared" si="27"/>
        <v>-1.4101483374954158</v>
      </c>
      <c r="M74" s="3">
        <f t="shared" si="40"/>
        <v>7.8086741884024508E-2</v>
      </c>
      <c r="N74" s="3">
        <f t="shared" si="41"/>
        <v>0</v>
      </c>
      <c r="O74" s="3">
        <f t="shared" si="42"/>
        <v>0</v>
      </c>
      <c r="P74" s="3">
        <f t="shared" si="43"/>
        <v>0</v>
      </c>
      <c r="Q74" s="3">
        <f t="shared" si="28"/>
        <v>0.17808674188402451</v>
      </c>
      <c r="R74" s="6">
        <f t="shared" si="29"/>
        <v>0.17808674188402451</v>
      </c>
      <c r="S74" s="3">
        <f t="shared" si="30"/>
        <v>0.43847588572807378</v>
      </c>
      <c r="T74" s="5">
        <f t="shared" si="31"/>
        <v>0</v>
      </c>
      <c r="U74" s="3">
        <f t="shared" si="32"/>
        <v>8.9532185920430107E-2</v>
      </c>
      <c r="V74" s="3">
        <f t="shared" si="33"/>
        <v>-1.3708906329727846</v>
      </c>
      <c r="W74" s="3">
        <f t="shared" si="34"/>
        <v>7.8086741884024508E-2</v>
      </c>
      <c r="X74" s="3">
        <f t="shared" si="35"/>
        <v>0</v>
      </c>
      <c r="Y74" s="3">
        <f t="shared" si="36"/>
        <v>4.3847588572807385E-2</v>
      </c>
      <c r="Z74" s="3">
        <f t="shared" si="37"/>
        <v>0</v>
      </c>
      <c r="AA74" s="3">
        <f t="shared" si="38"/>
        <v>0</v>
      </c>
      <c r="AB74" s="3">
        <f t="shared" si="39"/>
        <v>0</v>
      </c>
    </row>
    <row r="75" spans="4:28" x14ac:dyDescent="0.3">
      <c r="D75" s="3">
        <v>75887608</v>
      </c>
      <c r="E75" s="1">
        <v>-5.9360699999999999E-3</v>
      </c>
      <c r="F75" s="3">
        <f t="shared" si="24"/>
        <v>-0.34011175789422254</v>
      </c>
      <c r="G75" s="5">
        <v>23.5581</v>
      </c>
      <c r="H75" s="5">
        <f t="shared" si="22"/>
        <v>0.17983282442748091</v>
      </c>
      <c r="I75" s="3">
        <f t="shared" si="25"/>
        <v>0</v>
      </c>
      <c r="J75" s="4">
        <f t="shared" si="23"/>
        <v>0.122</v>
      </c>
      <c r="K75" s="5">
        <f t="shared" si="26"/>
        <v>0.17983282442748091</v>
      </c>
      <c r="L75" s="3">
        <f t="shared" si="27"/>
        <v>-1.349310694041487</v>
      </c>
      <c r="M75" s="3">
        <f t="shared" si="40"/>
        <v>6.7847588572807385E-2</v>
      </c>
      <c r="N75" s="3">
        <f t="shared" si="41"/>
        <v>0</v>
      </c>
      <c r="O75" s="3">
        <f t="shared" si="42"/>
        <v>0</v>
      </c>
      <c r="P75" s="3">
        <f t="shared" si="43"/>
        <v>0</v>
      </c>
      <c r="Q75" s="3">
        <f t="shared" si="28"/>
        <v>0.1678475885728074</v>
      </c>
      <c r="R75" s="6">
        <f t="shared" si="29"/>
        <v>0.1678475885728074</v>
      </c>
      <c r="S75" s="3">
        <f t="shared" si="30"/>
        <v>0.40422140794341571</v>
      </c>
      <c r="T75" s="5">
        <f t="shared" si="31"/>
        <v>0</v>
      </c>
      <c r="U75" s="3">
        <f t="shared" si="32"/>
        <v>1.0091989361472644</v>
      </c>
      <c r="V75" s="3">
        <f t="shared" si="33"/>
        <v>-0.94137087917704243</v>
      </c>
      <c r="W75" s="3">
        <f t="shared" si="34"/>
        <v>6.7847588572807385E-2</v>
      </c>
      <c r="X75" s="3">
        <f t="shared" si="35"/>
        <v>0</v>
      </c>
      <c r="Y75" s="3">
        <f t="shared" si="36"/>
        <v>4.0422140794341581E-2</v>
      </c>
      <c r="Z75" s="3">
        <f t="shared" si="37"/>
        <v>0</v>
      </c>
      <c r="AA75" s="3">
        <f t="shared" si="38"/>
        <v>0</v>
      </c>
      <c r="AB75" s="3">
        <f t="shared" si="39"/>
        <v>0</v>
      </c>
    </row>
    <row r="76" spans="4:28" x14ac:dyDescent="0.3">
      <c r="D76" s="3">
        <v>75887730</v>
      </c>
      <c r="E76" s="1">
        <v>-2.5571799999999999E-2</v>
      </c>
      <c r="F76" s="3">
        <f t="shared" si="24"/>
        <v>-1.4651562145526384</v>
      </c>
      <c r="G76" s="5">
        <v>-6.68058</v>
      </c>
      <c r="H76" s="5">
        <f t="shared" si="22"/>
        <v>-5.099679389312977E-2</v>
      </c>
      <c r="I76" s="3">
        <f t="shared" si="25"/>
        <v>0</v>
      </c>
      <c r="J76" s="4">
        <f t="shared" si="23"/>
        <v>0.14799999999999999</v>
      </c>
      <c r="K76" s="5">
        <f t="shared" si="26"/>
        <v>-5.099679389312977E-2</v>
      </c>
      <c r="L76" s="3">
        <f t="shared" si="27"/>
        <v>-0.94759248803200424</v>
      </c>
      <c r="M76" s="3">
        <f t="shared" si="40"/>
        <v>6.4822140794341579E-2</v>
      </c>
      <c r="N76" s="3">
        <f t="shared" si="41"/>
        <v>0</v>
      </c>
      <c r="O76" s="3">
        <f t="shared" si="42"/>
        <v>0</v>
      </c>
      <c r="P76" s="3">
        <f t="shared" si="43"/>
        <v>0</v>
      </c>
      <c r="Q76" s="3">
        <f t="shared" si="28"/>
        <v>0.1648221407943416</v>
      </c>
      <c r="R76" s="6">
        <f t="shared" si="29"/>
        <v>0.1648221407943416</v>
      </c>
      <c r="S76" s="3">
        <f t="shared" si="30"/>
        <v>0.39328539528693551</v>
      </c>
      <c r="T76" s="5">
        <f t="shared" si="31"/>
        <v>0</v>
      </c>
      <c r="U76" s="3">
        <f t="shared" si="32"/>
        <v>-0.5175637265206342</v>
      </c>
      <c r="V76" s="3">
        <f t="shared" si="33"/>
        <v>-1.1511427428028513</v>
      </c>
      <c r="W76" s="3">
        <f t="shared" si="34"/>
        <v>6.4822140794341579E-2</v>
      </c>
      <c r="X76" s="3">
        <f t="shared" si="35"/>
        <v>0</v>
      </c>
      <c r="Y76" s="3">
        <f t="shared" si="36"/>
        <v>3.9328539528693564E-2</v>
      </c>
      <c r="Z76" s="3">
        <f t="shared" si="37"/>
        <v>0</v>
      </c>
      <c r="AA76" s="3">
        <f t="shared" si="38"/>
        <v>0</v>
      </c>
      <c r="AB76" s="3">
        <f t="shared" si="39"/>
        <v>0</v>
      </c>
    </row>
    <row r="77" spans="4:28" x14ac:dyDescent="0.3">
      <c r="D77" s="3">
        <v>75887878</v>
      </c>
      <c r="E77" s="1">
        <v>-1.7318799999999999E-2</v>
      </c>
      <c r="F77" s="3">
        <f t="shared" si="24"/>
        <v>-0.99229414623117007</v>
      </c>
      <c r="G77" s="5">
        <v>-14.8262</v>
      </c>
      <c r="H77" s="5">
        <f t="shared" si="22"/>
        <v>-0.11317709923664122</v>
      </c>
      <c r="I77" s="3">
        <f t="shared" si="25"/>
        <v>0</v>
      </c>
      <c r="J77" s="4">
        <f t="shared" si="23"/>
        <v>9.0999999999999998E-2</v>
      </c>
      <c r="K77" s="5">
        <f t="shared" si="26"/>
        <v>-0.11317709923664122</v>
      </c>
      <c r="L77" s="3">
        <f t="shared" si="27"/>
        <v>-1.1678929534898743</v>
      </c>
      <c r="M77" s="3">
        <f t="shared" si="40"/>
        <v>6.8928539528693572E-2</v>
      </c>
      <c r="N77" s="3">
        <f t="shared" si="41"/>
        <v>0</v>
      </c>
      <c r="O77" s="3">
        <f t="shared" si="42"/>
        <v>0</v>
      </c>
      <c r="P77" s="3">
        <f t="shared" si="43"/>
        <v>0</v>
      </c>
      <c r="Q77" s="3">
        <f t="shared" si="28"/>
        <v>0.16892853952869358</v>
      </c>
      <c r="R77" s="6">
        <f t="shared" si="29"/>
        <v>0.16892853952869358</v>
      </c>
      <c r="S77" s="3">
        <f t="shared" si="30"/>
        <v>0.40803371485364454</v>
      </c>
      <c r="T77" s="5">
        <f t="shared" si="31"/>
        <v>0</v>
      </c>
      <c r="U77" s="3">
        <f t="shared" si="32"/>
        <v>0.17559880725870425</v>
      </c>
      <c r="V77" s="3">
        <f t="shared" si="33"/>
        <v>-1.096242719840236</v>
      </c>
      <c r="W77" s="3">
        <f t="shared" si="34"/>
        <v>6.8928539528693572E-2</v>
      </c>
      <c r="X77" s="3">
        <f t="shared" si="35"/>
        <v>0</v>
      </c>
      <c r="Y77" s="3">
        <f t="shared" si="36"/>
        <v>4.0803371485364448E-2</v>
      </c>
      <c r="Z77" s="3">
        <f t="shared" si="37"/>
        <v>0</v>
      </c>
      <c r="AA77" s="3">
        <f t="shared" si="38"/>
        <v>0</v>
      </c>
      <c r="AB77" s="3">
        <f t="shared" si="39"/>
        <v>0</v>
      </c>
    </row>
    <row r="78" spans="4:28" x14ac:dyDescent="0.3">
      <c r="D78" s="3">
        <v>75887969</v>
      </c>
      <c r="E78" s="1">
        <v>-1.7318799999999999E-2</v>
      </c>
      <c r="F78" s="3">
        <f t="shared" si="24"/>
        <v>-0.99229414623117007</v>
      </c>
      <c r="G78" s="5">
        <v>-14.8262</v>
      </c>
      <c r="H78" s="5">
        <f t="shared" si="22"/>
        <v>-0.11317709923664122</v>
      </c>
      <c r="I78" s="3">
        <f t="shared" si="25"/>
        <v>0</v>
      </c>
      <c r="J78" s="4">
        <f t="shared" si="23"/>
        <v>8.8999999999999996E-2</v>
      </c>
      <c r="K78" s="5">
        <f t="shared" si="26"/>
        <v>-0.11317709923664122</v>
      </c>
      <c r="L78" s="3">
        <f t="shared" si="27"/>
        <v>-1.1065418358707704</v>
      </c>
      <c r="M78" s="3">
        <f t="shared" si="40"/>
        <v>5.9003371485364449E-2</v>
      </c>
      <c r="N78" s="3">
        <f t="shared" si="41"/>
        <v>0</v>
      </c>
      <c r="O78" s="3">
        <f t="shared" si="42"/>
        <v>0</v>
      </c>
      <c r="P78" s="3">
        <f t="shared" si="43"/>
        <v>0</v>
      </c>
      <c r="Q78" s="3">
        <f t="shared" si="28"/>
        <v>0.15900337148536445</v>
      </c>
      <c r="R78" s="6">
        <f t="shared" si="29"/>
        <v>0.15900337148536445</v>
      </c>
      <c r="S78" s="3">
        <f t="shared" si="30"/>
        <v>0.37108251815148113</v>
      </c>
      <c r="T78" s="5">
        <f t="shared" si="31"/>
        <v>0</v>
      </c>
      <c r="U78" s="3">
        <f t="shared" si="32"/>
        <v>0.1142476896396003</v>
      </c>
      <c r="V78" s="3">
        <f t="shared" si="33"/>
        <v>-1.0641465155063186</v>
      </c>
      <c r="W78" s="3">
        <f t="shared" si="34"/>
        <v>5.9003371485364449E-2</v>
      </c>
      <c r="X78" s="3">
        <f t="shared" si="35"/>
        <v>0</v>
      </c>
      <c r="Y78" s="3">
        <f t="shared" si="36"/>
        <v>3.7108251815148111E-2</v>
      </c>
      <c r="Z78" s="3">
        <f t="shared" si="37"/>
        <v>0</v>
      </c>
      <c r="AA78" s="3">
        <f t="shared" si="38"/>
        <v>0</v>
      </c>
      <c r="AB78" s="3">
        <f t="shared" si="39"/>
        <v>0</v>
      </c>
    </row>
    <row r="79" spans="4:28" x14ac:dyDescent="0.3">
      <c r="D79" s="3">
        <v>75888058</v>
      </c>
      <c r="E79" s="1">
        <v>-3.2193399999999998E-3</v>
      </c>
      <c r="F79" s="3">
        <f t="shared" si="24"/>
        <v>-0.18445459481764642</v>
      </c>
      <c r="G79" s="5">
        <v>5.6735699999999998</v>
      </c>
      <c r="H79" s="5">
        <f t="shared" si="22"/>
        <v>4.3309694656488547E-2</v>
      </c>
      <c r="I79" s="3">
        <f t="shared" si="25"/>
        <v>0</v>
      </c>
      <c r="J79" s="4">
        <f t="shared" si="23"/>
        <v>0.121</v>
      </c>
      <c r="K79" s="5">
        <f t="shared" si="26"/>
        <v>4.3309694656488547E-2</v>
      </c>
      <c r="L79" s="3">
        <f t="shared" si="27"/>
        <v>-1.060291952681891</v>
      </c>
      <c r="M79" s="3">
        <f t="shared" si="40"/>
        <v>5.4908251815148107E-2</v>
      </c>
      <c r="N79" s="3">
        <f t="shared" si="41"/>
        <v>0</v>
      </c>
      <c r="O79" s="3">
        <f t="shared" si="42"/>
        <v>0</v>
      </c>
      <c r="P79" s="3">
        <f t="shared" si="43"/>
        <v>0</v>
      </c>
      <c r="Q79" s="3">
        <f t="shared" si="28"/>
        <v>0.15490825181514811</v>
      </c>
      <c r="R79" s="6">
        <f t="shared" si="29"/>
        <v>0.15490825181514811</v>
      </c>
      <c r="S79" s="3">
        <f t="shared" si="30"/>
        <v>0.35445659719063949</v>
      </c>
      <c r="T79" s="5">
        <f t="shared" si="31"/>
        <v>0</v>
      </c>
      <c r="U79" s="3">
        <f t="shared" si="32"/>
        <v>0.87583735786424466</v>
      </c>
      <c r="V79" s="3">
        <f t="shared" si="33"/>
        <v>-0.74984562312089054</v>
      </c>
      <c r="W79" s="3">
        <f t="shared" si="34"/>
        <v>5.4908251815148107E-2</v>
      </c>
      <c r="X79" s="3">
        <f t="shared" si="35"/>
        <v>0</v>
      </c>
      <c r="Y79" s="3">
        <f t="shared" si="36"/>
        <v>3.5445659719063952E-2</v>
      </c>
      <c r="Z79" s="3">
        <f t="shared" si="37"/>
        <v>0</v>
      </c>
      <c r="AA79" s="3">
        <f t="shared" si="38"/>
        <v>0</v>
      </c>
      <c r="AB79" s="3">
        <f t="shared" si="39"/>
        <v>0</v>
      </c>
    </row>
    <row r="80" spans="4:28" x14ac:dyDescent="0.3">
      <c r="D80" s="3">
        <v>75888179</v>
      </c>
      <c r="E80" s="1">
        <v>-1.24922E-2</v>
      </c>
      <c r="F80" s="3">
        <f t="shared" si="24"/>
        <v>-0.71575033683332701</v>
      </c>
      <c r="G80" s="5">
        <v>-10.937900000000001</v>
      </c>
      <c r="H80" s="5">
        <f t="shared" si="22"/>
        <v>-8.3495419847328251E-2</v>
      </c>
      <c r="I80" s="3">
        <f t="shared" si="25"/>
        <v>0</v>
      </c>
      <c r="J80" s="4">
        <f t="shared" si="23"/>
        <v>6.3E-2</v>
      </c>
      <c r="K80" s="5">
        <f t="shared" si="26"/>
        <v>-8.3495419847328251E-2</v>
      </c>
      <c r="L80" s="3">
        <f t="shared" si="27"/>
        <v>-0.75994856892241724</v>
      </c>
      <c r="M80" s="3">
        <f t="shared" si="40"/>
        <v>5.9645659719063951E-2</v>
      </c>
      <c r="N80" s="3">
        <f t="shared" si="41"/>
        <v>0</v>
      </c>
      <c r="O80" s="3">
        <f t="shared" si="42"/>
        <v>0</v>
      </c>
      <c r="P80" s="3">
        <f t="shared" si="43"/>
        <v>0</v>
      </c>
      <c r="Q80" s="3">
        <f t="shared" si="28"/>
        <v>0.15964565971906397</v>
      </c>
      <c r="R80" s="6">
        <f t="shared" si="29"/>
        <v>0.15964565971906397</v>
      </c>
      <c r="S80" s="3">
        <f t="shared" si="30"/>
        <v>0.37361278611661125</v>
      </c>
      <c r="T80" s="5">
        <f t="shared" si="31"/>
        <v>0</v>
      </c>
      <c r="U80" s="3">
        <f t="shared" si="32"/>
        <v>4.4198232089090239E-2</v>
      </c>
      <c r="V80" s="3">
        <f t="shared" si="33"/>
        <v>-0.74343554429018366</v>
      </c>
      <c r="W80" s="3">
        <f t="shared" si="34"/>
        <v>5.9645659719063951E-2</v>
      </c>
      <c r="X80" s="3">
        <f t="shared" si="35"/>
        <v>0</v>
      </c>
      <c r="Y80" s="3">
        <f t="shared" si="36"/>
        <v>3.7361278611661136E-2</v>
      </c>
      <c r="Z80" s="3">
        <f t="shared" si="37"/>
        <v>0</v>
      </c>
      <c r="AA80" s="3">
        <f t="shared" si="38"/>
        <v>0</v>
      </c>
      <c r="AB80" s="3">
        <f t="shared" si="39"/>
        <v>0</v>
      </c>
    </row>
    <row r="81" spans="4:28" x14ac:dyDescent="0.3">
      <c r="D81" s="3">
        <v>75888242</v>
      </c>
      <c r="E81" s="1">
        <v>-1.5804499999999999E-2</v>
      </c>
      <c r="F81" s="3">
        <f t="shared" si="24"/>
        <v>-0.90553114731450957</v>
      </c>
      <c r="G81" s="5">
        <v>-7.9260400000000004</v>
      </c>
      <c r="H81" s="5">
        <f t="shared" si="22"/>
        <v>-6.0504122137404581E-2</v>
      </c>
      <c r="I81" s="3">
        <f t="shared" si="25"/>
        <v>0</v>
      </c>
      <c r="J81" s="4">
        <f t="shared" si="23"/>
        <v>5.7000000000000002E-2</v>
      </c>
      <c r="K81" s="5">
        <f t="shared" si="26"/>
        <v>-6.0504122137404581E-2</v>
      </c>
      <c r="L81" s="3">
        <f t="shared" si="27"/>
        <v>-0.74724730398484018</v>
      </c>
      <c r="M81" s="3">
        <f t="shared" si="40"/>
        <v>4.9961278611661136E-2</v>
      </c>
      <c r="N81" s="3">
        <f t="shared" si="41"/>
        <v>0</v>
      </c>
      <c r="O81" s="3">
        <f t="shared" si="42"/>
        <v>0</v>
      </c>
      <c r="P81" s="3">
        <f t="shared" si="43"/>
        <v>0</v>
      </c>
      <c r="Q81" s="3">
        <f t="shared" si="28"/>
        <v>0.14996127861166114</v>
      </c>
      <c r="R81" s="6">
        <f t="shared" si="29"/>
        <v>0.14996127861166114</v>
      </c>
      <c r="S81" s="3">
        <f t="shared" si="30"/>
        <v>0.33316119383751436</v>
      </c>
      <c r="T81" s="5">
        <f t="shared" si="31"/>
        <v>0</v>
      </c>
      <c r="U81" s="3">
        <f t="shared" si="32"/>
        <v>-0.15828384332966938</v>
      </c>
      <c r="V81" s="3">
        <f t="shared" si="33"/>
        <v>-0.79998133819374295</v>
      </c>
      <c r="W81" s="3">
        <f t="shared" si="34"/>
        <v>4.9961278611661136E-2</v>
      </c>
      <c r="X81" s="3">
        <f t="shared" si="35"/>
        <v>0</v>
      </c>
      <c r="Y81" s="3">
        <f t="shared" si="36"/>
        <v>3.3316119383751439E-2</v>
      </c>
      <c r="Z81" s="3">
        <f t="shared" si="37"/>
        <v>0</v>
      </c>
      <c r="AA81" s="3">
        <f t="shared" si="38"/>
        <v>0</v>
      </c>
      <c r="AB81" s="3">
        <f t="shared" si="39"/>
        <v>0</v>
      </c>
    </row>
    <row r="82" spans="4:28" x14ac:dyDescent="0.3">
      <c r="D82" s="3">
        <v>75888299</v>
      </c>
      <c r="E82" s="1">
        <v>-1.5804499999999999E-2</v>
      </c>
      <c r="F82" s="3">
        <f t="shared" si="24"/>
        <v>-0.90553114731450957</v>
      </c>
      <c r="G82" s="5">
        <v>-7.9260400000000004</v>
      </c>
      <c r="H82" s="5">
        <f t="shared" si="22"/>
        <v>-6.0504122137404581E-2</v>
      </c>
      <c r="I82" s="3">
        <f t="shared" si="25"/>
        <v>0</v>
      </c>
      <c r="J82" s="4">
        <f t="shared" si="23"/>
        <v>0.09</v>
      </c>
      <c r="K82" s="5">
        <f t="shared" si="26"/>
        <v>-6.0504122137404581E-2</v>
      </c>
      <c r="L82" s="3">
        <f t="shared" si="27"/>
        <v>-0.80343007315557502</v>
      </c>
      <c r="M82" s="3">
        <f t="shared" si="40"/>
        <v>4.4716119383751439E-2</v>
      </c>
      <c r="N82" s="3">
        <f t="shared" si="41"/>
        <v>0</v>
      </c>
      <c r="O82" s="3">
        <f t="shared" si="42"/>
        <v>0</v>
      </c>
      <c r="P82" s="3">
        <f t="shared" si="43"/>
        <v>0</v>
      </c>
      <c r="Q82" s="3">
        <f t="shared" si="28"/>
        <v>0.14471611938375145</v>
      </c>
      <c r="R82" s="6">
        <f t="shared" si="29"/>
        <v>0.14471611938375145</v>
      </c>
      <c r="S82" s="3">
        <f t="shared" si="30"/>
        <v>0.30899197390150657</v>
      </c>
      <c r="T82" s="5">
        <f t="shared" si="31"/>
        <v>0</v>
      </c>
      <c r="U82" s="3">
        <f t="shared" si="32"/>
        <v>-0.10210107415893455</v>
      </c>
      <c r="V82" s="3">
        <f t="shared" si="33"/>
        <v>-0.83497848559740828</v>
      </c>
      <c r="W82" s="3">
        <f t="shared" si="34"/>
        <v>4.4716119383751439E-2</v>
      </c>
      <c r="X82" s="3">
        <f t="shared" si="35"/>
        <v>0</v>
      </c>
      <c r="Y82" s="3">
        <f t="shared" si="36"/>
        <v>3.0899197390150665E-2</v>
      </c>
      <c r="Z82" s="3">
        <f t="shared" si="37"/>
        <v>0</v>
      </c>
      <c r="AA82" s="3">
        <f t="shared" si="38"/>
        <v>0</v>
      </c>
      <c r="AB82" s="3">
        <f t="shared" si="39"/>
        <v>0</v>
      </c>
    </row>
    <row r="83" spans="4:28" x14ac:dyDescent="0.3">
      <c r="D83" s="3">
        <v>75888389</v>
      </c>
      <c r="E83" s="1">
        <v>1.5724599999999998E-2</v>
      </c>
      <c r="F83" s="3">
        <f t="shared" si="24"/>
        <v>0.90095321453141419</v>
      </c>
      <c r="G83" s="5">
        <v>58.514600000000002</v>
      </c>
      <c r="H83" s="5">
        <f t="shared" si="22"/>
        <v>0.4466763358778626</v>
      </c>
      <c r="I83" s="3">
        <f t="shared" si="25"/>
        <v>0</v>
      </c>
      <c r="J83" s="4">
        <f t="shared" si="23"/>
        <v>0.06</v>
      </c>
      <c r="K83" s="5">
        <f t="shared" si="26"/>
        <v>0.4466763358778626</v>
      </c>
      <c r="L83" s="3">
        <f t="shared" si="27"/>
        <v>-0.79477761536840064</v>
      </c>
      <c r="M83" s="3">
        <f t="shared" si="40"/>
        <v>4.8899197390150667E-2</v>
      </c>
      <c r="N83" s="3">
        <f t="shared" si="41"/>
        <v>0</v>
      </c>
      <c r="O83" s="3">
        <f t="shared" si="42"/>
        <v>0</v>
      </c>
      <c r="P83" s="3">
        <f t="shared" si="43"/>
        <v>0</v>
      </c>
      <c r="Q83" s="3">
        <f t="shared" si="28"/>
        <v>0.14889919739015067</v>
      </c>
      <c r="R83" s="6">
        <f t="shared" si="29"/>
        <v>0.14889919739015067</v>
      </c>
      <c r="S83" s="3">
        <f t="shared" si="30"/>
        <v>0.32840470766288515</v>
      </c>
      <c r="T83" s="5">
        <f t="shared" si="31"/>
        <v>0</v>
      </c>
      <c r="U83" s="3">
        <f t="shared" si="32"/>
        <v>1.6957308298998148</v>
      </c>
      <c r="V83" s="3">
        <f t="shared" si="33"/>
        <v>-0.23789162790021035</v>
      </c>
      <c r="W83" s="3">
        <f t="shared" si="34"/>
        <v>4.8899197390150667E-2</v>
      </c>
      <c r="X83" s="3">
        <f t="shared" si="35"/>
        <v>0</v>
      </c>
      <c r="Y83" s="3">
        <f t="shared" si="36"/>
        <v>3.2840470766288522E-2</v>
      </c>
      <c r="Z83" s="3">
        <f t="shared" si="37"/>
        <v>0</v>
      </c>
      <c r="AA83" s="3">
        <f t="shared" si="38"/>
        <v>0</v>
      </c>
      <c r="AB83" s="3">
        <f t="shared" si="39"/>
        <v>0</v>
      </c>
    </row>
    <row r="84" spans="4:28" x14ac:dyDescent="0.3">
      <c r="D84" s="3">
        <v>75888449</v>
      </c>
      <c r="E84" s="1">
        <v>1.7190899999999999E-3</v>
      </c>
      <c r="F84" s="3">
        <f t="shared" si="24"/>
        <v>9.849660160314469E-2</v>
      </c>
      <c r="G84" s="5">
        <v>1.5909500000000001</v>
      </c>
      <c r="H84" s="5">
        <f t="shared" si="22"/>
        <v>1.2144656488549619E-2</v>
      </c>
      <c r="I84" s="3">
        <f t="shared" si="25"/>
        <v>0</v>
      </c>
      <c r="J84" s="4">
        <f t="shared" si="23"/>
        <v>0.09</v>
      </c>
      <c r="K84" s="5">
        <f t="shared" si="26"/>
        <v>1.2144656488549619E-2</v>
      </c>
      <c r="L84" s="3">
        <f t="shared" si="27"/>
        <v>-0.23716294851089736</v>
      </c>
      <c r="M84" s="3">
        <f t="shared" si="40"/>
        <v>4.4840470766288526E-2</v>
      </c>
      <c r="N84" s="3">
        <f t="shared" si="41"/>
        <v>0</v>
      </c>
      <c r="O84" s="3">
        <f t="shared" si="42"/>
        <v>0</v>
      </c>
      <c r="P84" s="3">
        <f t="shared" si="43"/>
        <v>0</v>
      </c>
      <c r="Q84" s="3">
        <f t="shared" si="28"/>
        <v>0.14484047076628853</v>
      </c>
      <c r="R84" s="6">
        <f t="shared" si="29"/>
        <v>0.14484047076628853</v>
      </c>
      <c r="S84" s="3">
        <f t="shared" si="30"/>
        <v>0.30958523214580091</v>
      </c>
      <c r="T84" s="5">
        <f t="shared" si="31"/>
        <v>0</v>
      </c>
      <c r="U84" s="3">
        <f t="shared" si="32"/>
        <v>0.33565955011404203</v>
      </c>
      <c r="V84" s="3">
        <f t="shared" si="33"/>
        <v>-0.13324770876688657</v>
      </c>
      <c r="W84" s="3">
        <f t="shared" si="34"/>
        <v>4.4840470766288526E-2</v>
      </c>
      <c r="X84" s="3">
        <f t="shared" si="35"/>
        <v>0</v>
      </c>
      <c r="Y84" s="3">
        <f t="shared" si="36"/>
        <v>3.0958523214580091E-2</v>
      </c>
      <c r="Z84" s="3">
        <f t="shared" si="37"/>
        <v>0</v>
      </c>
      <c r="AA84" s="3">
        <f t="shared" si="38"/>
        <v>0</v>
      </c>
      <c r="AB84" s="3">
        <f t="shared" si="39"/>
        <v>0</v>
      </c>
    </row>
    <row r="85" spans="4:28" x14ac:dyDescent="0.3">
      <c r="D85" s="3">
        <v>75888539</v>
      </c>
      <c r="E85" s="1">
        <v>2.60947E-3</v>
      </c>
      <c r="F85" s="3">
        <f t="shared" si="24"/>
        <v>0.14951161776600294</v>
      </c>
      <c r="G85" s="5">
        <v>12.432</v>
      </c>
      <c r="H85" s="5">
        <f t="shared" si="22"/>
        <v>9.4900763358778631E-2</v>
      </c>
      <c r="I85" s="3">
        <f t="shared" si="25"/>
        <v>0</v>
      </c>
      <c r="J85" s="4">
        <f t="shared" si="23"/>
        <v>8.8999999999999996E-2</v>
      </c>
      <c r="K85" s="5">
        <f t="shared" si="26"/>
        <v>9.4900763358778631E-2</v>
      </c>
      <c r="L85" s="3">
        <f t="shared" si="27"/>
        <v>-0.1247066400645965</v>
      </c>
      <c r="M85" s="3">
        <f t="shared" si="40"/>
        <v>4.8958523214580094E-2</v>
      </c>
      <c r="N85" s="3">
        <f t="shared" si="41"/>
        <v>0</v>
      </c>
      <c r="O85" s="3">
        <f t="shared" si="42"/>
        <v>0</v>
      </c>
      <c r="P85" s="3">
        <f t="shared" si="43"/>
        <v>0</v>
      </c>
      <c r="Q85" s="3">
        <f t="shared" si="28"/>
        <v>0.14895852321458009</v>
      </c>
      <c r="R85" s="6">
        <f t="shared" si="29"/>
        <v>0.14895852321458009</v>
      </c>
      <c r="S85" s="3">
        <f t="shared" si="30"/>
        <v>0.32867218443118956</v>
      </c>
      <c r="T85" s="5">
        <f t="shared" si="31"/>
        <v>0</v>
      </c>
      <c r="U85" s="3">
        <f t="shared" si="32"/>
        <v>0.27421825783059944</v>
      </c>
      <c r="V85" s="3">
        <f t="shared" si="33"/>
        <v>-3.4578726252498235E-2</v>
      </c>
      <c r="W85" s="3">
        <f t="shared" si="34"/>
        <v>4.8958523214580094E-2</v>
      </c>
      <c r="X85" s="3">
        <f t="shared" si="35"/>
        <v>0</v>
      </c>
      <c r="Y85" s="3">
        <f t="shared" si="36"/>
        <v>3.2867218443118948E-2</v>
      </c>
      <c r="Z85" s="3">
        <f t="shared" si="37"/>
        <v>0</v>
      </c>
      <c r="AA85" s="3">
        <f t="shared" si="38"/>
        <v>0</v>
      </c>
      <c r="AB85" s="3">
        <f t="shared" si="39"/>
        <v>0</v>
      </c>
    </row>
    <row r="86" spans="4:28" x14ac:dyDescent="0.3">
      <c r="D86" s="3">
        <v>75888628</v>
      </c>
      <c r="E86" s="1">
        <v>1.7954899999999999E-2</v>
      </c>
      <c r="F86" s="3">
        <f t="shared" si="24"/>
        <v>1.0287399915794417</v>
      </c>
      <c r="G86" s="5">
        <v>24.0627</v>
      </c>
      <c r="H86" s="5">
        <f t="shared" si="22"/>
        <v>0.18368473282442749</v>
      </c>
      <c r="I86" s="3">
        <f t="shared" si="25"/>
        <v>0</v>
      </c>
      <c r="J86" s="4">
        <f t="shared" si="23"/>
        <v>6.0999999999999999E-2</v>
      </c>
      <c r="K86" s="5">
        <f t="shared" si="26"/>
        <v>0.18368473282442749</v>
      </c>
      <c r="L86" s="3">
        <f t="shared" si="27"/>
        <v>-1.8230785031124189E-2</v>
      </c>
      <c r="M86" s="3">
        <f t="shared" si="40"/>
        <v>5.0667218443118944E-2</v>
      </c>
      <c r="N86" s="3">
        <f t="shared" si="41"/>
        <v>0</v>
      </c>
      <c r="O86" s="3">
        <f t="shared" si="42"/>
        <v>0</v>
      </c>
      <c r="P86" s="3">
        <f t="shared" si="43"/>
        <v>0</v>
      </c>
      <c r="Q86" s="3">
        <f t="shared" si="28"/>
        <v>0.15066721844311895</v>
      </c>
      <c r="R86" s="6">
        <f t="shared" si="29"/>
        <v>0.15066721844311895</v>
      </c>
      <c r="S86" s="3">
        <f t="shared" si="30"/>
        <v>0.33628561651748567</v>
      </c>
      <c r="T86" s="5">
        <f t="shared" si="31"/>
        <v>0</v>
      </c>
      <c r="U86" s="3">
        <f t="shared" si="32"/>
        <v>1.046970776610566</v>
      </c>
      <c r="V86" s="3">
        <f t="shared" si="33"/>
        <v>0.33385042805715076</v>
      </c>
      <c r="W86" s="3">
        <f t="shared" si="34"/>
        <v>5.0667218443118944E-2</v>
      </c>
      <c r="X86" s="3">
        <f t="shared" si="35"/>
        <v>0</v>
      </c>
      <c r="Y86" s="3">
        <f t="shared" si="36"/>
        <v>3.3628561651748573E-2</v>
      </c>
      <c r="Z86" s="3">
        <f t="shared" si="37"/>
        <v>0</v>
      </c>
      <c r="AA86" s="3">
        <f t="shared" si="38"/>
        <v>0</v>
      </c>
      <c r="AB86" s="3">
        <f t="shared" si="39"/>
        <v>0</v>
      </c>
    </row>
    <row r="87" spans="4:28" x14ac:dyDescent="0.3">
      <c r="D87" s="3">
        <v>75888689</v>
      </c>
      <c r="E87" s="1">
        <v>-2.9862799999999998E-2</v>
      </c>
      <c r="F87" s="3">
        <f t="shared" si="24"/>
        <v>-1.7110124044432748</v>
      </c>
      <c r="G87" s="5">
        <v>-27.276599999999998</v>
      </c>
      <c r="H87" s="5">
        <f t="shared" si="22"/>
        <v>-0.20821832061068701</v>
      </c>
      <c r="I87" s="3">
        <f t="shared" si="25"/>
        <v>0</v>
      </c>
      <c r="J87" s="4">
        <f t="shared" si="23"/>
        <v>0.06</v>
      </c>
      <c r="K87" s="5">
        <f t="shared" si="26"/>
        <v>-0.20821832061068701</v>
      </c>
      <c r="L87" s="3">
        <f t="shared" si="27"/>
        <v>0.32114911049989886</v>
      </c>
      <c r="M87" s="3">
        <f t="shared" si="40"/>
        <v>4.5828561651748576E-2</v>
      </c>
      <c r="N87" s="3">
        <f t="shared" si="41"/>
        <v>0</v>
      </c>
      <c r="O87" s="3">
        <f t="shared" si="42"/>
        <v>0</v>
      </c>
      <c r="P87" s="3">
        <f t="shared" si="43"/>
        <v>0</v>
      </c>
      <c r="Q87" s="3">
        <f t="shared" si="28"/>
        <v>0.14582856165174857</v>
      </c>
      <c r="R87" s="6">
        <f t="shared" si="29"/>
        <v>0.14582856165174857</v>
      </c>
      <c r="S87" s="3">
        <f t="shared" si="30"/>
        <v>0.31426327690998701</v>
      </c>
      <c r="T87" s="5">
        <f t="shared" si="31"/>
        <v>0</v>
      </c>
      <c r="U87" s="3">
        <f t="shared" si="32"/>
        <v>-2.0321615149431738</v>
      </c>
      <c r="V87" s="3">
        <f t="shared" si="33"/>
        <v>-0.31748462639650649</v>
      </c>
      <c r="W87" s="3">
        <f t="shared" si="34"/>
        <v>4.5828561651748576E-2</v>
      </c>
      <c r="X87" s="3">
        <f t="shared" si="35"/>
        <v>0</v>
      </c>
      <c r="Y87" s="3">
        <f t="shared" si="36"/>
        <v>3.14263276909987E-2</v>
      </c>
      <c r="Z87" s="3">
        <f t="shared" si="37"/>
        <v>0</v>
      </c>
      <c r="AA87" s="3">
        <f t="shared" si="38"/>
        <v>0</v>
      </c>
      <c r="AB87" s="3">
        <f t="shared" si="39"/>
        <v>0</v>
      </c>
    </row>
    <row r="88" spans="4:28" x14ac:dyDescent="0.3">
      <c r="D88" s="3">
        <v>75888749</v>
      </c>
      <c r="E88" s="1">
        <v>-2.9862799999999998E-2</v>
      </c>
      <c r="F88" s="3">
        <f t="shared" si="24"/>
        <v>-1.7110124044432748</v>
      </c>
      <c r="G88" s="5">
        <v>-27.276599999999998</v>
      </c>
      <c r="H88" s="5">
        <f t="shared" si="22"/>
        <v>-0.20821832061068701</v>
      </c>
      <c r="I88" s="3">
        <f t="shared" si="25"/>
        <v>0</v>
      </c>
      <c r="J88" s="4">
        <f t="shared" si="23"/>
        <v>0.09</v>
      </c>
      <c r="K88" s="5">
        <f t="shared" si="26"/>
        <v>-0.20821832061068701</v>
      </c>
      <c r="L88" s="3">
        <f t="shared" si="27"/>
        <v>-0.3299777256331477</v>
      </c>
      <c r="M88" s="3">
        <f t="shared" si="40"/>
        <v>4.3426327690998703E-2</v>
      </c>
      <c r="N88" s="3">
        <f t="shared" si="41"/>
        <v>0</v>
      </c>
      <c r="O88" s="3">
        <f t="shared" si="42"/>
        <v>0</v>
      </c>
      <c r="P88" s="3">
        <f t="shared" si="43"/>
        <v>0</v>
      </c>
      <c r="Q88" s="3">
        <f t="shared" si="28"/>
        <v>0.14342632769099872</v>
      </c>
      <c r="R88" s="6">
        <f t="shared" si="29"/>
        <v>0.14342632769099872</v>
      </c>
      <c r="S88" s="3">
        <f t="shared" si="30"/>
        <v>0.30277793756636839</v>
      </c>
      <c r="T88" s="5">
        <f t="shared" si="31"/>
        <v>0</v>
      </c>
      <c r="U88" s="3">
        <f t="shared" si="32"/>
        <v>-1.3810346788101271</v>
      </c>
      <c r="V88" s="3">
        <f t="shared" si="33"/>
        <v>-0.74812455739090999</v>
      </c>
      <c r="W88" s="3">
        <f t="shared" si="34"/>
        <v>4.3426327690998703E-2</v>
      </c>
      <c r="X88" s="3">
        <f t="shared" si="35"/>
        <v>0</v>
      </c>
      <c r="Y88" s="3">
        <f t="shared" si="36"/>
        <v>3.0277793756636841E-2</v>
      </c>
      <c r="Z88" s="3">
        <f t="shared" si="37"/>
        <v>0</v>
      </c>
      <c r="AA88" s="3">
        <f t="shared" si="38"/>
        <v>0</v>
      </c>
      <c r="AB88" s="3">
        <f t="shared" si="39"/>
        <v>0</v>
      </c>
    </row>
    <row r="89" spans="4:28" x14ac:dyDescent="0.3">
      <c r="D89" s="3">
        <v>75888839</v>
      </c>
      <c r="E89" s="1">
        <v>-4.8415300000000001E-2</v>
      </c>
      <c r="F89" s="3">
        <f t="shared" si="24"/>
        <v>-2.7739923538597351</v>
      </c>
      <c r="G89" s="5">
        <v>-64.882599999999996</v>
      </c>
      <c r="H89" s="5">
        <f t="shared" si="22"/>
        <v>-0.49528702290076332</v>
      </c>
      <c r="I89" s="3">
        <f t="shared" si="25"/>
        <v>0</v>
      </c>
      <c r="J89" s="4">
        <f t="shared" si="23"/>
        <v>9.0999999999999998E-2</v>
      </c>
      <c r="K89" s="5">
        <f t="shared" si="26"/>
        <v>-0.49528702290076332</v>
      </c>
      <c r="L89" s="3">
        <f t="shared" si="27"/>
        <v>-0.79270038945197874</v>
      </c>
      <c r="M89" s="3">
        <f t="shared" si="40"/>
        <v>4.8277793756636836E-2</v>
      </c>
      <c r="N89" s="3">
        <f t="shared" si="41"/>
        <v>0</v>
      </c>
      <c r="O89" s="3">
        <f t="shared" si="42"/>
        <v>0</v>
      </c>
      <c r="P89" s="3">
        <f t="shared" si="43"/>
        <v>0</v>
      </c>
      <c r="Q89" s="3">
        <f t="shared" si="28"/>
        <v>0.14827779375663686</v>
      </c>
      <c r="R89" s="6">
        <f t="shared" si="29"/>
        <v>0.14827779375663686</v>
      </c>
      <c r="S89" s="3">
        <f t="shared" si="30"/>
        <v>0.32559018133135625</v>
      </c>
      <c r="T89" s="5">
        <f t="shared" si="31"/>
        <v>0</v>
      </c>
      <c r="U89" s="3">
        <f t="shared" si="32"/>
        <v>-1.9812919644077565</v>
      </c>
      <c r="V89" s="3">
        <f t="shared" si="33"/>
        <v>-1.4377895994138592</v>
      </c>
      <c r="W89" s="3">
        <f t="shared" si="34"/>
        <v>4.8277793756636836E-2</v>
      </c>
      <c r="X89" s="3">
        <f t="shared" si="35"/>
        <v>0</v>
      </c>
      <c r="Y89" s="3">
        <f t="shared" si="36"/>
        <v>3.255901813313563E-2</v>
      </c>
      <c r="Z89" s="3">
        <f t="shared" si="37"/>
        <v>0</v>
      </c>
      <c r="AA89" s="3">
        <f t="shared" si="38"/>
        <v>0</v>
      </c>
      <c r="AB89" s="3">
        <f t="shared" si="39"/>
        <v>0</v>
      </c>
    </row>
    <row r="90" spans="4:28" x14ac:dyDescent="0.3">
      <c r="D90" s="3">
        <v>75888930</v>
      </c>
      <c r="E90" s="1">
        <v>-9.3732999999999993E-3</v>
      </c>
      <c r="F90" s="3">
        <f t="shared" si="24"/>
        <v>-0.5370505301099745</v>
      </c>
      <c r="G90" s="5">
        <v>-27.278199999999998</v>
      </c>
      <c r="H90" s="5">
        <f t="shared" si="22"/>
        <v>-0.20823053435114502</v>
      </c>
      <c r="I90" s="3">
        <f t="shared" si="25"/>
        <v>0</v>
      </c>
      <c r="J90" s="4">
        <f t="shared" si="23"/>
        <v>0.06</v>
      </c>
      <c r="K90" s="5">
        <f t="shared" si="26"/>
        <v>-0.20823053435114502</v>
      </c>
      <c r="L90" s="3">
        <f t="shared" si="27"/>
        <v>-1.4567385780398134</v>
      </c>
      <c r="M90" s="3">
        <f t="shared" si="40"/>
        <v>5.075901813313563E-2</v>
      </c>
      <c r="N90" s="3">
        <f t="shared" si="41"/>
        <v>0</v>
      </c>
      <c r="O90" s="3">
        <f t="shared" si="42"/>
        <v>0</v>
      </c>
      <c r="P90" s="3">
        <f t="shared" si="43"/>
        <v>0</v>
      </c>
      <c r="Q90" s="3">
        <f t="shared" si="28"/>
        <v>0.15075901813313564</v>
      </c>
      <c r="R90" s="6">
        <f t="shared" si="29"/>
        <v>0.15075901813313564</v>
      </c>
      <c r="S90" s="3">
        <f t="shared" si="30"/>
        <v>0.33668976331691297</v>
      </c>
      <c r="T90" s="5">
        <f t="shared" si="31"/>
        <v>0</v>
      </c>
      <c r="U90" s="3">
        <f t="shared" si="32"/>
        <v>0.91968804792983894</v>
      </c>
      <c r="V90" s="3">
        <f t="shared" si="33"/>
        <v>-1.1470890268569223</v>
      </c>
      <c r="W90" s="3">
        <f t="shared" si="34"/>
        <v>5.075901813313563E-2</v>
      </c>
      <c r="X90" s="3">
        <f t="shared" si="35"/>
        <v>0</v>
      </c>
      <c r="Y90" s="3">
        <f t="shared" si="36"/>
        <v>3.3668976331691303E-2</v>
      </c>
      <c r="Z90" s="3">
        <f t="shared" si="37"/>
        <v>0</v>
      </c>
      <c r="AA90" s="3">
        <f t="shared" si="38"/>
        <v>0</v>
      </c>
      <c r="AB90" s="3">
        <f t="shared" si="39"/>
        <v>0</v>
      </c>
    </row>
    <row r="91" spans="4:28" x14ac:dyDescent="0.3">
      <c r="D91" s="3">
        <v>75888990</v>
      </c>
      <c r="E91" s="1">
        <v>-6.6194899999999996E-3</v>
      </c>
      <c r="F91" s="3">
        <f t="shared" si="24"/>
        <v>-0.37926883952905327</v>
      </c>
      <c r="G91" s="5">
        <v>9.7520299999999995</v>
      </c>
      <c r="H91" s="5">
        <f t="shared" si="22"/>
        <v>7.444297709923664E-2</v>
      </c>
      <c r="I91" s="3">
        <f t="shared" si="25"/>
        <v>0</v>
      </c>
      <c r="J91" s="4">
        <f t="shared" si="23"/>
        <v>5.8999999999999997E-2</v>
      </c>
      <c r="K91" s="5">
        <f t="shared" si="26"/>
        <v>7.444297709923664E-2</v>
      </c>
      <c r="L91" s="3">
        <f t="shared" si="27"/>
        <v>-1.1426224482309681</v>
      </c>
      <c r="M91" s="3">
        <f t="shared" si="40"/>
        <v>4.5668976331691299E-2</v>
      </c>
      <c r="N91" s="3">
        <f t="shared" si="41"/>
        <v>0</v>
      </c>
      <c r="O91" s="3">
        <f t="shared" si="42"/>
        <v>0</v>
      </c>
      <c r="P91" s="3">
        <f t="shared" si="43"/>
        <v>0</v>
      </c>
      <c r="Q91" s="3">
        <f t="shared" si="28"/>
        <v>0.14566897633169129</v>
      </c>
      <c r="R91" s="6">
        <f t="shared" si="29"/>
        <v>0.14566897633169129</v>
      </c>
      <c r="S91" s="3">
        <f t="shared" si="30"/>
        <v>0.31351202899718394</v>
      </c>
      <c r="T91" s="5">
        <f t="shared" si="31"/>
        <v>0</v>
      </c>
      <c r="U91" s="3">
        <f t="shared" si="32"/>
        <v>0.76335360870191482</v>
      </c>
      <c r="V91" s="3">
        <f t="shared" si="33"/>
        <v>-0.9033019095245084</v>
      </c>
      <c r="W91" s="3">
        <f t="shared" si="34"/>
        <v>4.5668976331691299E-2</v>
      </c>
      <c r="X91" s="3">
        <f t="shared" si="35"/>
        <v>0</v>
      </c>
      <c r="Y91" s="3">
        <f t="shared" si="36"/>
        <v>3.1351202899718392E-2</v>
      </c>
      <c r="Z91" s="3">
        <f t="shared" si="37"/>
        <v>0</v>
      </c>
      <c r="AA91" s="3">
        <f t="shared" si="38"/>
        <v>0</v>
      </c>
      <c r="AB91" s="3">
        <f t="shared" si="39"/>
        <v>0</v>
      </c>
    </row>
    <row r="92" spans="4:28" x14ac:dyDescent="0.3">
      <c r="D92" s="3">
        <v>75889049</v>
      </c>
      <c r="E92" s="1">
        <v>-6.6194899999999996E-3</v>
      </c>
      <c r="F92" s="3">
        <f t="shared" si="24"/>
        <v>-0.37926883952905327</v>
      </c>
      <c r="G92" s="5">
        <v>9.7520299999999995</v>
      </c>
      <c r="H92" s="5">
        <f t="shared" si="22"/>
        <v>7.444297709923664E-2</v>
      </c>
      <c r="I92" s="3">
        <f t="shared" si="25"/>
        <v>0</v>
      </c>
      <c r="J92" s="4">
        <f t="shared" si="23"/>
        <v>0.123</v>
      </c>
      <c r="K92" s="5">
        <f t="shared" si="26"/>
        <v>7.444297709923664E-2</v>
      </c>
      <c r="L92" s="3">
        <f t="shared" si="27"/>
        <v>-0.89890977387565341</v>
      </c>
      <c r="M92" s="3">
        <f t="shared" si="40"/>
        <v>4.315120289971839E-2</v>
      </c>
      <c r="N92" s="3">
        <f t="shared" si="41"/>
        <v>0</v>
      </c>
      <c r="O92" s="3">
        <f t="shared" si="42"/>
        <v>0</v>
      </c>
      <c r="P92" s="3">
        <f t="shared" si="43"/>
        <v>0</v>
      </c>
      <c r="Q92" s="3">
        <f t="shared" si="28"/>
        <v>0.14315120289971839</v>
      </c>
      <c r="R92" s="6">
        <f t="shared" si="29"/>
        <v>0.14315120289971839</v>
      </c>
      <c r="S92" s="3">
        <f t="shared" si="30"/>
        <v>0.3014379343353969</v>
      </c>
      <c r="T92" s="5">
        <f t="shared" si="31"/>
        <v>0</v>
      </c>
      <c r="U92" s="3">
        <f t="shared" si="32"/>
        <v>0.51964093434660019</v>
      </c>
      <c r="V92" s="3">
        <f t="shared" si="33"/>
        <v>-0.74227028403009865</v>
      </c>
      <c r="W92" s="3">
        <f t="shared" si="34"/>
        <v>4.315120289971839E-2</v>
      </c>
      <c r="X92" s="3">
        <f t="shared" si="35"/>
        <v>0</v>
      </c>
      <c r="Y92" s="3">
        <f t="shared" si="36"/>
        <v>3.0143793433539689E-2</v>
      </c>
      <c r="Z92" s="3">
        <f t="shared" si="37"/>
        <v>0</v>
      </c>
      <c r="AA92" s="3">
        <f t="shared" si="38"/>
        <v>0</v>
      </c>
      <c r="AB92" s="3">
        <f t="shared" si="39"/>
        <v>0</v>
      </c>
    </row>
    <row r="93" spans="4:28" x14ac:dyDescent="0.3">
      <c r="D93" s="3">
        <v>75889172</v>
      </c>
      <c r="E93" s="1">
        <v>2.7099399999999999E-2</v>
      </c>
      <c r="F93" s="3">
        <f t="shared" si="24"/>
        <v>1.5526812473368232</v>
      </c>
      <c r="G93" s="5">
        <v>29.693200000000001</v>
      </c>
      <c r="H93" s="5">
        <f t="shared" si="22"/>
        <v>0.22666564885496185</v>
      </c>
      <c r="I93" s="3">
        <f t="shared" si="25"/>
        <v>0</v>
      </c>
      <c r="J93" s="4">
        <f t="shared" si="23"/>
        <v>5.8999999999999997E-2</v>
      </c>
      <c r="K93" s="5">
        <f t="shared" si="26"/>
        <v>0.22666564885496185</v>
      </c>
      <c r="L93" s="3">
        <f t="shared" si="27"/>
        <v>-0.71439040922093833</v>
      </c>
      <c r="M93" s="3">
        <f t="shared" si="40"/>
        <v>5.4743793433539689E-2</v>
      </c>
      <c r="N93" s="3">
        <f t="shared" si="41"/>
        <v>0</v>
      </c>
      <c r="O93" s="3">
        <f t="shared" si="42"/>
        <v>0</v>
      </c>
      <c r="P93" s="3">
        <f t="shared" si="43"/>
        <v>0</v>
      </c>
      <c r="Q93" s="3">
        <f t="shared" si="28"/>
        <v>0.15474379343353969</v>
      </c>
      <c r="R93" s="6">
        <f t="shared" si="29"/>
        <v>0.15474379343353969</v>
      </c>
      <c r="S93" s="3">
        <f t="shared" si="30"/>
        <v>0.3537705275207137</v>
      </c>
      <c r="T93" s="5">
        <f t="shared" si="31"/>
        <v>0</v>
      </c>
      <c r="U93" s="3">
        <f t="shared" si="32"/>
        <v>2.2670716565577615</v>
      </c>
      <c r="V93" s="3">
        <f t="shared" si="33"/>
        <v>8.7632726646759251E-2</v>
      </c>
      <c r="W93" s="3">
        <f t="shared" si="34"/>
        <v>5.4743793433539689E-2</v>
      </c>
      <c r="X93" s="3">
        <f t="shared" si="35"/>
        <v>0</v>
      </c>
      <c r="Y93" s="3">
        <f t="shared" si="36"/>
        <v>3.537705275207137E-2</v>
      </c>
      <c r="Z93" s="3">
        <f t="shared" si="37"/>
        <v>0</v>
      </c>
      <c r="AA93" s="3">
        <f t="shared" si="38"/>
        <v>0</v>
      </c>
      <c r="AB93" s="3">
        <f t="shared" si="39"/>
        <v>0</v>
      </c>
    </row>
    <row r="94" spans="4:28" x14ac:dyDescent="0.3">
      <c r="D94" s="3">
        <v>75889231</v>
      </c>
      <c r="E94" s="1">
        <v>-3.9234999999999999E-2</v>
      </c>
      <c r="F94" s="3">
        <f t="shared" si="24"/>
        <v>-2.247999909195785</v>
      </c>
      <c r="G94" s="5">
        <v>-51.3994</v>
      </c>
      <c r="H94" s="5">
        <f t="shared" si="22"/>
        <v>-0.39236183206106873</v>
      </c>
      <c r="I94" s="3">
        <f t="shared" si="25"/>
        <v>0</v>
      </c>
      <c r="J94" s="4">
        <f t="shared" si="23"/>
        <v>0.11799999999999999</v>
      </c>
      <c r="K94" s="5">
        <f t="shared" si="26"/>
        <v>-0.39236183206106873</v>
      </c>
      <c r="L94" s="3">
        <f t="shared" si="27"/>
        <v>6.4483378555156193E-2</v>
      </c>
      <c r="M94" s="3">
        <f t="shared" si="40"/>
        <v>4.7177052752071368E-2</v>
      </c>
      <c r="N94" s="3">
        <f t="shared" si="41"/>
        <v>0</v>
      </c>
      <c r="O94" s="3">
        <f t="shared" si="42"/>
        <v>0</v>
      </c>
      <c r="P94" s="3">
        <f t="shared" si="43"/>
        <v>0</v>
      </c>
      <c r="Q94" s="3">
        <f t="shared" si="28"/>
        <v>0.14717705275207138</v>
      </c>
      <c r="R94" s="6">
        <f t="shared" si="29"/>
        <v>0.14717705275207138</v>
      </c>
      <c r="S94" s="3">
        <f t="shared" si="30"/>
        <v>0.32054625276091075</v>
      </c>
      <c r="T94" s="5">
        <f t="shared" si="31"/>
        <v>0</v>
      </c>
      <c r="U94" s="3">
        <f t="shared" si="32"/>
        <v>-2.3124832877509411</v>
      </c>
      <c r="V94" s="3">
        <f t="shared" si="33"/>
        <v>-0.67677447390563894</v>
      </c>
      <c r="W94" s="3">
        <f t="shared" si="34"/>
        <v>4.7177052752071368E-2</v>
      </c>
      <c r="X94" s="3">
        <f t="shared" si="35"/>
        <v>0</v>
      </c>
      <c r="Y94" s="3">
        <f t="shared" si="36"/>
        <v>3.2054625276091077E-2</v>
      </c>
      <c r="Z94" s="3">
        <f t="shared" si="37"/>
        <v>0</v>
      </c>
      <c r="AA94" s="3">
        <f t="shared" si="38"/>
        <v>0</v>
      </c>
      <c r="AB94" s="3">
        <f t="shared" si="39"/>
        <v>0</v>
      </c>
    </row>
    <row r="95" spans="4:28" x14ac:dyDescent="0.3">
      <c r="D95" s="3">
        <v>75889349</v>
      </c>
      <c r="E95" s="1">
        <v>-3.9234999999999999E-2</v>
      </c>
      <c r="F95" s="3">
        <f t="shared" si="24"/>
        <v>-2.247999909195785</v>
      </c>
      <c r="G95" s="5">
        <v>-51.3994</v>
      </c>
      <c r="H95" s="5">
        <f t="shared" si="22"/>
        <v>-0.39236183206106873</v>
      </c>
      <c r="I95" s="3">
        <f t="shared" si="25"/>
        <v>0</v>
      </c>
      <c r="J95" s="4">
        <f t="shared" si="23"/>
        <v>0.11799999999999999</v>
      </c>
      <c r="K95" s="5">
        <f t="shared" si="26"/>
        <v>-0.39236183206106873</v>
      </c>
      <c r="L95" s="3">
        <f t="shared" si="27"/>
        <v>-0.72307317008884509</v>
      </c>
      <c r="M95" s="3">
        <f t="shared" si="40"/>
        <v>5.565462527609108E-2</v>
      </c>
      <c r="N95" s="3">
        <f t="shared" si="41"/>
        <v>0</v>
      </c>
      <c r="O95" s="3">
        <f t="shared" si="42"/>
        <v>0</v>
      </c>
      <c r="P95" s="3">
        <f t="shared" si="43"/>
        <v>0</v>
      </c>
      <c r="Q95" s="3">
        <f t="shared" si="28"/>
        <v>0.15565462527609109</v>
      </c>
      <c r="R95" s="6">
        <f t="shared" si="29"/>
        <v>0.15565462527609109</v>
      </c>
      <c r="S95" s="3">
        <f t="shared" si="30"/>
        <v>0.35755201734207481</v>
      </c>
      <c r="T95" s="5">
        <f t="shared" si="31"/>
        <v>0</v>
      </c>
      <c r="U95" s="3">
        <f t="shared" si="32"/>
        <v>-1.5249267391069399</v>
      </c>
      <c r="V95" s="3">
        <f t="shared" si="33"/>
        <v>-1.2683138019554032</v>
      </c>
      <c r="W95" s="3">
        <f t="shared" si="34"/>
        <v>5.565462527609108E-2</v>
      </c>
      <c r="X95" s="3">
        <f t="shared" si="35"/>
        <v>0</v>
      </c>
      <c r="Y95" s="3">
        <f t="shared" si="36"/>
        <v>3.5755201734207487E-2</v>
      </c>
      <c r="Z95" s="3">
        <f t="shared" si="37"/>
        <v>0</v>
      </c>
      <c r="AA95" s="3">
        <f t="shared" si="38"/>
        <v>0</v>
      </c>
      <c r="AB95" s="3">
        <f t="shared" si="39"/>
        <v>0</v>
      </c>
    </row>
    <row r="96" spans="4:28" x14ac:dyDescent="0.3">
      <c r="D96" s="3">
        <v>75889467</v>
      </c>
      <c r="E96" s="1">
        <v>-9.2770300000000003E-3</v>
      </c>
      <c r="F96" s="3">
        <f t="shared" si="24"/>
        <v>-0.53153466541625016</v>
      </c>
      <c r="G96" s="5">
        <v>-24.280899999999999</v>
      </c>
      <c r="H96" s="5">
        <f t="shared" si="22"/>
        <v>-0.1853503816793893</v>
      </c>
      <c r="I96" s="3">
        <f t="shared" si="25"/>
        <v>0</v>
      </c>
      <c r="J96" s="4">
        <f t="shared" si="23"/>
        <v>6.2E-2</v>
      </c>
      <c r="K96" s="5">
        <f t="shared" si="26"/>
        <v>-0.1853503816793893</v>
      </c>
      <c r="L96" s="3">
        <f t="shared" si="27"/>
        <v>-1.2901851469935712</v>
      </c>
      <c r="M96" s="3">
        <f t="shared" si="40"/>
        <v>5.9355201734207483E-2</v>
      </c>
      <c r="N96" s="3">
        <f t="shared" si="41"/>
        <v>0</v>
      </c>
      <c r="O96" s="3">
        <f t="shared" si="42"/>
        <v>0</v>
      </c>
      <c r="P96" s="3">
        <f t="shared" si="43"/>
        <v>0</v>
      </c>
      <c r="Q96" s="3">
        <f t="shared" si="28"/>
        <v>0.15935520173420747</v>
      </c>
      <c r="R96" s="6">
        <f t="shared" si="29"/>
        <v>0.15935520173420747</v>
      </c>
      <c r="S96" s="3">
        <f t="shared" si="30"/>
        <v>0.37247106519439199</v>
      </c>
      <c r="T96" s="5">
        <f t="shared" si="31"/>
        <v>0</v>
      </c>
      <c r="U96" s="3">
        <f t="shared" si="32"/>
        <v>0.75865048157732107</v>
      </c>
      <c r="V96" s="3">
        <f t="shared" si="33"/>
        <v>-1.007609794010228</v>
      </c>
      <c r="W96" s="3">
        <f t="shared" si="34"/>
        <v>5.9355201734207483E-2</v>
      </c>
      <c r="X96" s="3">
        <f t="shared" si="35"/>
        <v>0</v>
      </c>
      <c r="Y96" s="3">
        <f t="shared" si="36"/>
        <v>3.7247106519439202E-2</v>
      </c>
      <c r="Z96" s="3">
        <f t="shared" si="37"/>
        <v>0</v>
      </c>
      <c r="AA96" s="3">
        <f t="shared" si="38"/>
        <v>0</v>
      </c>
      <c r="AB96" s="3">
        <f t="shared" si="39"/>
        <v>0</v>
      </c>
    </row>
    <row r="97" spans="4:28" x14ac:dyDescent="0.3">
      <c r="D97" s="3">
        <v>75889529</v>
      </c>
      <c r="E97" s="1">
        <v>-3.5272499999999998E-2</v>
      </c>
      <c r="F97" s="3">
        <f t="shared" si="24"/>
        <v>-2.0209653828751963</v>
      </c>
      <c r="G97" s="5">
        <v>-60.622900000000001</v>
      </c>
      <c r="H97" s="5">
        <f t="shared" si="22"/>
        <v>-0.46277022900763359</v>
      </c>
      <c r="I97" s="3">
        <f t="shared" si="25"/>
        <v>0</v>
      </c>
      <c r="J97" s="4">
        <f t="shared" si="23"/>
        <v>0.06</v>
      </c>
      <c r="K97" s="5">
        <f t="shared" si="26"/>
        <v>-0.46277022900763359</v>
      </c>
      <c r="L97" s="3">
        <f t="shared" si="27"/>
        <v>-1.0363015482087012</v>
      </c>
      <c r="M97" s="3">
        <f t="shared" si="40"/>
        <v>4.9647106519439203E-2</v>
      </c>
      <c r="N97" s="3">
        <f t="shared" si="41"/>
        <v>0</v>
      </c>
      <c r="O97" s="3">
        <f t="shared" si="42"/>
        <v>0</v>
      </c>
      <c r="P97" s="3">
        <f t="shared" si="43"/>
        <v>0</v>
      </c>
      <c r="Q97" s="3">
        <f t="shared" si="28"/>
        <v>0.14964710651943922</v>
      </c>
      <c r="R97" s="6">
        <f t="shared" si="29"/>
        <v>0.14964710651943922</v>
      </c>
      <c r="S97" s="3">
        <f t="shared" si="30"/>
        <v>0.33176121927215496</v>
      </c>
      <c r="T97" s="5">
        <f t="shared" si="31"/>
        <v>0</v>
      </c>
      <c r="U97" s="3">
        <f t="shared" si="32"/>
        <v>-0.9846638346664951</v>
      </c>
      <c r="V97" s="3">
        <f t="shared" si="33"/>
        <v>-1.3629748225708533</v>
      </c>
      <c r="W97" s="3">
        <f t="shared" si="34"/>
        <v>4.9647106519439203E-2</v>
      </c>
      <c r="X97" s="3">
        <f t="shared" si="35"/>
        <v>0</v>
      </c>
      <c r="Y97" s="3">
        <f t="shared" si="36"/>
        <v>3.3176121927215502E-2</v>
      </c>
      <c r="Z97" s="3">
        <f t="shared" si="37"/>
        <v>0</v>
      </c>
      <c r="AA97" s="3">
        <f t="shared" si="38"/>
        <v>0</v>
      </c>
      <c r="AB97" s="3">
        <f t="shared" si="39"/>
        <v>0</v>
      </c>
    </row>
    <row r="98" spans="4:28" x14ac:dyDescent="0.3">
      <c r="D98" s="3">
        <v>75889589</v>
      </c>
      <c r="E98" s="1">
        <v>-3.5272499999999998E-2</v>
      </c>
      <c r="F98" s="3">
        <f t="shared" si="24"/>
        <v>-2.0209653828751963</v>
      </c>
      <c r="G98" s="5">
        <v>-60.622900000000001</v>
      </c>
      <c r="H98" s="5">
        <f t="shared" si="22"/>
        <v>-0.46277022900763359</v>
      </c>
      <c r="I98" s="3">
        <f t="shared" si="25"/>
        <v>0</v>
      </c>
      <c r="J98" s="4">
        <f t="shared" si="23"/>
        <v>0.06</v>
      </c>
      <c r="K98" s="5">
        <f t="shared" si="26"/>
        <v>-0.46277022900763359</v>
      </c>
      <c r="L98" s="3">
        <f t="shared" si="27"/>
        <v>-1.3907410363113113</v>
      </c>
      <c r="M98" s="3">
        <f t="shared" si="40"/>
        <v>4.5176121927215498E-2</v>
      </c>
      <c r="N98" s="3">
        <f t="shared" si="41"/>
        <v>0</v>
      </c>
      <c r="O98" s="3">
        <f t="shared" si="42"/>
        <v>0</v>
      </c>
      <c r="P98" s="3">
        <f t="shared" si="43"/>
        <v>0</v>
      </c>
      <c r="Q98" s="3">
        <f t="shared" si="28"/>
        <v>0.14517612192721552</v>
      </c>
      <c r="R98" s="6">
        <f t="shared" si="29"/>
        <v>0.14517612192721552</v>
      </c>
      <c r="S98" s="3">
        <f t="shared" si="30"/>
        <v>0.31118148995510903</v>
      </c>
      <c r="T98" s="5">
        <f t="shared" si="31"/>
        <v>0</v>
      </c>
      <c r="U98" s="3">
        <f t="shared" si="32"/>
        <v>-0.63022434656388504</v>
      </c>
      <c r="V98" s="3">
        <f t="shared" si="33"/>
        <v>-1.5868551874810461</v>
      </c>
      <c r="W98" s="3">
        <f t="shared" si="34"/>
        <v>4.5176121927215498E-2</v>
      </c>
      <c r="X98" s="3">
        <f t="shared" si="35"/>
        <v>0</v>
      </c>
      <c r="Y98" s="3">
        <f t="shared" si="36"/>
        <v>3.1118148995510908E-2</v>
      </c>
      <c r="Z98" s="3">
        <f t="shared" si="37"/>
        <v>0</v>
      </c>
      <c r="AA98" s="3">
        <f t="shared" si="38"/>
        <v>0</v>
      </c>
      <c r="AB98" s="3">
        <f t="shared" si="39"/>
        <v>0</v>
      </c>
    </row>
    <row r="99" spans="4:28" x14ac:dyDescent="0.3">
      <c r="D99" s="3">
        <v>75889649</v>
      </c>
      <c r="E99" s="1">
        <v>-2.98251E-2</v>
      </c>
      <c r="F99" s="3">
        <f t="shared" si="24"/>
        <v>-1.7088523535556315</v>
      </c>
      <c r="G99" s="5">
        <v>-83.597999999999999</v>
      </c>
      <c r="H99" s="5">
        <f t="shared" si="22"/>
        <v>-0.63815267175572521</v>
      </c>
      <c r="I99" s="3">
        <f t="shared" si="25"/>
        <v>0</v>
      </c>
      <c r="J99" s="4">
        <f t="shared" si="23"/>
        <v>0.09</v>
      </c>
      <c r="K99" s="5">
        <f t="shared" si="26"/>
        <v>-0.63815267175572521</v>
      </c>
      <c r="L99" s="3">
        <f t="shared" si="27"/>
        <v>-1.6251443477863896</v>
      </c>
      <c r="M99" s="3">
        <f t="shared" si="40"/>
        <v>4.3118148995510905E-2</v>
      </c>
      <c r="N99" s="3">
        <f t="shared" si="41"/>
        <v>0</v>
      </c>
      <c r="O99" s="3">
        <f t="shared" si="42"/>
        <v>0</v>
      </c>
      <c r="P99" s="3">
        <f t="shared" si="43"/>
        <v>0</v>
      </c>
      <c r="Q99" s="3">
        <f t="shared" si="28"/>
        <v>0.1431181489955109</v>
      </c>
      <c r="R99" s="6">
        <f t="shared" si="29"/>
        <v>0.1431181489955109</v>
      </c>
      <c r="S99" s="3">
        <f t="shared" si="30"/>
        <v>0.30127659767918996</v>
      </c>
      <c r="T99" s="5">
        <f t="shared" si="31"/>
        <v>0</v>
      </c>
      <c r="U99" s="3">
        <f t="shared" si="32"/>
        <v>-8.3708005769241867E-2</v>
      </c>
      <c r="V99" s="3">
        <f t="shared" si="33"/>
        <v>-1.6503636109630568</v>
      </c>
      <c r="W99" s="3">
        <f t="shared" si="34"/>
        <v>4.3118148995510905E-2</v>
      </c>
      <c r="X99" s="3">
        <f t="shared" si="35"/>
        <v>0</v>
      </c>
      <c r="Y99" s="3">
        <f t="shared" si="36"/>
        <v>3.0127659767918997E-2</v>
      </c>
      <c r="Z99" s="3">
        <f t="shared" si="37"/>
        <v>0</v>
      </c>
      <c r="AA99" s="3">
        <f t="shared" si="38"/>
        <v>0</v>
      </c>
      <c r="AB99" s="3">
        <f t="shared" si="39"/>
        <v>0</v>
      </c>
    </row>
    <row r="100" spans="4:28" x14ac:dyDescent="0.3">
      <c r="D100" s="3">
        <v>75889739</v>
      </c>
      <c r="E100" s="1">
        <v>4.5550599999999997E-2</v>
      </c>
      <c r="F100" s="3">
        <f t="shared" si="24"/>
        <v>2.6098571342886072</v>
      </c>
      <c r="G100" s="5">
        <v>4.8758299999999997</v>
      </c>
      <c r="H100" s="5">
        <f t="shared" si="22"/>
        <v>3.7220076335877858E-2</v>
      </c>
      <c r="I100" s="3">
        <f t="shared" si="25"/>
        <v>0</v>
      </c>
      <c r="J100" s="4">
        <f t="shared" si="23"/>
        <v>0.06</v>
      </c>
      <c r="K100" s="5">
        <f t="shared" si="26"/>
        <v>3.7220076335877858E-2</v>
      </c>
      <c r="L100" s="3">
        <f t="shared" si="27"/>
        <v>-1.6470138040928279</v>
      </c>
      <c r="M100" s="3">
        <f t="shared" si="40"/>
        <v>4.8127659767918995E-2</v>
      </c>
      <c r="N100" s="3">
        <f t="shared" si="41"/>
        <v>0</v>
      </c>
      <c r="O100" s="3">
        <f t="shared" si="42"/>
        <v>0</v>
      </c>
      <c r="P100" s="3">
        <f t="shared" si="43"/>
        <v>0</v>
      </c>
      <c r="Q100" s="3">
        <f t="shared" si="28"/>
        <v>0.148127659767919</v>
      </c>
      <c r="R100" s="6">
        <f t="shared" si="29"/>
        <v>0.148127659767919</v>
      </c>
      <c r="S100" s="3">
        <f t="shared" si="30"/>
        <v>0.32490663690578553</v>
      </c>
      <c r="T100" s="5">
        <f t="shared" si="31"/>
        <v>0</v>
      </c>
      <c r="U100" s="3">
        <f t="shared" si="32"/>
        <v>4.2568709383814349</v>
      </c>
      <c r="V100" s="3">
        <f t="shared" si="33"/>
        <v>-0.26392818376134053</v>
      </c>
      <c r="W100" s="3">
        <f t="shared" si="34"/>
        <v>4.8127659767918995E-2</v>
      </c>
      <c r="X100" s="3">
        <f t="shared" si="35"/>
        <v>0</v>
      </c>
      <c r="Y100" s="3">
        <f t="shared" si="36"/>
        <v>3.2490663690578556E-2</v>
      </c>
      <c r="Z100" s="3">
        <f t="shared" si="37"/>
        <v>0</v>
      </c>
      <c r="AA100" s="3">
        <f t="shared" si="38"/>
        <v>0</v>
      </c>
      <c r="AB100" s="3">
        <f t="shared" si="39"/>
        <v>0</v>
      </c>
    </row>
    <row r="101" spans="4:28" x14ac:dyDescent="0.3">
      <c r="D101" s="3">
        <v>75889799</v>
      </c>
      <c r="E101" s="1">
        <v>-6.83295E-3</v>
      </c>
      <c r="F101" s="3">
        <f t="shared" si="24"/>
        <v>-0.3914991966239158</v>
      </c>
      <c r="G101" s="5">
        <v>13.1294</v>
      </c>
      <c r="H101" s="5">
        <f t="shared" si="22"/>
        <v>0.10022442748091603</v>
      </c>
      <c r="I101" s="3">
        <f t="shared" si="25"/>
        <v>0</v>
      </c>
      <c r="J101" s="4">
        <f t="shared" si="23"/>
        <v>0.09</v>
      </c>
      <c r="K101" s="5">
        <f t="shared" si="26"/>
        <v>0.10022442748091603</v>
      </c>
      <c r="L101" s="3">
        <f t="shared" si="27"/>
        <v>-0.25791471811248556</v>
      </c>
      <c r="M101" s="3">
        <f t="shared" si="40"/>
        <v>4.4490663690578552E-2</v>
      </c>
      <c r="N101" s="3">
        <f t="shared" si="41"/>
        <v>0</v>
      </c>
      <c r="O101" s="3">
        <f t="shared" si="42"/>
        <v>0</v>
      </c>
      <c r="P101" s="3">
        <f t="shared" si="43"/>
        <v>0</v>
      </c>
      <c r="Q101" s="3">
        <f t="shared" si="28"/>
        <v>0.14449066369057856</v>
      </c>
      <c r="R101" s="6">
        <f t="shared" si="29"/>
        <v>0.14449066369057856</v>
      </c>
      <c r="S101" s="3">
        <f t="shared" si="30"/>
        <v>0.30791376102925011</v>
      </c>
      <c r="T101" s="5">
        <f t="shared" si="31"/>
        <v>0</v>
      </c>
      <c r="U101" s="3">
        <f t="shared" si="32"/>
        <v>-0.13358447851143024</v>
      </c>
      <c r="V101" s="3">
        <f t="shared" si="33"/>
        <v>-0.29904721730607109</v>
      </c>
      <c r="W101" s="3">
        <f t="shared" si="34"/>
        <v>4.4490663690578552E-2</v>
      </c>
      <c r="X101" s="3">
        <f t="shared" si="35"/>
        <v>0</v>
      </c>
      <c r="Y101" s="3">
        <f t="shared" si="36"/>
        <v>3.0791376102925011E-2</v>
      </c>
      <c r="Z101" s="3">
        <f t="shared" si="37"/>
        <v>0</v>
      </c>
      <c r="AA101" s="3">
        <f t="shared" si="38"/>
        <v>0</v>
      </c>
      <c r="AB101" s="3">
        <f t="shared" si="39"/>
        <v>0</v>
      </c>
    </row>
    <row r="102" spans="4:28" x14ac:dyDescent="0.3">
      <c r="D102" s="3">
        <v>75889889</v>
      </c>
      <c r="E102" s="1">
        <v>1.41802E-2</v>
      </c>
      <c r="F102" s="3">
        <f t="shared" si="24"/>
        <v>0.81246561265141004</v>
      </c>
      <c r="G102" s="5">
        <v>56.641500000000001</v>
      </c>
      <c r="H102" s="5">
        <f t="shared" si="22"/>
        <v>0.43237786259541983</v>
      </c>
      <c r="I102" s="3">
        <f t="shared" si="25"/>
        <v>0</v>
      </c>
      <c r="J102" s="4">
        <f t="shared" si="23"/>
        <v>0.06</v>
      </c>
      <c r="K102" s="5">
        <f t="shared" si="26"/>
        <v>0.43237786259541983</v>
      </c>
      <c r="L102" s="3">
        <f t="shared" si="27"/>
        <v>-0.26013320967248332</v>
      </c>
      <c r="M102" s="3">
        <f t="shared" si="40"/>
        <v>4.8791376102925013E-2</v>
      </c>
      <c r="N102" s="3">
        <f t="shared" si="41"/>
        <v>0</v>
      </c>
      <c r="O102" s="3">
        <f t="shared" si="42"/>
        <v>0</v>
      </c>
      <c r="P102" s="3">
        <f t="shared" si="43"/>
        <v>0</v>
      </c>
      <c r="Q102" s="3">
        <f t="shared" si="28"/>
        <v>0.14879137610292503</v>
      </c>
      <c r="R102" s="6">
        <f t="shared" si="29"/>
        <v>0.14879137610292503</v>
      </c>
      <c r="S102" s="3">
        <f t="shared" si="30"/>
        <v>0.32791803786513835</v>
      </c>
      <c r="T102" s="5">
        <f t="shared" si="31"/>
        <v>0</v>
      </c>
      <c r="U102" s="3">
        <f t="shared" si="32"/>
        <v>1.0725988223238934</v>
      </c>
      <c r="V102" s="3">
        <f t="shared" si="33"/>
        <v>9.1591291560425947E-2</v>
      </c>
      <c r="W102" s="3">
        <f t="shared" si="34"/>
        <v>4.8791376102925013E-2</v>
      </c>
      <c r="X102" s="3">
        <f t="shared" si="35"/>
        <v>0</v>
      </c>
      <c r="Y102" s="3">
        <f t="shared" si="36"/>
        <v>3.2791803786513841E-2</v>
      </c>
      <c r="Z102" s="3">
        <f t="shared" si="37"/>
        <v>0</v>
      </c>
      <c r="AA102" s="3">
        <f t="shared" si="38"/>
        <v>0</v>
      </c>
      <c r="AB102" s="3">
        <f t="shared" si="39"/>
        <v>0</v>
      </c>
    </row>
    <row r="103" spans="4:28" x14ac:dyDescent="0.3">
      <c r="D103" s="3">
        <v>75889949</v>
      </c>
      <c r="E103" s="1">
        <v>1.4883800000000001E-2</v>
      </c>
      <c r="F103" s="3">
        <f t="shared" si="24"/>
        <v>0.85277892311681469</v>
      </c>
      <c r="G103" s="5">
        <v>13.878500000000001</v>
      </c>
      <c r="H103" s="5">
        <f t="shared" si="22"/>
        <v>0.10594274809160306</v>
      </c>
      <c r="I103" s="3">
        <f t="shared" si="25"/>
        <v>0</v>
      </c>
      <c r="J103" s="4">
        <f t="shared" si="23"/>
        <v>0.09</v>
      </c>
      <c r="K103" s="5">
        <f t="shared" si="26"/>
        <v>0.10594274809160306</v>
      </c>
      <c r="L103" s="3">
        <f t="shared" si="27"/>
        <v>9.7947856445922132E-2</v>
      </c>
      <c r="M103" s="3">
        <f t="shared" si="40"/>
        <v>4.4791803786513845E-2</v>
      </c>
      <c r="N103" s="3">
        <f t="shared" si="41"/>
        <v>0</v>
      </c>
      <c r="O103" s="3">
        <f t="shared" si="42"/>
        <v>0</v>
      </c>
      <c r="P103" s="3">
        <f t="shared" si="43"/>
        <v>0</v>
      </c>
      <c r="Q103" s="3">
        <f t="shared" si="28"/>
        <v>0.14479180378651385</v>
      </c>
      <c r="R103" s="6">
        <f t="shared" si="29"/>
        <v>0.14479180378651385</v>
      </c>
      <c r="S103" s="3">
        <f t="shared" si="30"/>
        <v>0.30935317203835971</v>
      </c>
      <c r="T103" s="5">
        <f t="shared" si="31"/>
        <v>0</v>
      </c>
      <c r="U103" s="3">
        <f t="shared" si="32"/>
        <v>0.75483106667089261</v>
      </c>
      <c r="V103" s="3">
        <f t="shared" si="33"/>
        <v>0.33145724127366138</v>
      </c>
      <c r="W103" s="3">
        <f t="shared" si="34"/>
        <v>4.4791803786513845E-2</v>
      </c>
      <c r="X103" s="3">
        <f t="shared" si="35"/>
        <v>0</v>
      </c>
      <c r="Y103" s="3">
        <f t="shared" si="36"/>
        <v>3.0935317203835976E-2</v>
      </c>
      <c r="Z103" s="3">
        <f t="shared" si="37"/>
        <v>0</v>
      </c>
      <c r="AA103" s="3">
        <f t="shared" si="38"/>
        <v>0</v>
      </c>
      <c r="AB103" s="3">
        <f t="shared" si="39"/>
        <v>0</v>
      </c>
    </row>
    <row r="104" spans="4:28" x14ac:dyDescent="0.3">
      <c r="D104" s="3">
        <v>75890039</v>
      </c>
      <c r="E104" s="1">
        <v>-1.26166E-2</v>
      </c>
      <c r="F104" s="3">
        <f t="shared" si="24"/>
        <v>-0.72287793180475446</v>
      </c>
      <c r="G104" s="5">
        <v>-32.481900000000003</v>
      </c>
      <c r="H104" s="5">
        <f t="shared" si="22"/>
        <v>-0.24795343511450385</v>
      </c>
      <c r="I104" s="3">
        <f t="shared" si="25"/>
        <v>0</v>
      </c>
      <c r="J104" s="4">
        <f t="shared" si="23"/>
        <v>0.06</v>
      </c>
      <c r="K104" s="5">
        <f t="shared" si="26"/>
        <v>-0.24795343511450385</v>
      </c>
      <c r="L104" s="3">
        <f t="shared" si="27"/>
        <v>0.30914143211335604</v>
      </c>
      <c r="M104" s="3">
        <f t="shared" si="40"/>
        <v>4.8935317203835975E-2</v>
      </c>
      <c r="N104" s="3">
        <f t="shared" si="41"/>
        <v>0</v>
      </c>
      <c r="O104" s="3">
        <f t="shared" si="42"/>
        <v>0</v>
      </c>
      <c r="P104" s="3">
        <f t="shared" si="43"/>
        <v>0</v>
      </c>
      <c r="Q104" s="3">
        <f t="shared" si="28"/>
        <v>0.14893531720383599</v>
      </c>
      <c r="R104" s="6">
        <f t="shared" si="29"/>
        <v>0.14893531720383599</v>
      </c>
      <c r="S104" s="3">
        <f t="shared" si="30"/>
        <v>0.32856758304588074</v>
      </c>
      <c r="T104" s="5">
        <f t="shared" si="31"/>
        <v>0</v>
      </c>
      <c r="U104" s="3">
        <f t="shared" si="32"/>
        <v>-1.0320193639181106</v>
      </c>
      <c r="V104" s="3">
        <f t="shared" si="33"/>
        <v>-2.9946675945764778E-2</v>
      </c>
      <c r="W104" s="3">
        <f t="shared" si="34"/>
        <v>4.8935317203835975E-2</v>
      </c>
      <c r="X104" s="3">
        <f t="shared" si="35"/>
        <v>0</v>
      </c>
      <c r="Y104" s="3">
        <f t="shared" si="36"/>
        <v>3.2856758304588077E-2</v>
      </c>
      <c r="Z104" s="3">
        <f t="shared" si="37"/>
        <v>0</v>
      </c>
      <c r="AA104" s="3">
        <f t="shared" si="38"/>
        <v>0</v>
      </c>
      <c r="AB104" s="3">
        <f t="shared" si="39"/>
        <v>0</v>
      </c>
    </row>
    <row r="105" spans="4:28" x14ac:dyDescent="0.3">
      <c r="D105" s="3">
        <v>75890099</v>
      </c>
      <c r="E105" s="1">
        <v>1.61735E-3</v>
      </c>
      <c r="F105" s="3">
        <f t="shared" si="24"/>
        <v>9.2667328995483703E-2</v>
      </c>
      <c r="G105" s="5">
        <v>39.863799999999998</v>
      </c>
      <c r="H105" s="5">
        <f t="shared" si="22"/>
        <v>0.30430381679389312</v>
      </c>
      <c r="I105" s="3">
        <f t="shared" si="25"/>
        <v>0</v>
      </c>
      <c r="J105" s="4">
        <f t="shared" si="23"/>
        <v>0.09</v>
      </c>
      <c r="K105" s="5">
        <f t="shared" si="26"/>
        <v>0.30430381679389312</v>
      </c>
      <c r="L105" s="3">
        <f t="shared" si="27"/>
        <v>-1.1688446938131192E-2</v>
      </c>
      <c r="M105" s="3">
        <f t="shared" si="40"/>
        <v>4.4856758304588074E-2</v>
      </c>
      <c r="N105" s="3">
        <f t="shared" si="41"/>
        <v>0</v>
      </c>
      <c r="O105" s="3">
        <f t="shared" si="42"/>
        <v>0</v>
      </c>
      <c r="P105" s="3">
        <f t="shared" si="43"/>
        <v>0</v>
      </c>
      <c r="Q105" s="3">
        <f t="shared" si="28"/>
        <v>0.14485675830458808</v>
      </c>
      <c r="R105" s="6">
        <f t="shared" si="29"/>
        <v>0.14485675830458808</v>
      </c>
      <c r="S105" s="3">
        <f t="shared" si="30"/>
        <v>0.30966286164065926</v>
      </c>
      <c r="T105" s="5">
        <f t="shared" si="31"/>
        <v>0</v>
      </c>
      <c r="U105" s="3">
        <f t="shared" si="32"/>
        <v>0.10435577593361489</v>
      </c>
      <c r="V105" s="3">
        <f t="shared" si="33"/>
        <v>2.0626661266203435E-2</v>
      </c>
      <c r="W105" s="3">
        <f t="shared" si="34"/>
        <v>4.4856758304588074E-2</v>
      </c>
      <c r="X105" s="3">
        <f t="shared" si="35"/>
        <v>0</v>
      </c>
      <c r="Y105" s="3">
        <f t="shared" si="36"/>
        <v>3.0966286164065923E-2</v>
      </c>
      <c r="Z105" s="3">
        <f t="shared" si="37"/>
        <v>0</v>
      </c>
      <c r="AA105" s="3">
        <f t="shared" si="38"/>
        <v>0</v>
      </c>
      <c r="AB105" s="3">
        <f t="shared" si="39"/>
        <v>0</v>
      </c>
    </row>
    <row r="106" spans="4:28" x14ac:dyDescent="0.3">
      <c r="D106" s="3">
        <v>75890189</v>
      </c>
      <c r="E106" s="1">
        <v>-2.7278899999999998E-2</v>
      </c>
      <c r="F106" s="3">
        <f t="shared" si="24"/>
        <v>-1.5629658397594213</v>
      </c>
      <c r="G106" s="5">
        <v>-35.323500000000003</v>
      </c>
      <c r="H106" s="5">
        <f t="shared" si="22"/>
        <v>-0.26964503816793894</v>
      </c>
      <c r="I106" s="3">
        <f t="shared" si="25"/>
        <v>0</v>
      </c>
      <c r="J106" s="4">
        <f t="shared" si="23"/>
        <v>0.06</v>
      </c>
      <c r="K106" s="5">
        <f t="shared" si="26"/>
        <v>-0.26964503816793894</v>
      </c>
      <c r="L106" s="3">
        <f t="shared" si="27"/>
        <v>-3.6413921689110694E-3</v>
      </c>
      <c r="M106" s="3">
        <f t="shared" si="40"/>
        <v>4.8966286164065925E-2</v>
      </c>
      <c r="N106" s="3">
        <f t="shared" si="41"/>
        <v>0</v>
      </c>
      <c r="O106" s="3">
        <f t="shared" si="42"/>
        <v>0</v>
      </c>
      <c r="P106" s="3">
        <f t="shared" si="43"/>
        <v>0</v>
      </c>
      <c r="Q106" s="3">
        <f t="shared" si="28"/>
        <v>0.14896628616406593</v>
      </c>
      <c r="R106" s="6">
        <f t="shared" si="29"/>
        <v>0.14896628616406593</v>
      </c>
      <c r="S106" s="3">
        <f t="shared" si="30"/>
        <v>0.3287071687491509</v>
      </c>
      <c r="T106" s="5">
        <f t="shared" si="31"/>
        <v>0</v>
      </c>
      <c r="U106" s="3">
        <f t="shared" si="32"/>
        <v>-1.5593244475905101</v>
      </c>
      <c r="V106" s="3">
        <f t="shared" si="33"/>
        <v>-0.51620251649772131</v>
      </c>
      <c r="W106" s="3">
        <f t="shared" si="34"/>
        <v>4.8966286164065925E-2</v>
      </c>
      <c r="X106" s="3">
        <f t="shared" si="35"/>
        <v>0</v>
      </c>
      <c r="Y106" s="3">
        <f t="shared" si="36"/>
        <v>3.2870716874915093E-2</v>
      </c>
      <c r="Z106" s="3">
        <f t="shared" si="37"/>
        <v>0</v>
      </c>
      <c r="AA106" s="3">
        <f t="shared" si="38"/>
        <v>0</v>
      </c>
      <c r="AB106" s="3">
        <f t="shared" si="39"/>
        <v>0</v>
      </c>
    </row>
    <row r="107" spans="4:28" x14ac:dyDescent="0.3">
      <c r="D107" s="3">
        <v>75890249</v>
      </c>
      <c r="E107" s="1">
        <v>5.5479099999999996E-3</v>
      </c>
      <c r="F107" s="3">
        <f t="shared" si="24"/>
        <v>0.31787182811842452</v>
      </c>
      <c r="G107" s="5">
        <v>77.633899999999997</v>
      </c>
      <c r="H107" s="5">
        <f t="shared" si="22"/>
        <v>0.59262519083969467</v>
      </c>
      <c r="I107" s="3">
        <f t="shared" si="25"/>
        <v>0</v>
      </c>
      <c r="J107" s="4">
        <f t="shared" si="23"/>
        <v>0.12</v>
      </c>
      <c r="K107" s="5">
        <f t="shared" si="26"/>
        <v>0.59262519083969467</v>
      </c>
      <c r="L107" s="3">
        <f t="shared" si="27"/>
        <v>-0.48064500504733965</v>
      </c>
      <c r="M107" s="3">
        <f t="shared" si="40"/>
        <v>4.487071687491509E-2</v>
      </c>
      <c r="N107" s="3">
        <f t="shared" si="41"/>
        <v>0</v>
      </c>
      <c r="O107" s="3">
        <f t="shared" si="42"/>
        <v>0</v>
      </c>
      <c r="P107" s="3">
        <f t="shared" si="43"/>
        <v>0</v>
      </c>
      <c r="Q107" s="3">
        <f t="shared" si="28"/>
        <v>0.1448707168749151</v>
      </c>
      <c r="R107" s="6">
        <f t="shared" si="29"/>
        <v>0.1448707168749151</v>
      </c>
      <c r="S107" s="3">
        <f t="shared" si="30"/>
        <v>0.30972937694273689</v>
      </c>
      <c r="T107" s="5">
        <f t="shared" si="31"/>
        <v>0</v>
      </c>
      <c r="U107" s="3">
        <f t="shared" si="32"/>
        <v>0.79851683316576416</v>
      </c>
      <c r="V107" s="3">
        <f t="shared" si="33"/>
        <v>-0.23332088383262015</v>
      </c>
      <c r="W107" s="3">
        <f t="shared" si="34"/>
        <v>4.487071687491509E-2</v>
      </c>
      <c r="X107" s="3">
        <f t="shared" si="35"/>
        <v>0</v>
      </c>
      <c r="Y107" s="3">
        <f t="shared" si="36"/>
        <v>3.097293769427369E-2</v>
      </c>
      <c r="Z107" s="3">
        <f t="shared" si="37"/>
        <v>0</v>
      </c>
      <c r="AA107" s="3">
        <f t="shared" si="38"/>
        <v>0</v>
      </c>
      <c r="AB107" s="3">
        <f t="shared" si="39"/>
        <v>0</v>
      </c>
    </row>
    <row r="108" spans="4:28" x14ac:dyDescent="0.3">
      <c r="D108" s="3">
        <v>75890369</v>
      </c>
      <c r="E108" s="1">
        <v>1.5440600000000001E-2</v>
      </c>
      <c r="F108" s="3">
        <f t="shared" si="24"/>
        <v>0.88468121314969883</v>
      </c>
      <c r="G108" s="5">
        <v>9.13673</v>
      </c>
      <c r="H108" s="5">
        <f t="shared" si="22"/>
        <v>6.9746030534351147E-2</v>
      </c>
      <c r="I108" s="3">
        <f t="shared" si="25"/>
        <v>0</v>
      </c>
      <c r="J108" s="4">
        <f t="shared" si="23"/>
        <v>0.09</v>
      </c>
      <c r="K108" s="5">
        <f t="shared" si="26"/>
        <v>6.9746030534351147E-2</v>
      </c>
      <c r="L108" s="3">
        <f t="shared" si="27"/>
        <v>-0.22495136016849801</v>
      </c>
      <c r="M108" s="3">
        <f t="shared" si="40"/>
        <v>5.4972937694273694E-2</v>
      </c>
      <c r="N108" s="3">
        <f t="shared" si="41"/>
        <v>0</v>
      </c>
      <c r="O108" s="3">
        <f t="shared" si="42"/>
        <v>0</v>
      </c>
      <c r="P108" s="3">
        <f t="shared" si="43"/>
        <v>0</v>
      </c>
      <c r="Q108" s="3">
        <f t="shared" si="28"/>
        <v>0.1549729376942737</v>
      </c>
      <c r="R108" s="6">
        <f t="shared" si="29"/>
        <v>0.1549729376942737</v>
      </c>
      <c r="S108" s="3">
        <f t="shared" si="30"/>
        <v>0.35472604773565547</v>
      </c>
      <c r="T108" s="5">
        <f t="shared" si="31"/>
        <v>0</v>
      </c>
      <c r="U108" s="3">
        <f t="shared" si="32"/>
        <v>1.1096325733181969</v>
      </c>
      <c r="V108" s="3">
        <f t="shared" si="33"/>
        <v>0.16866421700341092</v>
      </c>
      <c r="W108" s="3">
        <f t="shared" si="34"/>
        <v>5.4972937694273694E-2</v>
      </c>
      <c r="X108" s="3">
        <f t="shared" si="35"/>
        <v>0</v>
      </c>
      <c r="Y108" s="3">
        <f t="shared" si="36"/>
        <v>3.547260477356555E-2</v>
      </c>
      <c r="Z108" s="3">
        <f t="shared" si="37"/>
        <v>0</v>
      </c>
      <c r="AA108" s="3">
        <f t="shared" si="38"/>
        <v>0</v>
      </c>
      <c r="AB108" s="3">
        <f t="shared" si="39"/>
        <v>0</v>
      </c>
    </row>
    <row r="109" spans="4:28" x14ac:dyDescent="0.3">
      <c r="D109" s="3">
        <v>75890459</v>
      </c>
      <c r="E109" s="1">
        <v>-2.3021799999999999E-2</v>
      </c>
      <c r="F109" s="3">
        <f t="shared" si="24"/>
        <v>-1.3190519767942788</v>
      </c>
      <c r="G109" s="5">
        <v>-33.296500000000002</v>
      </c>
      <c r="H109" s="5">
        <f t="shared" si="22"/>
        <v>-0.25417175572519085</v>
      </c>
      <c r="I109" s="3">
        <f t="shared" si="25"/>
        <v>0</v>
      </c>
      <c r="J109" s="4">
        <f t="shared" si="23"/>
        <v>9.1999999999999998E-2</v>
      </c>
      <c r="K109" s="5">
        <f t="shared" si="26"/>
        <v>-0.25417175572519085</v>
      </c>
      <c r="L109" s="3">
        <f t="shared" si="27"/>
        <v>0.14578875898814375</v>
      </c>
      <c r="M109" s="3">
        <f t="shared" si="40"/>
        <v>5.3472604773565552E-2</v>
      </c>
      <c r="N109" s="3">
        <f t="shared" si="41"/>
        <v>0</v>
      </c>
      <c r="O109" s="3">
        <f t="shared" si="42"/>
        <v>0</v>
      </c>
      <c r="P109" s="3">
        <f t="shared" si="43"/>
        <v>0</v>
      </c>
      <c r="Q109" s="3">
        <f t="shared" si="28"/>
        <v>0.15347260477356556</v>
      </c>
      <c r="R109" s="6">
        <f t="shared" si="29"/>
        <v>0.15347260477356556</v>
      </c>
      <c r="S109" s="3">
        <f t="shared" si="30"/>
        <v>0.34841791375378928</v>
      </c>
      <c r="T109" s="5">
        <f t="shared" si="31"/>
        <v>0</v>
      </c>
      <c r="U109" s="3">
        <f t="shared" si="32"/>
        <v>-1.4648407357824225</v>
      </c>
      <c r="V109" s="3">
        <f t="shared" si="33"/>
        <v>-0.36458799415473359</v>
      </c>
      <c r="W109" s="3">
        <f t="shared" si="34"/>
        <v>5.3472604773565552E-2</v>
      </c>
      <c r="X109" s="3">
        <f t="shared" si="35"/>
        <v>0</v>
      </c>
      <c r="Y109" s="3">
        <f t="shared" si="36"/>
        <v>3.4841791375378933E-2</v>
      </c>
      <c r="Z109" s="3">
        <f t="shared" si="37"/>
        <v>0</v>
      </c>
      <c r="AA109" s="3">
        <f t="shared" si="38"/>
        <v>0</v>
      </c>
      <c r="AB109" s="3">
        <f t="shared" si="39"/>
        <v>0</v>
      </c>
    </row>
    <row r="110" spans="4:28" x14ac:dyDescent="0.3">
      <c r="D110" s="3">
        <v>75890551</v>
      </c>
      <c r="E110" s="1">
        <v>1.12862E-2</v>
      </c>
      <c r="F110" s="3">
        <f t="shared" si="24"/>
        <v>0.64665162674054966</v>
      </c>
      <c r="G110" s="5">
        <v>1.9631099999999999</v>
      </c>
      <c r="H110" s="5">
        <f t="shared" si="22"/>
        <v>1.4985572519083969E-2</v>
      </c>
      <c r="I110" s="3">
        <f t="shared" si="25"/>
        <v>0</v>
      </c>
      <c r="J110" s="4">
        <f t="shared" si="23"/>
        <v>5.8000000000000003E-2</v>
      </c>
      <c r="K110" s="5">
        <f t="shared" si="26"/>
        <v>1.4985572519083969E-2</v>
      </c>
      <c r="L110" s="3">
        <f t="shared" si="27"/>
        <v>-0.36320932148297785</v>
      </c>
      <c r="M110" s="3">
        <f t="shared" si="40"/>
        <v>5.3241791375378933E-2</v>
      </c>
      <c r="N110" s="3">
        <f t="shared" si="41"/>
        <v>0</v>
      </c>
      <c r="O110" s="3">
        <f t="shared" si="42"/>
        <v>0</v>
      </c>
      <c r="P110" s="3">
        <f t="shared" si="43"/>
        <v>0</v>
      </c>
      <c r="Q110" s="3">
        <f t="shared" si="28"/>
        <v>0.15324179137537894</v>
      </c>
      <c r="R110" s="6">
        <f t="shared" si="29"/>
        <v>0.15324179137537894</v>
      </c>
      <c r="S110" s="3">
        <f t="shared" si="30"/>
        <v>0.34743649821319689</v>
      </c>
      <c r="T110" s="5">
        <f t="shared" si="31"/>
        <v>0</v>
      </c>
      <c r="U110" s="3">
        <f t="shared" si="32"/>
        <v>1.0098609482235275</v>
      </c>
      <c r="V110" s="3">
        <f t="shared" si="33"/>
        <v>-1.2346769949936942E-2</v>
      </c>
      <c r="W110" s="3">
        <f t="shared" si="34"/>
        <v>5.3241791375378933E-2</v>
      </c>
      <c r="X110" s="3">
        <f t="shared" si="35"/>
        <v>0</v>
      </c>
      <c r="Y110" s="3">
        <f t="shared" si="36"/>
        <v>3.4743649821319687E-2</v>
      </c>
      <c r="Z110" s="3">
        <f t="shared" si="37"/>
        <v>0</v>
      </c>
      <c r="AA110" s="3">
        <f t="shared" si="38"/>
        <v>0</v>
      </c>
      <c r="AB110" s="3">
        <f t="shared" si="39"/>
        <v>0</v>
      </c>
    </row>
    <row r="111" spans="4:28" x14ac:dyDescent="0.3">
      <c r="D111" s="3">
        <v>75890609</v>
      </c>
      <c r="E111" s="1">
        <v>1.12862E-2</v>
      </c>
      <c r="F111" s="3">
        <f t="shared" si="24"/>
        <v>0.64665162674054966</v>
      </c>
      <c r="G111" s="5">
        <v>1.9631099999999999</v>
      </c>
      <c r="H111" s="5">
        <f t="shared" si="22"/>
        <v>1.4985572519083969E-2</v>
      </c>
      <c r="I111" s="3">
        <f t="shared" si="25"/>
        <v>0</v>
      </c>
      <c r="J111" s="4">
        <f t="shared" si="23"/>
        <v>0.34499999999999997</v>
      </c>
      <c r="K111" s="5">
        <f t="shared" si="26"/>
        <v>1.4985572519083969E-2</v>
      </c>
      <c r="L111" s="3">
        <f t="shared" si="27"/>
        <v>-1.1477606743830072E-2</v>
      </c>
      <c r="M111" s="3">
        <f t="shared" si="40"/>
        <v>4.6343649821319687E-2</v>
      </c>
      <c r="N111" s="3">
        <f t="shared" si="41"/>
        <v>0</v>
      </c>
      <c r="O111" s="3">
        <f t="shared" si="42"/>
        <v>0</v>
      </c>
      <c r="P111" s="3">
        <f t="shared" si="43"/>
        <v>0</v>
      </c>
      <c r="Q111" s="3">
        <f t="shared" si="28"/>
        <v>0.1463436498213197</v>
      </c>
      <c r="R111" s="6">
        <f t="shared" si="29"/>
        <v>0.1463436498213197</v>
      </c>
      <c r="S111" s="3">
        <f t="shared" si="30"/>
        <v>0.31667687581868847</v>
      </c>
      <c r="T111" s="5">
        <f t="shared" si="31"/>
        <v>0</v>
      </c>
      <c r="U111" s="3">
        <f t="shared" si="32"/>
        <v>0.65812923348437968</v>
      </c>
      <c r="V111" s="3">
        <f t="shared" si="33"/>
        <v>0.19693670280095146</v>
      </c>
      <c r="W111" s="3">
        <f t="shared" si="34"/>
        <v>4.6343649821319687E-2</v>
      </c>
      <c r="X111" s="3">
        <f t="shared" si="35"/>
        <v>0</v>
      </c>
      <c r="Y111" s="3">
        <f t="shared" si="36"/>
        <v>3.1667687581868845E-2</v>
      </c>
      <c r="Z111" s="3">
        <f t="shared" si="37"/>
        <v>0</v>
      </c>
      <c r="AA111" s="3">
        <f t="shared" si="38"/>
        <v>0</v>
      </c>
      <c r="AB111" s="3">
        <f t="shared" si="39"/>
        <v>0</v>
      </c>
    </row>
    <row r="112" spans="4:28" x14ac:dyDescent="0.3">
      <c r="D112" s="3">
        <v>75890954</v>
      </c>
      <c r="E112" s="1">
        <v>3.5682700000000001E-3</v>
      </c>
      <c r="F112" s="3">
        <f t="shared" si="24"/>
        <v>0.20444681116314625</v>
      </c>
      <c r="G112" s="5">
        <v>19.2545</v>
      </c>
      <c r="H112" s="5">
        <f t="shared" si="22"/>
        <v>0.14698091603053434</v>
      </c>
      <c r="I112" s="3">
        <f t="shared" si="25"/>
        <v>0</v>
      </c>
      <c r="J112" s="4">
        <f t="shared" si="23"/>
        <v>0.10199999999999999</v>
      </c>
      <c r="K112" s="5">
        <f t="shared" si="26"/>
        <v>0.14698091603053434</v>
      </c>
      <c r="L112" s="3">
        <f t="shared" si="27"/>
        <v>0.24764511883148582</v>
      </c>
      <c r="M112" s="3">
        <f t="shared" si="40"/>
        <v>0.10066768758186884</v>
      </c>
      <c r="N112" s="3">
        <f t="shared" si="41"/>
        <v>0</v>
      </c>
      <c r="O112" s="3">
        <f t="shared" si="42"/>
        <v>0</v>
      </c>
      <c r="P112" s="3">
        <f t="shared" si="43"/>
        <v>0</v>
      </c>
      <c r="Q112" s="3">
        <f t="shared" si="28"/>
        <v>0.20066768758186884</v>
      </c>
      <c r="R112" s="6">
        <f t="shared" si="29"/>
        <v>0.20066768758186884</v>
      </c>
      <c r="S112" s="3">
        <f t="shared" si="30"/>
        <v>0.50166366491265924</v>
      </c>
      <c r="T112" s="5">
        <f t="shared" si="31"/>
        <v>0</v>
      </c>
      <c r="U112" s="3">
        <f t="shared" si="32"/>
        <v>-4.3198307668339569E-2</v>
      </c>
      <c r="V112" s="3">
        <f t="shared" si="33"/>
        <v>0.22597409748856195</v>
      </c>
      <c r="W112" s="3">
        <f t="shared" si="34"/>
        <v>0.10066768758186884</v>
      </c>
      <c r="X112" s="3">
        <f t="shared" si="35"/>
        <v>0</v>
      </c>
      <c r="Y112" s="3">
        <f t="shared" si="36"/>
        <v>5.0166366491265921E-2</v>
      </c>
      <c r="Z112" s="3">
        <f t="shared" si="37"/>
        <v>0</v>
      </c>
      <c r="AA112" s="3">
        <f t="shared" si="38"/>
        <v>0</v>
      </c>
      <c r="AB112" s="3">
        <f t="shared" si="39"/>
        <v>0</v>
      </c>
    </row>
    <row r="113" spans="4:28" x14ac:dyDescent="0.3">
      <c r="D113" s="3">
        <v>75891056</v>
      </c>
      <c r="E113" s="1">
        <v>2.3599100000000001E-2</v>
      </c>
      <c r="F113" s="3">
        <f t="shared" si="24"/>
        <v>1.3521288303071812</v>
      </c>
      <c r="G113" s="5">
        <v>36.609499999999997</v>
      </c>
      <c r="H113" s="5">
        <f t="shared" si="22"/>
        <v>0.27946183206106867</v>
      </c>
      <c r="I113" s="3">
        <f t="shared" si="25"/>
        <v>0</v>
      </c>
      <c r="J113" s="4">
        <f t="shared" si="23"/>
        <v>0.122</v>
      </c>
      <c r="K113" s="5">
        <f t="shared" si="26"/>
        <v>0.27946183206106867</v>
      </c>
      <c r="L113" s="3">
        <f t="shared" si="27"/>
        <v>0.25447920435879096</v>
      </c>
      <c r="M113" s="3">
        <f t="shared" si="40"/>
        <v>7.0566366491265922E-2</v>
      </c>
      <c r="N113" s="3">
        <f t="shared" si="41"/>
        <v>0</v>
      </c>
      <c r="O113" s="3">
        <f t="shared" si="42"/>
        <v>0</v>
      </c>
      <c r="P113" s="3">
        <f t="shared" si="43"/>
        <v>0</v>
      </c>
      <c r="Q113" s="3">
        <f t="shared" si="28"/>
        <v>0.17056636649126594</v>
      </c>
      <c r="R113" s="6">
        <f t="shared" si="29"/>
        <v>0.17056636649126594</v>
      </c>
      <c r="S113" s="3">
        <f t="shared" si="30"/>
        <v>0.41371794418144775</v>
      </c>
      <c r="T113" s="5">
        <f t="shared" si="31"/>
        <v>0</v>
      </c>
      <c r="U113" s="3">
        <f t="shared" si="32"/>
        <v>1.0976496259483903</v>
      </c>
      <c r="V113" s="3">
        <f t="shared" si="33"/>
        <v>0.70859655103769414</v>
      </c>
      <c r="W113" s="3">
        <f t="shared" si="34"/>
        <v>7.0566366491265922E-2</v>
      </c>
      <c r="X113" s="3">
        <f t="shared" si="35"/>
        <v>0</v>
      </c>
      <c r="Y113" s="3">
        <f t="shared" si="36"/>
        <v>4.1371794418144786E-2</v>
      </c>
      <c r="Z113" s="3">
        <f t="shared" si="37"/>
        <v>0</v>
      </c>
      <c r="AA113" s="3">
        <f t="shared" si="38"/>
        <v>0</v>
      </c>
      <c r="AB113" s="3">
        <f t="shared" si="39"/>
        <v>0</v>
      </c>
    </row>
    <row r="114" spans="4:28" x14ac:dyDescent="0.3">
      <c r="D114" s="3">
        <v>75891178</v>
      </c>
      <c r="E114" s="1">
        <v>2.2067E-2</v>
      </c>
      <c r="F114" s="3">
        <f t="shared" si="24"/>
        <v>1.2643459665151875</v>
      </c>
      <c r="G114" s="5">
        <v>4.6898999999999997</v>
      </c>
      <c r="H114" s="5">
        <f t="shared" si="22"/>
        <v>3.5800763358778624E-2</v>
      </c>
      <c r="I114" s="3">
        <f t="shared" si="25"/>
        <v>0</v>
      </c>
      <c r="J114" s="4">
        <f t="shared" si="23"/>
        <v>9.1999999999999998E-2</v>
      </c>
      <c r="K114" s="5">
        <f t="shared" si="26"/>
        <v>3.5800763358778624E-2</v>
      </c>
      <c r="L114" s="3">
        <f t="shared" si="27"/>
        <v>0.71296424416746518</v>
      </c>
      <c r="M114" s="3">
        <f t="shared" si="40"/>
        <v>6.5771794418144791E-2</v>
      </c>
      <c r="N114" s="3">
        <f t="shared" si="41"/>
        <v>0</v>
      </c>
      <c r="O114" s="3">
        <f t="shared" si="42"/>
        <v>0</v>
      </c>
      <c r="P114" s="3">
        <f t="shared" si="43"/>
        <v>0</v>
      </c>
      <c r="Q114" s="3">
        <f t="shared" si="28"/>
        <v>0.1657717944181448</v>
      </c>
      <c r="R114" s="6">
        <f t="shared" si="29"/>
        <v>0.1657717944181448</v>
      </c>
      <c r="S114" s="3">
        <f t="shared" si="30"/>
        <v>0.39676106933029398</v>
      </c>
      <c r="T114" s="5">
        <f t="shared" si="31"/>
        <v>0</v>
      </c>
      <c r="U114" s="3">
        <f t="shared" si="32"/>
        <v>0.55138172234772231</v>
      </c>
      <c r="V114" s="3">
        <f t="shared" si="33"/>
        <v>0.93173104593532674</v>
      </c>
      <c r="W114" s="3">
        <f t="shared" si="34"/>
        <v>6.5771794418144791E-2</v>
      </c>
      <c r="X114" s="3">
        <f t="shared" si="35"/>
        <v>0</v>
      </c>
      <c r="Y114" s="3">
        <f t="shared" si="36"/>
        <v>3.9676106933029406E-2</v>
      </c>
      <c r="Z114" s="3">
        <f t="shared" si="37"/>
        <v>0</v>
      </c>
      <c r="AA114" s="3">
        <f t="shared" si="38"/>
        <v>0</v>
      </c>
      <c r="AB114" s="3">
        <f t="shared" si="39"/>
        <v>0</v>
      </c>
    </row>
    <row r="115" spans="4:28" x14ac:dyDescent="0.3">
      <c r="D115" s="3">
        <v>75891270</v>
      </c>
      <c r="E115" s="1">
        <v>2.9852900000000002E-2</v>
      </c>
      <c r="F115" s="3">
        <f t="shared" si="24"/>
        <v>1.7104451762260955</v>
      </c>
      <c r="G115" s="5">
        <v>22.2864</v>
      </c>
      <c r="H115" s="5">
        <f t="shared" si="22"/>
        <v>0.17012519083969466</v>
      </c>
      <c r="I115" s="3">
        <f t="shared" si="25"/>
        <v>0</v>
      </c>
      <c r="J115" s="4">
        <f t="shared" si="23"/>
        <v>0.06</v>
      </c>
      <c r="K115" s="5">
        <f t="shared" si="26"/>
        <v>0.17012519083969466</v>
      </c>
      <c r="L115" s="3">
        <f t="shared" si="27"/>
        <v>0.94738256349257866</v>
      </c>
      <c r="M115" s="3">
        <f t="shared" si="40"/>
        <v>5.8076106933029406E-2</v>
      </c>
      <c r="N115" s="3">
        <f t="shared" si="41"/>
        <v>0</v>
      </c>
      <c r="O115" s="3">
        <f t="shared" si="42"/>
        <v>0</v>
      </c>
      <c r="P115" s="3">
        <f t="shared" si="43"/>
        <v>0</v>
      </c>
      <c r="Q115" s="3">
        <f t="shared" si="28"/>
        <v>0.15807610693302943</v>
      </c>
      <c r="R115" s="6">
        <f t="shared" si="29"/>
        <v>0.15807610693302943</v>
      </c>
      <c r="S115" s="3">
        <f t="shared" si="30"/>
        <v>0.3673933275547705</v>
      </c>
      <c r="T115" s="5">
        <f t="shared" si="31"/>
        <v>0</v>
      </c>
      <c r="U115" s="3">
        <f t="shared" si="32"/>
        <v>0.76306261273351683</v>
      </c>
      <c r="V115" s="3">
        <f t="shared" si="33"/>
        <v>1.2277266759173826</v>
      </c>
      <c r="W115" s="3">
        <f t="shared" si="34"/>
        <v>5.8076106933029406E-2</v>
      </c>
      <c r="X115" s="3">
        <f t="shared" si="35"/>
        <v>0</v>
      </c>
      <c r="Y115" s="3">
        <f t="shared" si="36"/>
        <v>3.6739332755477055E-2</v>
      </c>
      <c r="Z115" s="3">
        <f t="shared" si="37"/>
        <v>0</v>
      </c>
      <c r="AA115" s="3">
        <f t="shared" si="38"/>
        <v>0</v>
      </c>
      <c r="AB115" s="3">
        <f t="shared" si="39"/>
        <v>0</v>
      </c>
    </row>
    <row r="116" spans="4:28" x14ac:dyDescent="0.3">
      <c r="D116" s="3">
        <v>75891330</v>
      </c>
      <c r="E116" s="1">
        <v>3.2988700000000003E-2</v>
      </c>
      <c r="F116" s="3">
        <f t="shared" si="24"/>
        <v>1.8901132816232189</v>
      </c>
      <c r="G116" s="5">
        <v>43.872900000000001</v>
      </c>
      <c r="H116" s="5">
        <f t="shared" si="22"/>
        <v>0.33490763358778625</v>
      </c>
      <c r="I116" s="3">
        <f t="shared" si="25"/>
        <v>0</v>
      </c>
      <c r="J116" s="4">
        <f t="shared" si="23"/>
        <v>9.0999999999999998E-2</v>
      </c>
      <c r="K116" s="5">
        <f t="shared" si="26"/>
        <v>0.33490763358778625</v>
      </c>
      <c r="L116" s="3">
        <f t="shared" si="27"/>
        <v>1.2478211339326497</v>
      </c>
      <c r="M116" s="3">
        <f t="shared" si="40"/>
        <v>4.8739332755477052E-2</v>
      </c>
      <c r="N116" s="3">
        <f t="shared" si="41"/>
        <v>0</v>
      </c>
      <c r="O116" s="3">
        <f t="shared" si="42"/>
        <v>0</v>
      </c>
      <c r="P116" s="3">
        <f t="shared" si="43"/>
        <v>0</v>
      </c>
      <c r="Q116" s="3">
        <f t="shared" si="28"/>
        <v>0.14873933275547707</v>
      </c>
      <c r="R116" s="6">
        <f t="shared" si="29"/>
        <v>0.14873933275547707</v>
      </c>
      <c r="S116" s="3">
        <f t="shared" si="30"/>
        <v>0.32768287884955777</v>
      </c>
      <c r="T116" s="5">
        <f t="shared" si="31"/>
        <v>0</v>
      </c>
      <c r="U116" s="3">
        <f t="shared" si="32"/>
        <v>0.64229214769056919</v>
      </c>
      <c r="V116" s="3">
        <f t="shared" si="33"/>
        <v>1.4582892739503608</v>
      </c>
      <c r="W116" s="3">
        <f t="shared" si="34"/>
        <v>4.8739332755477052E-2</v>
      </c>
      <c r="X116" s="3">
        <f t="shared" si="35"/>
        <v>0</v>
      </c>
      <c r="Y116" s="3">
        <f t="shared" si="36"/>
        <v>3.2768287884955782E-2</v>
      </c>
      <c r="Z116" s="3">
        <f t="shared" si="37"/>
        <v>0</v>
      </c>
      <c r="AA116" s="3">
        <f t="shared" si="38"/>
        <v>0</v>
      </c>
      <c r="AB116" s="3">
        <f t="shared" si="39"/>
        <v>0</v>
      </c>
    </row>
    <row r="117" spans="4:28" x14ac:dyDescent="0.3">
      <c r="D117" s="3">
        <v>75891421</v>
      </c>
      <c r="E117" s="1">
        <v>3.5975800000000002E-2</v>
      </c>
      <c r="F117" s="3">
        <f t="shared" si="24"/>
        <v>2.0612615046067475</v>
      </c>
      <c r="G117" s="5">
        <v>25.658799999999999</v>
      </c>
      <c r="H117" s="5">
        <f t="shared" si="22"/>
        <v>0.19586870229007633</v>
      </c>
      <c r="I117" s="3">
        <f t="shared" si="25"/>
        <v>0</v>
      </c>
      <c r="J117" s="4">
        <f t="shared" si="23"/>
        <v>5.8999999999999997E-2</v>
      </c>
      <c r="K117" s="5">
        <f t="shared" si="26"/>
        <v>0.19586870229007633</v>
      </c>
      <c r="L117" s="3">
        <f t="shared" si="27"/>
        <v>1.4761133258587578</v>
      </c>
      <c r="M117" s="3">
        <f t="shared" si="40"/>
        <v>5.0968287884955783E-2</v>
      </c>
      <c r="N117" s="3">
        <f t="shared" si="41"/>
        <v>0</v>
      </c>
      <c r="O117" s="3">
        <f t="shared" si="42"/>
        <v>0</v>
      </c>
      <c r="P117" s="3">
        <f t="shared" si="43"/>
        <v>0</v>
      </c>
      <c r="Q117" s="3">
        <f t="shared" si="28"/>
        <v>0.15096828788495578</v>
      </c>
      <c r="R117" s="6">
        <f t="shared" si="29"/>
        <v>0.15096828788495578</v>
      </c>
      <c r="S117" s="3">
        <f t="shared" si="30"/>
        <v>0.33760923303174623</v>
      </c>
      <c r="T117" s="5">
        <f t="shared" si="31"/>
        <v>0</v>
      </c>
      <c r="U117" s="3">
        <f t="shared" si="32"/>
        <v>0.58514817874798974</v>
      </c>
      <c r="V117" s="3">
        <f t="shared" si="33"/>
        <v>1.6736647536957898</v>
      </c>
      <c r="W117" s="3">
        <f t="shared" si="34"/>
        <v>5.0968287884955783E-2</v>
      </c>
      <c r="X117" s="3">
        <f t="shared" si="35"/>
        <v>0</v>
      </c>
      <c r="Y117" s="3">
        <f t="shared" si="36"/>
        <v>3.3760923303174623E-2</v>
      </c>
      <c r="Z117" s="3">
        <f t="shared" si="37"/>
        <v>0</v>
      </c>
      <c r="AA117" s="3">
        <f t="shared" si="38"/>
        <v>0</v>
      </c>
      <c r="AB117" s="3">
        <f t="shared" si="39"/>
        <v>0</v>
      </c>
    </row>
    <row r="118" spans="4:28" x14ac:dyDescent="0.3">
      <c r="D118" s="3">
        <v>75891480</v>
      </c>
      <c r="E118" s="1">
        <v>3.9176599999999999E-2</v>
      </c>
      <c r="F118" s="3">
        <f t="shared" si="24"/>
        <v>2.2446538356722212</v>
      </c>
      <c r="G118" s="5">
        <v>23.766100000000002</v>
      </c>
      <c r="H118" s="5">
        <f t="shared" si="22"/>
        <v>0.18142061068702292</v>
      </c>
      <c r="I118" s="3">
        <f t="shared" si="25"/>
        <v>0</v>
      </c>
      <c r="J118" s="4">
        <f t="shared" si="23"/>
        <v>0.09</v>
      </c>
      <c r="K118" s="5">
        <f t="shared" si="26"/>
        <v>0.18142061068702292</v>
      </c>
      <c r="L118" s="3">
        <f t="shared" si="27"/>
        <v>1.6843685697263242</v>
      </c>
      <c r="M118" s="3">
        <f t="shared" si="40"/>
        <v>4.5560923303174621E-2</v>
      </c>
      <c r="N118" s="3">
        <f t="shared" si="41"/>
        <v>0</v>
      </c>
      <c r="O118" s="3">
        <f t="shared" si="42"/>
        <v>0</v>
      </c>
      <c r="P118" s="3">
        <f t="shared" si="43"/>
        <v>0</v>
      </c>
      <c r="Q118" s="3">
        <f t="shared" si="28"/>
        <v>0.14556092330317463</v>
      </c>
      <c r="R118" s="6">
        <f t="shared" si="29"/>
        <v>0.14556092330317463</v>
      </c>
      <c r="S118" s="3">
        <f t="shared" si="30"/>
        <v>0.31300243409613598</v>
      </c>
      <c r="T118" s="5">
        <f t="shared" si="31"/>
        <v>0</v>
      </c>
      <c r="U118" s="3">
        <f t="shared" si="32"/>
        <v>0.560285265945897</v>
      </c>
      <c r="V118" s="3">
        <f t="shared" si="33"/>
        <v>1.8597392217555908</v>
      </c>
      <c r="W118" s="3">
        <f t="shared" si="34"/>
        <v>4.5560923303174621E-2</v>
      </c>
      <c r="X118" s="3">
        <f t="shared" si="35"/>
        <v>0</v>
      </c>
      <c r="Y118" s="3">
        <f t="shared" si="36"/>
        <v>3.1300243409613598E-2</v>
      </c>
      <c r="Z118" s="3">
        <f t="shared" si="37"/>
        <v>0</v>
      </c>
      <c r="AA118" s="3">
        <f t="shared" si="38"/>
        <v>0</v>
      </c>
      <c r="AB118" s="3">
        <f t="shared" si="39"/>
        <v>0</v>
      </c>
    </row>
    <row r="119" spans="4:28" x14ac:dyDescent="0.3">
      <c r="D119" s="3">
        <v>75891570</v>
      </c>
      <c r="E119" s="1">
        <v>3.6612400000000003E-2</v>
      </c>
      <c r="F119" s="3">
        <f t="shared" si="24"/>
        <v>2.0977359978447754</v>
      </c>
      <c r="G119" s="5">
        <v>13.932600000000001</v>
      </c>
      <c r="H119" s="5">
        <f t="shared" si="22"/>
        <v>0.1063557251908397</v>
      </c>
      <c r="I119" s="3">
        <f t="shared" si="25"/>
        <v>0</v>
      </c>
      <c r="J119" s="4">
        <f t="shared" si="23"/>
        <v>0.06</v>
      </c>
      <c r="K119" s="5">
        <f t="shared" si="26"/>
        <v>0.1063557251908397</v>
      </c>
      <c r="L119" s="3">
        <f t="shared" si="27"/>
        <v>1.8693112370227665</v>
      </c>
      <c r="M119" s="3">
        <f t="shared" si="40"/>
        <v>4.9300243409613601E-2</v>
      </c>
      <c r="N119" s="3">
        <f t="shared" si="41"/>
        <v>0</v>
      </c>
      <c r="O119" s="3">
        <f t="shared" si="42"/>
        <v>0</v>
      </c>
      <c r="P119" s="3">
        <f t="shared" si="43"/>
        <v>0</v>
      </c>
      <c r="Q119" s="3">
        <f t="shared" si="28"/>
        <v>0.14930024340961362</v>
      </c>
      <c r="R119" s="6">
        <f t="shared" si="29"/>
        <v>0.14930024340961362</v>
      </c>
      <c r="S119" s="3">
        <f t="shared" si="30"/>
        <v>0.33020872761979098</v>
      </c>
      <c r="T119" s="5">
        <f t="shared" si="31"/>
        <v>0</v>
      </c>
      <c r="U119" s="3">
        <f t="shared" si="32"/>
        <v>0.22842476082200891</v>
      </c>
      <c r="V119" s="3">
        <f t="shared" si="33"/>
        <v>1.9447390866506571</v>
      </c>
      <c r="W119" s="3">
        <f t="shared" si="34"/>
        <v>4.9300243409613601E-2</v>
      </c>
      <c r="X119" s="3">
        <f t="shared" si="35"/>
        <v>0</v>
      </c>
      <c r="Y119" s="3">
        <f t="shared" si="36"/>
        <v>3.3020872761979111E-2</v>
      </c>
      <c r="Z119" s="3">
        <f t="shared" si="37"/>
        <v>0</v>
      </c>
      <c r="AA119" s="3">
        <f t="shared" si="38"/>
        <v>0</v>
      </c>
      <c r="AB119" s="3">
        <f t="shared" si="39"/>
        <v>0</v>
      </c>
    </row>
    <row r="120" spans="4:28" x14ac:dyDescent="0.3">
      <c r="D120" s="3">
        <v>75891630</v>
      </c>
      <c r="E120" s="1">
        <v>3.6612400000000003E-2</v>
      </c>
      <c r="F120" s="3">
        <f t="shared" si="24"/>
        <v>2.0977359978447754</v>
      </c>
      <c r="G120" s="5">
        <v>13.932600000000001</v>
      </c>
      <c r="H120" s="5">
        <f t="shared" si="22"/>
        <v>0.1063557251908397</v>
      </c>
      <c r="I120" s="3">
        <f t="shared" si="25"/>
        <v>0</v>
      </c>
      <c r="J120" s="4">
        <f t="shared" si="23"/>
        <v>0.11799999999999999</v>
      </c>
      <c r="K120" s="5">
        <f t="shared" si="26"/>
        <v>0.1063557251908397</v>
      </c>
      <c r="L120" s="3">
        <f t="shared" si="27"/>
        <v>1.9511204301621075</v>
      </c>
      <c r="M120" s="3">
        <f t="shared" si="40"/>
        <v>4.5020872761979108E-2</v>
      </c>
      <c r="N120" s="3">
        <f t="shared" si="41"/>
        <v>0</v>
      </c>
      <c r="O120" s="3">
        <f t="shared" si="42"/>
        <v>0</v>
      </c>
      <c r="P120" s="3">
        <f t="shared" si="43"/>
        <v>0</v>
      </c>
      <c r="Q120" s="3">
        <f t="shared" si="28"/>
        <v>0.14502087276197911</v>
      </c>
      <c r="R120" s="6">
        <f t="shared" si="29"/>
        <v>0.14502087276197911</v>
      </c>
      <c r="S120" s="3">
        <f t="shared" si="30"/>
        <v>0.31044408921653149</v>
      </c>
      <c r="T120" s="5">
        <f t="shared" si="31"/>
        <v>0</v>
      </c>
      <c r="U120" s="3">
        <f t="shared" si="32"/>
        <v>0.14661556768266792</v>
      </c>
      <c r="V120" s="3">
        <f t="shared" si="33"/>
        <v>1.996636366536318</v>
      </c>
      <c r="W120" s="3">
        <f t="shared" si="34"/>
        <v>4.5020872761979108E-2</v>
      </c>
      <c r="X120" s="3">
        <f t="shared" si="35"/>
        <v>0</v>
      </c>
      <c r="Y120" s="3">
        <f t="shared" si="36"/>
        <v>3.1044408921653152E-2</v>
      </c>
      <c r="Z120" s="3">
        <f t="shared" si="37"/>
        <v>0</v>
      </c>
      <c r="AA120" s="3">
        <f t="shared" si="38"/>
        <v>0</v>
      </c>
      <c r="AB120" s="3">
        <f t="shared" si="39"/>
        <v>0</v>
      </c>
    </row>
    <row r="121" spans="4:28" x14ac:dyDescent="0.3">
      <c r="D121" s="3">
        <v>75891748</v>
      </c>
      <c r="E121" s="1">
        <v>3.29961E-2</v>
      </c>
      <c r="F121" s="3">
        <f t="shared" si="24"/>
        <v>1.8905372703916157</v>
      </c>
      <c r="G121" s="5">
        <v>14.610799999999999</v>
      </c>
      <c r="H121" s="5">
        <f t="shared" si="22"/>
        <v>0.11153282442748091</v>
      </c>
      <c r="I121" s="3">
        <f t="shared" si="25"/>
        <v>0</v>
      </c>
      <c r="J121" s="4">
        <f t="shared" si="23"/>
        <v>9.1999999999999998E-2</v>
      </c>
      <c r="K121" s="5">
        <f t="shared" si="26"/>
        <v>0.11153282442748091</v>
      </c>
      <c r="L121" s="3">
        <f t="shared" si="27"/>
        <v>2.0097972398187607</v>
      </c>
      <c r="M121" s="3">
        <f t="shared" si="40"/>
        <v>5.4644408921653148E-2</v>
      </c>
      <c r="N121" s="3">
        <f t="shared" si="41"/>
        <v>0</v>
      </c>
      <c r="O121" s="3">
        <f t="shared" si="42"/>
        <v>0</v>
      </c>
      <c r="P121" s="3">
        <f t="shared" si="43"/>
        <v>0</v>
      </c>
      <c r="Q121" s="3">
        <f t="shared" si="28"/>
        <v>0.15464440892165315</v>
      </c>
      <c r="R121" s="6">
        <f t="shared" si="29"/>
        <v>0.15464440892165315</v>
      </c>
      <c r="S121" s="3">
        <f t="shared" si="30"/>
        <v>0.35335521861212205</v>
      </c>
      <c r="T121" s="5">
        <f t="shared" si="31"/>
        <v>0</v>
      </c>
      <c r="U121" s="3">
        <f t="shared" si="32"/>
        <v>-0.11925996942714501</v>
      </c>
      <c r="V121" s="3">
        <f t="shared" si="33"/>
        <v>1.9676561072501568</v>
      </c>
      <c r="W121" s="3">
        <f t="shared" si="34"/>
        <v>5.4644408921653148E-2</v>
      </c>
      <c r="X121" s="3">
        <f t="shared" si="35"/>
        <v>0</v>
      </c>
      <c r="Y121" s="3">
        <f t="shared" si="36"/>
        <v>3.5335521861212207E-2</v>
      </c>
      <c r="Z121" s="3">
        <f t="shared" si="37"/>
        <v>0</v>
      </c>
      <c r="AA121" s="3">
        <f t="shared" si="38"/>
        <v>0</v>
      </c>
      <c r="AB121" s="3">
        <f t="shared" si="39"/>
        <v>0</v>
      </c>
    </row>
    <row r="122" spans="4:28" x14ac:dyDescent="0.3">
      <c r="D122" s="3">
        <v>75891840</v>
      </c>
      <c r="E122" s="1">
        <v>3.1291300000000001E-2</v>
      </c>
      <c r="F122" s="3">
        <f t="shared" si="24"/>
        <v>1.7928594254777128</v>
      </c>
      <c r="G122" s="5">
        <v>4.02597</v>
      </c>
      <c r="H122" s="5">
        <f t="shared" si="22"/>
        <v>3.0732595419847328E-2</v>
      </c>
      <c r="I122" s="3">
        <f t="shared" si="25"/>
        <v>0</v>
      </c>
      <c r="J122" s="4">
        <f t="shared" si="23"/>
        <v>0.06</v>
      </c>
      <c r="K122" s="5">
        <f t="shared" si="26"/>
        <v>3.0732595419847328E-2</v>
      </c>
      <c r="L122" s="3">
        <f t="shared" si="27"/>
        <v>1.9704835060287829</v>
      </c>
      <c r="M122" s="3">
        <f t="shared" si="40"/>
        <v>5.3735521861212207E-2</v>
      </c>
      <c r="N122" s="3">
        <f t="shared" si="41"/>
        <v>0</v>
      </c>
      <c r="O122" s="3">
        <f t="shared" si="42"/>
        <v>0</v>
      </c>
      <c r="P122" s="3">
        <f t="shared" si="43"/>
        <v>0</v>
      </c>
      <c r="Q122" s="3">
        <f t="shared" si="28"/>
        <v>0.1537355218612122</v>
      </c>
      <c r="R122" s="6">
        <f t="shared" si="29"/>
        <v>0.1537355218612122</v>
      </c>
      <c r="S122" s="3">
        <f t="shared" si="30"/>
        <v>0.34953224349622347</v>
      </c>
      <c r="T122" s="5">
        <f t="shared" si="31"/>
        <v>0</v>
      </c>
      <c r="U122" s="3">
        <f t="shared" si="32"/>
        <v>-0.17762408055107004</v>
      </c>
      <c r="V122" s="3">
        <f t="shared" si="33"/>
        <v>1.9083981626548134</v>
      </c>
      <c r="W122" s="3">
        <f t="shared" si="34"/>
        <v>5.3735521861212207E-2</v>
      </c>
      <c r="X122" s="3">
        <f t="shared" si="35"/>
        <v>0</v>
      </c>
      <c r="Y122" s="3">
        <f t="shared" si="36"/>
        <v>3.4953224349622343E-2</v>
      </c>
      <c r="Z122" s="3">
        <f t="shared" si="37"/>
        <v>0</v>
      </c>
      <c r="AA122" s="3">
        <f t="shared" si="38"/>
        <v>0</v>
      </c>
      <c r="AB122" s="3">
        <f t="shared" si="39"/>
        <v>0</v>
      </c>
    </row>
    <row r="123" spans="4:28" x14ac:dyDescent="0.3">
      <c r="D123" s="3">
        <v>75891900</v>
      </c>
      <c r="E123" s="1">
        <v>2.45919E-2</v>
      </c>
      <c r="F123" s="3">
        <f t="shared" si="24"/>
        <v>1.409012080207769</v>
      </c>
      <c r="G123" s="5">
        <v>36.700699999999998</v>
      </c>
      <c r="H123" s="5">
        <f t="shared" si="22"/>
        <v>0.28015801526717554</v>
      </c>
      <c r="I123" s="3">
        <f t="shared" si="25"/>
        <v>0</v>
      </c>
      <c r="J123" s="4">
        <f t="shared" si="23"/>
        <v>0.09</v>
      </c>
      <c r="K123" s="5">
        <f t="shared" si="26"/>
        <v>0.28015801526717554</v>
      </c>
      <c r="L123" s="3">
        <f t="shared" si="27"/>
        <v>1.9252076435708441</v>
      </c>
      <c r="M123" s="3">
        <f t="shared" si="40"/>
        <v>4.6953224349622347E-2</v>
      </c>
      <c r="N123" s="3">
        <f t="shared" si="41"/>
        <v>0</v>
      </c>
      <c r="O123" s="3">
        <f t="shared" si="42"/>
        <v>0</v>
      </c>
      <c r="P123" s="3">
        <f t="shared" si="43"/>
        <v>0</v>
      </c>
      <c r="Q123" s="3">
        <f t="shared" si="28"/>
        <v>0.14695322434962235</v>
      </c>
      <c r="R123" s="6">
        <f t="shared" si="29"/>
        <v>0.14695322434962235</v>
      </c>
      <c r="S123" s="3">
        <f t="shared" si="30"/>
        <v>0.31951135851169915</v>
      </c>
      <c r="T123" s="5">
        <f t="shared" si="31"/>
        <v>0</v>
      </c>
      <c r="U123" s="3">
        <f t="shared" si="32"/>
        <v>-0.51619556336307504</v>
      </c>
      <c r="V123" s="3">
        <f t="shared" si="33"/>
        <v>1.7602772978629961</v>
      </c>
      <c r="W123" s="3">
        <f t="shared" si="34"/>
        <v>4.6953224349622347E-2</v>
      </c>
      <c r="X123" s="3">
        <f t="shared" si="35"/>
        <v>0</v>
      </c>
      <c r="Y123" s="3">
        <f t="shared" si="36"/>
        <v>3.1951135851169918E-2</v>
      </c>
      <c r="Z123" s="3">
        <f t="shared" si="37"/>
        <v>0</v>
      </c>
      <c r="AA123" s="3">
        <f t="shared" si="38"/>
        <v>0</v>
      </c>
      <c r="AB123" s="3">
        <f t="shared" si="39"/>
        <v>0</v>
      </c>
    </row>
    <row r="124" spans="4:28" x14ac:dyDescent="0.3">
      <c r="D124" s="3">
        <v>75891990</v>
      </c>
      <c r="E124" s="1">
        <v>2.6044299999999999E-2</v>
      </c>
      <c r="F124" s="3">
        <f t="shared" si="24"/>
        <v>1.4922284703725699</v>
      </c>
      <c r="G124" s="5">
        <v>41.254600000000003</v>
      </c>
      <c r="H124" s="5">
        <f t="shared" si="22"/>
        <v>0.31492061068702293</v>
      </c>
      <c r="I124" s="3">
        <f t="shared" si="25"/>
        <v>0</v>
      </c>
      <c r="J124" s="4">
        <f t="shared" si="23"/>
        <v>0.12</v>
      </c>
      <c r="K124" s="5">
        <f t="shared" si="26"/>
        <v>0.31492061068702293</v>
      </c>
      <c r="L124" s="3">
        <f t="shared" si="27"/>
        <v>1.7886201528248282</v>
      </c>
      <c r="M124" s="3">
        <f t="shared" si="40"/>
        <v>4.995113585116992E-2</v>
      </c>
      <c r="N124" s="3">
        <f t="shared" si="41"/>
        <v>0</v>
      </c>
      <c r="O124" s="3">
        <f t="shared" si="42"/>
        <v>0</v>
      </c>
      <c r="P124" s="3">
        <f t="shared" si="43"/>
        <v>0</v>
      </c>
      <c r="Q124" s="3">
        <f t="shared" si="28"/>
        <v>0.14995113585116993</v>
      </c>
      <c r="R124" s="6">
        <f t="shared" si="29"/>
        <v>0.14995113585116993</v>
      </c>
      <c r="S124" s="3">
        <f t="shared" si="30"/>
        <v>0.33311608856866287</v>
      </c>
      <c r="T124" s="5">
        <f t="shared" si="31"/>
        <v>0</v>
      </c>
      <c r="U124" s="3">
        <f t="shared" si="32"/>
        <v>-0.29639168245225833</v>
      </c>
      <c r="V124" s="3">
        <f t="shared" si="33"/>
        <v>1.6898873148820468</v>
      </c>
      <c r="W124" s="3">
        <f t="shared" si="34"/>
        <v>4.995113585116992E-2</v>
      </c>
      <c r="X124" s="3">
        <f t="shared" si="35"/>
        <v>0</v>
      </c>
      <c r="Y124" s="3">
        <f t="shared" si="36"/>
        <v>3.3311608856866293E-2</v>
      </c>
      <c r="Z124" s="3">
        <f t="shared" si="37"/>
        <v>0</v>
      </c>
      <c r="AA124" s="3">
        <f t="shared" si="38"/>
        <v>0</v>
      </c>
      <c r="AB124" s="3">
        <f t="shared" si="39"/>
        <v>0</v>
      </c>
    </row>
    <row r="125" spans="4:28" x14ac:dyDescent="0.3">
      <c r="D125" s="3">
        <v>75892110</v>
      </c>
      <c r="E125" s="1">
        <v>1.79641E-2</v>
      </c>
      <c r="F125" s="3">
        <f t="shared" si="24"/>
        <v>1.0292671127509623</v>
      </c>
      <c r="G125" s="5">
        <v>46.831699999999998</v>
      </c>
      <c r="H125" s="5">
        <f t="shared" si="22"/>
        <v>0.35749389312977098</v>
      </c>
      <c r="I125" s="3">
        <f t="shared" si="25"/>
        <v>0</v>
      </c>
      <c r="J125" s="4">
        <f t="shared" si="23"/>
        <v>0.121</v>
      </c>
      <c r="K125" s="5">
        <f t="shared" si="26"/>
        <v>0.35749389312977098</v>
      </c>
      <c r="L125" s="3">
        <f t="shared" si="27"/>
        <v>1.7327865820576194</v>
      </c>
      <c r="M125" s="3">
        <f t="shared" si="40"/>
        <v>5.7311608856866293E-2</v>
      </c>
      <c r="N125" s="3">
        <f t="shared" si="41"/>
        <v>0</v>
      </c>
      <c r="O125" s="3">
        <f t="shared" si="42"/>
        <v>0</v>
      </c>
      <c r="P125" s="3">
        <f t="shared" si="43"/>
        <v>0</v>
      </c>
      <c r="Q125" s="3">
        <f t="shared" si="28"/>
        <v>0.15731160885686629</v>
      </c>
      <c r="R125" s="6">
        <f t="shared" si="29"/>
        <v>0.15731160885686629</v>
      </c>
      <c r="S125" s="3">
        <f t="shared" si="30"/>
        <v>0.36431900527450978</v>
      </c>
      <c r="T125" s="5">
        <f t="shared" si="31"/>
        <v>0</v>
      </c>
      <c r="U125" s="3">
        <f t="shared" si="32"/>
        <v>-0.7035194693066571</v>
      </c>
      <c r="V125" s="3">
        <f t="shared" si="33"/>
        <v>1.476481068808567</v>
      </c>
      <c r="W125" s="3">
        <f t="shared" si="34"/>
        <v>5.7311608856866293E-2</v>
      </c>
      <c r="X125" s="3">
        <f t="shared" si="35"/>
        <v>0</v>
      </c>
      <c r="Y125" s="3">
        <f t="shared" si="36"/>
        <v>3.6431900527450982E-2</v>
      </c>
      <c r="Z125" s="3">
        <f t="shared" si="37"/>
        <v>0</v>
      </c>
      <c r="AA125" s="3">
        <f t="shared" si="38"/>
        <v>0</v>
      </c>
      <c r="AB125" s="3">
        <f t="shared" si="39"/>
        <v>0</v>
      </c>
    </row>
    <row r="126" spans="4:28" x14ac:dyDescent="0.3">
      <c r="D126" s="3">
        <v>75892231</v>
      </c>
      <c r="E126" s="1">
        <v>-3.6521000000000001E-3</v>
      </c>
      <c r="F126" s="3">
        <f t="shared" si="24"/>
        <v>-0.20924991635972795</v>
      </c>
      <c r="G126" s="5">
        <v>49.070599999999999</v>
      </c>
      <c r="H126" s="5">
        <f t="shared" si="22"/>
        <v>0.37458473282442745</v>
      </c>
      <c r="I126" s="3">
        <f t="shared" si="25"/>
        <v>0</v>
      </c>
      <c r="J126" s="4">
        <f t="shared" si="23"/>
        <v>5.8999999999999997E-2</v>
      </c>
      <c r="K126" s="5">
        <f t="shared" si="26"/>
        <v>0.37458473282442745</v>
      </c>
      <c r="L126" s="3">
        <f t="shared" si="27"/>
        <v>1.5218058214803227</v>
      </c>
      <c r="M126" s="3">
        <f t="shared" si="40"/>
        <v>6.0631900527450981E-2</v>
      </c>
      <c r="N126" s="3">
        <f t="shared" si="41"/>
        <v>0</v>
      </c>
      <c r="O126" s="3">
        <f t="shared" si="42"/>
        <v>0</v>
      </c>
      <c r="P126" s="3">
        <f t="shared" si="43"/>
        <v>0</v>
      </c>
      <c r="Q126" s="3">
        <f t="shared" si="28"/>
        <v>0.16063190052745099</v>
      </c>
      <c r="R126" s="6">
        <f t="shared" si="29"/>
        <v>0.16063190052745099</v>
      </c>
      <c r="S126" s="3">
        <f t="shared" si="30"/>
        <v>0.37745865129130662</v>
      </c>
      <c r="T126" s="5">
        <f t="shared" si="31"/>
        <v>0</v>
      </c>
      <c r="U126" s="3">
        <f t="shared" si="32"/>
        <v>-1.7310557378400506</v>
      </c>
      <c r="V126" s="3">
        <f t="shared" si="33"/>
        <v>0.86840385736513959</v>
      </c>
      <c r="W126" s="3">
        <f t="shared" si="34"/>
        <v>6.0631900527450981E-2</v>
      </c>
      <c r="X126" s="3">
        <f t="shared" si="35"/>
        <v>0</v>
      </c>
      <c r="Y126" s="3">
        <f t="shared" si="36"/>
        <v>3.7745865129130668E-2</v>
      </c>
      <c r="Z126" s="3">
        <f t="shared" si="37"/>
        <v>0</v>
      </c>
      <c r="AA126" s="3">
        <f t="shared" si="38"/>
        <v>0</v>
      </c>
      <c r="AB126" s="3">
        <f t="shared" si="39"/>
        <v>0</v>
      </c>
    </row>
    <row r="127" spans="4:28" x14ac:dyDescent="0.3">
      <c r="D127" s="3">
        <v>75892290</v>
      </c>
      <c r="E127" s="1">
        <v>-5.1163500000000004E-3</v>
      </c>
      <c r="F127" s="3">
        <f t="shared" si="24"/>
        <v>-0.29314526151175879</v>
      </c>
      <c r="G127" s="5">
        <v>38.506700000000002</v>
      </c>
      <c r="H127" s="5">
        <f t="shared" si="22"/>
        <v>0.2939442748091603</v>
      </c>
      <c r="I127" s="3">
        <f t="shared" si="25"/>
        <v>0</v>
      </c>
      <c r="J127" s="4">
        <f t="shared" si="23"/>
        <v>0.06</v>
      </c>
      <c r="K127" s="5">
        <f t="shared" si="26"/>
        <v>0.2939442748091603</v>
      </c>
      <c r="L127" s="3">
        <f t="shared" si="27"/>
        <v>0.88574656957888009</v>
      </c>
      <c r="M127" s="3">
        <f t="shared" si="40"/>
        <v>4.9545865129130666E-2</v>
      </c>
      <c r="N127" s="3">
        <f t="shared" si="41"/>
        <v>0</v>
      </c>
      <c r="O127" s="3">
        <f t="shared" si="42"/>
        <v>0</v>
      </c>
      <c r="P127" s="3">
        <f t="shared" si="43"/>
        <v>0</v>
      </c>
      <c r="Q127" s="3">
        <f t="shared" si="28"/>
        <v>0.14954586512913068</v>
      </c>
      <c r="R127" s="6">
        <f t="shared" si="29"/>
        <v>0.14954586512913068</v>
      </c>
      <c r="S127" s="3">
        <f t="shared" si="30"/>
        <v>0.33130882680272394</v>
      </c>
      <c r="T127" s="5">
        <f t="shared" si="31"/>
        <v>0</v>
      </c>
      <c r="U127" s="3">
        <f t="shared" si="32"/>
        <v>-1.1788918310906389</v>
      </c>
      <c r="V127" s="3">
        <f t="shared" si="33"/>
        <v>0.49516930009292554</v>
      </c>
      <c r="W127" s="3">
        <f t="shared" si="34"/>
        <v>4.9545865129130666E-2</v>
      </c>
      <c r="X127" s="3">
        <f t="shared" si="35"/>
        <v>0</v>
      </c>
      <c r="Y127" s="3">
        <f t="shared" si="36"/>
        <v>3.3130882680272394E-2</v>
      </c>
      <c r="Z127" s="3">
        <f t="shared" si="37"/>
        <v>0</v>
      </c>
      <c r="AA127" s="3">
        <f t="shared" si="38"/>
        <v>0</v>
      </c>
      <c r="AB127" s="3">
        <f t="shared" si="39"/>
        <v>0</v>
      </c>
    </row>
    <row r="128" spans="4:28" x14ac:dyDescent="0.3">
      <c r="D128" s="3">
        <v>75892350</v>
      </c>
      <c r="E128" s="1">
        <v>-5.1163500000000004E-3</v>
      </c>
      <c r="F128" s="3">
        <f t="shared" si="24"/>
        <v>-0.29314526151175879</v>
      </c>
      <c r="G128" s="5">
        <v>38.506700000000002</v>
      </c>
      <c r="H128" s="5">
        <f t="shared" si="22"/>
        <v>0.2939442748091603</v>
      </c>
      <c r="I128" s="3">
        <f t="shared" si="25"/>
        <v>0</v>
      </c>
      <c r="J128" s="4">
        <f t="shared" si="23"/>
        <v>0.122</v>
      </c>
      <c r="K128" s="5">
        <f t="shared" si="26"/>
        <v>0.2939442748091603</v>
      </c>
      <c r="L128" s="3">
        <f t="shared" si="27"/>
        <v>0.5128059565814751</v>
      </c>
      <c r="M128" s="3">
        <f t="shared" si="40"/>
        <v>4.5130882680272391E-2</v>
      </c>
      <c r="N128" s="3">
        <f t="shared" si="41"/>
        <v>0</v>
      </c>
      <c r="O128" s="3">
        <f t="shared" si="42"/>
        <v>0</v>
      </c>
      <c r="P128" s="3">
        <f t="shared" si="43"/>
        <v>0</v>
      </c>
      <c r="Q128" s="3">
        <f t="shared" si="28"/>
        <v>0.14513088268027241</v>
      </c>
      <c r="R128" s="6">
        <f t="shared" si="29"/>
        <v>0.14513088268027241</v>
      </c>
      <c r="S128" s="3">
        <f t="shared" si="30"/>
        <v>0.31096677596660838</v>
      </c>
      <c r="T128" s="5">
        <f t="shared" si="31"/>
        <v>0</v>
      </c>
      <c r="U128" s="3">
        <f t="shared" si="32"/>
        <v>-0.80595121809323389</v>
      </c>
      <c r="V128" s="3">
        <f t="shared" si="33"/>
        <v>0.26218190470466129</v>
      </c>
      <c r="W128" s="3">
        <f t="shared" si="34"/>
        <v>4.5130882680272391E-2</v>
      </c>
      <c r="X128" s="3">
        <f t="shared" si="35"/>
        <v>0</v>
      </c>
      <c r="Y128" s="3">
        <f t="shared" si="36"/>
        <v>3.1096677596660842E-2</v>
      </c>
      <c r="Z128" s="3">
        <f t="shared" si="37"/>
        <v>0</v>
      </c>
      <c r="AA128" s="3">
        <f t="shared" si="38"/>
        <v>0</v>
      </c>
      <c r="AB128" s="3">
        <f t="shared" si="39"/>
        <v>0</v>
      </c>
    </row>
    <row r="129" spans="4:28" x14ac:dyDescent="0.3">
      <c r="D129" s="3">
        <v>75892472</v>
      </c>
      <c r="E129" s="1">
        <v>-2.0490299999999999E-2</v>
      </c>
      <c r="F129" s="3">
        <f t="shared" si="24"/>
        <v>-1.1740077109569107</v>
      </c>
      <c r="G129" s="5">
        <v>35.811399999999999</v>
      </c>
      <c r="H129" s="5">
        <f t="shared" si="22"/>
        <v>0.27336946564885495</v>
      </c>
      <c r="I129" s="3">
        <f t="shared" si="25"/>
        <v>0</v>
      </c>
      <c r="J129" s="4">
        <f t="shared" si="23"/>
        <v>0.253</v>
      </c>
      <c r="K129" s="5">
        <f t="shared" si="26"/>
        <v>0.27336946564885495</v>
      </c>
      <c r="L129" s="3">
        <f t="shared" si="27"/>
        <v>0.29553297951382163</v>
      </c>
      <c r="M129" s="3">
        <f t="shared" si="40"/>
        <v>5.549667759666084E-2</v>
      </c>
      <c r="N129" s="3">
        <f t="shared" si="41"/>
        <v>0</v>
      </c>
      <c r="O129" s="3">
        <f t="shared" si="42"/>
        <v>0</v>
      </c>
      <c r="P129" s="3">
        <f t="shared" si="43"/>
        <v>0</v>
      </c>
      <c r="Q129" s="3">
        <f t="shared" si="28"/>
        <v>0.15549667759666086</v>
      </c>
      <c r="R129" s="6">
        <f t="shared" si="29"/>
        <v>0.15549667759666086</v>
      </c>
      <c r="S129" s="3">
        <f t="shared" si="30"/>
        <v>0.35689944283319258</v>
      </c>
      <c r="T129" s="5">
        <f t="shared" si="31"/>
        <v>0</v>
      </c>
      <c r="U129" s="3">
        <f t="shared" si="32"/>
        <v>-1.4695406904707324</v>
      </c>
      <c r="V129" s="3">
        <f t="shared" si="33"/>
        <v>-0.22894527413588794</v>
      </c>
      <c r="W129" s="3">
        <f t="shared" si="34"/>
        <v>5.549667759666084E-2</v>
      </c>
      <c r="X129" s="3">
        <f t="shared" si="35"/>
        <v>0</v>
      </c>
      <c r="Y129" s="3">
        <f t="shared" si="36"/>
        <v>3.5689944283319265E-2</v>
      </c>
      <c r="Z129" s="3">
        <f t="shared" si="37"/>
        <v>0</v>
      </c>
      <c r="AA129" s="3">
        <f t="shared" si="38"/>
        <v>0</v>
      </c>
      <c r="AB129" s="3">
        <f t="shared" si="39"/>
        <v>0</v>
      </c>
    </row>
    <row r="130" spans="4:28" x14ac:dyDescent="0.3">
      <c r="D130" s="3">
        <v>75892725</v>
      </c>
      <c r="E130" s="1">
        <v>-1.9498499999999998E-2</v>
      </c>
      <c r="F130" s="3">
        <f t="shared" si="24"/>
        <v>-1.1171817568358355</v>
      </c>
      <c r="G130" s="5">
        <v>42.945500000000003</v>
      </c>
      <c r="H130" s="5">
        <f t="shared" si="22"/>
        <v>0.32782824427480917</v>
      </c>
      <c r="I130" s="3">
        <f t="shared" si="25"/>
        <v>0</v>
      </c>
      <c r="J130" s="4">
        <f t="shared" si="23"/>
        <v>0.21199999999999999</v>
      </c>
      <c r="K130" s="5">
        <f t="shared" si="26"/>
        <v>0.32782824427480917</v>
      </c>
      <c r="L130" s="3">
        <f t="shared" si="27"/>
        <v>-0.14600472833436123</v>
      </c>
      <c r="M130" s="3">
        <f t="shared" si="40"/>
        <v>8.6289944283319264E-2</v>
      </c>
      <c r="N130" s="3">
        <f t="shared" si="41"/>
        <v>0</v>
      </c>
      <c r="O130" s="3">
        <f t="shared" si="42"/>
        <v>0</v>
      </c>
      <c r="P130" s="3">
        <f t="shared" si="43"/>
        <v>0</v>
      </c>
      <c r="Q130" s="3">
        <f t="shared" si="28"/>
        <v>0.18628994428331927</v>
      </c>
      <c r="R130" s="6">
        <f t="shared" si="29"/>
        <v>0.18628994428331927</v>
      </c>
      <c r="S130" s="3">
        <f t="shared" si="30"/>
        <v>0.46320237313553064</v>
      </c>
      <c r="T130" s="5">
        <f t="shared" si="31"/>
        <v>0</v>
      </c>
      <c r="U130" s="3">
        <f t="shared" si="32"/>
        <v>-0.97117702850147425</v>
      </c>
      <c r="V130" s="3">
        <f t="shared" si="33"/>
        <v>-0.595856232670957</v>
      </c>
      <c r="W130" s="3">
        <f t="shared" si="34"/>
        <v>8.6289944283319264E-2</v>
      </c>
      <c r="X130" s="3">
        <f t="shared" si="35"/>
        <v>0</v>
      </c>
      <c r="Y130" s="3">
        <f t="shared" si="36"/>
        <v>4.6320237313553066E-2</v>
      </c>
      <c r="Z130" s="3">
        <f t="shared" si="37"/>
        <v>0</v>
      </c>
      <c r="AA130" s="3">
        <f t="shared" si="38"/>
        <v>0</v>
      </c>
      <c r="AB130" s="3">
        <f t="shared" si="39"/>
        <v>0</v>
      </c>
    </row>
    <row r="131" spans="4:28" x14ac:dyDescent="0.3">
      <c r="D131" s="3">
        <v>75892937</v>
      </c>
      <c r="E131" s="1">
        <v>-2.6946299999999999E-2</v>
      </c>
      <c r="F131" s="3">
        <f t="shared" si="24"/>
        <v>-1.5439092634933702</v>
      </c>
      <c r="G131" s="5">
        <v>11.2239</v>
      </c>
      <c r="H131" s="5">
        <f t="shared" ref="H131:H141" si="44">G131/131</f>
        <v>8.5678625954198478E-2</v>
      </c>
      <c r="I131" s="3">
        <f t="shared" si="25"/>
        <v>0</v>
      </c>
      <c r="J131" s="4">
        <f t="shared" ref="J131:J141" si="45">(D132-D131)/1000</f>
        <v>7.2999999999999995E-2</v>
      </c>
      <c r="K131" s="5">
        <f t="shared" si="26"/>
        <v>8.5678625954198478E-2</v>
      </c>
      <c r="L131" s="3">
        <f t="shared" si="27"/>
        <v>-0.57769236396866697</v>
      </c>
      <c r="M131" s="3">
        <f t="shared" si="40"/>
        <v>8.8720237313553066E-2</v>
      </c>
      <c r="N131" s="3">
        <f t="shared" si="41"/>
        <v>0</v>
      </c>
      <c r="O131" s="3">
        <f t="shared" si="42"/>
        <v>0</v>
      </c>
      <c r="P131" s="3">
        <f t="shared" si="43"/>
        <v>0</v>
      </c>
      <c r="Q131" s="3">
        <f t="shared" si="28"/>
        <v>0.18872023731355309</v>
      </c>
      <c r="R131" s="6">
        <f t="shared" si="29"/>
        <v>0.18872023731355309</v>
      </c>
      <c r="S131" s="3">
        <f t="shared" si="30"/>
        <v>0.4701151216027088</v>
      </c>
      <c r="T131" s="5">
        <f t="shared" si="31"/>
        <v>0</v>
      </c>
      <c r="U131" s="3">
        <f t="shared" si="32"/>
        <v>-0.96621689952470324</v>
      </c>
      <c r="V131" s="3">
        <f t="shared" si="33"/>
        <v>-1.0319255391833151</v>
      </c>
      <c r="W131" s="3">
        <f t="shared" si="34"/>
        <v>8.8720237313553066E-2</v>
      </c>
      <c r="X131" s="3">
        <f t="shared" si="35"/>
        <v>0</v>
      </c>
      <c r="Y131" s="3">
        <f t="shared" si="36"/>
        <v>4.7011512160270885E-2</v>
      </c>
      <c r="Z131" s="3">
        <f t="shared" si="37"/>
        <v>0</v>
      </c>
      <c r="AA131" s="3">
        <f t="shared" si="38"/>
        <v>0</v>
      </c>
      <c r="AB131" s="3">
        <f t="shared" si="39"/>
        <v>0</v>
      </c>
    </row>
    <row r="132" spans="4:28" x14ac:dyDescent="0.3">
      <c r="D132" s="3">
        <v>75893010</v>
      </c>
      <c r="E132" s="1">
        <v>-8.37683E-3</v>
      </c>
      <c r="F132" s="3">
        <f t="shared" ref="F132:F141" si="46">E132*180/PI()</f>
        <v>-0.47995700469857344</v>
      </c>
      <c r="G132" s="5">
        <v>18.010000000000002</v>
      </c>
      <c r="H132" s="5">
        <f t="shared" si="44"/>
        <v>0.13748091603053436</v>
      </c>
      <c r="I132" s="3">
        <f t="shared" ref="I132:I141" si="47">I131+T132*U132</f>
        <v>0</v>
      </c>
      <c r="J132" s="4">
        <f t="shared" si="45"/>
        <v>0.06</v>
      </c>
      <c r="K132" s="5">
        <f t="shared" ref="K132:K141" si="48">H132-I131</f>
        <v>0.13748091603053436</v>
      </c>
      <c r="L132" s="3">
        <f t="shared" ref="L132:L141" si="49">V131+J131*K132</f>
        <v>-1.021889432313086</v>
      </c>
      <c r="M132" s="3">
        <f t="shared" si="40"/>
        <v>6.1611512160270887E-2</v>
      </c>
      <c r="N132" s="3">
        <f t="shared" si="41"/>
        <v>0</v>
      </c>
      <c r="O132" s="3">
        <f t="shared" si="42"/>
        <v>0</v>
      </c>
      <c r="P132" s="3">
        <f t="shared" si="43"/>
        <v>0</v>
      </c>
      <c r="Q132" s="3">
        <f t="shared" ref="Q132:Q141" si="50">M132+$B$3</f>
        <v>0.16161151216027089</v>
      </c>
      <c r="R132" s="6">
        <f t="shared" ref="R132:R141" si="51">M132+$B$3</f>
        <v>0.16161151216027089</v>
      </c>
      <c r="S132" s="3">
        <f t="shared" ref="S132:S141" si="52">M132/Q132</f>
        <v>0.38123219897336558</v>
      </c>
      <c r="T132" s="5">
        <f t="shared" ref="T132:T141" si="53">O132/R132</f>
        <v>0</v>
      </c>
      <c r="U132" s="3">
        <f t="shared" ref="U132:U141" si="54">F132-L132</f>
        <v>0.54193242761451255</v>
      </c>
      <c r="V132" s="3">
        <f t="shared" ref="V132:V141" si="55">L132+U132*S132</f>
        <v>-0.81528734123863122</v>
      </c>
      <c r="W132" s="3">
        <f t="shared" ref="W132:W141" si="56">M132</f>
        <v>6.1611512160270887E-2</v>
      </c>
      <c r="X132" s="3">
        <f t="shared" ref="X132:X141" si="57">N132</f>
        <v>0</v>
      </c>
      <c r="Y132" s="3">
        <f t="shared" ref="Y132:Y141" si="58">M132-S132*W132</f>
        <v>3.8123219897336566E-2</v>
      </c>
      <c r="Z132" s="3">
        <f t="shared" ref="Z132:Z141" si="59">N132-S132*X132</f>
        <v>0</v>
      </c>
      <c r="AA132" s="3">
        <f t="shared" ref="AA132:AA141" si="60">O132-T132*W132</f>
        <v>0</v>
      </c>
      <c r="AB132" s="3">
        <f t="shared" ref="AB132:AB141" si="61">P132-T132*X132</f>
        <v>0</v>
      </c>
    </row>
    <row r="133" spans="4:28" x14ac:dyDescent="0.3">
      <c r="D133" s="3">
        <v>75893070</v>
      </c>
      <c r="E133" s="1">
        <v>-4.5572900000000003E-3</v>
      </c>
      <c r="F133" s="3">
        <f t="shared" si="46"/>
        <v>-0.26111348301717496</v>
      </c>
      <c r="G133" s="5">
        <v>10.419600000000001</v>
      </c>
      <c r="H133" s="5">
        <f t="shared" si="44"/>
        <v>7.9538931297709933E-2</v>
      </c>
      <c r="I133" s="3">
        <f t="shared" si="47"/>
        <v>0</v>
      </c>
      <c r="J133" s="4">
        <f t="shared" si="45"/>
        <v>0.09</v>
      </c>
      <c r="K133" s="5">
        <f t="shared" si="48"/>
        <v>7.9538931297709933E-2</v>
      </c>
      <c r="L133" s="3">
        <f t="shared" si="49"/>
        <v>-0.81051500536076859</v>
      </c>
      <c r="M133" s="3">
        <f t="shared" ref="M133:M141" si="62">Y132+J132*(J132*AB132-Z132-AA132+$B$1)</f>
        <v>5.0123219897336563E-2</v>
      </c>
      <c r="N133" s="3">
        <f t="shared" ref="N133:N141" si="63">Z132-J132*AB132</f>
        <v>0</v>
      </c>
      <c r="O133" s="3">
        <f t="shared" ref="O133:O141" si="64">AA132-J132*AB132</f>
        <v>0</v>
      </c>
      <c r="P133" s="3">
        <f t="shared" ref="P133:P141" si="65">AB132+$B$2*J132</f>
        <v>0</v>
      </c>
      <c r="Q133" s="3">
        <f t="shared" si="50"/>
        <v>0.15012321989733657</v>
      </c>
      <c r="R133" s="6">
        <f t="shared" si="51"/>
        <v>0.15012321989733657</v>
      </c>
      <c r="S133" s="3">
        <f t="shared" si="52"/>
        <v>0.33388052781983951</v>
      </c>
      <c r="T133" s="5">
        <f t="shared" si="53"/>
        <v>0</v>
      </c>
      <c r="U133" s="3">
        <f t="shared" si="54"/>
        <v>0.54940152234359363</v>
      </c>
      <c r="V133" s="3">
        <f t="shared" si="55"/>
        <v>-0.62708053509566619</v>
      </c>
      <c r="W133" s="3">
        <f t="shared" si="56"/>
        <v>5.0123219897336563E-2</v>
      </c>
      <c r="X133" s="3">
        <f t="shared" si="57"/>
        <v>0</v>
      </c>
      <c r="Y133" s="3">
        <f t="shared" si="58"/>
        <v>3.3388052781983951E-2</v>
      </c>
      <c r="Z133" s="3">
        <f t="shared" si="59"/>
        <v>0</v>
      </c>
      <c r="AA133" s="3">
        <f t="shared" si="60"/>
        <v>0</v>
      </c>
      <c r="AB133" s="3">
        <f t="shared" si="61"/>
        <v>0</v>
      </c>
    </row>
    <row r="134" spans="4:28" x14ac:dyDescent="0.3">
      <c r="D134" s="3">
        <v>75893160</v>
      </c>
      <c r="E134" s="1">
        <v>-3.1166699999999999E-2</v>
      </c>
      <c r="F134" s="3">
        <f t="shared" si="46"/>
        <v>-1.7857203713503826</v>
      </c>
      <c r="G134" s="5">
        <v>-8.0498899999999995</v>
      </c>
      <c r="H134" s="5">
        <f t="shared" si="44"/>
        <v>-6.1449541984732819E-2</v>
      </c>
      <c r="I134" s="3">
        <f t="shared" si="47"/>
        <v>0</v>
      </c>
      <c r="J134" s="4">
        <f t="shared" si="45"/>
        <v>0.127</v>
      </c>
      <c r="K134" s="5">
        <f t="shared" si="48"/>
        <v>-6.1449541984732819E-2</v>
      </c>
      <c r="L134" s="3">
        <f t="shared" si="49"/>
        <v>-0.63261099387429209</v>
      </c>
      <c r="M134" s="3">
        <f t="shared" si="62"/>
        <v>5.1388052781983953E-2</v>
      </c>
      <c r="N134" s="3">
        <f t="shared" si="63"/>
        <v>0</v>
      </c>
      <c r="O134" s="3">
        <f t="shared" si="64"/>
        <v>0</v>
      </c>
      <c r="P134" s="3">
        <f t="shared" si="65"/>
        <v>0</v>
      </c>
      <c r="Q134" s="3">
        <f t="shared" si="50"/>
        <v>0.15138805278198397</v>
      </c>
      <c r="R134" s="6">
        <f t="shared" si="51"/>
        <v>0.15138805278198397</v>
      </c>
      <c r="S134" s="3">
        <f t="shared" si="52"/>
        <v>0.33944589310484491</v>
      </c>
      <c r="T134" s="5">
        <f t="shared" si="53"/>
        <v>0</v>
      </c>
      <c r="U134" s="3">
        <f t="shared" si="54"/>
        <v>-1.1531093774760905</v>
      </c>
      <c r="V134" s="3">
        <f t="shared" si="55"/>
        <v>-1.0240292363592354</v>
      </c>
      <c r="W134" s="3">
        <f t="shared" si="56"/>
        <v>5.1388052781983953E-2</v>
      </c>
      <c r="X134" s="3">
        <f t="shared" si="57"/>
        <v>0</v>
      </c>
      <c r="Y134" s="3">
        <f t="shared" si="58"/>
        <v>3.3944589310484496E-2</v>
      </c>
      <c r="Z134" s="3">
        <f t="shared" si="59"/>
        <v>0</v>
      </c>
      <c r="AA134" s="3">
        <f t="shared" si="60"/>
        <v>0</v>
      </c>
      <c r="AB134" s="3">
        <f t="shared" si="61"/>
        <v>0</v>
      </c>
    </row>
    <row r="135" spans="4:28" x14ac:dyDescent="0.3">
      <c r="D135" s="3">
        <v>75893287</v>
      </c>
      <c r="E135" s="1">
        <v>-1.8411199999999999E-2</v>
      </c>
      <c r="F135" s="3">
        <f t="shared" si="46"/>
        <v>-1.0548840557712611</v>
      </c>
      <c r="G135" s="5">
        <v>-3.5607899999999999</v>
      </c>
      <c r="H135" s="5">
        <f t="shared" si="44"/>
        <v>-2.7181603053435113E-2</v>
      </c>
      <c r="I135" s="3">
        <f t="shared" si="47"/>
        <v>0</v>
      </c>
      <c r="J135" s="4">
        <f t="shared" si="45"/>
        <v>0.114</v>
      </c>
      <c r="K135" s="5">
        <f t="shared" si="48"/>
        <v>-2.7181603053435113E-2</v>
      </c>
      <c r="L135" s="3">
        <f t="shared" si="49"/>
        <v>-1.0274812999470215</v>
      </c>
      <c r="M135" s="3">
        <f t="shared" si="62"/>
        <v>5.9344589310484502E-2</v>
      </c>
      <c r="N135" s="3">
        <f t="shared" si="63"/>
        <v>0</v>
      </c>
      <c r="O135" s="3">
        <f t="shared" si="64"/>
        <v>0</v>
      </c>
      <c r="P135" s="3">
        <f t="shared" si="65"/>
        <v>0</v>
      </c>
      <c r="Q135" s="3">
        <f t="shared" si="50"/>
        <v>0.15934458931048451</v>
      </c>
      <c r="R135" s="6">
        <f t="shared" si="51"/>
        <v>0.15934458931048451</v>
      </c>
      <c r="S135" s="3">
        <f t="shared" si="52"/>
        <v>0.37242927147561306</v>
      </c>
      <c r="T135" s="5">
        <f t="shared" si="53"/>
        <v>0</v>
      </c>
      <c r="U135" s="3">
        <f t="shared" si="54"/>
        <v>-2.7402755824239566E-2</v>
      </c>
      <c r="V135" s="3">
        <f t="shared" si="55"/>
        <v>-1.0376868883350672</v>
      </c>
      <c r="W135" s="3">
        <f t="shared" si="56"/>
        <v>5.9344589310484502E-2</v>
      </c>
      <c r="X135" s="3">
        <f t="shared" si="57"/>
        <v>0</v>
      </c>
      <c r="Y135" s="3">
        <f t="shared" si="58"/>
        <v>3.7242927147561306E-2</v>
      </c>
      <c r="Z135" s="3">
        <f t="shared" si="59"/>
        <v>0</v>
      </c>
      <c r="AA135" s="3">
        <f t="shared" si="60"/>
        <v>0</v>
      </c>
      <c r="AB135" s="3">
        <f t="shared" si="61"/>
        <v>0</v>
      </c>
    </row>
    <row r="136" spans="4:28" x14ac:dyDescent="0.3">
      <c r="D136" s="3">
        <v>75893401</v>
      </c>
      <c r="E136" s="1">
        <v>-1.11138E-2</v>
      </c>
      <c r="F136" s="3">
        <f t="shared" si="46"/>
        <v>-0.63677383435249435</v>
      </c>
      <c r="G136" s="5">
        <v>8.7751199999999994</v>
      </c>
      <c r="H136" s="5">
        <f t="shared" si="44"/>
        <v>6.6985648854961832E-2</v>
      </c>
      <c r="I136" s="3">
        <f t="shared" si="47"/>
        <v>0</v>
      </c>
      <c r="J136" s="4">
        <f t="shared" si="45"/>
        <v>6.0999999999999999E-2</v>
      </c>
      <c r="K136" s="5">
        <f t="shared" si="48"/>
        <v>6.6985648854961832E-2</v>
      </c>
      <c r="L136" s="3">
        <f t="shared" si="49"/>
        <v>-1.0300505243656015</v>
      </c>
      <c r="M136" s="3">
        <f t="shared" si="62"/>
        <v>6.0042927147561306E-2</v>
      </c>
      <c r="N136" s="3">
        <f t="shared" si="63"/>
        <v>0</v>
      </c>
      <c r="O136" s="3">
        <f t="shared" si="64"/>
        <v>0</v>
      </c>
      <c r="P136" s="3">
        <f t="shared" si="65"/>
        <v>0</v>
      </c>
      <c r="Q136" s="3">
        <f t="shared" si="50"/>
        <v>0.1600429271475613</v>
      </c>
      <c r="R136" s="6">
        <f t="shared" si="51"/>
        <v>0.1600429271475613</v>
      </c>
      <c r="S136" s="3">
        <f t="shared" si="52"/>
        <v>0.37516763919345891</v>
      </c>
      <c r="T136" s="5">
        <f t="shared" si="53"/>
        <v>0</v>
      </c>
      <c r="U136" s="3">
        <f t="shared" si="54"/>
        <v>0.39327669001310717</v>
      </c>
      <c r="V136" s="3">
        <f t="shared" si="55"/>
        <v>-0.88250583702356633</v>
      </c>
      <c r="W136" s="3">
        <f t="shared" si="56"/>
        <v>6.0042927147561306E-2</v>
      </c>
      <c r="X136" s="3">
        <f t="shared" si="57"/>
        <v>0</v>
      </c>
      <c r="Y136" s="3">
        <f t="shared" si="58"/>
        <v>3.7516763919345886E-2</v>
      </c>
      <c r="Z136" s="3">
        <f t="shared" si="59"/>
        <v>0</v>
      </c>
      <c r="AA136" s="3">
        <f t="shared" si="60"/>
        <v>0</v>
      </c>
      <c r="AB136" s="3">
        <f t="shared" si="61"/>
        <v>0</v>
      </c>
    </row>
    <row r="137" spans="4:28" x14ac:dyDescent="0.3">
      <c r="D137" s="3">
        <v>75893462</v>
      </c>
      <c r="E137" s="1">
        <v>7.3760500000000003E-3</v>
      </c>
      <c r="F137" s="3">
        <f t="shared" si="46"/>
        <v>0.42261653447747088</v>
      </c>
      <c r="G137" s="5">
        <v>12.170500000000001</v>
      </c>
      <c r="H137" s="5">
        <f t="shared" si="44"/>
        <v>9.2904580152671765E-2</v>
      </c>
      <c r="I137" s="3">
        <f t="shared" si="47"/>
        <v>0</v>
      </c>
      <c r="J137" s="4">
        <f t="shared" si="45"/>
        <v>5.8000000000000003E-2</v>
      </c>
      <c r="K137" s="5">
        <f t="shared" si="48"/>
        <v>9.2904580152671765E-2</v>
      </c>
      <c r="L137" s="3">
        <f t="shared" si="49"/>
        <v>-0.87683865763425339</v>
      </c>
      <c r="M137" s="3">
        <f t="shared" si="62"/>
        <v>4.9716763919345888E-2</v>
      </c>
      <c r="N137" s="3">
        <f t="shared" si="63"/>
        <v>0</v>
      </c>
      <c r="O137" s="3">
        <f t="shared" si="64"/>
        <v>0</v>
      </c>
      <c r="P137" s="3">
        <f t="shared" si="65"/>
        <v>0</v>
      </c>
      <c r="Q137" s="3">
        <f t="shared" si="50"/>
        <v>0.14971676391934591</v>
      </c>
      <c r="R137" s="6">
        <f t="shared" si="51"/>
        <v>0.14971676391934591</v>
      </c>
      <c r="S137" s="3">
        <f t="shared" si="52"/>
        <v>0.33207212484320636</v>
      </c>
      <c r="T137" s="5">
        <f t="shared" si="53"/>
        <v>0</v>
      </c>
      <c r="U137" s="3">
        <f t="shared" si="54"/>
        <v>1.2994551921117243</v>
      </c>
      <c r="V137" s="3">
        <f t="shared" si="55"/>
        <v>-0.44532581085117617</v>
      </c>
      <c r="W137" s="3">
        <f t="shared" si="56"/>
        <v>4.9716763919345888E-2</v>
      </c>
      <c r="X137" s="3">
        <f t="shared" si="57"/>
        <v>0</v>
      </c>
      <c r="Y137" s="3">
        <f t="shared" si="58"/>
        <v>3.3207212484320639E-2</v>
      </c>
      <c r="Z137" s="3">
        <f t="shared" si="59"/>
        <v>0</v>
      </c>
      <c r="AA137" s="3">
        <f t="shared" si="60"/>
        <v>0</v>
      </c>
      <c r="AB137" s="3">
        <f t="shared" si="61"/>
        <v>0</v>
      </c>
    </row>
    <row r="138" spans="4:28" x14ac:dyDescent="0.3">
      <c r="D138" s="3">
        <v>75893520</v>
      </c>
      <c r="E138" s="1">
        <v>7.3760500000000003E-3</v>
      </c>
      <c r="F138" s="3">
        <f t="shared" si="46"/>
        <v>0.42261653447747088</v>
      </c>
      <c r="G138" s="5">
        <v>12.170500000000001</v>
      </c>
      <c r="H138" s="5">
        <f t="shared" si="44"/>
        <v>9.2904580152671765E-2</v>
      </c>
      <c r="I138" s="3">
        <f t="shared" si="47"/>
        <v>0</v>
      </c>
      <c r="J138" s="4">
        <f t="shared" si="45"/>
        <v>9.0999999999999998E-2</v>
      </c>
      <c r="K138" s="5">
        <f t="shared" si="48"/>
        <v>9.2904580152671765E-2</v>
      </c>
      <c r="L138" s="3">
        <f t="shared" si="49"/>
        <v>-0.4399373452023212</v>
      </c>
      <c r="M138" s="3">
        <f t="shared" si="62"/>
        <v>4.4807212484320638E-2</v>
      </c>
      <c r="N138" s="3">
        <f t="shared" si="63"/>
        <v>0</v>
      </c>
      <c r="O138" s="3">
        <f t="shared" si="64"/>
        <v>0</v>
      </c>
      <c r="P138" s="3">
        <f t="shared" si="65"/>
        <v>0</v>
      </c>
      <c r="Q138" s="3">
        <f t="shared" si="50"/>
        <v>0.14480721248432066</v>
      </c>
      <c r="R138" s="6">
        <f t="shared" si="51"/>
        <v>0.14480721248432066</v>
      </c>
      <c r="S138" s="3">
        <f t="shared" si="52"/>
        <v>0.3094266626337569</v>
      </c>
      <c r="T138" s="5">
        <f t="shared" si="53"/>
        <v>0</v>
      </c>
      <c r="U138" s="3">
        <f t="shared" si="54"/>
        <v>0.86255387967979202</v>
      </c>
      <c r="V138" s="3">
        <f t="shared" si="55"/>
        <v>-0.17304017687120404</v>
      </c>
      <c r="W138" s="3">
        <f t="shared" si="56"/>
        <v>4.4807212484320638E-2</v>
      </c>
      <c r="X138" s="3">
        <f t="shared" si="57"/>
        <v>0</v>
      </c>
      <c r="Y138" s="3">
        <f t="shared" si="58"/>
        <v>3.0942666263375697E-2</v>
      </c>
      <c r="Z138" s="3">
        <f t="shared" si="59"/>
        <v>0</v>
      </c>
      <c r="AA138" s="3">
        <f t="shared" si="60"/>
        <v>0</v>
      </c>
      <c r="AB138" s="3">
        <f t="shared" si="61"/>
        <v>0</v>
      </c>
    </row>
    <row r="139" spans="4:28" x14ac:dyDescent="0.3">
      <c r="D139" s="3">
        <v>75893611</v>
      </c>
      <c r="E139" s="1">
        <v>-2.45446E-2</v>
      </c>
      <c r="F139" s="3">
        <f t="shared" si="46"/>
        <v>-1.4063019898368003</v>
      </c>
      <c r="G139" s="5">
        <v>-8.2142099999999996</v>
      </c>
      <c r="H139" s="5">
        <f t="shared" si="44"/>
        <v>-6.2703893129770982E-2</v>
      </c>
      <c r="I139" s="3">
        <f t="shared" si="47"/>
        <v>0</v>
      </c>
      <c r="J139" s="4">
        <f t="shared" si="45"/>
        <v>0.122</v>
      </c>
      <c r="K139" s="5">
        <f t="shared" si="48"/>
        <v>-6.2703893129770982E-2</v>
      </c>
      <c r="L139" s="3">
        <f t="shared" si="49"/>
        <v>-0.17874623114601321</v>
      </c>
      <c r="M139" s="3">
        <f t="shared" si="62"/>
        <v>4.9142666263375698E-2</v>
      </c>
      <c r="N139" s="3">
        <f t="shared" si="63"/>
        <v>0</v>
      </c>
      <c r="O139" s="3">
        <f t="shared" si="64"/>
        <v>0</v>
      </c>
      <c r="P139" s="3">
        <f t="shared" si="65"/>
        <v>0</v>
      </c>
      <c r="Q139" s="3">
        <f t="shared" si="50"/>
        <v>0.14914266626337569</v>
      </c>
      <c r="R139" s="6">
        <f t="shared" si="51"/>
        <v>0.14914266626337569</v>
      </c>
      <c r="S139" s="3">
        <f t="shared" si="52"/>
        <v>0.32950105757525572</v>
      </c>
      <c r="T139" s="5">
        <f t="shared" si="53"/>
        <v>0</v>
      </c>
      <c r="U139" s="3">
        <f t="shared" si="54"/>
        <v>-1.227555758690787</v>
      </c>
      <c r="V139" s="3">
        <f t="shared" si="55"/>
        <v>-0.58322715186722296</v>
      </c>
      <c r="W139" s="3">
        <f t="shared" si="56"/>
        <v>4.9142666263375698E-2</v>
      </c>
      <c r="X139" s="3">
        <f t="shared" si="57"/>
        <v>0</v>
      </c>
      <c r="Y139" s="3">
        <f t="shared" si="58"/>
        <v>3.2950105757525563E-2</v>
      </c>
      <c r="Z139" s="3">
        <f t="shared" si="59"/>
        <v>0</v>
      </c>
      <c r="AA139" s="3">
        <f t="shared" si="60"/>
        <v>0</v>
      </c>
      <c r="AB139" s="3">
        <f t="shared" si="61"/>
        <v>0</v>
      </c>
    </row>
    <row r="140" spans="4:28" x14ac:dyDescent="0.3">
      <c r="D140" s="3">
        <v>75893733</v>
      </c>
      <c r="E140" s="1">
        <v>-7.2823200000000001E-3</v>
      </c>
      <c r="F140" s="3">
        <f t="shared" si="46"/>
        <v>-0.41724620106370969</v>
      </c>
      <c r="G140" s="5">
        <v>5.9369800000000001</v>
      </c>
      <c r="H140" s="5">
        <f t="shared" si="44"/>
        <v>4.5320458015267177E-2</v>
      </c>
      <c r="I140" s="3">
        <f t="shared" si="47"/>
        <v>0</v>
      </c>
      <c r="J140" s="4">
        <f t="shared" si="45"/>
        <v>6.2E-2</v>
      </c>
      <c r="K140" s="5">
        <f t="shared" si="48"/>
        <v>4.5320458015267177E-2</v>
      </c>
      <c r="L140" s="3">
        <f t="shared" si="49"/>
        <v>-0.57769805598936042</v>
      </c>
      <c r="M140" s="3">
        <f t="shared" si="62"/>
        <v>5.7350105757525568E-2</v>
      </c>
      <c r="N140" s="3">
        <f t="shared" si="63"/>
        <v>0</v>
      </c>
      <c r="O140" s="3">
        <f t="shared" si="64"/>
        <v>0</v>
      </c>
      <c r="P140" s="3">
        <f t="shared" si="65"/>
        <v>0</v>
      </c>
      <c r="Q140" s="3">
        <f t="shared" si="50"/>
        <v>0.15735010575752556</v>
      </c>
      <c r="R140" s="6">
        <f t="shared" si="51"/>
        <v>0.15735010575752556</v>
      </c>
      <c r="S140" s="3">
        <f t="shared" si="52"/>
        <v>0.36447452946680142</v>
      </c>
      <c r="T140" s="5">
        <f t="shared" si="53"/>
        <v>0</v>
      </c>
      <c r="U140" s="3">
        <f t="shared" si="54"/>
        <v>0.16045185492565073</v>
      </c>
      <c r="V140" s="3">
        <f t="shared" si="55"/>
        <v>-0.51921744166325834</v>
      </c>
      <c r="W140" s="3">
        <f t="shared" si="56"/>
        <v>5.7350105757525568E-2</v>
      </c>
      <c r="X140" s="3">
        <f t="shared" si="57"/>
        <v>0</v>
      </c>
      <c r="Y140" s="3">
        <f t="shared" si="58"/>
        <v>3.6447452946680142E-2</v>
      </c>
      <c r="Z140" s="3">
        <f t="shared" si="59"/>
        <v>0</v>
      </c>
      <c r="AA140" s="3">
        <f t="shared" si="60"/>
        <v>0</v>
      </c>
      <c r="AB140" s="3">
        <f t="shared" si="61"/>
        <v>0</v>
      </c>
    </row>
    <row r="141" spans="4:28" x14ac:dyDescent="0.3">
      <c r="D141" s="3">
        <v>75893795</v>
      </c>
      <c r="E141" s="1">
        <v>-1.0823599999999999E-2</v>
      </c>
      <c r="F141" s="3">
        <f t="shared" si="46"/>
        <v>-0.62014659913779779</v>
      </c>
      <c r="G141" s="5">
        <v>2.33162</v>
      </c>
      <c r="H141" s="5">
        <f t="shared" si="44"/>
        <v>1.7798625954198472E-2</v>
      </c>
      <c r="I141" s="3">
        <f t="shared" si="47"/>
        <v>0</v>
      </c>
      <c r="J141" s="4">
        <f t="shared" si="45"/>
        <v>-75893.794999999998</v>
      </c>
      <c r="K141" s="5">
        <f t="shared" si="48"/>
        <v>1.7798625954198472E-2</v>
      </c>
      <c r="L141" s="3">
        <f t="shared" si="49"/>
        <v>-0.51811392685409807</v>
      </c>
      <c r="M141" s="3">
        <f t="shared" si="62"/>
        <v>4.8847452946680144E-2</v>
      </c>
      <c r="N141" s="3">
        <f t="shared" si="63"/>
        <v>0</v>
      </c>
      <c r="O141" s="3">
        <f t="shared" si="64"/>
        <v>0</v>
      </c>
      <c r="P141" s="3">
        <f t="shared" si="65"/>
        <v>0</v>
      </c>
      <c r="Q141" s="3">
        <f t="shared" si="50"/>
        <v>0.14884745294668014</v>
      </c>
      <c r="R141" s="6">
        <f t="shared" si="51"/>
        <v>0.14884745294668014</v>
      </c>
      <c r="S141" s="3">
        <f t="shared" si="52"/>
        <v>0.32817123826887512</v>
      </c>
      <c r="T141" s="5">
        <f t="shared" si="53"/>
        <v>0</v>
      </c>
      <c r="U141" s="3">
        <f t="shared" si="54"/>
        <v>-0.10203267228369972</v>
      </c>
      <c r="V141" s="3">
        <f t="shared" si="55"/>
        <v>-0.55159811526132219</v>
      </c>
      <c r="W141" s="3">
        <f t="shared" si="56"/>
        <v>4.8847452946680144E-2</v>
      </c>
      <c r="X141" s="3">
        <f t="shared" si="57"/>
        <v>0</v>
      </c>
      <c r="Y141" s="3">
        <f t="shared" si="58"/>
        <v>3.2817123826887507E-2</v>
      </c>
      <c r="Z141" s="3">
        <f t="shared" si="59"/>
        <v>0</v>
      </c>
      <c r="AA141" s="3">
        <f t="shared" si="60"/>
        <v>0</v>
      </c>
      <c r="AB141" s="3">
        <f t="shared" si="6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Silberstein</dc:creator>
  <cp:lastModifiedBy>Michael Silberstein</cp:lastModifiedBy>
  <dcterms:created xsi:type="dcterms:W3CDTF">2023-08-18T18:41:24Z</dcterms:created>
  <dcterms:modified xsi:type="dcterms:W3CDTF">2023-08-30T20:57:57Z</dcterms:modified>
</cp:coreProperties>
</file>