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\sop\aula07\"/>
    </mc:Choice>
  </mc:AlternateContent>
  <xr:revisionPtr revIDLastSave="0" documentId="13_ncr:1_{AAAF2270-15BD-49A3-BB94-6F324B3B4869}" xr6:coauthVersionLast="47" xr6:coauthVersionMax="47" xr10:uidLastSave="{00000000-0000-0000-0000-000000000000}"/>
  <bookViews>
    <workbookView xWindow="-120" yWindow="-120" windowWidth="29040" windowHeight="15840" xr2:uid="{843F8B28-7D05-41F8-89FC-1B0EC3691E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12" i="1"/>
  <c r="G4" i="1"/>
  <c r="G5" i="1"/>
  <c r="I5" i="1" s="1"/>
  <c r="G6" i="1"/>
  <c r="G7" i="1"/>
  <c r="G8" i="1"/>
  <c r="H8" i="1" s="1"/>
  <c r="G9" i="1"/>
  <c r="I9" i="1" s="1"/>
  <c r="G10" i="1"/>
  <c r="G11" i="1"/>
  <c r="G12" i="1"/>
  <c r="H12" i="1" s="1"/>
  <c r="G3" i="1"/>
  <c r="I3" i="1" s="1"/>
  <c r="F4" i="1"/>
  <c r="F5" i="1"/>
  <c r="F6" i="1"/>
  <c r="I6" i="1" s="1"/>
  <c r="F7" i="1"/>
  <c r="I7" i="1" s="1"/>
  <c r="F8" i="1"/>
  <c r="F9" i="1"/>
  <c r="F10" i="1"/>
  <c r="I10" i="1" s="1"/>
  <c r="F11" i="1"/>
  <c r="I11" i="1" s="1"/>
  <c r="F12" i="1"/>
  <c r="F3" i="1"/>
  <c r="H11" i="1" l="1"/>
  <c r="H7" i="1"/>
  <c r="A15" i="1"/>
  <c r="H10" i="1"/>
  <c r="H6" i="1"/>
  <c r="B15" i="1"/>
  <c r="H3" i="1"/>
  <c r="H9" i="1"/>
  <c r="H5" i="1"/>
  <c r="H4" i="1"/>
  <c r="C15" i="1" s="1"/>
  <c r="A16" i="1" s="1"/>
  <c r="I4" i="1"/>
  <c r="D15" i="1" l="1"/>
</calcChain>
</file>

<file path=xl/sharedStrings.xml><?xml version="1.0" encoding="utf-8"?>
<sst xmlns="http://schemas.openxmlformats.org/spreadsheetml/2006/main" count="24" uniqueCount="22">
  <si>
    <t>PRODUTO</t>
  </si>
  <si>
    <t>qtdCOMPRADA</t>
  </si>
  <si>
    <t>qtdVENDIDA</t>
  </si>
  <si>
    <t>PreçoCOMPRA</t>
  </si>
  <si>
    <t>PreçoVENDA</t>
  </si>
  <si>
    <t>INVESTIMENTO</t>
  </si>
  <si>
    <t>FATURAMENTO</t>
  </si>
  <si>
    <t>LUCRO(%)</t>
  </si>
  <si>
    <t>LUCRO(R$)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</si>
  <si>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</si>
  <si>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</si>
  <si>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</si>
  <si>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</si>
  <si>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</si>
  <si>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</si>
  <si>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</si>
  <si>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</si>
  <si>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</si>
  <si>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</si>
  <si>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TOTAL</t>
  </si>
  <si>
    <t>INVESTIMENTO TOTAL</t>
  </si>
  <si>
    <t>FATURAMENTO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</si>
</sst>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0" xfId="0" applyAlignment="1"/>
    <xf numFmtId="9" fontId="0" fillId="3" borderId="1" xfId="1" applyFont="1" applyFill="1" applyBorder="1" applyAlignment="1">
      <alignment horizontal="center"/>
    </xf>
    <xf numFmtId="0" fontId="2" fillId="5" borderId="1" xfId="0" applyFont="1" applyFill="1" applyBorder="1"/>
    <xf numFmtId="0" fontId="0" fillId="6" borderId="1" xfId="0" applyFill="1" applyBorder="1"/>
    <xf numFmtId="9" fontId="0" fillId="6" borderId="1" xfId="0" applyNumberFormat="1" applyFill="1" applyBorder="1"/>
    <xf numFmtId="0" fontId="0" fillId="7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5">
    <dxf>
      <font>
        <b/>
        <i val="0"/>
        <u val="none"/>
        <color theme="9" tint="-0.24994659260841701"/>
      </font>
      <fill>
        <patternFill patternType="solid">
          <fgColor indexed="64"/>
          <bgColor theme="2" tint="-0.24994659260841701"/>
        </patternFill>
      </fill>
    </dxf>
    <dxf>
      <font>
        <color rgb="FF9C0006"/>
      </font>
      <fill>
        <patternFill>
          <bgColor theme="2" tint="-0.24994659260841701"/>
        </patternFill>
      </fill>
    </dxf>
    <dxf>
      <font>
        <color rgb="FF9C0006"/>
      </font>
    </dxf>
    <dxf>
      <font>
        <b/>
        <i val="0"/>
        <u val="none"/>
        <color theme="9" tint="-0.24994659260841701"/>
      </font>
      <fill>
        <patternFill patternType="none">
          <fgColor indexed="64"/>
          <bgColor auto="1"/>
        </patternFill>
      </fill>
    </dxf>
    <dxf>
      <font>
        <b/>
        <i val="0"/>
        <u val="none"/>
        <color theme="9" tint="-0.2499465926084170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5C01-D2A3-42F5-82ED-8684145D1081}">
  <dimension ref="A2:I16"/>
  <sheetViews>
    <sheetView tabSelected="1" workbookViewId="0">
      <selection activeCell="D5" sqref="D5"/>
    </sheetView>
  </sheetViews>
  <sheetFormatPr defaultRowHeight="15" x14ac:dyDescent="0.25"/>
  <cols>
    <col min="1" max="1" width="20.85546875" bestFit="1" customWidth="1"/>
    <col min="2" max="2" width="21.140625" bestFit="1" customWidth="1"/>
    <col min="3" max="3" width="12.140625" bestFit="1" customWidth="1"/>
    <col min="4" max="4" width="14.140625" bestFit="1" customWidth="1"/>
    <col min="5" max="5" width="12.28515625" bestFit="1" customWidth="1"/>
    <col min="6" max="6" width="14.7109375" bestFit="1" customWidth="1"/>
    <col min="7" max="7" width="15" bestFit="1" customWidth="1"/>
    <col min="8" max="8" width="10.5703125" bestFit="1" customWidth="1"/>
    <col min="9" max="9" width="10" bestFit="1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7</v>
      </c>
    </row>
    <row r="3" spans="1:9" x14ac:dyDescent="0.25">
      <c r="A3" s="8" t="s">
        <v>9</v>
      </c>
      <c r="B3" s="2">
        <v>10</v>
      </c>
      <c r="C3" s="3">
        <v>7</v>
      </c>
      <c r="D3" s="4">
        <v>11.16</v>
      </c>
      <c r="E3" s="5">
        <v>15.5</v>
      </c>
      <c r="F3" s="2">
        <f>D3*B3</f>
        <v>111.6</v>
      </c>
      <c r="G3" s="2">
        <f>E3*C3</f>
        <v>108.5</v>
      </c>
      <c r="H3" s="3">
        <f>G3-F3</f>
        <v>-3.0999999999999943</v>
      </c>
      <c r="I3" s="7">
        <f>G3/F3</f>
        <v>0.97222222222222232</v>
      </c>
    </row>
    <row r="4" spans="1:9" x14ac:dyDescent="0.25">
      <c r="A4" s="8" t="s">
        <v>10</v>
      </c>
      <c r="B4" s="2">
        <v>10</v>
      </c>
      <c r="C4" s="3">
        <v>6</v>
      </c>
      <c r="D4" s="4">
        <v>13.77</v>
      </c>
      <c r="E4" s="5">
        <v>25.5</v>
      </c>
      <c r="F4" s="2">
        <f t="shared" ref="F4:F12" si="0">D4*B4</f>
        <v>137.69999999999999</v>
      </c>
      <c r="G4" s="2">
        <f t="shared" ref="G4:G12" si="1">E4*C4</f>
        <v>153</v>
      </c>
      <c r="H4" s="3">
        <f t="shared" ref="H4:H12" si="2">G4-F4</f>
        <v>15.300000000000011</v>
      </c>
      <c r="I4" s="7">
        <f t="shared" ref="I4:I12" si="3">G4/F4</f>
        <v>1.1111111111111112</v>
      </c>
    </row>
    <row r="5" spans="1:9" x14ac:dyDescent="0.25">
      <c r="A5" s="8" t="s">
        <v>11</v>
      </c>
      <c r="B5" s="2">
        <v>5</v>
      </c>
      <c r="C5" s="3">
        <v>3</v>
      </c>
      <c r="D5" s="4">
        <v>14.2</v>
      </c>
      <c r="E5" s="5">
        <v>35.5</v>
      </c>
      <c r="F5" s="2">
        <f t="shared" si="0"/>
        <v>71</v>
      </c>
      <c r="G5" s="2">
        <f t="shared" si="1"/>
        <v>106.5</v>
      </c>
      <c r="H5" s="3">
        <f t="shared" si="2"/>
        <v>35.5</v>
      </c>
      <c r="I5" s="7">
        <f t="shared" si="3"/>
        <v>1.5</v>
      </c>
    </row>
    <row r="6" spans="1:9" x14ac:dyDescent="0.25">
      <c r="A6" s="8" t="s">
        <v>12</v>
      </c>
      <c r="B6" s="2">
        <v>5</v>
      </c>
      <c r="C6" s="3">
        <v>5</v>
      </c>
      <c r="D6" s="4">
        <v>12.78</v>
      </c>
      <c r="E6" s="5">
        <v>18</v>
      </c>
      <c r="F6" s="2">
        <f t="shared" si="0"/>
        <v>63.9</v>
      </c>
      <c r="G6" s="2">
        <f t="shared" si="1"/>
        <v>90</v>
      </c>
      <c r="H6" s="3">
        <f t="shared" si="2"/>
        <v>26.1</v>
      </c>
      <c r="I6" s="7">
        <f t="shared" si="3"/>
        <v>1.4084507042253522</v>
      </c>
    </row>
    <row r="7" spans="1:9" x14ac:dyDescent="0.25">
      <c r="A7" s="8" t="s">
        <v>13</v>
      </c>
      <c r="B7" s="2">
        <v>50</v>
      </c>
      <c r="C7" s="3">
        <v>35</v>
      </c>
      <c r="D7" s="4">
        <v>4.9400000000000004</v>
      </c>
      <c r="E7" s="5">
        <v>8.99</v>
      </c>
      <c r="F7" s="2">
        <f t="shared" si="0"/>
        <v>247.00000000000003</v>
      </c>
      <c r="G7" s="2">
        <f t="shared" si="1"/>
        <v>314.65000000000003</v>
      </c>
      <c r="H7" s="3">
        <f t="shared" si="2"/>
        <v>67.650000000000006</v>
      </c>
      <c r="I7" s="7">
        <f t="shared" si="3"/>
        <v>1.2738866396761133</v>
      </c>
    </row>
    <row r="8" spans="1:9" x14ac:dyDescent="0.25">
      <c r="A8" s="8" t="s">
        <v>14</v>
      </c>
      <c r="B8" s="2">
        <v>50</v>
      </c>
      <c r="C8" s="3">
        <v>28</v>
      </c>
      <c r="D8" s="4">
        <v>4.41</v>
      </c>
      <c r="E8" s="5">
        <v>8.99</v>
      </c>
      <c r="F8" s="2">
        <f t="shared" si="0"/>
        <v>220.5</v>
      </c>
      <c r="G8" s="2">
        <f t="shared" si="1"/>
        <v>251.72</v>
      </c>
      <c r="H8" s="3">
        <f t="shared" si="2"/>
        <v>31.22</v>
      </c>
      <c r="I8" s="7">
        <f t="shared" si="3"/>
        <v>1.1415873015873015</v>
      </c>
    </row>
    <row r="9" spans="1:9" x14ac:dyDescent="0.25">
      <c r="A9" s="8" t="s">
        <v>15</v>
      </c>
      <c r="B9" s="2">
        <v>50</v>
      </c>
      <c r="C9" s="3">
        <v>32</v>
      </c>
      <c r="D9" s="4">
        <v>5.03</v>
      </c>
      <c r="E9" s="5">
        <v>8.99</v>
      </c>
      <c r="F9" s="2">
        <f t="shared" si="0"/>
        <v>251.5</v>
      </c>
      <c r="G9" s="2">
        <f t="shared" si="1"/>
        <v>287.68</v>
      </c>
      <c r="H9" s="3">
        <f t="shared" si="2"/>
        <v>36.180000000000007</v>
      </c>
      <c r="I9" s="7">
        <f t="shared" si="3"/>
        <v>1.1438568588469185</v>
      </c>
    </row>
    <row r="10" spans="1:9" x14ac:dyDescent="0.25">
      <c r="A10" s="8" t="s">
        <v>16</v>
      </c>
      <c r="B10" s="2">
        <v>10</v>
      </c>
      <c r="C10" s="3">
        <v>6</v>
      </c>
      <c r="D10" s="4">
        <v>80.62</v>
      </c>
      <c r="E10" s="5">
        <v>350.5</v>
      </c>
      <c r="F10" s="2">
        <f t="shared" si="0"/>
        <v>806.2</v>
      </c>
      <c r="G10" s="2">
        <f t="shared" si="1"/>
        <v>2103</v>
      </c>
      <c r="H10" s="3">
        <f t="shared" si="2"/>
        <v>1296.8</v>
      </c>
      <c r="I10" s="7">
        <f t="shared" si="3"/>
        <v>2.6085338625651202</v>
      </c>
    </row>
    <row r="11" spans="1:9" x14ac:dyDescent="0.25">
      <c r="A11" s="8" t="s">
        <v>17</v>
      </c>
      <c r="B11" s="2">
        <v>5</v>
      </c>
      <c r="C11" s="3">
        <v>3</v>
      </c>
      <c r="D11" s="4">
        <v>100.36</v>
      </c>
      <c r="E11" s="5">
        <v>255.9</v>
      </c>
      <c r="F11" s="2">
        <f t="shared" si="0"/>
        <v>501.8</v>
      </c>
      <c r="G11" s="2">
        <f t="shared" si="1"/>
        <v>767.7</v>
      </c>
      <c r="H11" s="3">
        <f t="shared" si="2"/>
        <v>265.90000000000003</v>
      </c>
      <c r="I11" s="7">
        <f t="shared" si="3"/>
        <v>1.5298923874053407</v>
      </c>
    </row>
    <row r="12" spans="1:9" x14ac:dyDescent="0.25">
      <c r="A12" s="8" t="s">
        <v>18</v>
      </c>
      <c r="B12" s="2">
        <v>5</v>
      </c>
      <c r="C12" s="3">
        <v>4</v>
      </c>
      <c r="D12" s="4">
        <v>191.62</v>
      </c>
      <c r="E12" s="5">
        <v>453.5</v>
      </c>
      <c r="F12" s="2">
        <f t="shared" si="0"/>
        <v>958.1</v>
      </c>
      <c r="G12" s="2">
        <f t="shared" si="1"/>
        <v>1814</v>
      </c>
      <c r="H12" s="3">
        <f t="shared" si="2"/>
        <v>855.9</v>
      </c>
      <c r="I12" s="7">
        <f t="shared" si="3"/>
        <v>1.8933305500469679</v>
      </c>
    </row>
    <row r="13" spans="1:9" ht="15.75" x14ac:dyDescent="0.25">
      <c r="A13" s="12" t="s">
        <v>19</v>
      </c>
      <c r="B13" s="13"/>
      <c r="C13" s="13"/>
      <c r="D13" s="14"/>
    </row>
    <row r="14" spans="1:9" x14ac:dyDescent="0.25">
      <c r="A14" s="8" t="s">
        <v>20</v>
      </c>
      <c r="B14" s="8" t="s">
        <v>21</v>
      </c>
      <c r="C14" s="8" t="s">
        <v>8</v>
      </c>
      <c r="D14" s="8" t="s">
        <v>7</v>
      </c>
    </row>
    <row r="15" spans="1:9" x14ac:dyDescent="0.25">
      <c r="A15" s="9">
        <f>SUM(F3:F12)</f>
        <v>3369.2999999999997</v>
      </c>
      <c r="B15" s="9">
        <f>SUM(G3:G12)</f>
        <v>5996.75</v>
      </c>
      <c r="C15" s="9">
        <f>SUM(H3:H12)</f>
        <v>2627.4500000000003</v>
      </c>
      <c r="D15" s="10">
        <f>SUM(B15/A15)</f>
        <v>1.7798207342771497</v>
      </c>
      <c r="E15" s="6"/>
      <c r="F15" s="6"/>
    </row>
    <row r="16" spans="1:9" x14ac:dyDescent="0.25">
      <c r="A16" s="11" t="str">
        <f>IF(C15&gt;0,"LUCRO","PREJUÍZO")</f>
        <v>LUCRO</v>
      </c>
      <c r="B16" s="11"/>
      <c r="C16" s="11"/>
      <c r="D16" s="11"/>
    </row>
  </sheetData>
  <mergeCells count="2">
    <mergeCell ref="A16:D16"/>
    <mergeCell ref="A13:D13"/>
  </mergeCells>
  <conditionalFormatting sqref="A16:D16">
    <cfRule type="containsText" dxfId="1" priority="1" operator="containsText" text="PREJUÍZO">
      <formula>NOT(ISERROR(SEARCH("PREJUÍZO",A16)))</formula>
    </cfRule>
    <cfRule type="containsText" dxfId="0" priority="2" operator="containsText" text="LUCRO">
      <formula>NOT(ISERROR(SEARCH("LUCRO",A16)))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2022-10-19T14:03:53Z</cp:lastPrinted>
  <dcterms:created xsi:type="dcterms:W3CDTF">2022-10-19T11:13:36Z</dcterms:created>
  <dcterms:modified xsi:type="dcterms:W3CDTF">2022-10-19T14:21:16Z</dcterms:modified>
</cp:coreProperties>
</file>