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5360" windowHeight="7155"/>
  </bookViews>
  <sheets>
    <sheet name="sem_normalizar" sheetId="1" r:id="rId1"/>
    <sheet name="clientes" sheetId="2" r:id="rId2"/>
    <sheet name="telefones" sheetId="3" r:id="rId3"/>
    <sheet name="compra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D6" i="4"/>
  <c r="D5" i="4"/>
  <c r="D4" i="4"/>
  <c r="E4" i="4" s="1"/>
  <c r="D3" i="4"/>
  <c r="D2" i="4"/>
  <c r="E2" i="4" s="1"/>
  <c r="J3" i="1"/>
  <c r="J4" i="1"/>
  <c r="J5" i="1"/>
  <c r="J6" i="1"/>
  <c r="J7" i="1"/>
  <c r="J2" i="1"/>
  <c r="H2" i="1"/>
  <c r="H5" i="1"/>
  <c r="H4" i="1"/>
  <c r="H3" i="1"/>
  <c r="G5" i="1"/>
  <c r="G6" i="1"/>
  <c r="G7" i="1"/>
  <c r="G3" i="1"/>
  <c r="G4" i="1"/>
  <c r="G2" i="1"/>
  <c r="E5" i="4" l="1"/>
  <c r="E3" i="4"/>
</calcChain>
</file>

<file path=xl/sharedStrings.xml><?xml version="1.0" encoding="utf-8"?>
<sst xmlns="http://schemas.openxmlformats.org/spreadsheetml/2006/main" count="78" uniqueCount="38">
  <si>
    <t>cpf</t>
  </si>
  <si>
    <t>nome</t>
  </si>
  <si>
    <t>endereço</t>
  </si>
  <si>
    <t>telefones</t>
  </si>
  <si>
    <t>n_compra</t>
  </si>
  <si>
    <t>data</t>
  </si>
  <si>
    <t>vencimento</t>
  </si>
  <si>
    <t>pagamento</t>
  </si>
  <si>
    <t>status</t>
  </si>
  <si>
    <t>Arnaldo Coelho</t>
  </si>
  <si>
    <t>Joana Mello</t>
  </si>
  <si>
    <t>Jacinto Pena</t>
  </si>
  <si>
    <t>Ana Júlia Machado</t>
  </si>
  <si>
    <t>Rua do Mel, 35, 13914567</t>
  </si>
  <si>
    <t>Rua Jair Silva, 28, 1398495, Ap23 Bl13</t>
  </si>
  <si>
    <t>Rua do Algodão, 272, 13912-552</t>
  </si>
  <si>
    <t>Av. Rinaldi, 234, 13987234, Fundos</t>
  </si>
  <si>
    <t>726.761.547-37</t>
  </si>
  <si>
    <t>877.641.789-18</t>
  </si>
  <si>
    <t>924.444.039-32</t>
  </si>
  <si>
    <t>974.259.245-44</t>
  </si>
  <si>
    <t>19-43440-4693
19-47114-4553</t>
  </si>
  <si>
    <t>19-58092-3637</t>
  </si>
  <si>
    <t>19-83422-8157
19-22226-6909</t>
  </si>
  <si>
    <t>19-11914-9919
19-59233-0693</t>
  </si>
  <si>
    <t>Valor</t>
  </si>
  <si>
    <t xml:space="preserve"> Ap23 Bl13</t>
  </si>
  <si>
    <t xml:space="preserve"> 13912-552</t>
  </si>
  <si>
    <t xml:space="preserve"> Fundos</t>
  </si>
  <si>
    <t>cep</t>
  </si>
  <si>
    <t>complemento</t>
  </si>
  <si>
    <t>numero</t>
  </si>
  <si>
    <t>19-43440-4693</t>
  </si>
  <si>
    <t>19-47114-4553</t>
  </si>
  <si>
    <t>19-59233-0693</t>
  </si>
  <si>
    <t>19-11914-9919</t>
  </si>
  <si>
    <t>19-22226-6909</t>
  </si>
  <si>
    <t>19-83422-8157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</si>
</sst>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120" zoomScaleNormal="120" workbookViewId="0">
      <selection activeCell="C6" sqref="C6"/>
    </sheetView>
  </sheetViews>
  <sheetFormatPr defaultRowHeight="15" x14ac:dyDescent="0.25"/>
  <cols>
    <col min="1" max="1" width="14.85546875" bestFit="1" customWidth="1"/>
    <col min="2" max="2" width="17.5703125" bestFit="1" customWidth="1"/>
    <col min="3" max="3" width="34.140625" bestFit="1" customWidth="1"/>
    <col min="4" max="4" width="14.42578125" bestFit="1" customWidth="1"/>
    <col min="5" max="5" width="9.85546875" bestFit="1" customWidth="1"/>
    <col min="6" max="6" width="11.28515625" bestFit="1" customWidth="1"/>
    <col min="7" max="7" width="11.5703125" bestFit="1" customWidth="1"/>
    <col min="8" max="8" width="11.28515625" bestFit="1" customWidth="1"/>
    <col min="9" max="9" width="5.7109375" bestFit="1" customWidth="1"/>
    <col min="10" max="10" width="9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  <c r="J1" t="s">
        <v>8</v>
      </c>
    </row>
    <row r="2" spans="1:10" x14ac:dyDescent="0.25">
      <c r="A2" t="s">
        <v>17</v>
      </c>
      <c r="B2" t="s">
        <v>9</v>
      </c>
      <c r="C2" t="s">
        <v>13</v>
      </c>
      <c r="D2" t="s">
        <v>22</v>
      </c>
      <c r="E2">
        <v>1</v>
      </c>
      <c r="F2" s="2">
        <v>44928</v>
      </c>
      <c r="G2" s="2">
        <f>F2+30</f>
        <v>44958</v>
      </c>
      <c r="H2" s="2">
        <f>G2</f>
        <v>44958</v>
      </c>
      <c r="I2">
        <v>300</v>
      </c>
      <c r="J2" t="str">
        <f ca="1">IF(AND(G2&lt;TODAY(), OR(H2="",H2&gt;G2)),"Atrazado","Em dia")</f>
        <v>Em dia</v>
      </c>
    </row>
    <row r="3" spans="1:10" x14ac:dyDescent="0.25">
      <c r="A3" t="s">
        <v>17</v>
      </c>
      <c r="B3" t="s">
        <v>9</v>
      </c>
      <c r="C3" t="s">
        <v>13</v>
      </c>
      <c r="D3" t="s">
        <v>22</v>
      </c>
      <c r="E3">
        <v>2</v>
      </c>
      <c r="F3" s="2">
        <v>44928</v>
      </c>
      <c r="G3" s="2">
        <f t="shared" ref="G3:G7" si="0">F3+30</f>
        <v>44958</v>
      </c>
      <c r="H3" s="2">
        <f>G3+2</f>
        <v>44960</v>
      </c>
      <c r="I3">
        <v>500</v>
      </c>
      <c r="J3" t="str">
        <f t="shared" ref="J3:J7" ca="1" si="1">IF(AND(G3&lt;TODAY(), OR(H3="",H3&gt;G3)),"Atrazado","Em dia")</f>
        <v>Atrazado</v>
      </c>
    </row>
    <row r="4" spans="1:10" ht="30" x14ac:dyDescent="0.25">
      <c r="A4" t="s">
        <v>18</v>
      </c>
      <c r="B4" t="s">
        <v>10</v>
      </c>
      <c r="C4" t="s">
        <v>14</v>
      </c>
      <c r="D4" s="1" t="s">
        <v>21</v>
      </c>
      <c r="E4">
        <v>3</v>
      </c>
      <c r="F4" s="2">
        <v>44932</v>
      </c>
      <c r="G4" s="2">
        <f t="shared" si="0"/>
        <v>44962</v>
      </c>
      <c r="H4" s="2">
        <f>G4</f>
        <v>44962</v>
      </c>
      <c r="I4">
        <v>250</v>
      </c>
      <c r="J4" t="str">
        <f t="shared" ca="1" si="1"/>
        <v>Em dia</v>
      </c>
    </row>
    <row r="5" spans="1:10" ht="30" x14ac:dyDescent="0.25">
      <c r="A5" t="s">
        <v>19</v>
      </c>
      <c r="B5" t="s">
        <v>11</v>
      </c>
      <c r="C5" t="s">
        <v>15</v>
      </c>
      <c r="D5" s="1" t="s">
        <v>23</v>
      </c>
      <c r="E5">
        <v>4</v>
      </c>
      <c r="F5" s="2">
        <v>44932</v>
      </c>
      <c r="G5" s="2">
        <f>F5+30</f>
        <v>44962</v>
      </c>
      <c r="H5" s="2">
        <f>G5+2</f>
        <v>44964</v>
      </c>
      <c r="I5">
        <v>234</v>
      </c>
      <c r="J5" t="str">
        <f t="shared" ca="1" si="1"/>
        <v>Atrazado</v>
      </c>
    </row>
    <row r="6" spans="1:10" ht="30" x14ac:dyDescent="0.25">
      <c r="A6" t="s">
        <v>19</v>
      </c>
      <c r="B6" t="s">
        <v>11</v>
      </c>
      <c r="C6" t="s">
        <v>15</v>
      </c>
      <c r="D6" s="1" t="s">
        <v>23</v>
      </c>
      <c r="E6">
        <v>5</v>
      </c>
      <c r="F6" s="2">
        <v>44941</v>
      </c>
      <c r="G6" s="2">
        <f t="shared" si="0"/>
        <v>44971</v>
      </c>
      <c r="I6">
        <v>125</v>
      </c>
      <c r="J6" t="str">
        <f t="shared" ca="1" si="1"/>
        <v>Em dia</v>
      </c>
    </row>
    <row r="7" spans="1:10" ht="30" x14ac:dyDescent="0.25">
      <c r="A7" t="s">
        <v>20</v>
      </c>
      <c r="B7" t="s">
        <v>12</v>
      </c>
      <c r="C7" t="s">
        <v>16</v>
      </c>
      <c r="D7" s="1" t="s">
        <v>24</v>
      </c>
      <c r="E7">
        <v>6</v>
      </c>
      <c r="F7" s="2">
        <v>44941</v>
      </c>
      <c r="G7" s="2">
        <f t="shared" si="0"/>
        <v>44971</v>
      </c>
      <c r="I7">
        <v>100</v>
      </c>
      <c r="J7" t="str">
        <f t="shared" ca="1" si="1"/>
        <v>Em dia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20" zoomScaleNormal="120" workbookViewId="0">
      <selection activeCell="B11" sqref="B11"/>
    </sheetView>
  </sheetViews>
  <sheetFormatPr defaultRowHeight="15" x14ac:dyDescent="0.25"/>
  <cols>
    <col min="1" max="1" width="14.85546875" bestFit="1" customWidth="1"/>
    <col min="2" max="2" width="17.5703125" bestFit="1" customWidth="1"/>
    <col min="3" max="3" width="8" bestFit="1" customWidth="1"/>
    <col min="4" max="4" width="10.85546875" bestFit="1" customWidth="1"/>
    <col min="5" max="5" width="13.5703125" bestFit="1" customWidth="1"/>
  </cols>
  <sheetData>
    <row r="1" spans="1:5" x14ac:dyDescent="0.25">
      <c r="A1" t="s">
        <v>0</v>
      </c>
      <c r="B1" t="s">
        <v>1</v>
      </c>
      <c r="C1" t="s">
        <v>31</v>
      </c>
      <c r="D1" t="s">
        <v>29</v>
      </c>
      <c r="E1" t="s">
        <v>30</v>
      </c>
    </row>
    <row r="2" spans="1:5" x14ac:dyDescent="0.25">
      <c r="A2" t="s">
        <v>17</v>
      </c>
      <c r="B2" t="s">
        <v>9</v>
      </c>
      <c r="C2">
        <v>35</v>
      </c>
      <c r="D2">
        <v>13914567</v>
      </c>
    </row>
    <row r="3" spans="1:5" x14ac:dyDescent="0.25">
      <c r="A3" t="s">
        <v>18</v>
      </c>
      <c r="B3" t="s">
        <v>10</v>
      </c>
      <c r="C3">
        <v>28</v>
      </c>
      <c r="D3">
        <v>1398495</v>
      </c>
      <c r="E3" t="s">
        <v>26</v>
      </c>
    </row>
    <row r="4" spans="1:5" x14ac:dyDescent="0.25">
      <c r="A4" t="s">
        <v>19</v>
      </c>
      <c r="B4" t="s">
        <v>11</v>
      </c>
      <c r="C4">
        <v>272</v>
      </c>
      <c r="D4" t="s">
        <v>27</v>
      </c>
    </row>
    <row r="5" spans="1:5" x14ac:dyDescent="0.25">
      <c r="A5" t="s">
        <v>20</v>
      </c>
      <c r="B5" t="s">
        <v>12</v>
      </c>
      <c r="C5">
        <v>234</v>
      </c>
      <c r="D5">
        <v>13987234</v>
      </c>
      <c r="E5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20" zoomScaleNormal="120"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42578125" bestFit="1" customWidth="1"/>
  </cols>
  <sheetData>
    <row r="1" spans="1:2" x14ac:dyDescent="0.25">
      <c r="A1" t="s">
        <v>0</v>
      </c>
      <c r="B1" t="s">
        <v>3</v>
      </c>
    </row>
    <row r="2" spans="1:2" x14ac:dyDescent="0.25">
      <c r="A2" t="s">
        <v>17</v>
      </c>
      <c r="B2" t="s">
        <v>22</v>
      </c>
    </row>
    <row r="3" spans="1:2" x14ac:dyDescent="0.25">
      <c r="A3" t="s">
        <v>18</v>
      </c>
      <c r="B3" t="s">
        <v>33</v>
      </c>
    </row>
    <row r="4" spans="1:2" x14ac:dyDescent="0.25">
      <c r="A4" t="s">
        <v>18</v>
      </c>
      <c r="B4" s="1" t="s">
        <v>32</v>
      </c>
    </row>
    <row r="5" spans="1:2" x14ac:dyDescent="0.25">
      <c r="A5" t="s">
        <v>19</v>
      </c>
      <c r="B5" s="1" t="s">
        <v>36</v>
      </c>
    </row>
    <row r="6" spans="1:2" x14ac:dyDescent="0.25">
      <c r="A6" t="s">
        <v>19</v>
      </c>
      <c r="B6" s="1" t="s">
        <v>37</v>
      </c>
    </row>
    <row r="7" spans="1:2" x14ac:dyDescent="0.25">
      <c r="A7" t="s">
        <v>20</v>
      </c>
      <c r="B7" s="1" t="s">
        <v>35</v>
      </c>
    </row>
    <row r="8" spans="1:2" x14ac:dyDescent="0.25">
      <c r="A8" t="s">
        <v>20</v>
      </c>
      <c r="B8" s="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20" zoomScaleNormal="120" workbookViewId="0">
      <selection activeCell="B4" sqref="B4"/>
    </sheetView>
  </sheetViews>
  <sheetFormatPr defaultRowHeight="15" x14ac:dyDescent="0.25"/>
  <cols>
    <col min="1" max="1" width="14.85546875" bestFit="1" customWidth="1"/>
    <col min="2" max="2" width="9.85546875" bestFit="1" customWidth="1"/>
    <col min="3" max="3" width="11.28515625" bestFit="1" customWidth="1"/>
    <col min="4" max="4" width="11.5703125" bestFit="1" customWidth="1"/>
    <col min="5" max="5" width="11.28515625" bestFit="1" customWidth="1"/>
    <col min="6" max="6" width="5.7109375" bestFit="1" customWidth="1"/>
  </cols>
  <sheetData>
    <row r="1" spans="1:6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25</v>
      </c>
    </row>
    <row r="2" spans="1:6" x14ac:dyDescent="0.25">
      <c r="A2" t="s">
        <v>17</v>
      </c>
      <c r="B2">
        <v>1</v>
      </c>
      <c r="C2" s="2">
        <v>44928</v>
      </c>
      <c r="D2" s="2">
        <f>C2+30</f>
        <v>44958</v>
      </c>
      <c r="E2" s="2">
        <f>D2</f>
        <v>44958</v>
      </c>
      <c r="F2">
        <v>300</v>
      </c>
    </row>
    <row r="3" spans="1:6" x14ac:dyDescent="0.25">
      <c r="A3" t="s">
        <v>17</v>
      </c>
      <c r="B3">
        <v>2</v>
      </c>
      <c r="C3" s="2">
        <v>44928</v>
      </c>
      <c r="D3" s="2">
        <f t="shared" ref="D3:D7" si="0">C3+30</f>
        <v>44958</v>
      </c>
      <c r="E3" s="2">
        <f>D3+2</f>
        <v>44960</v>
      </c>
      <c r="F3">
        <v>500</v>
      </c>
    </row>
    <row r="4" spans="1:6" x14ac:dyDescent="0.25">
      <c r="A4" t="s">
        <v>18</v>
      </c>
      <c r="B4">
        <v>3</v>
      </c>
      <c r="C4" s="2">
        <v>44932</v>
      </c>
      <c r="D4" s="2">
        <f t="shared" si="0"/>
        <v>44962</v>
      </c>
      <c r="E4" s="2">
        <f>D4</f>
        <v>44962</v>
      </c>
      <c r="F4">
        <v>250</v>
      </c>
    </row>
    <row r="5" spans="1:6" x14ac:dyDescent="0.25">
      <c r="A5" t="s">
        <v>19</v>
      </c>
      <c r="B5">
        <v>4</v>
      </c>
      <c r="C5" s="2">
        <v>44932</v>
      </c>
      <c r="D5" s="2">
        <f>C5+30</f>
        <v>44962</v>
      </c>
      <c r="E5" s="2">
        <f>D5+2</f>
        <v>44964</v>
      </c>
      <c r="F5">
        <v>234</v>
      </c>
    </row>
    <row r="6" spans="1:6" x14ac:dyDescent="0.25">
      <c r="A6" t="s">
        <v>19</v>
      </c>
      <c r="B6">
        <v>5</v>
      </c>
      <c r="C6" s="2">
        <v>44941</v>
      </c>
      <c r="D6" s="2">
        <f t="shared" si="0"/>
        <v>44971</v>
      </c>
      <c r="F6">
        <v>125</v>
      </c>
    </row>
    <row r="7" spans="1:6" x14ac:dyDescent="0.25">
      <c r="A7" t="s">
        <v>20</v>
      </c>
      <c r="B7">
        <v>6</v>
      </c>
      <c r="C7" s="2">
        <v>44941</v>
      </c>
      <c r="D7" s="2">
        <f t="shared" si="0"/>
        <v>44971</v>
      </c>
      <c r="F7"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sem_normalizar</vt:lpstr>
      <vt:lpstr>clientes</vt:lpstr>
      <vt:lpstr>telefones</vt:lpstr>
      <vt:lpstr>compras</vt:lpstr>
    </vt:vector>
  </TitlesOfParts>
  <Company>SESI_SENAI_SP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2023-02-09T11:43:05Z</dcterms:created>
  <dcterms:modified xsi:type="dcterms:W3CDTF">2023-02-09T12:43:37Z</dcterms:modified>
</cp:coreProperties>
</file>