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6615" windowHeight="61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0" i="1"/>
  <c r="G81"/>
  <c r="G71"/>
  <c r="G74"/>
  <c r="G64"/>
  <c r="G69"/>
  <c r="G65"/>
  <c r="G67" l="1"/>
  <c r="G68"/>
  <c r="G60"/>
  <c r="G57" l="1"/>
  <c r="G56"/>
  <c r="G59"/>
  <c r="G61"/>
  <c r="G53"/>
  <c r="G58"/>
  <c r="G49"/>
  <c r="G48"/>
  <c r="G43"/>
  <c r="G46"/>
  <c r="G21"/>
  <c r="G19" l="1"/>
  <c r="G20"/>
  <c r="G47"/>
  <c r="G41"/>
  <c r="G54"/>
  <c r="G55"/>
  <c r="G50"/>
  <c r="G33"/>
  <c r="G39"/>
  <c r="G51" l="1"/>
  <c r="G28" l="1"/>
  <c r="G23"/>
  <c r="G24"/>
  <c r="G31"/>
  <c r="G32"/>
  <c r="G34"/>
  <c r="G35"/>
  <c r="G52"/>
  <c r="G44" l="1"/>
  <c r="G38" l="1"/>
  <c r="G36"/>
  <c r="G29"/>
  <c r="G10"/>
  <c r="G11"/>
  <c r="G12"/>
  <c r="G13"/>
  <c r="G14"/>
  <c r="G15"/>
  <c r="G16"/>
  <c r="G17"/>
  <c r="G18"/>
  <c r="G22"/>
  <c r="G25"/>
  <c r="G26"/>
  <c r="G27"/>
  <c r="G30"/>
  <c r="G37"/>
  <c r="G40"/>
  <c r="G45"/>
  <c r="G62"/>
  <c r="G63"/>
  <c r="G66"/>
  <c r="G72"/>
  <c r="G42"/>
  <c r="G73"/>
  <c r="G76"/>
  <c r="G78"/>
  <c r="G79"/>
  <c r="G82"/>
  <c r="G83"/>
  <c r="G84"/>
  <c r="G85"/>
  <c r="G86"/>
  <c r="G87"/>
  <c r="G88"/>
  <c r="G89"/>
  <c r="G90"/>
  <c r="G91"/>
  <c r="G92"/>
  <c r="G93"/>
  <c r="G94"/>
  <c r="G95"/>
  <c r="G96"/>
  <c r="G97"/>
  <c r="G5"/>
  <c r="G6"/>
  <c r="G7"/>
  <c r="G8"/>
  <c r="G9" l="1"/>
  <c r="F2"/>
  <c r="F98" s="1"/>
  <c r="E2"/>
  <c r="E98" s="1"/>
  <c r="C75"/>
  <c r="G75" s="1"/>
  <c r="C70"/>
  <c r="G70" s="1"/>
  <c r="D2"/>
  <c r="D98" s="1"/>
  <c r="G2" l="1"/>
  <c r="G98" s="1"/>
  <c r="C2"/>
  <c r="C98" s="1"/>
</calcChain>
</file>

<file path=xl/sharedStrings.xml><?xml version="1.0" encoding="utf-8"?>
<sst xmlns="http://schemas.openxmlformats.org/spreadsheetml/2006/main" count="149" uniqueCount="57">
  <si>
    <t>DATE</t>
  </si>
  <si>
    <t>AMARNATH</t>
  </si>
  <si>
    <t>CASH</t>
  </si>
  <si>
    <t>14/7/2025</t>
  </si>
  <si>
    <t>19/7/25</t>
  </si>
  <si>
    <t>21/7/25</t>
  </si>
  <si>
    <t>28/7/25</t>
  </si>
  <si>
    <t>CREDIT SALES</t>
  </si>
  <si>
    <t>CASH SALES</t>
  </si>
  <si>
    <t>16/8/25</t>
  </si>
  <si>
    <t>18/8/25</t>
  </si>
  <si>
    <t>TOTAL</t>
  </si>
  <si>
    <t>23/8/25</t>
  </si>
  <si>
    <t>24/8/25</t>
  </si>
  <si>
    <t>26/8/25</t>
  </si>
  <si>
    <t>28/8/25</t>
  </si>
  <si>
    <t>30/8/25</t>
  </si>
  <si>
    <t>CASH/KANNAN/MATERIAL</t>
  </si>
  <si>
    <t>CASH/SARAVANAN</t>
  </si>
  <si>
    <t>CASH/AMAR/MATERIAL</t>
  </si>
  <si>
    <t>CASH/CNR</t>
  </si>
  <si>
    <t>CASH/JANAKI</t>
  </si>
  <si>
    <t>13/9/25</t>
  </si>
  <si>
    <t>CHEQUE</t>
  </si>
  <si>
    <t>15/9/25</t>
  </si>
  <si>
    <t>CASH/THANGAMANI</t>
  </si>
  <si>
    <t>20/9/25</t>
  </si>
  <si>
    <t>CASH/RASAK</t>
  </si>
  <si>
    <t>CASH/MATERIAL/AMAR</t>
  </si>
  <si>
    <t>27/9/25</t>
  </si>
  <si>
    <t>SANGAM A/C</t>
  </si>
  <si>
    <t>CASH/ GPAY/CHEQUE</t>
  </si>
  <si>
    <t>13/7/25</t>
  </si>
  <si>
    <t>30/6/25</t>
  </si>
  <si>
    <t>G-PAY/PARTHIPAN</t>
  </si>
  <si>
    <t>GPAY/PARTHIPAN</t>
  </si>
  <si>
    <t>14/7/25</t>
  </si>
  <si>
    <t>GPAY</t>
  </si>
  <si>
    <t>CASH/VIJAY</t>
  </si>
  <si>
    <t>CASH/RAJKUMAR BULK</t>
  </si>
  <si>
    <t>CASH/SUGUMARAN</t>
  </si>
  <si>
    <t>GPAY/DELVIN</t>
  </si>
  <si>
    <t>17/7/25</t>
  </si>
  <si>
    <t>18/7/25</t>
  </si>
  <si>
    <t>26/7/25</t>
  </si>
  <si>
    <t>CASH/ROYAL PEARLS</t>
  </si>
  <si>
    <t>30/7/25</t>
  </si>
  <si>
    <t>29/7/25</t>
  </si>
  <si>
    <t>31/7/25</t>
  </si>
  <si>
    <t xml:space="preserve">BRUCE  </t>
  </si>
  <si>
    <t>20/7/25</t>
  </si>
  <si>
    <t>RAMACHANDRAN/GPAY</t>
  </si>
  <si>
    <t>RASAK/CASH</t>
  </si>
  <si>
    <t>SARAVANAN/CASH</t>
  </si>
  <si>
    <t>CASH/JANAKI/</t>
  </si>
  <si>
    <t>MATERIAL</t>
  </si>
  <si>
    <t>CASH/RAZAK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</si>
</sst>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/>
    <xf numFmtId="3" fontId="0" fillId="2" borderId="1" xfId="0" applyNumberFormat="1" applyFill="1" applyBorder="1"/>
    <xf numFmtId="0" fontId="1" fillId="3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/>
    <xf numFmtId="0" fontId="0" fillId="0" borderId="1" xfId="0" applyFill="1" applyBorder="1"/>
    <xf numFmtId="14" fontId="0" fillId="0" borderId="1" xfId="0" applyNumberForma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14" fontId="0" fillId="2" borderId="8" xfId="0" applyNumberFormat="1" applyFill="1" applyBorder="1" applyAlignment="1">
      <alignment horizontal="center"/>
    </xf>
    <xf numFmtId="0" fontId="0" fillId="0" borderId="9" xfId="0" applyBorder="1"/>
    <xf numFmtId="3" fontId="1" fillId="2" borderId="2" xfId="0" applyNumberFormat="1" applyFont="1" applyFill="1" applyBorder="1"/>
    <xf numFmtId="3" fontId="1" fillId="2" borderId="3" xfId="0" applyNumberFormat="1" applyFont="1" applyFill="1" applyBorder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99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8"/>
  <sheetViews>
    <sheetView tabSelected="1" zoomScale="115" zoomScaleNormal="115" workbookViewId="0">
      <pane ySplit="4" topLeftCell="A32" activePane="bottomLeft" state="frozen"/>
      <selection pane="bottomLeft" activeCell="I36" sqref="I36"/>
    </sheetView>
  </sheetViews>
  <sheetFormatPr defaultRowHeight="15"/>
  <cols>
    <col min="1" max="1" width="10.85546875" customWidth="1"/>
    <col min="2" max="2" width="22" customWidth="1"/>
    <col min="3" max="3" width="11.5703125" customWidth="1"/>
    <col min="4" max="6" width="10.85546875" customWidth="1"/>
    <col min="7" max="7" width="10" customWidth="1"/>
  </cols>
  <sheetData>
    <row r="1" spans="1:7" ht="18.75">
      <c r="A1" s="17" t="s">
        <v>1</v>
      </c>
      <c r="B1" s="18"/>
      <c r="C1" s="18"/>
      <c r="D1" s="18"/>
      <c r="E1" s="18"/>
      <c r="F1" s="18"/>
      <c r="G1" s="19"/>
    </row>
    <row r="2" spans="1:7">
      <c r="A2" s="9" t="s">
        <v>11</v>
      </c>
      <c r="B2" s="10"/>
      <c r="C2" s="15">
        <f>SUM(C5:C79)</f>
        <v>5029820</v>
      </c>
      <c r="D2" s="15">
        <f>SUM(D5:D79)</f>
        <v>838750</v>
      </c>
      <c r="E2" s="15">
        <f>SUM(E5:E79)</f>
        <v>0</v>
      </c>
      <c r="F2" s="15">
        <f>SUM(F5:F79)</f>
        <v>957720</v>
      </c>
      <c r="G2" s="15">
        <f>SUM(G5:G79)</f>
        <v>6818540</v>
      </c>
    </row>
    <row r="3" spans="1:7">
      <c r="A3" s="11"/>
      <c r="B3" s="12"/>
      <c r="C3" s="16"/>
      <c r="D3" s="20"/>
      <c r="E3" s="20"/>
      <c r="F3" s="20"/>
      <c r="G3" s="16"/>
    </row>
    <row r="4" spans="1:7" ht="30">
      <c r="A4" s="5" t="s">
        <v>0</v>
      </c>
      <c r="B4" s="5" t="s">
        <v>31</v>
      </c>
      <c r="C4" s="5" t="s">
        <v>7</v>
      </c>
      <c r="D4" s="5" t="s">
        <v>8</v>
      </c>
      <c r="E4" s="5" t="s">
        <v>30</v>
      </c>
      <c r="F4" s="5" t="s">
        <v>49</v>
      </c>
      <c r="G4" s="5" t="s">
        <v>11</v>
      </c>
    </row>
    <row r="5" spans="1:7">
      <c r="A5" s="1" t="s">
        <v>33</v>
      </c>
      <c r="B5" s="1" t="s">
        <v>2</v>
      </c>
      <c r="C5" s="1">
        <v>0</v>
      </c>
      <c r="D5" s="1">
        <v>50000</v>
      </c>
      <c r="E5" s="1">
        <v>0</v>
      </c>
      <c r="F5" s="1">
        <v>0</v>
      </c>
      <c r="G5" s="1">
        <f t="shared" ref="G5:G36" si="0">SUM(C5:F5)</f>
        <v>50000</v>
      </c>
    </row>
    <row r="6" spans="1:7">
      <c r="A6" s="2">
        <v>45664</v>
      </c>
      <c r="B6" s="1" t="s">
        <v>2</v>
      </c>
      <c r="C6" s="1">
        <v>0</v>
      </c>
      <c r="D6" s="1">
        <v>50000</v>
      </c>
      <c r="E6" s="1">
        <v>0</v>
      </c>
      <c r="F6" s="1">
        <v>0</v>
      </c>
      <c r="G6" s="1">
        <f t="shared" si="0"/>
        <v>50000</v>
      </c>
    </row>
    <row r="7" spans="1:7">
      <c r="A7" s="2">
        <v>45664</v>
      </c>
      <c r="B7" s="1" t="s">
        <v>2</v>
      </c>
      <c r="C7" s="1">
        <v>0</v>
      </c>
      <c r="D7" s="1">
        <v>10000</v>
      </c>
      <c r="E7" s="1">
        <v>0</v>
      </c>
      <c r="F7" s="1">
        <v>0</v>
      </c>
      <c r="G7" s="1">
        <f t="shared" si="0"/>
        <v>10000</v>
      </c>
    </row>
    <row r="8" spans="1:7">
      <c r="A8" s="2">
        <v>45695</v>
      </c>
      <c r="B8" s="1" t="s">
        <v>34</v>
      </c>
      <c r="C8" s="1">
        <v>100000</v>
      </c>
      <c r="D8" s="1">
        <v>0</v>
      </c>
      <c r="E8" s="1">
        <v>0</v>
      </c>
      <c r="F8" s="1">
        <v>0</v>
      </c>
      <c r="G8" s="1">
        <f t="shared" si="0"/>
        <v>100000</v>
      </c>
    </row>
    <row r="9" spans="1:7">
      <c r="A9" s="2">
        <v>45695</v>
      </c>
      <c r="B9" s="1" t="s">
        <v>2</v>
      </c>
      <c r="C9" s="1">
        <v>0</v>
      </c>
      <c r="D9" s="1">
        <v>50000</v>
      </c>
      <c r="E9" s="1">
        <v>0</v>
      </c>
      <c r="F9" s="1">
        <v>0</v>
      </c>
      <c r="G9" s="1">
        <f t="shared" si="0"/>
        <v>50000</v>
      </c>
    </row>
    <row r="10" spans="1:7">
      <c r="A10" s="2">
        <v>45754</v>
      </c>
      <c r="B10" s="1" t="s">
        <v>2</v>
      </c>
      <c r="C10" s="1">
        <v>0</v>
      </c>
      <c r="D10" s="1">
        <v>28280</v>
      </c>
      <c r="E10" s="1">
        <v>0</v>
      </c>
      <c r="F10" s="1">
        <v>0</v>
      </c>
      <c r="G10" s="1">
        <f t="shared" si="0"/>
        <v>28280</v>
      </c>
    </row>
    <row r="11" spans="1:7">
      <c r="A11" s="2">
        <v>45784</v>
      </c>
      <c r="B11" s="1" t="s">
        <v>27</v>
      </c>
      <c r="C11" s="1">
        <v>18800</v>
      </c>
      <c r="D11" s="1">
        <v>0</v>
      </c>
      <c r="E11" s="1">
        <v>0</v>
      </c>
      <c r="F11" s="1">
        <v>0</v>
      </c>
      <c r="G11" s="1">
        <f t="shared" si="0"/>
        <v>18800</v>
      </c>
    </row>
    <row r="12" spans="1:7">
      <c r="A12" s="2">
        <v>45784</v>
      </c>
      <c r="B12" s="1" t="s">
        <v>2</v>
      </c>
      <c r="C12" s="1">
        <v>0</v>
      </c>
      <c r="D12" s="1">
        <v>50350</v>
      </c>
      <c r="E12" s="1">
        <v>0</v>
      </c>
      <c r="F12" s="1">
        <v>0</v>
      </c>
      <c r="G12" s="1">
        <f t="shared" si="0"/>
        <v>50350</v>
      </c>
    </row>
    <row r="13" spans="1:7">
      <c r="A13" s="2">
        <v>45815</v>
      </c>
      <c r="B13" s="1" t="s">
        <v>28</v>
      </c>
      <c r="C13" s="1">
        <v>55710</v>
      </c>
      <c r="D13" s="1">
        <v>0</v>
      </c>
      <c r="E13" s="1">
        <v>0</v>
      </c>
      <c r="F13" s="1">
        <v>0</v>
      </c>
      <c r="G13" s="1">
        <f t="shared" si="0"/>
        <v>55710</v>
      </c>
    </row>
    <row r="14" spans="1:7">
      <c r="A14" s="3">
        <v>45815</v>
      </c>
      <c r="B14" s="1" t="s">
        <v>2</v>
      </c>
      <c r="C14" s="1">
        <v>100000</v>
      </c>
      <c r="D14" s="1">
        <v>0</v>
      </c>
      <c r="E14" s="1">
        <v>0</v>
      </c>
      <c r="F14" s="1">
        <v>0</v>
      </c>
      <c r="G14" s="1">
        <f t="shared" si="0"/>
        <v>100000</v>
      </c>
    </row>
    <row r="15" spans="1:7">
      <c r="A15" s="3">
        <v>45845</v>
      </c>
      <c r="B15" s="1" t="s">
        <v>2</v>
      </c>
      <c r="C15" s="1">
        <v>0</v>
      </c>
      <c r="D15" s="1">
        <v>100000</v>
      </c>
      <c r="E15" s="1">
        <v>0</v>
      </c>
      <c r="F15" s="1">
        <v>0</v>
      </c>
      <c r="G15" s="1">
        <f t="shared" si="0"/>
        <v>100000</v>
      </c>
    </row>
    <row r="16" spans="1:7">
      <c r="A16" s="3">
        <v>45845</v>
      </c>
      <c r="B16" s="1" t="s">
        <v>2</v>
      </c>
      <c r="C16" s="1">
        <v>0</v>
      </c>
      <c r="D16" s="1">
        <v>10000</v>
      </c>
      <c r="E16" s="1">
        <v>0</v>
      </c>
      <c r="F16" s="1">
        <v>0</v>
      </c>
      <c r="G16" s="1">
        <f t="shared" si="0"/>
        <v>10000</v>
      </c>
    </row>
    <row r="17" spans="1:7">
      <c r="A17" s="3">
        <v>45876</v>
      </c>
      <c r="B17" s="1" t="s">
        <v>2</v>
      </c>
      <c r="C17" s="1">
        <v>0</v>
      </c>
      <c r="D17" s="1">
        <v>10000</v>
      </c>
      <c r="E17" s="1">
        <v>0</v>
      </c>
      <c r="F17" s="1">
        <v>0</v>
      </c>
      <c r="G17" s="1">
        <f t="shared" si="0"/>
        <v>10000</v>
      </c>
    </row>
    <row r="18" spans="1:7">
      <c r="A18" s="3">
        <v>45907</v>
      </c>
      <c r="B18" s="1" t="s">
        <v>2</v>
      </c>
      <c r="C18" s="1">
        <v>0</v>
      </c>
      <c r="D18" s="1">
        <v>15000</v>
      </c>
      <c r="E18" s="1">
        <v>0</v>
      </c>
      <c r="F18" s="1">
        <v>0</v>
      </c>
      <c r="G18" s="1">
        <f t="shared" si="0"/>
        <v>15000</v>
      </c>
    </row>
    <row r="19" spans="1:7">
      <c r="A19" s="6">
        <v>45937</v>
      </c>
      <c r="B19" s="1" t="s">
        <v>2</v>
      </c>
      <c r="C19" s="1">
        <v>0</v>
      </c>
      <c r="D19" s="1">
        <v>5000</v>
      </c>
      <c r="E19" s="1">
        <v>0</v>
      </c>
      <c r="F19" s="1">
        <v>0</v>
      </c>
      <c r="G19" s="1">
        <f t="shared" si="0"/>
        <v>5000</v>
      </c>
    </row>
    <row r="20" spans="1:7">
      <c r="A20" s="3">
        <v>45937</v>
      </c>
      <c r="B20" s="1" t="s">
        <v>35</v>
      </c>
      <c r="C20" s="1">
        <v>200000</v>
      </c>
      <c r="D20" s="1">
        <v>0</v>
      </c>
      <c r="E20" s="1">
        <v>0</v>
      </c>
      <c r="F20" s="1">
        <v>0</v>
      </c>
      <c r="G20" s="1">
        <f t="shared" si="0"/>
        <v>200000</v>
      </c>
    </row>
    <row r="21" spans="1:7">
      <c r="A21" s="3">
        <v>45968</v>
      </c>
      <c r="B21" s="1" t="s">
        <v>35</v>
      </c>
      <c r="C21" s="1">
        <v>150000</v>
      </c>
      <c r="D21" s="1">
        <v>0</v>
      </c>
      <c r="E21" s="1">
        <v>0</v>
      </c>
      <c r="F21" s="1">
        <v>0</v>
      </c>
      <c r="G21" s="1">
        <f t="shared" si="0"/>
        <v>150000</v>
      </c>
    </row>
    <row r="22" spans="1:7">
      <c r="A22" s="3">
        <v>45968</v>
      </c>
      <c r="B22" s="1" t="s">
        <v>2</v>
      </c>
      <c r="C22" s="1">
        <v>0</v>
      </c>
      <c r="D22" s="1">
        <v>150000</v>
      </c>
      <c r="E22" s="1">
        <v>0</v>
      </c>
      <c r="F22" s="1">
        <v>0</v>
      </c>
      <c r="G22" s="1">
        <f t="shared" si="0"/>
        <v>150000</v>
      </c>
    </row>
    <row r="23" spans="1:7">
      <c r="A23" s="3">
        <v>45998</v>
      </c>
      <c r="B23" s="1" t="s">
        <v>37</v>
      </c>
      <c r="C23" s="1">
        <v>0</v>
      </c>
      <c r="D23" s="1">
        <v>0</v>
      </c>
      <c r="E23" s="1">
        <v>0</v>
      </c>
      <c r="F23" s="1">
        <v>50000</v>
      </c>
      <c r="G23" s="1">
        <f t="shared" si="0"/>
        <v>50000</v>
      </c>
    </row>
    <row r="24" spans="1:7">
      <c r="A24" s="3">
        <v>45998</v>
      </c>
      <c r="B24" s="1" t="s">
        <v>37</v>
      </c>
      <c r="C24" s="1">
        <v>0</v>
      </c>
      <c r="D24" s="1">
        <v>0</v>
      </c>
      <c r="E24" s="1">
        <v>0</v>
      </c>
      <c r="F24" s="1">
        <v>50000</v>
      </c>
      <c r="G24" s="1">
        <f t="shared" si="0"/>
        <v>50000</v>
      </c>
    </row>
    <row r="25" spans="1:7">
      <c r="A25" s="3">
        <v>45998</v>
      </c>
      <c r="B25" s="1" t="s">
        <v>35</v>
      </c>
      <c r="C25" s="1">
        <v>400000</v>
      </c>
      <c r="D25" s="1">
        <v>0</v>
      </c>
      <c r="E25" s="1">
        <v>0</v>
      </c>
      <c r="F25" s="1">
        <v>0</v>
      </c>
      <c r="G25" s="1">
        <f t="shared" si="0"/>
        <v>400000</v>
      </c>
    </row>
    <row r="26" spans="1:7">
      <c r="A26" s="3" t="s">
        <v>32</v>
      </c>
      <c r="B26" s="1" t="s">
        <v>28</v>
      </c>
      <c r="C26" s="1">
        <v>55940</v>
      </c>
      <c r="D26" s="1">
        <v>0</v>
      </c>
      <c r="E26" s="1">
        <v>0</v>
      </c>
      <c r="F26" s="1">
        <v>0</v>
      </c>
      <c r="G26" s="1">
        <f t="shared" si="0"/>
        <v>55940</v>
      </c>
    </row>
    <row r="27" spans="1:7">
      <c r="A27" s="3" t="s">
        <v>36</v>
      </c>
      <c r="B27" s="1" t="s">
        <v>35</v>
      </c>
      <c r="C27" s="1">
        <v>300000</v>
      </c>
      <c r="D27" s="1">
        <v>0</v>
      </c>
      <c r="E27" s="1">
        <v>0</v>
      </c>
      <c r="F27" s="1">
        <v>0</v>
      </c>
      <c r="G27" s="1">
        <f t="shared" si="0"/>
        <v>300000</v>
      </c>
    </row>
    <row r="28" spans="1:7">
      <c r="A28" s="3" t="s">
        <v>36</v>
      </c>
      <c r="B28" s="1" t="s">
        <v>38</v>
      </c>
      <c r="C28" s="1">
        <v>23700</v>
      </c>
      <c r="D28" s="1">
        <v>0</v>
      </c>
      <c r="E28" s="1">
        <v>0</v>
      </c>
      <c r="F28" s="1">
        <v>0</v>
      </c>
      <c r="G28" s="1">
        <f t="shared" si="0"/>
        <v>23700</v>
      </c>
    </row>
    <row r="29" spans="1:7">
      <c r="A29" s="8" t="s">
        <v>36</v>
      </c>
      <c r="B29" s="1" t="s">
        <v>2</v>
      </c>
      <c r="C29" s="7">
        <v>0</v>
      </c>
      <c r="D29" s="7">
        <v>40000</v>
      </c>
      <c r="E29" s="7">
        <v>0</v>
      </c>
      <c r="F29" s="7">
        <v>0</v>
      </c>
      <c r="G29" s="7">
        <f t="shared" si="0"/>
        <v>40000</v>
      </c>
    </row>
    <row r="30" spans="1:7">
      <c r="A30" s="3" t="s">
        <v>3</v>
      </c>
      <c r="B30" s="1" t="s">
        <v>2</v>
      </c>
      <c r="C30" s="1">
        <v>60000</v>
      </c>
      <c r="D30" s="1">
        <v>0</v>
      </c>
      <c r="E30" s="1">
        <v>0</v>
      </c>
      <c r="F30" s="1">
        <v>0</v>
      </c>
      <c r="G30" s="1">
        <f t="shared" si="0"/>
        <v>60000</v>
      </c>
    </row>
    <row r="31" spans="1:7">
      <c r="A31" s="3" t="s">
        <v>42</v>
      </c>
      <c r="B31" s="1" t="s">
        <v>2</v>
      </c>
      <c r="C31" s="1">
        <v>0</v>
      </c>
      <c r="D31" s="1">
        <v>16060</v>
      </c>
      <c r="E31" s="1">
        <v>0</v>
      </c>
      <c r="F31" s="1">
        <v>0</v>
      </c>
      <c r="G31" s="1">
        <f t="shared" si="0"/>
        <v>16060</v>
      </c>
    </row>
    <row r="32" spans="1:7">
      <c r="A32" s="3" t="s">
        <v>43</v>
      </c>
      <c r="B32" s="1" t="s">
        <v>2</v>
      </c>
      <c r="C32" s="1">
        <v>0</v>
      </c>
      <c r="D32" s="1">
        <v>8730</v>
      </c>
      <c r="E32" s="1">
        <v>0</v>
      </c>
      <c r="F32" s="1">
        <v>0</v>
      </c>
      <c r="G32" s="1">
        <f t="shared" si="0"/>
        <v>8730</v>
      </c>
    </row>
    <row r="33" spans="1:7">
      <c r="A33" s="3" t="s">
        <v>4</v>
      </c>
      <c r="B33" s="1" t="s">
        <v>37</v>
      </c>
      <c r="C33" s="1">
        <v>0</v>
      </c>
      <c r="D33" s="1">
        <v>0</v>
      </c>
      <c r="E33" s="1">
        <v>0</v>
      </c>
      <c r="F33" s="1">
        <v>250000</v>
      </c>
      <c r="G33" s="1">
        <f t="shared" si="0"/>
        <v>250000</v>
      </c>
    </row>
    <row r="34" spans="1:7">
      <c r="A34" s="3" t="s">
        <v>4</v>
      </c>
      <c r="B34" s="1" t="s">
        <v>17</v>
      </c>
      <c r="C34" s="1">
        <v>344070</v>
      </c>
      <c r="D34" s="1">
        <v>0</v>
      </c>
      <c r="E34" s="1">
        <v>0</v>
      </c>
      <c r="F34" s="1">
        <v>0</v>
      </c>
      <c r="G34" s="1">
        <f t="shared" si="0"/>
        <v>344070</v>
      </c>
    </row>
    <row r="35" spans="1:7">
      <c r="A35" s="3" t="s">
        <v>4</v>
      </c>
      <c r="B35" s="1" t="s">
        <v>2</v>
      </c>
      <c r="C35" s="1">
        <v>0</v>
      </c>
      <c r="D35" s="1">
        <v>50000</v>
      </c>
      <c r="E35" s="1">
        <v>0</v>
      </c>
      <c r="F35" s="1">
        <v>0</v>
      </c>
      <c r="G35" s="1">
        <f t="shared" si="0"/>
        <v>50000</v>
      </c>
    </row>
    <row r="36" spans="1:7">
      <c r="A36" s="3" t="s">
        <v>4</v>
      </c>
      <c r="B36" s="1" t="s">
        <v>39</v>
      </c>
      <c r="C36" s="1">
        <v>5000</v>
      </c>
      <c r="D36" s="1">
        <v>0</v>
      </c>
      <c r="E36" s="1">
        <v>0</v>
      </c>
      <c r="F36" s="1">
        <v>0</v>
      </c>
      <c r="G36" s="1">
        <f t="shared" si="0"/>
        <v>5000</v>
      </c>
    </row>
    <row r="37" spans="1:7">
      <c r="A37" s="3" t="s">
        <v>4</v>
      </c>
      <c r="B37" s="1" t="s">
        <v>27</v>
      </c>
      <c r="C37" s="1">
        <v>21500</v>
      </c>
      <c r="D37" s="1">
        <v>0</v>
      </c>
      <c r="E37" s="1">
        <v>0</v>
      </c>
      <c r="F37" s="1">
        <v>0</v>
      </c>
      <c r="G37" s="1">
        <f t="shared" ref="G37:G90" si="1">SUM(C37:F37)</f>
        <v>21500</v>
      </c>
    </row>
    <row r="38" spans="1:7">
      <c r="A38" s="3" t="s">
        <v>50</v>
      </c>
      <c r="B38" s="1" t="s">
        <v>40</v>
      </c>
      <c r="C38" s="1">
        <v>14810</v>
      </c>
      <c r="D38" s="1">
        <v>0</v>
      </c>
      <c r="E38" s="1">
        <v>0</v>
      </c>
      <c r="F38" s="1">
        <v>0</v>
      </c>
      <c r="G38" s="1">
        <f>SUM(C38:F38)</f>
        <v>14810</v>
      </c>
    </row>
    <row r="39" spans="1:7">
      <c r="A39" s="3" t="s">
        <v>5</v>
      </c>
      <c r="B39" s="1" t="s">
        <v>37</v>
      </c>
      <c r="C39" s="1">
        <v>0</v>
      </c>
      <c r="D39" s="1">
        <v>0</v>
      </c>
      <c r="E39" s="1">
        <v>0</v>
      </c>
      <c r="F39" s="1">
        <v>57720</v>
      </c>
      <c r="G39" s="1">
        <f t="shared" si="1"/>
        <v>57720</v>
      </c>
    </row>
    <row r="40" spans="1:7">
      <c r="A40" s="3" t="s">
        <v>5</v>
      </c>
      <c r="B40" s="1" t="s">
        <v>2</v>
      </c>
      <c r="C40" s="1">
        <v>145200</v>
      </c>
      <c r="D40" s="1">
        <v>0</v>
      </c>
      <c r="E40" s="1">
        <v>0</v>
      </c>
      <c r="F40" s="1">
        <v>0</v>
      </c>
      <c r="G40" s="1">
        <f t="shared" si="1"/>
        <v>145200</v>
      </c>
    </row>
    <row r="41" spans="1:7">
      <c r="A41" s="3" t="s">
        <v>44</v>
      </c>
      <c r="B41" s="1" t="s">
        <v>37</v>
      </c>
      <c r="C41" s="1">
        <v>0</v>
      </c>
      <c r="D41" s="1">
        <v>0</v>
      </c>
      <c r="E41" s="1">
        <v>0</v>
      </c>
      <c r="F41" s="1">
        <v>100000</v>
      </c>
      <c r="G41" s="1">
        <f t="shared" si="1"/>
        <v>100000</v>
      </c>
    </row>
    <row r="42" spans="1:7">
      <c r="A42" s="3" t="s">
        <v>44</v>
      </c>
      <c r="B42" s="1" t="s">
        <v>17</v>
      </c>
      <c r="C42" s="1">
        <v>54760</v>
      </c>
      <c r="D42" s="1">
        <v>0</v>
      </c>
      <c r="E42" s="1">
        <v>0</v>
      </c>
      <c r="F42" s="1">
        <v>0</v>
      </c>
      <c r="G42" s="1">
        <f t="shared" si="1"/>
        <v>54760</v>
      </c>
    </row>
    <row r="43" spans="1:7">
      <c r="A43" s="3" t="s">
        <v>6</v>
      </c>
      <c r="B43" s="1" t="s">
        <v>2</v>
      </c>
      <c r="C43" s="1">
        <v>0</v>
      </c>
      <c r="D43" s="1">
        <v>100000</v>
      </c>
      <c r="E43" s="1">
        <v>0</v>
      </c>
      <c r="F43" s="1">
        <v>0</v>
      </c>
      <c r="G43" s="1">
        <f t="shared" si="1"/>
        <v>100000</v>
      </c>
    </row>
    <row r="44" spans="1:7">
      <c r="A44" s="3" t="s">
        <v>6</v>
      </c>
      <c r="B44" s="1" t="s">
        <v>41</v>
      </c>
      <c r="C44" s="1">
        <v>16100</v>
      </c>
      <c r="D44" s="1">
        <v>0</v>
      </c>
      <c r="E44" s="1">
        <v>0</v>
      </c>
      <c r="F44" s="1">
        <v>0</v>
      </c>
      <c r="G44" s="1">
        <f t="shared" si="1"/>
        <v>16100</v>
      </c>
    </row>
    <row r="45" spans="1:7">
      <c r="A45" s="3" t="s">
        <v>6</v>
      </c>
      <c r="B45" s="1" t="s">
        <v>2</v>
      </c>
      <c r="C45" s="1">
        <v>50400</v>
      </c>
      <c r="D45" s="1">
        <v>0</v>
      </c>
      <c r="E45" s="1">
        <v>0</v>
      </c>
      <c r="F45" s="1">
        <v>0</v>
      </c>
      <c r="G45" s="1">
        <f t="shared" si="1"/>
        <v>50400</v>
      </c>
    </row>
    <row r="46" spans="1:7">
      <c r="A46" s="3" t="s">
        <v>47</v>
      </c>
      <c r="B46" s="1" t="s">
        <v>2</v>
      </c>
      <c r="C46" s="1">
        <v>0</v>
      </c>
      <c r="D46" s="1">
        <v>1130</v>
      </c>
      <c r="E46" s="1">
        <v>0</v>
      </c>
      <c r="F46" s="1">
        <v>0</v>
      </c>
      <c r="G46" s="1">
        <f t="shared" si="1"/>
        <v>1130</v>
      </c>
    </row>
    <row r="47" spans="1:7">
      <c r="A47" s="3" t="s">
        <v>46</v>
      </c>
      <c r="B47" s="1" t="s">
        <v>37</v>
      </c>
      <c r="C47" s="1">
        <v>0</v>
      </c>
      <c r="D47" s="1">
        <v>0</v>
      </c>
      <c r="E47" s="1">
        <v>0</v>
      </c>
      <c r="F47" s="1">
        <v>100000</v>
      </c>
      <c r="G47" s="1">
        <f t="shared" si="1"/>
        <v>100000</v>
      </c>
    </row>
    <row r="48" spans="1:7">
      <c r="A48" s="3" t="s">
        <v>48</v>
      </c>
      <c r="B48" s="1" t="s">
        <v>2</v>
      </c>
      <c r="C48" s="1">
        <v>0</v>
      </c>
      <c r="D48" s="1">
        <v>40000</v>
      </c>
      <c r="E48" s="1">
        <v>0</v>
      </c>
      <c r="F48" s="1">
        <v>0</v>
      </c>
      <c r="G48" s="1">
        <f t="shared" si="1"/>
        <v>40000</v>
      </c>
    </row>
    <row r="49" spans="1:7">
      <c r="A49" s="3">
        <v>45665</v>
      </c>
      <c r="B49" s="1" t="s">
        <v>2</v>
      </c>
      <c r="C49" s="1">
        <v>0</v>
      </c>
      <c r="D49" s="1">
        <v>50000</v>
      </c>
      <c r="E49" s="1">
        <v>0</v>
      </c>
      <c r="F49" s="1">
        <v>0</v>
      </c>
      <c r="G49" s="1">
        <f t="shared" si="1"/>
        <v>50000</v>
      </c>
    </row>
    <row r="50" spans="1:7">
      <c r="A50" s="3">
        <v>45696</v>
      </c>
      <c r="B50" s="1" t="s">
        <v>45</v>
      </c>
      <c r="C50" s="1">
        <v>87260</v>
      </c>
      <c r="D50" s="1">
        <v>0</v>
      </c>
      <c r="E50" s="1">
        <v>0</v>
      </c>
      <c r="F50" s="1">
        <v>0</v>
      </c>
      <c r="G50" s="1">
        <f t="shared" si="1"/>
        <v>87260</v>
      </c>
    </row>
    <row r="51" spans="1:7">
      <c r="A51" s="3">
        <v>45696</v>
      </c>
      <c r="B51" s="1" t="s">
        <v>40</v>
      </c>
      <c r="C51" s="1">
        <v>2860</v>
      </c>
      <c r="D51" s="1">
        <v>0</v>
      </c>
      <c r="E51" s="1">
        <v>0</v>
      </c>
      <c r="F51" s="1">
        <v>0</v>
      </c>
      <c r="G51" s="1">
        <f t="shared" si="1"/>
        <v>2860</v>
      </c>
    </row>
    <row r="52" spans="1:7">
      <c r="A52" s="3">
        <v>45696</v>
      </c>
      <c r="B52" s="1" t="s">
        <v>17</v>
      </c>
      <c r="C52" s="1">
        <v>185950</v>
      </c>
      <c r="D52" s="1">
        <v>0</v>
      </c>
      <c r="E52" s="1">
        <v>0</v>
      </c>
      <c r="F52" s="1">
        <v>0</v>
      </c>
      <c r="G52" s="1">
        <f t="shared" si="1"/>
        <v>185950</v>
      </c>
    </row>
    <row r="53" spans="1:7">
      <c r="A53" s="3">
        <v>45755</v>
      </c>
      <c r="B53" s="1" t="s">
        <v>2</v>
      </c>
      <c r="C53" s="1">
        <v>0</v>
      </c>
      <c r="D53" s="1">
        <v>4200</v>
      </c>
      <c r="E53" s="1">
        <v>0</v>
      </c>
      <c r="F53" s="1">
        <v>0</v>
      </c>
      <c r="G53" s="1">
        <f t="shared" si="1"/>
        <v>4200</v>
      </c>
    </row>
    <row r="54" spans="1:7">
      <c r="A54" s="3">
        <v>45846</v>
      </c>
      <c r="B54" s="1" t="s">
        <v>23</v>
      </c>
      <c r="C54" s="1">
        <v>0</v>
      </c>
      <c r="D54" s="1">
        <v>0</v>
      </c>
      <c r="E54" s="1">
        <v>0</v>
      </c>
      <c r="F54" s="1">
        <v>250000</v>
      </c>
      <c r="G54" s="1">
        <f t="shared" si="1"/>
        <v>250000</v>
      </c>
    </row>
    <row r="55" spans="1:7">
      <c r="A55" s="3">
        <v>45846</v>
      </c>
      <c r="B55" s="1" t="s">
        <v>23</v>
      </c>
      <c r="C55" s="1">
        <v>0</v>
      </c>
      <c r="D55" s="1">
        <v>0</v>
      </c>
      <c r="E55" s="1">
        <v>0</v>
      </c>
      <c r="F55" s="1">
        <v>100000</v>
      </c>
      <c r="G55" s="1">
        <f t="shared" si="1"/>
        <v>100000</v>
      </c>
    </row>
    <row r="56" spans="1:7">
      <c r="A56" s="3">
        <v>45665</v>
      </c>
      <c r="B56" s="1" t="s">
        <v>19</v>
      </c>
      <c r="C56" s="1">
        <v>24060</v>
      </c>
      <c r="D56" s="1">
        <v>0</v>
      </c>
      <c r="E56" s="1">
        <v>0</v>
      </c>
      <c r="F56" s="1">
        <v>0</v>
      </c>
      <c r="G56" s="1">
        <f t="shared" si="1"/>
        <v>24060</v>
      </c>
    </row>
    <row r="57" spans="1:7">
      <c r="A57" s="3">
        <v>45908</v>
      </c>
      <c r="B57" s="1" t="s">
        <v>17</v>
      </c>
      <c r="C57" s="1">
        <v>91080</v>
      </c>
      <c r="D57" s="1">
        <v>0</v>
      </c>
      <c r="E57" s="1">
        <v>0</v>
      </c>
      <c r="F57" s="1">
        <v>0</v>
      </c>
      <c r="G57" s="1">
        <f t="shared" si="1"/>
        <v>91080</v>
      </c>
    </row>
    <row r="58" spans="1:7">
      <c r="A58" s="3">
        <v>45908</v>
      </c>
      <c r="B58" s="1" t="s">
        <v>51</v>
      </c>
      <c r="C58" s="1">
        <v>2140</v>
      </c>
      <c r="D58" s="1">
        <v>0</v>
      </c>
      <c r="E58" s="1">
        <v>0</v>
      </c>
      <c r="F58" s="1">
        <v>0</v>
      </c>
      <c r="G58" s="1">
        <f t="shared" si="1"/>
        <v>2140</v>
      </c>
    </row>
    <row r="59" spans="1:7">
      <c r="A59" s="3">
        <v>45938</v>
      </c>
      <c r="B59" s="1" t="s">
        <v>52</v>
      </c>
      <c r="C59" s="1">
        <v>2000</v>
      </c>
      <c r="D59" s="1">
        <v>0</v>
      </c>
      <c r="E59" s="1">
        <v>0</v>
      </c>
      <c r="F59" s="1">
        <v>0</v>
      </c>
      <c r="G59" s="1">
        <f t="shared" si="1"/>
        <v>2000</v>
      </c>
    </row>
    <row r="60" spans="1:7">
      <c r="A60" s="3">
        <v>45969</v>
      </c>
      <c r="B60" s="1" t="s">
        <v>54</v>
      </c>
      <c r="C60" s="1">
        <v>111850</v>
      </c>
      <c r="D60" s="1">
        <v>0</v>
      </c>
      <c r="E60" s="1">
        <v>0</v>
      </c>
      <c r="F60" s="1">
        <v>0</v>
      </c>
      <c r="G60" s="1">
        <f t="shared" si="1"/>
        <v>111850</v>
      </c>
    </row>
    <row r="61" spans="1:7">
      <c r="A61" s="3">
        <v>45969</v>
      </c>
      <c r="B61" s="1" t="s">
        <v>53</v>
      </c>
      <c r="C61" s="1">
        <v>20000</v>
      </c>
      <c r="D61" s="1">
        <v>0</v>
      </c>
      <c r="E61" s="1">
        <v>0</v>
      </c>
      <c r="F61" s="1">
        <v>0</v>
      </c>
      <c r="G61" s="1">
        <f t="shared" si="1"/>
        <v>20000</v>
      </c>
    </row>
    <row r="62" spans="1:7">
      <c r="A62" s="3">
        <v>45969</v>
      </c>
      <c r="B62" s="1" t="s">
        <v>2</v>
      </c>
      <c r="C62" s="1">
        <v>25000</v>
      </c>
      <c r="D62" s="1">
        <v>0</v>
      </c>
      <c r="E62" s="1">
        <v>0</v>
      </c>
      <c r="F62" s="1">
        <v>0</v>
      </c>
      <c r="G62" s="1">
        <f t="shared" si="1"/>
        <v>25000</v>
      </c>
    </row>
    <row r="63" spans="1:7">
      <c r="A63" s="3">
        <v>45999</v>
      </c>
      <c r="B63" s="1" t="s">
        <v>2</v>
      </c>
      <c r="C63" s="1">
        <v>100000</v>
      </c>
      <c r="D63" s="1">
        <v>0</v>
      </c>
      <c r="E63" s="1">
        <v>0</v>
      </c>
      <c r="F63" s="1">
        <v>0</v>
      </c>
      <c r="G63" s="1">
        <f t="shared" si="1"/>
        <v>100000</v>
      </c>
    </row>
    <row r="64" spans="1:7">
      <c r="A64" s="3" t="s">
        <v>9</v>
      </c>
      <c r="B64" s="1" t="s">
        <v>17</v>
      </c>
      <c r="C64" s="1">
        <v>124060</v>
      </c>
      <c r="D64" s="1">
        <v>0</v>
      </c>
      <c r="E64" s="1">
        <v>0</v>
      </c>
      <c r="F64" s="1">
        <v>0</v>
      </c>
      <c r="G64" s="1">
        <f t="shared" si="1"/>
        <v>124060</v>
      </c>
    </row>
    <row r="65" spans="1:7">
      <c r="A65" s="3" t="s">
        <v>9</v>
      </c>
      <c r="B65" s="1" t="s">
        <v>19</v>
      </c>
      <c r="C65" s="1">
        <v>5760</v>
      </c>
      <c r="D65" s="1">
        <v>0</v>
      </c>
      <c r="E65" s="1">
        <v>0</v>
      </c>
      <c r="F65" s="1">
        <v>0</v>
      </c>
      <c r="G65" s="1">
        <f t="shared" si="1"/>
        <v>5760</v>
      </c>
    </row>
    <row r="66" spans="1:7">
      <c r="A66" s="3" t="s">
        <v>9</v>
      </c>
      <c r="B66" s="1" t="s">
        <v>2</v>
      </c>
      <c r="C66" s="1">
        <v>169000</v>
      </c>
      <c r="D66" s="1">
        <v>0</v>
      </c>
      <c r="E66" s="1">
        <v>0</v>
      </c>
      <c r="F66" s="1">
        <v>0</v>
      </c>
      <c r="G66" s="1">
        <f t="shared" si="1"/>
        <v>169000</v>
      </c>
    </row>
    <row r="67" spans="1:7">
      <c r="A67" s="3" t="s">
        <v>10</v>
      </c>
      <c r="B67" s="1" t="s">
        <v>38</v>
      </c>
      <c r="C67" s="1">
        <v>8800</v>
      </c>
      <c r="D67" s="1">
        <v>0</v>
      </c>
      <c r="E67" s="1">
        <v>0</v>
      </c>
      <c r="F67" s="1">
        <v>0</v>
      </c>
      <c r="G67" s="1">
        <f t="shared" si="1"/>
        <v>8800</v>
      </c>
    </row>
    <row r="68" spans="1:7">
      <c r="A68" s="3" t="s">
        <v>10</v>
      </c>
      <c r="B68" s="1" t="s">
        <v>27</v>
      </c>
      <c r="C68" s="1">
        <v>11100</v>
      </c>
      <c r="D68" s="1">
        <v>0</v>
      </c>
      <c r="E68" s="1">
        <v>0</v>
      </c>
      <c r="F68" s="1">
        <v>0</v>
      </c>
      <c r="G68" s="1">
        <f t="shared" si="1"/>
        <v>11100</v>
      </c>
    </row>
    <row r="69" spans="1:7">
      <c r="A69" s="3" t="s">
        <v>10</v>
      </c>
      <c r="B69" s="1" t="s">
        <v>21</v>
      </c>
      <c r="C69" s="1">
        <v>206660</v>
      </c>
      <c r="D69" s="1">
        <v>0</v>
      </c>
      <c r="E69" s="1">
        <v>0</v>
      </c>
      <c r="F69" s="1">
        <v>0</v>
      </c>
      <c r="G69" s="1">
        <f t="shared" si="1"/>
        <v>206660</v>
      </c>
    </row>
    <row r="70" spans="1:7">
      <c r="A70" s="3" t="s">
        <v>10</v>
      </c>
      <c r="B70" s="1" t="s">
        <v>2</v>
      </c>
      <c r="C70" s="1">
        <f>206660+8800+11100</f>
        <v>226560</v>
      </c>
      <c r="D70" s="1">
        <v>0</v>
      </c>
      <c r="E70" s="1">
        <v>0</v>
      </c>
      <c r="F70" s="1">
        <v>0</v>
      </c>
      <c r="G70" s="1">
        <f t="shared" si="1"/>
        <v>226560</v>
      </c>
    </row>
    <row r="71" spans="1:7">
      <c r="A71" s="3" t="s">
        <v>12</v>
      </c>
      <c r="B71" s="1" t="s">
        <v>17</v>
      </c>
      <c r="C71" s="1">
        <v>54470</v>
      </c>
      <c r="D71" s="1">
        <v>0</v>
      </c>
      <c r="E71" s="1">
        <v>0</v>
      </c>
      <c r="F71" s="1">
        <v>0</v>
      </c>
      <c r="G71" s="1">
        <f t="shared" si="1"/>
        <v>54470</v>
      </c>
    </row>
    <row r="72" spans="1:7">
      <c r="A72" s="3" t="s">
        <v>12</v>
      </c>
      <c r="B72" s="1" t="s">
        <v>2</v>
      </c>
      <c r="C72" s="1">
        <v>200000</v>
      </c>
      <c r="D72" s="1">
        <v>0</v>
      </c>
      <c r="E72" s="1">
        <v>0</v>
      </c>
      <c r="F72" s="1">
        <v>0</v>
      </c>
      <c r="G72" s="1">
        <f t="shared" si="1"/>
        <v>200000</v>
      </c>
    </row>
    <row r="73" spans="1:7">
      <c r="A73" s="3" t="s">
        <v>13</v>
      </c>
      <c r="B73" s="1" t="s">
        <v>2</v>
      </c>
      <c r="C73" s="1">
        <v>10000</v>
      </c>
      <c r="D73" s="1">
        <v>0</v>
      </c>
      <c r="E73" s="1">
        <v>0</v>
      </c>
      <c r="F73" s="1">
        <v>0</v>
      </c>
      <c r="G73" s="1">
        <f t="shared" si="1"/>
        <v>10000</v>
      </c>
    </row>
    <row r="74" spans="1:7">
      <c r="A74" s="3" t="s">
        <v>14</v>
      </c>
      <c r="B74" s="1" t="s">
        <v>20</v>
      </c>
      <c r="C74" s="1">
        <v>17000</v>
      </c>
      <c r="D74" s="1">
        <v>0</v>
      </c>
      <c r="E74" s="1">
        <v>0</v>
      </c>
      <c r="F74" s="1">
        <v>0</v>
      </c>
      <c r="G74" s="1">
        <f t="shared" si="1"/>
        <v>17000</v>
      </c>
    </row>
    <row r="75" spans="1:7">
      <c r="A75" s="3" t="s">
        <v>14</v>
      </c>
      <c r="B75" s="1" t="s">
        <v>2</v>
      </c>
      <c r="C75" s="1">
        <f>17000+379270</f>
        <v>396270</v>
      </c>
      <c r="D75" s="1">
        <v>0</v>
      </c>
      <c r="E75" s="1">
        <v>0</v>
      </c>
      <c r="F75" s="1">
        <v>0</v>
      </c>
      <c r="G75" s="1">
        <f t="shared" si="1"/>
        <v>396270</v>
      </c>
    </row>
    <row r="76" spans="1:7">
      <c r="A76" s="3" t="s">
        <v>15</v>
      </c>
      <c r="B76" s="1" t="s">
        <v>2</v>
      </c>
      <c r="C76" s="1">
        <v>10000</v>
      </c>
      <c r="D76" s="1">
        <v>0</v>
      </c>
      <c r="E76" s="1">
        <v>0</v>
      </c>
      <c r="F76" s="1">
        <v>0</v>
      </c>
      <c r="G76" s="1">
        <f t="shared" si="1"/>
        <v>10000</v>
      </c>
    </row>
    <row r="77" spans="1:7">
      <c r="A77" s="3" t="s">
        <v>16</v>
      </c>
      <c r="B77" s="1" t="s">
        <v>55</v>
      </c>
      <c r="C77" s="1">
        <v>7750</v>
      </c>
      <c r="D77" s="1"/>
      <c r="E77" s="1"/>
      <c r="F77" s="1"/>
      <c r="G77" s="1"/>
    </row>
    <row r="78" spans="1:7">
      <c r="A78" s="3" t="s">
        <v>16</v>
      </c>
      <c r="B78" s="1" t="s">
        <v>2</v>
      </c>
      <c r="C78" s="1">
        <v>790000</v>
      </c>
      <c r="D78" s="1">
        <v>0</v>
      </c>
      <c r="E78" s="1">
        <v>0</v>
      </c>
      <c r="F78" s="1">
        <v>0</v>
      </c>
      <c r="G78" s="1">
        <f t="shared" si="1"/>
        <v>790000</v>
      </c>
    </row>
    <row r="79" spans="1:7">
      <c r="A79" s="3">
        <v>45666</v>
      </c>
      <c r="B79" s="1" t="s">
        <v>2</v>
      </c>
      <c r="C79" s="1">
        <v>24200</v>
      </c>
      <c r="D79" s="1">
        <v>0</v>
      </c>
      <c r="E79" s="1">
        <v>0</v>
      </c>
      <c r="F79" s="1">
        <v>0</v>
      </c>
      <c r="G79" s="1">
        <f t="shared" si="1"/>
        <v>24200</v>
      </c>
    </row>
    <row r="80" spans="1:7">
      <c r="A80" s="3">
        <v>45697</v>
      </c>
      <c r="B80" s="1" t="s">
        <v>56</v>
      </c>
      <c r="C80" s="1">
        <v>6250</v>
      </c>
      <c r="D80" s="1">
        <v>0</v>
      </c>
      <c r="E80" s="1">
        <v>0</v>
      </c>
      <c r="F80" s="1">
        <v>0</v>
      </c>
      <c r="G80" s="1">
        <f t="shared" si="1"/>
        <v>6250</v>
      </c>
    </row>
    <row r="81" spans="1:7">
      <c r="A81" s="3">
        <v>45697</v>
      </c>
      <c r="B81" s="1" t="s">
        <v>20</v>
      </c>
      <c r="C81" s="1">
        <v>9500</v>
      </c>
      <c r="D81" s="1">
        <v>0</v>
      </c>
      <c r="E81" s="1">
        <v>0</v>
      </c>
      <c r="F81" s="1">
        <v>0</v>
      </c>
      <c r="G81" s="1">
        <f t="shared" si="1"/>
        <v>9500</v>
      </c>
    </row>
    <row r="82" spans="1:7">
      <c r="A82" s="3">
        <v>45697</v>
      </c>
      <c r="B82" s="1" t="s">
        <v>2</v>
      </c>
      <c r="C82" s="1">
        <v>93550</v>
      </c>
      <c r="D82" s="1">
        <v>0</v>
      </c>
      <c r="E82" s="1">
        <v>0</v>
      </c>
      <c r="F82" s="1">
        <v>0</v>
      </c>
      <c r="G82" s="1">
        <f t="shared" si="1"/>
        <v>93550</v>
      </c>
    </row>
    <row r="83" spans="1:7">
      <c r="A83" s="3">
        <v>45817</v>
      </c>
      <c r="B83" s="1" t="s">
        <v>2</v>
      </c>
      <c r="C83" s="1">
        <v>519000</v>
      </c>
      <c r="D83" s="1">
        <v>0</v>
      </c>
      <c r="E83" s="1">
        <v>0</v>
      </c>
      <c r="F83" s="1">
        <v>0</v>
      </c>
      <c r="G83" s="1">
        <f t="shared" si="1"/>
        <v>519000</v>
      </c>
    </row>
    <row r="84" spans="1:7">
      <c r="A84" s="3">
        <v>45878</v>
      </c>
      <c r="B84" s="1" t="s">
        <v>2</v>
      </c>
      <c r="C84" s="1">
        <v>460000</v>
      </c>
      <c r="D84" s="1">
        <v>0</v>
      </c>
      <c r="E84" s="1">
        <v>0</v>
      </c>
      <c r="F84" s="1">
        <v>0</v>
      </c>
      <c r="G84" s="1">
        <f t="shared" si="1"/>
        <v>460000</v>
      </c>
    </row>
    <row r="85" spans="1:7">
      <c r="A85" s="3">
        <v>45878</v>
      </c>
      <c r="B85" s="1" t="s">
        <v>19</v>
      </c>
      <c r="C85" s="1">
        <v>39210</v>
      </c>
      <c r="D85" s="1">
        <v>0</v>
      </c>
      <c r="E85" s="1">
        <v>0</v>
      </c>
      <c r="F85" s="1">
        <v>0</v>
      </c>
      <c r="G85" s="1">
        <f t="shared" si="1"/>
        <v>39210</v>
      </c>
    </row>
    <row r="86" spans="1:7">
      <c r="A86" s="3">
        <v>45878</v>
      </c>
      <c r="B86" s="1" t="s">
        <v>17</v>
      </c>
      <c r="C86" s="1">
        <v>15720</v>
      </c>
      <c r="D86" s="1">
        <v>0</v>
      </c>
      <c r="E86" s="1">
        <v>0</v>
      </c>
      <c r="F86" s="1">
        <v>0</v>
      </c>
      <c r="G86" s="1">
        <f t="shared" si="1"/>
        <v>15720</v>
      </c>
    </row>
    <row r="87" spans="1:7">
      <c r="A87" s="3">
        <v>45878</v>
      </c>
      <c r="B87" s="1" t="s">
        <v>18</v>
      </c>
      <c r="C87" s="1">
        <v>10000</v>
      </c>
      <c r="D87" s="1">
        <v>0</v>
      </c>
      <c r="E87" s="1">
        <v>0</v>
      </c>
      <c r="F87" s="1">
        <v>0</v>
      </c>
      <c r="G87" s="1">
        <f t="shared" si="1"/>
        <v>10000</v>
      </c>
    </row>
    <row r="88" spans="1:7">
      <c r="A88" s="3">
        <v>45878</v>
      </c>
      <c r="B88" s="1" t="s">
        <v>20</v>
      </c>
      <c r="C88" s="1">
        <v>6000</v>
      </c>
      <c r="D88" s="1">
        <v>0</v>
      </c>
      <c r="E88" s="1">
        <v>0</v>
      </c>
      <c r="F88" s="1">
        <v>0</v>
      </c>
      <c r="G88" s="1">
        <f t="shared" si="1"/>
        <v>6000</v>
      </c>
    </row>
    <row r="89" spans="1:7">
      <c r="A89" s="3">
        <v>45970</v>
      </c>
      <c r="B89" s="1" t="s">
        <v>2</v>
      </c>
      <c r="C89" s="1">
        <v>50000</v>
      </c>
      <c r="D89" s="1">
        <v>0</v>
      </c>
      <c r="E89" s="1">
        <v>0</v>
      </c>
      <c r="F89" s="1">
        <v>0</v>
      </c>
      <c r="G89" s="1">
        <f t="shared" si="1"/>
        <v>50000</v>
      </c>
    </row>
    <row r="90" spans="1:7">
      <c r="A90" s="3">
        <v>45970</v>
      </c>
      <c r="B90" s="1" t="s">
        <v>21</v>
      </c>
      <c r="C90" s="1">
        <v>38630</v>
      </c>
      <c r="D90" s="1">
        <v>0</v>
      </c>
      <c r="E90" s="1">
        <v>0</v>
      </c>
      <c r="F90" s="1">
        <v>0</v>
      </c>
      <c r="G90" s="1">
        <f t="shared" si="1"/>
        <v>38630</v>
      </c>
    </row>
    <row r="91" spans="1:7">
      <c r="A91" s="3" t="s">
        <v>22</v>
      </c>
      <c r="B91" s="1" t="s">
        <v>23</v>
      </c>
      <c r="C91" s="1">
        <v>25000</v>
      </c>
      <c r="D91" s="1">
        <v>0</v>
      </c>
      <c r="E91" s="1">
        <v>0</v>
      </c>
      <c r="F91" s="1">
        <v>0</v>
      </c>
      <c r="G91" s="1">
        <f t="shared" ref="G91:G97" si="2">SUM(C91:F91)</f>
        <v>25000</v>
      </c>
    </row>
    <row r="92" spans="1:7">
      <c r="A92" s="3" t="s">
        <v>24</v>
      </c>
      <c r="B92" s="1" t="s">
        <v>21</v>
      </c>
      <c r="C92" s="1">
        <v>156410</v>
      </c>
      <c r="D92" s="1">
        <v>0</v>
      </c>
      <c r="E92" s="1">
        <v>0</v>
      </c>
      <c r="F92" s="1">
        <v>0</v>
      </c>
      <c r="G92" s="1">
        <f t="shared" si="2"/>
        <v>156410</v>
      </c>
    </row>
    <row r="93" spans="1:7">
      <c r="A93" s="3" t="s">
        <v>24</v>
      </c>
      <c r="B93" s="1" t="s">
        <v>25</v>
      </c>
      <c r="C93" s="1">
        <v>8060</v>
      </c>
      <c r="D93" s="1">
        <v>0</v>
      </c>
      <c r="E93" s="1">
        <v>0</v>
      </c>
      <c r="F93" s="1">
        <v>0</v>
      </c>
      <c r="G93" s="1">
        <f t="shared" si="2"/>
        <v>8060</v>
      </c>
    </row>
    <row r="94" spans="1:7">
      <c r="A94" s="3" t="s">
        <v>24</v>
      </c>
      <c r="B94" s="1" t="s">
        <v>2</v>
      </c>
      <c r="C94" s="1">
        <v>414360</v>
      </c>
      <c r="D94" s="1">
        <v>0</v>
      </c>
      <c r="E94" s="1">
        <v>0</v>
      </c>
      <c r="F94" s="1">
        <v>0</v>
      </c>
      <c r="G94" s="1">
        <f t="shared" si="2"/>
        <v>414360</v>
      </c>
    </row>
    <row r="95" spans="1:7">
      <c r="A95" s="3" t="s">
        <v>26</v>
      </c>
      <c r="B95" s="1" t="s">
        <v>27</v>
      </c>
      <c r="C95" s="1">
        <v>3500</v>
      </c>
      <c r="D95" s="1">
        <v>0</v>
      </c>
      <c r="E95" s="1">
        <v>0</v>
      </c>
      <c r="F95" s="1">
        <v>0</v>
      </c>
      <c r="G95" s="1">
        <f t="shared" si="2"/>
        <v>3500</v>
      </c>
    </row>
    <row r="96" spans="1:7">
      <c r="A96" s="3" t="s">
        <v>26</v>
      </c>
      <c r="B96" s="1" t="s">
        <v>28</v>
      </c>
      <c r="C96" s="1">
        <v>9870</v>
      </c>
      <c r="D96" s="1">
        <v>0</v>
      </c>
      <c r="E96" s="1">
        <v>0</v>
      </c>
      <c r="F96" s="1">
        <v>0</v>
      </c>
      <c r="G96" s="1">
        <f t="shared" si="2"/>
        <v>9870</v>
      </c>
    </row>
    <row r="97" spans="1:7">
      <c r="A97" s="3" t="s">
        <v>29</v>
      </c>
      <c r="B97" s="1" t="s">
        <v>27</v>
      </c>
      <c r="C97" s="1">
        <v>2000</v>
      </c>
      <c r="D97" s="1">
        <v>0</v>
      </c>
      <c r="E97" s="1">
        <v>0</v>
      </c>
      <c r="F97" s="1">
        <v>0</v>
      </c>
      <c r="G97" s="1">
        <f t="shared" si="2"/>
        <v>2000</v>
      </c>
    </row>
    <row r="98" spans="1:7">
      <c r="A98" s="13" t="s">
        <v>11</v>
      </c>
      <c r="B98" s="14"/>
      <c r="C98" s="4">
        <f>C2</f>
        <v>5029820</v>
      </c>
      <c r="D98" s="4">
        <f>D2</f>
        <v>838750</v>
      </c>
      <c r="E98" s="4">
        <f>E2</f>
        <v>0</v>
      </c>
      <c r="F98" s="4">
        <f>F2</f>
        <v>957720</v>
      </c>
      <c r="G98" s="4">
        <f>G2</f>
        <v>6818540</v>
      </c>
    </row>
  </sheetData>
  <mergeCells count="8">
    <mergeCell ref="A2:B3"/>
    <mergeCell ref="A98:B98"/>
    <mergeCell ref="C2:C3"/>
    <mergeCell ref="G2:G3"/>
    <mergeCell ref="A1:G1"/>
    <mergeCell ref="D2:D3"/>
    <mergeCell ref="E2:E3"/>
    <mergeCell ref="F2:F3"/>
  </mergeCells>
  <pageMargins left="0.7" right="0.7" top="0.75" bottom="0.75" header="0.3" footer="0.3"/>
  <pageSetup orientation="portrait" verticalDpi="0" r:id="rId1"/>
  <ignoredErrors>
    <ignoredError sqref="D2:F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2025-10-02T01:13:24Z</dcterms:created>
  <dcterms:modified xsi:type="dcterms:W3CDTF">2025-10-24T11:30:23Z</dcterms:modified>
</cp:coreProperties>
</file>