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 firstSheet="5" activeTab="9"/>
  </bookViews>
  <sheets>
    <sheet name="Plan3" sheetId="4" r:id="rId1"/>
    <sheet name="Hard Disk 1 Tb" sheetId="12" r:id="rId2"/>
    <sheet name="Hard Disk 450 Gb" sheetId="11" r:id="rId3"/>
    <sheet name="Lente de Contato" sheetId="10" r:id="rId4"/>
    <sheet name="Óculos de Grau" sheetId="9" r:id="rId5"/>
    <sheet name="Óculos de Sol" sheetId="8" r:id="rId6"/>
    <sheet name="Pack DVD" sheetId="7" r:id="rId7"/>
    <sheet name="Pentium Dual Core" sheetId="6" r:id="rId8"/>
    <sheet name="Placa de Som" sheetId="5" r:id="rId9"/>
    <sheet name="Plan2" sheetId="2" r:id="rId10"/>
    <sheet name="Plan1" sheetId="1" r:id="rId11"/>
  </sheets>
  <definedNames>
    <definedName name="_xlnm._FilterDatabase" localSheetId="10" hidden="1">Plan1!$A$3:$E$26</definedName>
    <definedName name="_xlnm.Extract" localSheetId="10">Plan1!$G$10:$K$10</definedName>
    <definedName name="_xlnm.Criteria" localSheetId="10">Plan1!$G$3:$L$4</definedName>
  </definedNames>
  <calcPr calcId="152511"/>
  <pivotCaches>
    <pivotCache cacheId="1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29" i="1"/>
  <c r="B30" i="1" l="1"/>
</calcChain>
</file>

<file path=xl/sharedStrings.xml><?xml version="1.0" encoding="utf-8"?>
<sst xmlns="http://schemas.openxmlformats.org/spreadsheetml/2006/main" count="224" uniqueCount="36">
  <si>
    <t>Vendedor</t>
  </si>
  <si>
    <t>Depto.</t>
  </si>
  <si>
    <t>Data Venda</t>
  </si>
  <si>
    <t>Produto</t>
  </si>
  <si>
    <t>Valor</t>
  </si>
  <si>
    <t>Ana Maria</t>
  </si>
  <si>
    <t>Ótica</t>
  </si>
  <si>
    <t>Lente de Contato</t>
  </si>
  <si>
    <t>Óculos de Grau</t>
  </si>
  <si>
    <t>André Luiz</t>
  </si>
  <si>
    <t>Informática</t>
  </si>
  <si>
    <t>Hard Disk 1 Tb</t>
  </si>
  <si>
    <t>Hard Disk 450 Gb</t>
  </si>
  <si>
    <t>Pentium Dual Core</t>
  </si>
  <si>
    <t>Antônio Carlos</t>
  </si>
  <si>
    <t>Óculos de Sol</t>
  </si>
  <si>
    <t>Carlos Brandão</t>
  </si>
  <si>
    <t>João Carlos</t>
  </si>
  <si>
    <t>Pack DVD</t>
  </si>
  <si>
    <t>José Augusto</t>
  </si>
  <si>
    <t>Placa de Som</t>
  </si>
  <si>
    <t>Solange Brandão</t>
  </si>
  <si>
    <t>Total da venda</t>
  </si>
  <si>
    <t>Média da venda</t>
  </si>
  <si>
    <t>Maior venda</t>
  </si>
  <si>
    <t>Menor venda</t>
  </si>
  <si>
    <t>°</t>
  </si>
  <si>
    <t>Relatório de Vendas</t>
  </si>
  <si>
    <t>Área de Critério</t>
  </si>
  <si>
    <t>Área de Extração</t>
  </si>
  <si>
    <t>Calculado</t>
  </si>
  <si>
    <t>Total Geral</t>
  </si>
  <si>
    <t>Rótulos de Linha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</si>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</sst>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de Vendas.xlsx]Plan2!Tabela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Plan2!$B$4:$B$5</c:f>
              <c:strCache>
                <c:ptCount val="1"/>
                <c:pt idx="0">
                  <c:v>Informática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Plan2!$A$6:$A$13</c:f>
              <c:strCache>
                <c:ptCount val="7"/>
                <c:pt idx="0">
                  <c:v>Ana Maria</c:v>
                </c:pt>
                <c:pt idx="1">
                  <c:v>André Luiz</c:v>
                </c:pt>
                <c:pt idx="2">
                  <c:v>Antônio Carlos</c:v>
                </c:pt>
                <c:pt idx="3">
                  <c:v>Carlos Brandão</c:v>
                </c:pt>
                <c:pt idx="4">
                  <c:v>João Carlos</c:v>
                </c:pt>
                <c:pt idx="5">
                  <c:v>José Augusto</c:v>
                </c:pt>
                <c:pt idx="6">
                  <c:v>Solange Brandão</c:v>
                </c:pt>
              </c:strCache>
            </c:strRef>
          </c:cat>
          <c:val>
            <c:numRef>
              <c:f>Plan2!$B$6:$B$13</c:f>
              <c:numCache>
                <c:formatCode>#,##0.00</c:formatCode>
                <c:ptCount val="7"/>
                <c:pt idx="1">
                  <c:v>3785</c:v>
                </c:pt>
                <c:pt idx="4">
                  <c:v>1844.9</c:v>
                </c:pt>
                <c:pt idx="5">
                  <c:v>1009.9</c:v>
                </c:pt>
                <c:pt idx="6">
                  <c:v>1509.9</c:v>
                </c:pt>
              </c:numCache>
            </c:numRef>
          </c:val>
        </c:ser>
        <c:ser>
          <c:idx val="1"/>
          <c:order val="1"/>
          <c:tx>
            <c:strRef>
              <c:f>Plan2!$C$4:$C$5</c:f>
              <c:strCache>
                <c:ptCount val="1"/>
                <c:pt idx="0">
                  <c:v>Ótica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Plan2!$A$6:$A$13</c:f>
              <c:strCache>
                <c:ptCount val="7"/>
                <c:pt idx="0">
                  <c:v>Ana Maria</c:v>
                </c:pt>
                <c:pt idx="1">
                  <c:v>André Luiz</c:v>
                </c:pt>
                <c:pt idx="2">
                  <c:v>Antônio Carlos</c:v>
                </c:pt>
                <c:pt idx="3">
                  <c:v>Carlos Brandão</c:v>
                </c:pt>
                <c:pt idx="4">
                  <c:v>João Carlos</c:v>
                </c:pt>
                <c:pt idx="5">
                  <c:v>José Augusto</c:v>
                </c:pt>
                <c:pt idx="6">
                  <c:v>Solange Brandão</c:v>
                </c:pt>
              </c:strCache>
            </c:strRef>
          </c:cat>
          <c:val>
            <c:numRef>
              <c:f>Plan2!$C$6:$C$13</c:f>
              <c:numCache>
                <c:formatCode>#,##0.00</c:formatCode>
                <c:ptCount val="7"/>
                <c:pt idx="0">
                  <c:v>8958.5</c:v>
                </c:pt>
                <c:pt idx="2">
                  <c:v>485</c:v>
                </c:pt>
                <c:pt idx="3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04320"/>
        <c:axId val="282501184"/>
      </c:barChart>
      <c:catAx>
        <c:axId val="2825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01184"/>
        <c:crosses val="autoZero"/>
        <c:auto val="1"/>
        <c:lblAlgn val="ctr"/>
        <c:lblOffset val="100"/>
        <c:noMultiLvlLbl val="0"/>
      </c:catAx>
      <c:valAx>
        <c:axId val="282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8</xdr:row>
      <xdr:rowOff>4762</xdr:rowOff>
    </xdr:from>
    <xdr:to>
      <xdr:col>10</xdr:col>
      <xdr:colOff>28575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gusto" refreshedDate="41280.749785532411" createdVersion="5" refreshedVersion="5" minRefreshableVersion="3" recordCount="23">
  <cacheSource type="worksheet">
    <worksheetSource ref="A3:E26" sheet="Plan1"/>
  </cacheSource>
  <cacheFields count="5">
    <cacheField name="Vendedor" numFmtId="0">
      <sharedItems count="7">
        <s v="Ana Maria"/>
        <s v="André Luiz"/>
        <s v="Antônio Carlos"/>
        <s v="Carlos Brandão"/>
        <s v="João Carlos"/>
        <s v="José Augusto"/>
        <s v="Solange Brandão"/>
      </sharedItems>
    </cacheField>
    <cacheField name="Depto." numFmtId="0">
      <sharedItems count="2">
        <s v="Ótica"/>
        <s v="Informática"/>
      </sharedItems>
    </cacheField>
    <cacheField name="Data Venda" numFmtId="14">
      <sharedItems containsSemiMixedTypes="0" containsNonDate="0" containsDate="1" containsString="0" minDate="2010-07-03T00:00:00" maxDate="2010-10-18T00:00:00"/>
    </cacheField>
    <cacheField name="Produto" numFmtId="0">
      <sharedItems count="8">
        <s v="Lente de Contato"/>
        <s v="Óculos de Grau"/>
        <s v="Hard Disk 1 Tb"/>
        <s v="Hard Disk 450 Gb"/>
        <s v="Pentium Dual Core"/>
        <s v="Óculos de Sol"/>
        <s v="Pack DVD"/>
        <s v="Placa de Som"/>
      </sharedItems>
    </cacheField>
    <cacheField name="Valor" numFmtId="4">
      <sharedItems containsSemiMixedTypes="0" containsString="0" containsNumber="1" minValue="9.9" maxValue="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d v="2010-08-15T00:00:00"/>
    <x v="0"/>
    <n v="90"/>
  </r>
  <r>
    <x v="0"/>
    <x v="0"/>
    <d v="2010-08-12T00:00:00"/>
    <x v="0"/>
    <n v="120"/>
  </r>
  <r>
    <x v="0"/>
    <x v="0"/>
    <d v="2010-10-12T00:00:00"/>
    <x v="1"/>
    <n v="98.5"/>
  </r>
  <r>
    <x v="0"/>
    <x v="0"/>
    <d v="2010-10-17T00:00:00"/>
    <x v="0"/>
    <n v="150"/>
  </r>
  <r>
    <x v="0"/>
    <x v="0"/>
    <d v="2010-07-15T00:00:00"/>
    <x v="1"/>
    <n v="8500"/>
  </r>
  <r>
    <x v="1"/>
    <x v="1"/>
    <d v="2010-10-17T00:00:00"/>
    <x v="2"/>
    <n v="335"/>
  </r>
  <r>
    <x v="1"/>
    <x v="1"/>
    <d v="2010-08-17T00:00:00"/>
    <x v="3"/>
    <n v="450"/>
  </r>
  <r>
    <x v="1"/>
    <x v="1"/>
    <d v="2010-07-08T00:00:00"/>
    <x v="4"/>
    <n v="1500"/>
  </r>
  <r>
    <x v="1"/>
    <x v="1"/>
    <d v="2010-08-07T00:00:00"/>
    <x v="4"/>
    <n v="1500"/>
  </r>
  <r>
    <x v="2"/>
    <x v="0"/>
    <d v="2010-10-17T00:00:00"/>
    <x v="5"/>
    <n v="120"/>
  </r>
  <r>
    <x v="2"/>
    <x v="0"/>
    <d v="2010-09-15T00:00:00"/>
    <x v="5"/>
    <n v="120"/>
  </r>
  <r>
    <x v="2"/>
    <x v="0"/>
    <d v="2010-09-05T00:00:00"/>
    <x v="5"/>
    <n v="130"/>
  </r>
  <r>
    <x v="2"/>
    <x v="0"/>
    <d v="2010-07-15T00:00:00"/>
    <x v="5"/>
    <n v="115"/>
  </r>
  <r>
    <x v="3"/>
    <x v="0"/>
    <d v="2010-08-05T00:00:00"/>
    <x v="0"/>
    <n v="120"/>
  </r>
  <r>
    <x v="3"/>
    <x v="0"/>
    <d v="2010-09-05T00:00:00"/>
    <x v="5"/>
    <n v="150"/>
  </r>
  <r>
    <x v="4"/>
    <x v="1"/>
    <d v="2010-10-17T00:00:00"/>
    <x v="2"/>
    <n v="335"/>
  </r>
  <r>
    <x v="4"/>
    <x v="1"/>
    <d v="2010-07-03T00:00:00"/>
    <x v="6"/>
    <n v="9.9"/>
  </r>
  <r>
    <x v="4"/>
    <x v="1"/>
    <d v="2010-10-12T00:00:00"/>
    <x v="4"/>
    <n v="1500"/>
  </r>
  <r>
    <x v="5"/>
    <x v="1"/>
    <d v="2010-10-17T00:00:00"/>
    <x v="6"/>
    <n v="9.9"/>
  </r>
  <r>
    <x v="5"/>
    <x v="1"/>
    <d v="2010-07-08T00:00:00"/>
    <x v="7"/>
    <n v="467"/>
  </r>
  <r>
    <x v="5"/>
    <x v="1"/>
    <d v="2010-08-10T00:00:00"/>
    <x v="7"/>
    <n v="533"/>
  </r>
  <r>
    <x v="6"/>
    <x v="1"/>
    <d v="2010-10-09T00:00:00"/>
    <x v="6"/>
    <n v="9.9"/>
  </r>
  <r>
    <x v="6"/>
    <x v="1"/>
    <d v="2010-08-15T00:00:00"/>
    <x v="4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3">
    <i>
      <x v="1"/>
    </i>
    <i>
      <x v="4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0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9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2">
    <i>
      <x v="1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1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8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3">
    <i>
      <x/>
    </i>
    <i>
      <x v="3"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2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3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3">
    <i>
      <x v="2"/>
    </i>
    <i>
      <x v="3"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4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5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8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4">
    <i>
      <x v="4"/>
    </i>
    <i>
      <x v="5"/>
    </i>
    <i>
      <x v="6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5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8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4">
    <i>
      <x v="1"/>
    </i>
    <i>
      <x v="4"/>
    </i>
    <i>
      <x v="6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6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2">
    <i>
      <x v="5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7" hier="-1"/>
  </pageFields>
  <dataFields count="1">
    <dataField name="Soma de Valor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:D13" firstHeaderRow="1" firstDataRow="2" firstDataCol="1" rowPageCount="1" colPageCount="1"/>
  <pivotFields count="5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x="2"/>
        <item x="3"/>
        <item x="0"/>
        <item x="1"/>
        <item x="5"/>
        <item x="6"/>
        <item x="4"/>
        <item x="7"/>
        <item t="default"/>
      </items>
    </pivotField>
    <pivotField dataField="1" numFmtId="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4" baseField="0" baseItem="0" numFmtId="4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E4" totalsRowShown="0">
  <autoFilter ref="A1:E4"/>
  <tableColumns count="5">
    <tableColumn id="1" name="Vendedor"/>
    <tableColumn id="2" name="Depto."/>
    <tableColumn id="3" name="Data Venda" dataDxfId="0"/>
    <tableColumn id="4" name="Produto"/>
    <tableColumn id="5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5" x14ac:dyDescent="0.25"/>
  <cols>
    <col min="1" max="1" width="12" customWidth="1"/>
    <col min="3" max="3" width="13.28515625" customWidth="1"/>
    <col min="4" max="4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10</v>
      </c>
      <c r="C2" s="3">
        <v>40468</v>
      </c>
      <c r="D2" t="s">
        <v>11</v>
      </c>
      <c r="E2">
        <v>335</v>
      </c>
    </row>
    <row r="3" spans="1:5" x14ac:dyDescent="0.25">
      <c r="A3" t="s">
        <v>17</v>
      </c>
      <c r="B3" t="s">
        <v>10</v>
      </c>
      <c r="C3" s="3">
        <v>40362</v>
      </c>
      <c r="D3" t="s">
        <v>18</v>
      </c>
      <c r="E3">
        <v>9.9</v>
      </c>
    </row>
    <row r="4" spans="1:5" x14ac:dyDescent="0.25">
      <c r="A4" t="s">
        <v>17</v>
      </c>
      <c r="B4" t="s">
        <v>10</v>
      </c>
      <c r="C4" s="3">
        <v>40463</v>
      </c>
      <c r="D4" t="s">
        <v>13</v>
      </c>
      <c r="E4">
        <v>1500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topLeftCell="A4" workbookViewId="0">
      <selection activeCell="A4" sqref="A4"/>
    </sheetView>
  </sheetViews>
  <sheetFormatPr defaultRowHeight="15" x14ac:dyDescent="0.25"/>
  <cols>
    <col min="1" max="1" width="18" customWidth="1"/>
    <col min="2" max="2" width="19.5703125" bestFit="1" customWidth="1"/>
    <col min="3" max="3" width="8.140625" customWidth="1"/>
    <col min="4" max="4" width="10.7109375" bestFit="1" customWidth="1"/>
  </cols>
  <sheetData>
    <row r="2" spans="1:4" x14ac:dyDescent="0.25">
      <c r="A2" s="5" t="s">
        <v>3</v>
      </c>
      <c r="B2" t="s">
        <v>35</v>
      </c>
    </row>
    <row r="4" spans="1:4" x14ac:dyDescent="0.25">
      <c r="A4" s="5" t="s">
        <v>34</v>
      </c>
      <c r="B4" s="5" t="s">
        <v>33</v>
      </c>
    </row>
    <row r="5" spans="1:4" x14ac:dyDescent="0.25">
      <c r="A5" s="5" t="s">
        <v>32</v>
      </c>
      <c r="B5" t="s">
        <v>10</v>
      </c>
      <c r="C5" t="s">
        <v>6</v>
      </c>
      <c r="D5" t="s">
        <v>31</v>
      </c>
    </row>
    <row r="6" spans="1:4" x14ac:dyDescent="0.25">
      <c r="A6" s="6" t="s">
        <v>5</v>
      </c>
      <c r="B6" s="4"/>
      <c r="C6" s="4">
        <v>8958.5</v>
      </c>
      <c r="D6" s="4">
        <v>8958.5</v>
      </c>
    </row>
    <row r="7" spans="1:4" x14ac:dyDescent="0.25">
      <c r="A7" s="6" t="s">
        <v>9</v>
      </c>
      <c r="B7" s="4">
        <v>3785</v>
      </c>
      <c r="C7" s="4"/>
      <c r="D7" s="4">
        <v>3785</v>
      </c>
    </row>
    <row r="8" spans="1:4" x14ac:dyDescent="0.25">
      <c r="A8" s="6" t="s">
        <v>14</v>
      </c>
      <c r="B8" s="4"/>
      <c r="C8" s="4">
        <v>485</v>
      </c>
      <c r="D8" s="4">
        <v>485</v>
      </c>
    </row>
    <row r="9" spans="1:4" x14ac:dyDescent="0.25">
      <c r="A9" s="6" t="s">
        <v>16</v>
      </c>
      <c r="B9" s="4"/>
      <c r="C9" s="4">
        <v>270</v>
      </c>
      <c r="D9" s="4">
        <v>270</v>
      </c>
    </row>
    <row r="10" spans="1:4" x14ac:dyDescent="0.25">
      <c r="A10" s="6" t="s">
        <v>17</v>
      </c>
      <c r="B10" s="4">
        <v>1844.9</v>
      </c>
      <c r="C10" s="4"/>
      <c r="D10" s="4">
        <v>1844.9</v>
      </c>
    </row>
    <row r="11" spans="1:4" x14ac:dyDescent="0.25">
      <c r="A11" s="6" t="s">
        <v>19</v>
      </c>
      <c r="B11" s="4">
        <v>1009.9</v>
      </c>
      <c r="C11" s="4"/>
      <c r="D11" s="4">
        <v>1009.9</v>
      </c>
    </row>
    <row r="12" spans="1:4" x14ac:dyDescent="0.25">
      <c r="A12" s="6" t="s">
        <v>21</v>
      </c>
      <c r="B12" s="4">
        <v>1509.9</v>
      </c>
      <c r="C12" s="4"/>
      <c r="D12" s="4">
        <v>1509.9</v>
      </c>
    </row>
    <row r="13" spans="1:4" x14ac:dyDescent="0.25">
      <c r="A13" s="6" t="s">
        <v>31</v>
      </c>
      <c r="B13" s="4">
        <v>8149.6999999999989</v>
      </c>
      <c r="C13" s="4">
        <v>9713.5</v>
      </c>
      <c r="D13" s="4">
        <v>17863.2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Normal="100" workbookViewId="0"/>
  </sheetViews>
  <sheetFormatPr defaultRowHeight="15" x14ac:dyDescent="0.25"/>
  <cols>
    <col min="1" max="1" width="15.85546875" bestFit="1" customWidth="1"/>
    <col min="2" max="2" width="11.140625" bestFit="1" customWidth="1"/>
    <col min="3" max="3" width="11.5703125" bestFit="1" customWidth="1"/>
    <col min="4" max="4" width="17.85546875" bestFit="1" customWidth="1"/>
    <col min="5" max="5" width="10" bestFit="1" customWidth="1"/>
    <col min="7" max="7" width="15.85546875" bestFit="1" customWidth="1"/>
    <col min="8" max="9" width="11.140625" bestFit="1" customWidth="1"/>
    <col min="10" max="10" width="17.85546875" bestFit="1" customWidth="1"/>
    <col min="12" max="12" width="12.42578125" bestFit="1" customWidth="1"/>
  </cols>
  <sheetData>
    <row r="1" spans="1:12" x14ac:dyDescent="0.25">
      <c r="A1" s="1" t="s">
        <v>27</v>
      </c>
    </row>
    <row r="2" spans="1:12" x14ac:dyDescent="0.25">
      <c r="G2" s="1" t="s">
        <v>28</v>
      </c>
    </row>
    <row r="3" spans="1:12" x14ac:dyDescent="0.25">
      <c r="A3" s="1" t="s">
        <v>0</v>
      </c>
      <c r="B3" s="2" t="s">
        <v>1</v>
      </c>
      <c r="C3" s="2" t="s">
        <v>2</v>
      </c>
      <c r="D3" s="1" t="s">
        <v>3</v>
      </c>
      <c r="E3" s="2" t="s">
        <v>4</v>
      </c>
      <c r="G3" s="1" t="s">
        <v>0</v>
      </c>
      <c r="H3" s="2" t="s">
        <v>1</v>
      </c>
      <c r="I3" s="2" t="s">
        <v>2</v>
      </c>
      <c r="J3" s="1" t="s">
        <v>3</v>
      </c>
      <c r="K3" s="2" t="s">
        <v>4</v>
      </c>
      <c r="L3" s="2" t="s">
        <v>30</v>
      </c>
    </row>
    <row r="4" spans="1:12" x14ac:dyDescent="0.25">
      <c r="A4" t="s">
        <v>5</v>
      </c>
      <c r="B4" t="s">
        <v>6</v>
      </c>
      <c r="C4" s="3">
        <v>40405</v>
      </c>
      <c r="D4" t="s">
        <v>7</v>
      </c>
      <c r="E4" s="4">
        <v>90</v>
      </c>
      <c r="G4" t="s">
        <v>17</v>
      </c>
    </row>
    <row r="5" spans="1:12" x14ac:dyDescent="0.25">
      <c r="A5" t="s">
        <v>5</v>
      </c>
      <c r="B5" t="s">
        <v>6</v>
      </c>
      <c r="C5" s="3">
        <v>40402</v>
      </c>
      <c r="D5" t="s">
        <v>7</v>
      </c>
      <c r="E5" s="4">
        <v>120</v>
      </c>
    </row>
    <row r="6" spans="1:12" x14ac:dyDescent="0.25">
      <c r="A6" t="s">
        <v>5</v>
      </c>
      <c r="B6" t="s">
        <v>6</v>
      </c>
      <c r="C6" s="3">
        <v>40463</v>
      </c>
      <c r="D6" t="s">
        <v>8</v>
      </c>
      <c r="E6" s="4">
        <v>98.5</v>
      </c>
    </row>
    <row r="7" spans="1:12" x14ac:dyDescent="0.25">
      <c r="A7" t="s">
        <v>5</v>
      </c>
      <c r="B7" t="s">
        <v>6</v>
      </c>
      <c r="C7" s="3">
        <v>40468</v>
      </c>
      <c r="D7" t="s">
        <v>7</v>
      </c>
      <c r="E7" s="4">
        <v>150</v>
      </c>
    </row>
    <row r="8" spans="1:12" x14ac:dyDescent="0.25">
      <c r="A8" t="s">
        <v>5</v>
      </c>
      <c r="B8" t="s">
        <v>6</v>
      </c>
      <c r="C8" s="3">
        <v>40374</v>
      </c>
      <c r="D8" t="s">
        <v>8</v>
      </c>
      <c r="E8" s="4">
        <v>8500</v>
      </c>
    </row>
    <row r="9" spans="1:12" x14ac:dyDescent="0.25">
      <c r="A9" t="s">
        <v>9</v>
      </c>
      <c r="B9" t="s">
        <v>10</v>
      </c>
      <c r="C9" s="3">
        <v>40468</v>
      </c>
      <c r="D9" t="s">
        <v>11</v>
      </c>
      <c r="E9" s="4">
        <v>335</v>
      </c>
      <c r="G9" s="1" t="s">
        <v>29</v>
      </c>
    </row>
    <row r="10" spans="1:12" x14ac:dyDescent="0.25">
      <c r="A10" t="s">
        <v>9</v>
      </c>
      <c r="B10" t="s">
        <v>10</v>
      </c>
      <c r="C10" s="3">
        <v>40407</v>
      </c>
      <c r="D10" t="s">
        <v>12</v>
      </c>
      <c r="E10" s="4">
        <v>450</v>
      </c>
      <c r="G10" s="1" t="s">
        <v>0</v>
      </c>
      <c r="H10" s="2" t="s">
        <v>1</v>
      </c>
      <c r="I10" s="2" t="s">
        <v>2</v>
      </c>
      <c r="J10" s="1" t="s">
        <v>3</v>
      </c>
      <c r="K10" s="2" t="s">
        <v>4</v>
      </c>
    </row>
    <row r="11" spans="1:12" x14ac:dyDescent="0.25">
      <c r="A11" t="s">
        <v>9</v>
      </c>
      <c r="B11" t="s">
        <v>10</v>
      </c>
      <c r="C11" s="3">
        <v>40367</v>
      </c>
      <c r="D11" t="s">
        <v>13</v>
      </c>
      <c r="E11" s="4">
        <v>1500</v>
      </c>
      <c r="G11" t="s">
        <v>5</v>
      </c>
      <c r="H11" t="s">
        <v>6</v>
      </c>
      <c r="I11" s="3">
        <v>40405</v>
      </c>
      <c r="J11" t="s">
        <v>7</v>
      </c>
      <c r="K11" s="4">
        <v>90</v>
      </c>
    </row>
    <row r="12" spans="1:12" x14ac:dyDescent="0.25">
      <c r="A12" t="s">
        <v>9</v>
      </c>
      <c r="B12" t="s">
        <v>10</v>
      </c>
      <c r="C12" s="3">
        <v>40397</v>
      </c>
      <c r="D12" t="s">
        <v>13</v>
      </c>
      <c r="E12" s="4">
        <v>1500</v>
      </c>
      <c r="G12" t="s">
        <v>5</v>
      </c>
      <c r="H12" t="s">
        <v>6</v>
      </c>
      <c r="I12" s="3">
        <v>40402</v>
      </c>
      <c r="J12" t="s">
        <v>7</v>
      </c>
      <c r="K12" s="4">
        <v>120</v>
      </c>
    </row>
    <row r="13" spans="1:12" x14ac:dyDescent="0.25">
      <c r="A13" t="s">
        <v>14</v>
      </c>
      <c r="B13" t="s">
        <v>6</v>
      </c>
      <c r="C13" s="3">
        <v>40468</v>
      </c>
      <c r="D13" t="s">
        <v>15</v>
      </c>
      <c r="E13" s="4">
        <v>120</v>
      </c>
      <c r="G13" t="s">
        <v>9</v>
      </c>
      <c r="H13" t="s">
        <v>10</v>
      </c>
      <c r="I13" s="3">
        <v>40407</v>
      </c>
      <c r="J13" t="s">
        <v>12</v>
      </c>
      <c r="K13" s="4">
        <v>450</v>
      </c>
    </row>
    <row r="14" spans="1:12" x14ac:dyDescent="0.25">
      <c r="A14" t="s">
        <v>14</v>
      </c>
      <c r="B14" t="s">
        <v>6</v>
      </c>
      <c r="C14" s="3">
        <v>40436</v>
      </c>
      <c r="D14" t="s">
        <v>15</v>
      </c>
      <c r="E14" s="4">
        <v>120</v>
      </c>
      <c r="G14" t="s">
        <v>9</v>
      </c>
      <c r="H14" t="s">
        <v>10</v>
      </c>
      <c r="I14" s="3">
        <v>40397</v>
      </c>
      <c r="J14" t="s">
        <v>13</v>
      </c>
      <c r="K14" s="4">
        <v>1500</v>
      </c>
    </row>
    <row r="15" spans="1:12" x14ac:dyDescent="0.25">
      <c r="A15" t="s">
        <v>14</v>
      </c>
      <c r="B15" t="s">
        <v>6</v>
      </c>
      <c r="C15" s="3">
        <v>40426</v>
      </c>
      <c r="D15" t="s">
        <v>15</v>
      </c>
      <c r="E15" s="4">
        <v>130</v>
      </c>
      <c r="G15" t="s">
        <v>16</v>
      </c>
      <c r="H15" t="s">
        <v>6</v>
      </c>
      <c r="I15" s="3">
        <v>40395</v>
      </c>
      <c r="J15" t="s">
        <v>7</v>
      </c>
      <c r="K15" s="4">
        <v>120</v>
      </c>
    </row>
    <row r="16" spans="1:12" x14ac:dyDescent="0.25">
      <c r="A16" t="s">
        <v>14</v>
      </c>
      <c r="B16" t="s">
        <v>6</v>
      </c>
      <c r="C16" s="3">
        <v>40374</v>
      </c>
      <c r="D16" t="s">
        <v>15</v>
      </c>
      <c r="E16" s="4">
        <v>115</v>
      </c>
      <c r="G16" t="s">
        <v>19</v>
      </c>
      <c r="H16" t="s">
        <v>10</v>
      </c>
      <c r="I16" s="3">
        <v>40400</v>
      </c>
      <c r="J16" t="s">
        <v>20</v>
      </c>
      <c r="K16" s="4">
        <v>533</v>
      </c>
    </row>
    <row r="17" spans="1:18" x14ac:dyDescent="0.25">
      <c r="A17" t="s">
        <v>16</v>
      </c>
      <c r="B17" t="s">
        <v>6</v>
      </c>
      <c r="C17" s="3">
        <v>40395</v>
      </c>
      <c r="D17" t="s">
        <v>7</v>
      </c>
      <c r="E17" s="4">
        <v>120</v>
      </c>
      <c r="G17" t="s">
        <v>21</v>
      </c>
      <c r="H17" t="s">
        <v>10</v>
      </c>
      <c r="I17" s="3">
        <v>40405</v>
      </c>
      <c r="J17" t="s">
        <v>13</v>
      </c>
      <c r="K17" s="4">
        <v>1500</v>
      </c>
    </row>
    <row r="18" spans="1:18" x14ac:dyDescent="0.25">
      <c r="A18" t="s">
        <v>16</v>
      </c>
      <c r="B18" t="s">
        <v>6</v>
      </c>
      <c r="C18" s="3">
        <v>40426</v>
      </c>
      <c r="D18" t="s">
        <v>15</v>
      </c>
      <c r="E18" s="4">
        <v>150</v>
      </c>
      <c r="I18" s="3"/>
      <c r="K18" s="4"/>
    </row>
    <row r="19" spans="1:18" x14ac:dyDescent="0.25">
      <c r="A19" t="s">
        <v>17</v>
      </c>
      <c r="B19" t="s">
        <v>10</v>
      </c>
      <c r="C19" s="3">
        <v>40468</v>
      </c>
      <c r="D19" t="s">
        <v>11</v>
      </c>
      <c r="E19" s="4">
        <v>335</v>
      </c>
      <c r="I19" s="3"/>
      <c r="K19" s="4"/>
    </row>
    <row r="20" spans="1:18" x14ac:dyDescent="0.25">
      <c r="A20" t="s">
        <v>17</v>
      </c>
      <c r="B20" t="s">
        <v>10</v>
      </c>
      <c r="C20" s="3">
        <v>40362</v>
      </c>
      <c r="D20" t="s">
        <v>18</v>
      </c>
      <c r="E20" s="4">
        <v>9.9</v>
      </c>
      <c r="I20" s="3"/>
      <c r="K20" s="4"/>
    </row>
    <row r="21" spans="1:18" x14ac:dyDescent="0.25">
      <c r="A21" t="s">
        <v>17</v>
      </c>
      <c r="B21" t="s">
        <v>10</v>
      </c>
      <c r="C21" s="3">
        <v>40463</v>
      </c>
      <c r="D21" t="s">
        <v>13</v>
      </c>
      <c r="E21" s="4">
        <v>1500</v>
      </c>
      <c r="I21" s="3"/>
      <c r="K21" s="4"/>
    </row>
    <row r="22" spans="1:18" x14ac:dyDescent="0.25">
      <c r="A22" t="s">
        <v>19</v>
      </c>
      <c r="B22" t="s">
        <v>10</v>
      </c>
      <c r="C22" s="3">
        <v>40468</v>
      </c>
      <c r="D22" t="s">
        <v>18</v>
      </c>
      <c r="E22" s="4">
        <v>9.9</v>
      </c>
      <c r="I22" s="3"/>
      <c r="K22" s="4"/>
    </row>
    <row r="23" spans="1:18" x14ac:dyDescent="0.25">
      <c r="A23" t="s">
        <v>19</v>
      </c>
      <c r="B23" t="s">
        <v>10</v>
      </c>
      <c r="C23" s="3">
        <v>40367</v>
      </c>
      <c r="D23" t="s">
        <v>20</v>
      </c>
      <c r="E23" s="4">
        <v>467</v>
      </c>
      <c r="I23" s="3"/>
      <c r="K23" s="4"/>
    </row>
    <row r="24" spans="1:18" x14ac:dyDescent="0.25">
      <c r="A24" t="s">
        <v>19</v>
      </c>
      <c r="B24" t="s">
        <v>10</v>
      </c>
      <c r="C24" s="3">
        <v>40400</v>
      </c>
      <c r="D24" t="s">
        <v>20</v>
      </c>
      <c r="E24" s="4">
        <v>533</v>
      </c>
      <c r="I24" s="3"/>
      <c r="K24" s="4"/>
    </row>
    <row r="25" spans="1:18" x14ac:dyDescent="0.25">
      <c r="A25" t="s">
        <v>21</v>
      </c>
      <c r="B25" t="s">
        <v>10</v>
      </c>
      <c r="C25" s="3">
        <v>40460</v>
      </c>
      <c r="D25" t="s">
        <v>18</v>
      </c>
      <c r="E25" s="4">
        <v>9.9</v>
      </c>
      <c r="I25" s="3"/>
      <c r="K25" s="4"/>
    </row>
    <row r="26" spans="1:18" x14ac:dyDescent="0.25">
      <c r="A26" t="s">
        <v>21</v>
      </c>
      <c r="B26" t="s">
        <v>10</v>
      </c>
      <c r="C26" s="3">
        <v>40405</v>
      </c>
      <c r="D26" t="s">
        <v>13</v>
      </c>
      <c r="E26" s="4">
        <v>1500</v>
      </c>
      <c r="I26" s="3"/>
      <c r="K26" s="4"/>
    </row>
    <row r="27" spans="1:18" x14ac:dyDescent="0.25">
      <c r="I27" s="3"/>
      <c r="K27" s="4"/>
    </row>
    <row r="28" spans="1:18" x14ac:dyDescent="0.25">
      <c r="I28" s="3"/>
      <c r="K28" s="4"/>
      <c r="R28" t="s">
        <v>26</v>
      </c>
    </row>
    <row r="29" spans="1:18" x14ac:dyDescent="0.25">
      <c r="A29" s="1" t="s">
        <v>22</v>
      </c>
      <c r="B29" s="4">
        <f>DSUM(A3:E26,5,G3:K4)</f>
        <v>1844.9</v>
      </c>
      <c r="I29" s="3"/>
      <c r="K29" s="4"/>
    </row>
    <row r="30" spans="1:18" x14ac:dyDescent="0.25">
      <c r="A30" s="1" t="s">
        <v>23</v>
      </c>
      <c r="B30" s="4">
        <f>DAVERAGE(A3:E26,5,G3:K4)</f>
        <v>614.9666666666667</v>
      </c>
      <c r="I30" s="3"/>
      <c r="K30" s="4"/>
    </row>
    <row r="31" spans="1:18" x14ac:dyDescent="0.25">
      <c r="A31" s="1" t="s">
        <v>24</v>
      </c>
      <c r="B31" s="4">
        <f>DMAX(A3:E26,5,G3:K4)</f>
        <v>1500</v>
      </c>
      <c r="I31" s="3"/>
      <c r="K31" s="4"/>
    </row>
    <row r="32" spans="1:18" x14ac:dyDescent="0.25">
      <c r="A32" s="1" t="s">
        <v>25</v>
      </c>
      <c r="B32" s="4">
        <f>DMIN(A3:E26,5,G3:K4)</f>
        <v>9.9</v>
      </c>
      <c r="I32" s="3"/>
      <c r="K32" s="4"/>
    </row>
    <row r="33" spans="9:11" x14ac:dyDescent="0.25">
      <c r="I33" s="3"/>
      <c r="K33" s="4"/>
    </row>
  </sheetData>
  <autoFilter ref="A3:E26"/>
  <sortState ref="A4:E26">
    <sortCondition ref="A4:A2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11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10</v>
      </c>
      <c r="C4" t="s">
        <v>31</v>
      </c>
    </row>
    <row r="5" spans="1:3" x14ac:dyDescent="0.25">
      <c r="A5" s="6" t="s">
        <v>9</v>
      </c>
      <c r="B5" s="4">
        <v>335</v>
      </c>
      <c r="C5" s="4">
        <v>335</v>
      </c>
    </row>
    <row r="6" spans="1:3" x14ac:dyDescent="0.25">
      <c r="A6" s="6" t="s">
        <v>17</v>
      </c>
      <c r="B6" s="4">
        <v>335</v>
      </c>
      <c r="C6" s="4">
        <v>335</v>
      </c>
    </row>
    <row r="7" spans="1:3" x14ac:dyDescent="0.25">
      <c r="A7" s="6" t="s">
        <v>31</v>
      </c>
      <c r="B7" s="4">
        <v>670</v>
      </c>
      <c r="C7" s="4">
        <v>670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12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10</v>
      </c>
      <c r="C4" t="s">
        <v>31</v>
      </c>
    </row>
    <row r="5" spans="1:3" x14ac:dyDescent="0.25">
      <c r="A5" s="6" t="s">
        <v>9</v>
      </c>
      <c r="B5" s="4">
        <v>450</v>
      </c>
      <c r="C5" s="4">
        <v>450</v>
      </c>
    </row>
    <row r="6" spans="1:3" x14ac:dyDescent="0.25">
      <c r="A6" s="6" t="s">
        <v>31</v>
      </c>
      <c r="B6" s="4">
        <v>450</v>
      </c>
      <c r="C6" s="4">
        <v>450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7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6</v>
      </c>
      <c r="C4" t="s">
        <v>31</v>
      </c>
    </row>
    <row r="5" spans="1:3" x14ac:dyDescent="0.25">
      <c r="A5" s="6" t="s">
        <v>5</v>
      </c>
      <c r="B5" s="4">
        <v>360</v>
      </c>
      <c r="C5" s="4">
        <v>360</v>
      </c>
    </row>
    <row r="6" spans="1:3" x14ac:dyDescent="0.25">
      <c r="A6" s="6" t="s">
        <v>16</v>
      </c>
      <c r="B6" s="4">
        <v>120</v>
      </c>
      <c r="C6" s="4">
        <v>120</v>
      </c>
    </row>
    <row r="7" spans="1:3" x14ac:dyDescent="0.25">
      <c r="A7" s="6" t="s">
        <v>31</v>
      </c>
      <c r="B7" s="4">
        <v>480</v>
      </c>
      <c r="C7" s="4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8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6</v>
      </c>
      <c r="C4" t="s">
        <v>31</v>
      </c>
    </row>
    <row r="5" spans="1:3" x14ac:dyDescent="0.25">
      <c r="A5" s="6" t="s">
        <v>5</v>
      </c>
      <c r="B5" s="4">
        <v>8598.5</v>
      </c>
      <c r="C5" s="4">
        <v>8598.5</v>
      </c>
    </row>
    <row r="6" spans="1:3" x14ac:dyDescent="0.25">
      <c r="A6" s="6" t="s">
        <v>31</v>
      </c>
      <c r="B6" s="4">
        <v>8598.5</v>
      </c>
      <c r="C6" s="4">
        <v>8598.5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15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6</v>
      </c>
      <c r="C4" t="s">
        <v>31</v>
      </c>
    </row>
    <row r="5" spans="1:3" x14ac:dyDescent="0.25">
      <c r="A5" s="6" t="s">
        <v>14</v>
      </c>
      <c r="B5" s="4">
        <v>485</v>
      </c>
      <c r="C5" s="4">
        <v>485</v>
      </c>
    </row>
    <row r="6" spans="1:3" x14ac:dyDescent="0.25">
      <c r="A6" s="6" t="s">
        <v>16</v>
      </c>
      <c r="B6" s="4">
        <v>150</v>
      </c>
      <c r="C6" s="4">
        <v>150</v>
      </c>
    </row>
    <row r="7" spans="1:3" x14ac:dyDescent="0.25">
      <c r="A7" s="6" t="s">
        <v>31</v>
      </c>
      <c r="B7" s="4">
        <v>635</v>
      </c>
      <c r="C7" s="4">
        <v>635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18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10</v>
      </c>
      <c r="C4" t="s">
        <v>31</v>
      </c>
    </row>
    <row r="5" spans="1:3" x14ac:dyDescent="0.25">
      <c r="A5" s="6" t="s">
        <v>17</v>
      </c>
      <c r="B5" s="4">
        <v>9.9</v>
      </c>
      <c r="C5" s="4">
        <v>9.9</v>
      </c>
    </row>
    <row r="6" spans="1:3" x14ac:dyDescent="0.25">
      <c r="A6" s="6" t="s">
        <v>19</v>
      </c>
      <c r="B6" s="4">
        <v>9.9</v>
      </c>
      <c r="C6" s="4">
        <v>9.9</v>
      </c>
    </row>
    <row r="7" spans="1:3" x14ac:dyDescent="0.25">
      <c r="A7" s="6" t="s">
        <v>21</v>
      </c>
      <c r="B7" s="4">
        <v>9.9</v>
      </c>
      <c r="C7" s="4">
        <v>9.9</v>
      </c>
    </row>
    <row r="8" spans="1:3" x14ac:dyDescent="0.25">
      <c r="A8" s="6" t="s">
        <v>31</v>
      </c>
      <c r="B8" s="4">
        <v>29.700000000000003</v>
      </c>
      <c r="C8" s="4">
        <v>29.700000000000003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18" bestFit="1" customWidth="1"/>
    <col min="2" max="2" width="20.140625" bestFit="1" customWidth="1"/>
    <col min="3" max="3" width="10.7109375" bestFit="1" customWidth="1"/>
  </cols>
  <sheetData>
    <row r="1" spans="1:3" x14ac:dyDescent="0.25">
      <c r="A1" s="5" t="s">
        <v>3</v>
      </c>
      <c r="B1" t="s">
        <v>13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10</v>
      </c>
      <c r="C4" t="s">
        <v>31</v>
      </c>
    </row>
    <row r="5" spans="1:3" x14ac:dyDescent="0.25">
      <c r="A5" s="6" t="s">
        <v>9</v>
      </c>
      <c r="B5" s="4">
        <v>3000</v>
      </c>
      <c r="C5" s="4">
        <v>3000</v>
      </c>
    </row>
    <row r="6" spans="1:3" x14ac:dyDescent="0.25">
      <c r="A6" s="6" t="s">
        <v>17</v>
      </c>
      <c r="B6" s="4">
        <v>1500</v>
      </c>
      <c r="C6" s="4">
        <v>1500</v>
      </c>
    </row>
    <row r="7" spans="1:3" x14ac:dyDescent="0.25">
      <c r="A7" s="6" t="s">
        <v>21</v>
      </c>
      <c r="B7" s="4">
        <v>1500</v>
      </c>
      <c r="C7" s="4">
        <v>1500</v>
      </c>
    </row>
    <row r="8" spans="1:3" x14ac:dyDescent="0.25">
      <c r="A8" s="6" t="s">
        <v>31</v>
      </c>
      <c r="B8" s="4">
        <v>6000</v>
      </c>
      <c r="C8" s="4">
        <v>6000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5" t="s">
        <v>3</v>
      </c>
      <c r="B1" t="s">
        <v>20</v>
      </c>
    </row>
    <row r="3" spans="1:3" x14ac:dyDescent="0.25">
      <c r="A3" s="5" t="s">
        <v>34</v>
      </c>
      <c r="B3" s="5" t="s">
        <v>33</v>
      </c>
    </row>
    <row r="4" spans="1:3" x14ac:dyDescent="0.25">
      <c r="A4" s="5" t="s">
        <v>32</v>
      </c>
      <c r="B4" t="s">
        <v>10</v>
      </c>
      <c r="C4" t="s">
        <v>31</v>
      </c>
    </row>
    <row r="5" spans="1:3" x14ac:dyDescent="0.25">
      <c r="A5" s="6" t="s">
        <v>19</v>
      </c>
      <c r="B5" s="4">
        <v>1000</v>
      </c>
      <c r="C5" s="4">
        <v>1000</v>
      </c>
    </row>
    <row r="6" spans="1:3" x14ac:dyDescent="0.25">
      <c r="A6" s="6" t="s">
        <v>31</v>
      </c>
      <c r="B6" s="4">
        <v>1000</v>
      </c>
      <c r="C6" s="4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Plan3</vt:lpstr>
      <vt:lpstr>Hard Disk 1 Tb</vt:lpstr>
      <vt:lpstr>Hard Disk 450 Gb</vt:lpstr>
      <vt:lpstr>Lente de Contato</vt:lpstr>
      <vt:lpstr>Óculos de Grau</vt:lpstr>
      <vt:lpstr>Óculos de Sol</vt:lpstr>
      <vt:lpstr>Pack DVD</vt:lpstr>
      <vt:lpstr>Pentium Dual Core</vt:lpstr>
      <vt:lpstr>Placa de Som</vt:lpstr>
      <vt:lpstr>Plan2</vt:lpstr>
      <vt:lpstr>Plan1</vt:lpstr>
      <vt:lpstr>Plan1!Area_de_extracao</vt:lpstr>
      <vt:lpstr>Plan1!Criterios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2013-01-06T18:16:47Z</dcterms:created>
  <dcterms:modified xsi:type="dcterms:W3CDTF">2013-01-06T21:17:43Z</dcterms:modified>
</cp:coreProperties>
</file>