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en\ULU\"/>
    </mc:Choice>
  </mc:AlternateContent>
  <xr:revisionPtr revIDLastSave="0" documentId="13_ncr:1_{B4EF57F1-937F-4ACE-B3E5-80D6B464578C}" xr6:coauthVersionLast="46" xr6:coauthVersionMax="46" xr10:uidLastSave="{00000000-0000-0000-0000-000000000000}"/>
  <bookViews>
    <workbookView xWindow="-120" yWindow="-120" windowWidth="20730" windowHeight="11160" xr2:uid="{5D896E0A-C772-49F9-868B-792733F4065B}"/>
  </bookViews>
  <sheets>
    <sheet name="Input" sheetId="7" r:id="rId1"/>
    <sheet name="Mnemonics" sheetId="8" r:id="rId2"/>
    <sheet name="Tape" sheetId="6" r:id="rId3"/>
  </sheets>
  <definedNames>
    <definedName name="List">Mnemonics!$A$2:$C$33</definedName>
    <definedName name="Mnemonic">Mnemonics!$A$2:$A$33</definedName>
    <definedName name="_xlnm.Print_Area" localSheetId="0">Input!$A$1:$Q$52</definedName>
    <definedName name="_xlnm.Print_Area" localSheetId="2">Tape!$A$1:$AV$102</definedName>
    <definedName name="String">Input!$E$1</definedName>
    <definedName name="Value">Input!$G$1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8" l="1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33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F1" i="7"/>
  <c r="O33" i="7"/>
  <c r="P33" i="7" s="1"/>
  <c r="O32" i="7"/>
  <c r="P32" i="7" s="1"/>
  <c r="O31" i="7"/>
  <c r="P31" i="7" s="1"/>
  <c r="O30" i="7"/>
  <c r="P30" i="7" s="1"/>
  <c r="O29" i="7"/>
  <c r="P29" i="7" s="1"/>
  <c r="O28" i="7"/>
  <c r="P28" i="7" s="1"/>
  <c r="O27" i="7"/>
  <c r="P27" i="7" s="1"/>
  <c r="O26" i="7"/>
  <c r="P26" i="7" s="1"/>
  <c r="O25" i="7"/>
  <c r="P25" i="7" s="1"/>
  <c r="O24" i="7"/>
  <c r="P24" i="7" s="1"/>
  <c r="O23" i="7"/>
  <c r="P23" i="7" s="1"/>
  <c r="O22" i="7"/>
  <c r="P22" i="7" s="1"/>
  <c r="O21" i="7"/>
  <c r="P21" i="7" s="1"/>
  <c r="O20" i="7"/>
  <c r="P20" i="7" s="1"/>
  <c r="O19" i="7"/>
  <c r="P19" i="7" s="1"/>
  <c r="O18" i="7"/>
  <c r="P18" i="7" s="1"/>
  <c r="O17" i="7"/>
  <c r="P17" i="7" s="1"/>
  <c r="O16" i="7"/>
  <c r="P16" i="7" s="1"/>
  <c r="O15" i="7"/>
  <c r="P15" i="7" s="1"/>
  <c r="O14" i="7"/>
  <c r="P14" i="7" s="1"/>
  <c r="O13" i="7"/>
  <c r="P13" i="7" s="1"/>
  <c r="O12" i="7"/>
  <c r="P12" i="7" s="1"/>
  <c r="O11" i="7"/>
  <c r="P11" i="7" s="1"/>
  <c r="O10" i="7"/>
  <c r="P10" i="7" s="1"/>
  <c r="O9" i="7"/>
  <c r="P9" i="7" s="1"/>
  <c r="O8" i="7"/>
  <c r="P8" i="7" s="1"/>
  <c r="O7" i="7"/>
  <c r="P7" i="7" s="1"/>
  <c r="O6" i="7"/>
  <c r="P6" i="7" s="1"/>
  <c r="O5" i="7"/>
  <c r="P5" i="7" s="1"/>
  <c r="O4" i="7"/>
  <c r="P4" i="7" s="1"/>
  <c r="O3" i="7"/>
  <c r="P3" i="7" s="1"/>
  <c r="O2" i="7"/>
  <c r="P2" i="7" s="1"/>
  <c r="K33" i="7"/>
  <c r="K32" i="7"/>
  <c r="L32" i="7" s="1"/>
  <c r="K31" i="7"/>
  <c r="L31" i="7" s="1"/>
  <c r="K30" i="7"/>
  <c r="K29" i="7"/>
  <c r="L29" i="7" s="1"/>
  <c r="K28" i="7"/>
  <c r="L28" i="7" s="1"/>
  <c r="K27" i="7"/>
  <c r="L27" i="7" s="1"/>
  <c r="K26" i="7"/>
  <c r="K25" i="7"/>
  <c r="L25" i="7" s="1"/>
  <c r="K24" i="7"/>
  <c r="L24" i="7" s="1"/>
  <c r="K23" i="7"/>
  <c r="L23" i="7" s="1"/>
  <c r="K22" i="7"/>
  <c r="K21" i="7"/>
  <c r="L21" i="7" s="1"/>
  <c r="K20" i="7"/>
  <c r="L20" i="7" s="1"/>
  <c r="K19" i="7"/>
  <c r="L19" i="7" s="1"/>
  <c r="K18" i="7"/>
  <c r="K17" i="7"/>
  <c r="L17" i="7" s="1"/>
  <c r="K16" i="7"/>
  <c r="L16" i="7" s="1"/>
  <c r="K15" i="7"/>
  <c r="L15" i="7" s="1"/>
  <c r="K14" i="7"/>
  <c r="K13" i="7"/>
  <c r="L13" i="7" s="1"/>
  <c r="K12" i="7"/>
  <c r="L12" i="7" s="1"/>
  <c r="K11" i="7"/>
  <c r="L11" i="7" s="1"/>
  <c r="K10" i="7"/>
  <c r="K9" i="7"/>
  <c r="L9" i="7" s="1"/>
  <c r="K8" i="7"/>
  <c r="L8" i="7" s="1"/>
  <c r="K7" i="7"/>
  <c r="L7" i="7" s="1"/>
  <c r="K6" i="7"/>
  <c r="L6" i="7" s="1"/>
  <c r="K5" i="7"/>
  <c r="L5" i="7" s="1"/>
  <c r="K4" i="7"/>
  <c r="L4" i="7" s="1"/>
  <c r="K3" i="7"/>
  <c r="L3" i="7" s="1"/>
  <c r="K2" i="7"/>
  <c r="L2" i="7" s="1"/>
  <c r="L33" i="7"/>
  <c r="L30" i="7"/>
  <c r="L26" i="7"/>
  <c r="L22" i="7"/>
  <c r="L18" i="7"/>
  <c r="L14" i="7"/>
  <c r="L10" i="7"/>
  <c r="G33" i="7"/>
  <c r="H33" i="7" s="1"/>
  <c r="G32" i="7"/>
  <c r="H32" i="7" s="1"/>
  <c r="G31" i="7"/>
  <c r="H31" i="7" s="1"/>
  <c r="G30" i="7"/>
  <c r="H30" i="7" s="1"/>
  <c r="G29" i="7"/>
  <c r="H29" i="7" s="1"/>
  <c r="G28" i="7"/>
  <c r="H28" i="7" s="1"/>
  <c r="G27" i="7"/>
  <c r="H27" i="7" s="1"/>
  <c r="G26" i="7"/>
  <c r="H26" i="7" s="1"/>
  <c r="G25" i="7"/>
  <c r="H25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9" i="7"/>
  <c r="H9" i="7" s="1"/>
  <c r="G8" i="7"/>
  <c r="H8" i="7" s="1"/>
  <c r="G7" i="7"/>
  <c r="H7" i="7" s="1"/>
  <c r="G6" i="7"/>
  <c r="H6" i="7" s="1"/>
  <c r="G5" i="7"/>
  <c r="H5" i="7" s="1"/>
  <c r="G4" i="7"/>
  <c r="H4" i="7" s="1"/>
  <c r="G3" i="7"/>
  <c r="H3" i="7" s="1"/>
  <c r="G2" i="7"/>
  <c r="H2" i="7" s="1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M33" i="7" l="1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AK100" i="6"/>
  <c r="AK101" i="6" s="1"/>
  <c r="AK97" i="6"/>
  <c r="AK94" i="6"/>
  <c r="AK93" i="6" s="1"/>
  <c r="AK91" i="6"/>
  <c r="AK92" i="6" s="1"/>
  <c r="AK88" i="6"/>
  <c r="AK89" i="6" s="1"/>
  <c r="AK85" i="6"/>
  <c r="AK82" i="6"/>
  <c r="AK81" i="6" s="1"/>
  <c r="AK79" i="6"/>
  <c r="AK76" i="6"/>
  <c r="AK77" i="6" s="1"/>
  <c r="AK73" i="6"/>
  <c r="AK70" i="6"/>
  <c r="AK69" i="6" s="1"/>
  <c r="AK67" i="6"/>
  <c r="AK68" i="6" s="1"/>
  <c r="AK64" i="6"/>
  <c r="AK65" i="6" s="1"/>
  <c r="AK61" i="6"/>
  <c r="AK58" i="6"/>
  <c r="AK57" i="6" s="1"/>
  <c r="AK55" i="6"/>
  <c r="AK52" i="6"/>
  <c r="AK53" i="6" s="1"/>
  <c r="AK49" i="6"/>
  <c r="AK46" i="6"/>
  <c r="AK45" i="6" s="1"/>
  <c r="AK43" i="6"/>
  <c r="AK44" i="6" s="1"/>
  <c r="AK40" i="6"/>
  <c r="AK41" i="6" s="1"/>
  <c r="AK37" i="6"/>
  <c r="AK34" i="6"/>
  <c r="AK33" i="6" s="1"/>
  <c r="AK31" i="6"/>
  <c r="AK28" i="6"/>
  <c r="AK29" i="6" s="1"/>
  <c r="AK25" i="6"/>
  <c r="AK22" i="6"/>
  <c r="AK21" i="6" s="1"/>
  <c r="AK19" i="6"/>
  <c r="AK20" i="6" s="1"/>
  <c r="AK16" i="6"/>
  <c r="AK17" i="6" s="1"/>
  <c r="AK13" i="6"/>
  <c r="AK10" i="6"/>
  <c r="AK9" i="6" s="1"/>
  <c r="AK7" i="6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Y100" i="6"/>
  <c r="Y101" i="6" s="1"/>
  <c r="Y97" i="6"/>
  <c r="Y94" i="6"/>
  <c r="Y93" i="6" s="1"/>
  <c r="Y91" i="6"/>
  <c r="Y92" i="6" s="1"/>
  <c r="Y88" i="6"/>
  <c r="Y89" i="6" s="1"/>
  <c r="Y85" i="6"/>
  <c r="Y82" i="6"/>
  <c r="Y81" i="6" s="1"/>
  <c r="Y79" i="6"/>
  <c r="Y76" i="6"/>
  <c r="Y77" i="6" s="1"/>
  <c r="Y73" i="6"/>
  <c r="Y70" i="6"/>
  <c r="Y69" i="6" s="1"/>
  <c r="Y67" i="6"/>
  <c r="Y68" i="6" s="1"/>
  <c r="Y64" i="6"/>
  <c r="Y65" i="6" s="1"/>
  <c r="Y61" i="6"/>
  <c r="Y58" i="6"/>
  <c r="Y57" i="6" s="1"/>
  <c r="Y55" i="6"/>
  <c r="Y52" i="6"/>
  <c r="Y53" i="6" s="1"/>
  <c r="Y49" i="6"/>
  <c r="Y46" i="6"/>
  <c r="Y45" i="6" s="1"/>
  <c r="Y43" i="6"/>
  <c r="Y44" i="6" s="1"/>
  <c r="Y40" i="6"/>
  <c r="Y41" i="6" s="1"/>
  <c r="Y37" i="6"/>
  <c r="Y34" i="6"/>
  <c r="Y33" i="6" s="1"/>
  <c r="Y31" i="6"/>
  <c r="Y28" i="6"/>
  <c r="Y29" i="6" s="1"/>
  <c r="Y25" i="6"/>
  <c r="Y22" i="6"/>
  <c r="Y21" i="6" s="1"/>
  <c r="Y19" i="6"/>
  <c r="Y20" i="6" s="1"/>
  <c r="Y16" i="6"/>
  <c r="Y17" i="6" s="1"/>
  <c r="Y13" i="6"/>
  <c r="Y10" i="6"/>
  <c r="Y9" i="6" s="1"/>
  <c r="Y7" i="6"/>
  <c r="B1" i="6"/>
  <c r="N1" i="6" s="1"/>
  <c r="M100" i="6"/>
  <c r="M101" i="6" s="1"/>
  <c r="M97" i="6"/>
  <c r="M98" i="6" s="1"/>
  <c r="M94" i="6"/>
  <c r="M93" i="6" s="1"/>
  <c r="M91" i="6"/>
  <c r="M88" i="6"/>
  <c r="M85" i="6"/>
  <c r="M82" i="6"/>
  <c r="M81" i="6" s="1"/>
  <c r="M79" i="6"/>
  <c r="M76" i="6"/>
  <c r="M73" i="6"/>
  <c r="M70" i="6"/>
  <c r="M69" i="6" s="1"/>
  <c r="M67" i="6"/>
  <c r="M64" i="6"/>
  <c r="M61" i="6"/>
  <c r="M60" i="6" s="1"/>
  <c r="M58" i="6"/>
  <c r="M57" i="6" s="1"/>
  <c r="M55" i="6"/>
  <c r="M52" i="6"/>
  <c r="M49" i="6"/>
  <c r="M50" i="6" s="1"/>
  <c r="M46" i="6"/>
  <c r="M45" i="6" s="1"/>
  <c r="M43" i="6"/>
  <c r="M40" i="6"/>
  <c r="M37" i="6"/>
  <c r="M34" i="6"/>
  <c r="M33" i="6" s="1"/>
  <c r="M31" i="6"/>
  <c r="M28" i="6"/>
  <c r="M25" i="6"/>
  <c r="M22" i="6"/>
  <c r="M21" i="6" s="1"/>
  <c r="M19" i="6"/>
  <c r="M16" i="6"/>
  <c r="M13" i="6"/>
  <c r="M10" i="6"/>
  <c r="M9" i="6" s="1"/>
  <c r="M7" i="6"/>
  <c r="D33" i="7"/>
  <c r="A100" i="6" s="1"/>
  <c r="D32" i="7"/>
  <c r="A97" i="6" s="1"/>
  <c r="D31" i="7"/>
  <c r="A94" i="6" s="1"/>
  <c r="D30" i="7"/>
  <c r="A91" i="6" s="1"/>
  <c r="D29" i="7"/>
  <c r="A88" i="6" s="1"/>
  <c r="D28" i="7"/>
  <c r="A85" i="6" s="1"/>
  <c r="D27" i="7"/>
  <c r="A82" i="6" s="1"/>
  <c r="D26" i="7"/>
  <c r="A79" i="6" s="1"/>
  <c r="D25" i="7"/>
  <c r="A76" i="6" s="1"/>
  <c r="D24" i="7"/>
  <c r="A73" i="6" s="1"/>
  <c r="A74" i="6" s="1"/>
  <c r="D23" i="7"/>
  <c r="A70" i="6" s="1"/>
  <c r="D22" i="7"/>
  <c r="A67" i="6" s="1"/>
  <c r="D21" i="7"/>
  <c r="A64" i="6" s="1"/>
  <c r="D20" i="7"/>
  <c r="A61" i="6" s="1"/>
  <c r="A62" i="6" s="1"/>
  <c r="D19" i="7"/>
  <c r="A58" i="6" s="1"/>
  <c r="D18" i="7"/>
  <c r="A55" i="6" s="1"/>
  <c r="D17" i="7"/>
  <c r="A52" i="6" s="1"/>
  <c r="D16" i="7"/>
  <c r="A49" i="6" s="1"/>
  <c r="D15" i="7"/>
  <c r="A46" i="6" s="1"/>
  <c r="D14" i="7"/>
  <c r="A43" i="6" s="1"/>
  <c r="D13" i="7"/>
  <c r="A40" i="6" s="1"/>
  <c r="D12" i="7"/>
  <c r="A37" i="6" s="1"/>
  <c r="A38" i="6" s="1"/>
  <c r="D11" i="7"/>
  <c r="A34" i="6" s="1"/>
  <c r="D10" i="7"/>
  <c r="A31" i="6" s="1"/>
  <c r="D9" i="7"/>
  <c r="A28" i="6" s="1"/>
  <c r="D8" i="7"/>
  <c r="A25" i="6" s="1"/>
  <c r="D7" i="7"/>
  <c r="A22" i="6" s="1"/>
  <c r="D6" i="7"/>
  <c r="A19" i="6" s="1"/>
  <c r="D5" i="7"/>
  <c r="A16" i="6" s="1"/>
  <c r="D4" i="7"/>
  <c r="A13" i="6" s="1"/>
  <c r="A14" i="6" s="1"/>
  <c r="D3" i="7"/>
  <c r="A10" i="6" s="1"/>
  <c r="D2" i="7"/>
  <c r="A7" i="6" s="1"/>
  <c r="A8" i="6" s="1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99" i="6" l="1"/>
  <c r="A101" i="6"/>
  <c r="M15" i="6"/>
  <c r="M17" i="6"/>
  <c r="M20" i="6"/>
  <c r="M18" i="6"/>
  <c r="M44" i="6"/>
  <c r="M42" i="6"/>
  <c r="M66" i="6"/>
  <c r="M68" i="6"/>
  <c r="M90" i="6"/>
  <c r="M92" i="6"/>
  <c r="A35" i="6"/>
  <c r="A33" i="6"/>
  <c r="A57" i="6"/>
  <c r="A59" i="6"/>
  <c r="A83" i="6"/>
  <c r="A81" i="6"/>
  <c r="A98" i="6"/>
  <c r="A96" i="6"/>
  <c r="Y14" i="6"/>
  <c r="Y12" i="6"/>
  <c r="Y26" i="6"/>
  <c r="Y24" i="6"/>
  <c r="Y32" i="6"/>
  <c r="Y30" i="6"/>
  <c r="Y36" i="6"/>
  <c r="Y38" i="6"/>
  <c r="Y48" i="6"/>
  <c r="Y50" i="6"/>
  <c r="Y56" i="6"/>
  <c r="Y54" i="6"/>
  <c r="Y62" i="6"/>
  <c r="Y60" i="6"/>
  <c r="Y74" i="6"/>
  <c r="Y72" i="6"/>
  <c r="Y80" i="6"/>
  <c r="Y78" i="6"/>
  <c r="Y86" i="6"/>
  <c r="Y84" i="6"/>
  <c r="Y98" i="6"/>
  <c r="Y96" i="6"/>
  <c r="AK8" i="6"/>
  <c r="AK6" i="6"/>
  <c r="AK14" i="6"/>
  <c r="AK12" i="6"/>
  <c r="AK26" i="6"/>
  <c r="AK24" i="6"/>
  <c r="AK32" i="6"/>
  <c r="AK30" i="6"/>
  <c r="AK36" i="6"/>
  <c r="AK38" i="6"/>
  <c r="AK48" i="6"/>
  <c r="AK50" i="6"/>
  <c r="AK56" i="6"/>
  <c r="AK54" i="6"/>
  <c r="AK62" i="6"/>
  <c r="AK60" i="6"/>
  <c r="AK74" i="6"/>
  <c r="AK72" i="6"/>
  <c r="AK80" i="6"/>
  <c r="AK78" i="6"/>
  <c r="AK86" i="6"/>
  <c r="AK84" i="6"/>
  <c r="AK98" i="6"/>
  <c r="AK96" i="6"/>
  <c r="M6" i="6"/>
  <c r="M8" i="6"/>
  <c r="M30" i="6"/>
  <c r="M32" i="6"/>
  <c r="M56" i="6"/>
  <c r="M54" i="6"/>
  <c r="M80" i="6"/>
  <c r="M78" i="6"/>
  <c r="A11" i="6"/>
  <c r="A9" i="6"/>
  <c r="A21" i="6"/>
  <c r="A23" i="6"/>
  <c r="A47" i="6"/>
  <c r="A45" i="6"/>
  <c r="A71" i="6"/>
  <c r="A69" i="6"/>
  <c r="A95" i="6"/>
  <c r="A93" i="6"/>
  <c r="A24" i="6"/>
  <c r="A26" i="6"/>
  <c r="A48" i="6"/>
  <c r="A50" i="6"/>
  <c r="A84" i="6"/>
  <c r="A86" i="6"/>
  <c r="Y8" i="6"/>
  <c r="Y6" i="6"/>
  <c r="M12" i="6"/>
  <c r="M14" i="6"/>
  <c r="M26" i="6"/>
  <c r="M24" i="6"/>
  <c r="M36" i="6"/>
  <c r="M38" i="6"/>
  <c r="M74" i="6"/>
  <c r="M72" i="6"/>
  <c r="M84" i="6"/>
  <c r="M86" i="6"/>
  <c r="A17" i="6"/>
  <c r="A15" i="6"/>
  <c r="A27" i="6"/>
  <c r="A29" i="6"/>
  <c r="A41" i="6"/>
  <c r="A39" i="6"/>
  <c r="A53" i="6"/>
  <c r="A51" i="6"/>
  <c r="A65" i="6"/>
  <c r="A63" i="6"/>
  <c r="A77" i="6"/>
  <c r="A75" i="6"/>
  <c r="A89" i="6"/>
  <c r="A87" i="6"/>
  <c r="M29" i="6"/>
  <c r="M27" i="6"/>
  <c r="M39" i="6"/>
  <c r="M41" i="6"/>
  <c r="M53" i="6"/>
  <c r="M51" i="6"/>
  <c r="M65" i="6"/>
  <c r="M63" i="6"/>
  <c r="M75" i="6"/>
  <c r="M77" i="6"/>
  <c r="M89" i="6"/>
  <c r="M87" i="6"/>
  <c r="M99" i="6"/>
  <c r="A18" i="6"/>
  <c r="A20" i="6"/>
  <c r="A30" i="6"/>
  <c r="A32" i="6"/>
  <c r="A42" i="6"/>
  <c r="A44" i="6"/>
  <c r="A56" i="6"/>
  <c r="A54" i="6"/>
  <c r="A66" i="6"/>
  <c r="A68" i="6"/>
  <c r="A78" i="6"/>
  <c r="A80" i="6"/>
  <c r="A90" i="6"/>
  <c r="A92" i="6"/>
  <c r="AK18" i="6"/>
  <c r="AK42" i="6"/>
  <c r="AK66" i="6"/>
  <c r="AK90" i="6"/>
  <c r="AK11" i="6"/>
  <c r="AK15" i="6"/>
  <c r="AK23" i="6"/>
  <c r="AK27" i="6"/>
  <c r="AK35" i="6"/>
  <c r="AK39" i="6"/>
  <c r="AK47" i="6"/>
  <c r="AK51" i="6"/>
  <c r="AK59" i="6"/>
  <c r="AK63" i="6"/>
  <c r="AK71" i="6"/>
  <c r="AK75" i="6"/>
  <c r="AK83" i="6"/>
  <c r="AK87" i="6"/>
  <c r="AK95" i="6"/>
  <c r="AK99" i="6"/>
  <c r="Y18" i="6"/>
  <c r="Y42" i="6"/>
  <c r="Y66" i="6"/>
  <c r="Y90" i="6"/>
  <c r="Y11" i="6"/>
  <c r="Y15" i="6"/>
  <c r="Y23" i="6"/>
  <c r="Y27" i="6"/>
  <c r="Y35" i="6"/>
  <c r="Y39" i="6"/>
  <c r="Y47" i="6"/>
  <c r="Y51" i="6"/>
  <c r="Y59" i="6"/>
  <c r="Y63" i="6"/>
  <c r="Y71" i="6"/>
  <c r="Y75" i="6"/>
  <c r="Y83" i="6"/>
  <c r="Y87" i="6"/>
  <c r="Y95" i="6"/>
  <c r="Y99" i="6"/>
  <c r="M48" i="6"/>
  <c r="M62" i="6"/>
  <c r="M96" i="6"/>
  <c r="M47" i="6"/>
  <c r="M83" i="6"/>
  <c r="M11" i="6"/>
  <c r="M23" i="6"/>
  <c r="M35" i="6"/>
  <c r="M59" i="6"/>
  <c r="M71" i="6"/>
  <c r="M95" i="6"/>
  <c r="A72" i="6"/>
  <c r="A60" i="6"/>
  <c r="A36" i="6"/>
  <c r="A12" i="6"/>
  <c r="A6" i="6"/>
  <c r="Z1" i="6"/>
  <c r="AL1" i="6"/>
</calcChain>
</file>

<file path=xl/sharedStrings.xml><?xml version="1.0" encoding="utf-8"?>
<sst xmlns="http://schemas.openxmlformats.org/spreadsheetml/2006/main" count="73" uniqueCount="29">
  <si>
    <t>Mnemonic</t>
  </si>
  <si>
    <t>A</t>
  </si>
  <si>
    <t>B</t>
  </si>
  <si>
    <t>C</t>
  </si>
  <si>
    <t>D</t>
  </si>
  <si>
    <t>E</t>
  </si>
  <si>
    <t>F</t>
  </si>
  <si>
    <t>Name:</t>
  </si>
  <si>
    <t>Bin</t>
  </si>
  <si>
    <t>een</t>
  </si>
  <si>
    <t>twee</t>
  </si>
  <si>
    <t>drie</t>
  </si>
  <si>
    <t>vier</t>
  </si>
  <si>
    <t>vijf</t>
  </si>
  <si>
    <t>zes</t>
  </si>
  <si>
    <t>zeven</t>
  </si>
  <si>
    <t>acht</t>
  </si>
  <si>
    <t>negen</t>
  </si>
  <si>
    <t>tien</t>
  </si>
  <si>
    <t>elf</t>
  </si>
  <si>
    <t>twaalf</t>
  </si>
  <si>
    <t>dertien</t>
  </si>
  <si>
    <t>veertien</t>
  </si>
  <si>
    <t>vijftien</t>
  </si>
  <si>
    <t>Dutch count</t>
  </si>
  <si>
    <t>String</t>
  </si>
  <si>
    <t>N</t>
  </si>
  <si>
    <t>#123456789F123456789F123456789F123456789F123456789F123456789F123456789F123456789F123456789F123456789F123456789F123456789F123456789F</t>
  </si>
  <si>
    <t>nul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</si>
</sst>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 Narrow"/>
      <family val="2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4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Border="1"/>
    <xf numFmtId="0" fontId="0" fillId="0" borderId="2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164" fontId="0" fillId="0" borderId="7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164" fontId="2" fillId="0" borderId="0" xfId="0" applyNumberFormat="1" applyFont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right"/>
    </xf>
    <xf numFmtId="164" fontId="0" fillId="0" borderId="7" xfId="0" applyNumberFormat="1" applyBorder="1" applyAlignment="1">
      <alignment horizontal="right" vertical="top"/>
    </xf>
    <xf numFmtId="164" fontId="0" fillId="0" borderId="8" xfId="0" applyNumberFormat="1" applyBorder="1" applyAlignment="1">
      <alignment horizontal="right" vertical="top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 applyProtection="1">
      <protection locked="0"/>
    </xf>
    <xf numFmtId="0" fontId="5" fillId="0" borderId="5" xfId="0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5" fillId="0" borderId="9" xfId="0" applyFont="1" applyBorder="1" applyProtection="1"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0" fillId="0" borderId="9" xfId="0" applyBorder="1"/>
    <xf numFmtId="0" fontId="0" fillId="0" borderId="10" xfId="0" applyBorder="1"/>
    <xf numFmtId="0" fontId="0" fillId="0" borderId="8" xfId="0" applyBorder="1"/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5" fillId="0" borderId="5" xfId="0" applyFont="1" applyBorder="1" applyAlignment="1" applyProtection="1">
      <alignment horizontal="left" vertical="center"/>
      <protection locked="0"/>
    </xf>
    <xf numFmtId="164" fontId="0" fillId="0" borderId="7" xfId="0" applyNumberFormat="1" applyBorder="1" applyAlignment="1">
      <alignment horizontal="right" vertical="center"/>
    </xf>
    <xf numFmtId="0" fontId="5" fillId="0" borderId="4" xfId="0" applyFont="1" applyBorder="1" applyAlignment="1" applyProtection="1">
      <alignment horizontal="left" vertical="center"/>
      <protection locked="0"/>
    </xf>
    <xf numFmtId="0" fontId="5" fillId="0" borderId="9" xfId="0" applyFont="1" applyBorder="1" applyAlignment="1" applyProtection="1">
      <alignment horizontal="left" vertical="center"/>
      <protection locked="0"/>
    </xf>
    <xf numFmtId="164" fontId="0" fillId="0" borderId="8" xfId="0" applyNumberFormat="1" applyBorder="1" applyAlignment="1">
      <alignment horizontal="right" vertical="center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4"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FFF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2A0C-622D-485D-A7CD-61C44EFA9969}">
  <dimension ref="A1:Z33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5.85546875" style="20" bestFit="1" customWidth="1"/>
    <col min="2" max="2" width="14.28515625" customWidth="1"/>
    <col min="3" max="3" width="2" style="26" bestFit="1" customWidth="1"/>
    <col min="4" max="4" width="5" bestFit="1" customWidth="1"/>
    <col min="5" max="5" width="3.5703125" style="20" customWidth="1"/>
    <col min="6" max="6" width="14.28515625" customWidth="1"/>
    <col min="7" max="7" width="2" style="26" bestFit="1" customWidth="1"/>
    <col min="8" max="8" width="5.5703125" bestFit="1" customWidth="1"/>
    <col min="9" max="9" width="3.5703125" style="20" customWidth="1"/>
    <col min="10" max="10" width="14.28515625" customWidth="1"/>
    <col min="11" max="11" width="2" style="26" bestFit="1" customWidth="1"/>
    <col min="12" max="12" width="5.5703125" bestFit="1" customWidth="1"/>
    <col min="13" max="13" width="4" style="20" bestFit="1" customWidth="1"/>
    <col min="14" max="14" width="14.28515625" customWidth="1"/>
    <col min="15" max="15" width="2" bestFit="1" customWidth="1"/>
    <col min="16" max="16" width="5.5703125" bestFit="1" customWidth="1"/>
    <col min="17" max="17" width="2.5703125" customWidth="1"/>
    <col min="18" max="18" width="10.42578125" bestFit="1" customWidth="1"/>
    <col min="19" max="20" width="4.85546875" style="7" customWidth="1"/>
  </cols>
  <sheetData>
    <row r="1" spans="1:26" x14ac:dyDescent="0.25">
      <c r="A1" s="21" t="s">
        <v>7</v>
      </c>
      <c r="B1" s="31" t="s">
        <v>24</v>
      </c>
      <c r="C1" s="30"/>
      <c r="D1" s="27" t="s">
        <v>25</v>
      </c>
      <c r="E1" s="35" t="s">
        <v>26</v>
      </c>
      <c r="F1" s="27" t="str">
        <f>LEN(G1)-1&amp;" Data bytes:"</f>
        <v>130 Data bytes:</v>
      </c>
      <c r="G1" s="42" t="s">
        <v>27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4"/>
    </row>
    <row r="2" spans="1:26" x14ac:dyDescent="0.25">
      <c r="A2" s="20">
        <f>ROW()-1</f>
        <v>1</v>
      </c>
      <c r="B2" s="32" t="s">
        <v>28</v>
      </c>
      <c r="C2" s="24">
        <f>IF(String="N",IF(TRIM(B2)="","",VLOOKUP(B2,List,2,FALSE)),IFERROR(MID(Value,ROW(),1),""))</f>
        <v>0</v>
      </c>
      <c r="D2" s="18" t="str">
        <f>RIGHT("000"&amp;HEX2BIN(C2),4)</f>
        <v>0000</v>
      </c>
      <c r="E2" s="20">
        <f>ROW()+31</f>
        <v>33</v>
      </c>
      <c r="F2" s="32"/>
      <c r="G2" s="24" t="str">
        <f>IF(String="N",IF(TRIM(F2)="","",VLOOKUP(F2,List,2,FALSE)),IFERROR(MID(Value,ROW()+32,1),""))</f>
        <v/>
      </c>
      <c r="H2" s="28" t="str">
        <f>RIGHT("000"&amp;HEX2BIN(G2),4)</f>
        <v>0000</v>
      </c>
      <c r="I2" s="20">
        <f>ROW()+63</f>
        <v>65</v>
      </c>
      <c r="J2" s="33"/>
      <c r="K2" s="24" t="str">
        <f>IF(String="N",IF(TRIM(J2)="","",VLOOKUP(J2,List,2,FALSE)),IFERROR(MID(Value,ROW()+64,1),""))</f>
        <v/>
      </c>
      <c r="L2" s="28" t="str">
        <f>RIGHT("000"&amp;HEX2BIN(K2),4)</f>
        <v>0000</v>
      </c>
      <c r="M2" s="20">
        <f>ROW()+95</f>
        <v>97</v>
      </c>
      <c r="N2" s="33"/>
      <c r="O2" s="24" t="str">
        <f>IF(String="N",IF(TRIM(N2)="","",VLOOKUP(N2,List,2,FALSE)),IFERROR(MID(Value,ROW()+96,1),""))</f>
        <v/>
      </c>
      <c r="P2" s="28" t="str">
        <f>RIGHT("000"&amp;HEX2BIN(O2),4)</f>
        <v>0000</v>
      </c>
    </row>
    <row r="3" spans="1:26" x14ac:dyDescent="0.25">
      <c r="A3" s="20">
        <f t="shared" ref="A3:A33" si="0">ROW()-1</f>
        <v>2</v>
      </c>
      <c r="B3" s="33" t="s">
        <v>9</v>
      </c>
      <c r="C3" s="24">
        <f>IF(String="N",IF(TRIM(B3)="","",VLOOKUP(B3,List,2,FALSE)),IFERROR(MID(Value,ROW(),1),""))</f>
        <v>1</v>
      </c>
      <c r="D3" s="18" t="str">
        <f>RIGHT("000"&amp;HEX2BIN(C3),4)</f>
        <v>0001</v>
      </c>
      <c r="E3" s="20">
        <f t="shared" ref="E3:E33" si="1">ROW()+31</f>
        <v>34</v>
      </c>
      <c r="F3" s="33"/>
      <c r="G3" s="24" t="str">
        <f>IF(String="N",IF(TRIM(F3)="","",VLOOKUP(F3,List,2,FALSE)),IFERROR(MID(Value,ROW()+32,1),""))</f>
        <v/>
      </c>
      <c r="H3" s="28" t="str">
        <f>RIGHT("000"&amp;HEX2BIN(G3),4)</f>
        <v>0000</v>
      </c>
      <c r="I3" s="20">
        <f t="shared" ref="I3:I33" si="2">ROW()+63</f>
        <v>66</v>
      </c>
      <c r="J3" s="33"/>
      <c r="K3" s="24" t="str">
        <f>IF(String="N",IF(TRIM(J3)="","",VLOOKUP(J3,List,2,FALSE)),IFERROR(MID(Value,ROW()+64,1),""))</f>
        <v/>
      </c>
      <c r="L3" s="28" t="str">
        <f>RIGHT("000"&amp;HEX2BIN(K3),4)</f>
        <v>0000</v>
      </c>
      <c r="M3" s="20">
        <f t="shared" ref="M3:M33" si="3">ROW()+95</f>
        <v>98</v>
      </c>
      <c r="N3" s="33"/>
      <c r="O3" s="24" t="str">
        <f>IF(String="N",IF(TRIM(N3)="","",VLOOKUP(N3,List,2,FALSE)),IFERROR(MID(Value,ROW()+96,1),""))</f>
        <v/>
      </c>
      <c r="P3" s="28" t="str">
        <f t="shared" ref="P3:P33" si="4">RIGHT("000"&amp;HEX2BIN(O3),4)</f>
        <v>0000</v>
      </c>
    </row>
    <row r="4" spans="1:26" x14ac:dyDescent="0.25">
      <c r="A4" s="20">
        <f t="shared" si="0"/>
        <v>3</v>
      </c>
      <c r="B4" s="33" t="s">
        <v>10</v>
      </c>
      <c r="C4" s="24">
        <f>IF(String="N",IF(TRIM(B4)="","",VLOOKUP(B4,List,2,FALSE)),IFERROR(MID(Value,ROW(),1),""))</f>
        <v>2</v>
      </c>
      <c r="D4" s="18" t="str">
        <f t="shared" ref="D4:D33" si="5">RIGHT("000"&amp;HEX2BIN(C4),4)</f>
        <v>0010</v>
      </c>
      <c r="E4" s="20">
        <f t="shared" si="1"/>
        <v>35</v>
      </c>
      <c r="F4" s="33"/>
      <c r="G4" s="24" t="str">
        <f>IF(String="N",IF(TRIM(F4)="","",VLOOKUP(F4,List,2,FALSE)),IFERROR(MID(Value,ROW()+32,1),""))</f>
        <v/>
      </c>
      <c r="H4" s="28" t="str">
        <f t="shared" ref="H4:H33" si="6">RIGHT("000"&amp;HEX2BIN(G4),4)</f>
        <v>0000</v>
      </c>
      <c r="I4" s="20">
        <f t="shared" si="2"/>
        <v>67</v>
      </c>
      <c r="J4" s="33"/>
      <c r="K4" s="24" t="str">
        <f>IF(String="N",IF(TRIM(J4)="","",VLOOKUP(J4,List,2,FALSE)),IFERROR(MID(Value,ROW()+64,1),""))</f>
        <v/>
      </c>
      <c r="L4" s="28" t="str">
        <f t="shared" ref="L4:L33" si="7">RIGHT("000"&amp;HEX2BIN(K4),4)</f>
        <v>0000</v>
      </c>
      <c r="M4" s="20">
        <f t="shared" si="3"/>
        <v>99</v>
      </c>
      <c r="N4" s="33"/>
      <c r="O4" s="24" t="str">
        <f>IF(String="N",IF(TRIM(N4)="","",VLOOKUP(N4,List,2,FALSE)),IFERROR(MID(Value,ROW()+96,1),""))</f>
        <v/>
      </c>
      <c r="P4" s="28" t="str">
        <f t="shared" si="4"/>
        <v>0000</v>
      </c>
    </row>
    <row r="5" spans="1:26" x14ac:dyDescent="0.25">
      <c r="A5" s="20">
        <f t="shared" si="0"/>
        <v>4</v>
      </c>
      <c r="B5" s="33" t="s">
        <v>11</v>
      </c>
      <c r="C5" s="24">
        <f>IF(String="N",IF(TRIM(B5)="","",VLOOKUP(B5,List,2,FALSE)),IFERROR(MID(Value,ROW(),1),""))</f>
        <v>3</v>
      </c>
      <c r="D5" s="18" t="str">
        <f t="shared" si="5"/>
        <v>0011</v>
      </c>
      <c r="E5" s="20">
        <f t="shared" si="1"/>
        <v>36</v>
      </c>
      <c r="F5" s="33"/>
      <c r="G5" s="24" t="str">
        <f>IF(String="N",IF(TRIM(F5)="","",VLOOKUP(F5,List,2,FALSE)),IFERROR(MID(Value,ROW()+32,1),""))</f>
        <v/>
      </c>
      <c r="H5" s="28" t="str">
        <f t="shared" si="6"/>
        <v>0000</v>
      </c>
      <c r="I5" s="20">
        <f t="shared" si="2"/>
        <v>68</v>
      </c>
      <c r="J5" s="33"/>
      <c r="K5" s="24" t="str">
        <f>IF(String="N",IF(TRIM(J5)="","",VLOOKUP(J5,List,2,FALSE)),IFERROR(MID(Value,ROW()+64,1),""))</f>
        <v/>
      </c>
      <c r="L5" s="28" t="str">
        <f t="shared" si="7"/>
        <v>0000</v>
      </c>
      <c r="M5" s="20">
        <f t="shared" si="3"/>
        <v>100</v>
      </c>
      <c r="N5" s="33"/>
      <c r="O5" s="24" t="str">
        <f>IF(String="N",IF(TRIM(N5)="","",VLOOKUP(N5,List,2,FALSE)),IFERROR(MID(Value,ROW()+96,1),""))</f>
        <v/>
      </c>
      <c r="P5" s="28" t="str">
        <f t="shared" si="4"/>
        <v>0000</v>
      </c>
    </row>
    <row r="6" spans="1:26" x14ac:dyDescent="0.25">
      <c r="A6" s="20">
        <f t="shared" si="0"/>
        <v>5</v>
      </c>
      <c r="B6" s="33" t="s">
        <v>12</v>
      </c>
      <c r="C6" s="24">
        <f>IF(String="N",IF(TRIM(B6)="","",VLOOKUP(B6,List,2,FALSE)),IFERROR(MID(Value,ROW(),1),""))</f>
        <v>4</v>
      </c>
      <c r="D6" s="18" t="str">
        <f t="shared" si="5"/>
        <v>0100</v>
      </c>
      <c r="E6" s="20">
        <f t="shared" si="1"/>
        <v>37</v>
      </c>
      <c r="F6" s="33"/>
      <c r="G6" s="24" t="str">
        <f>IF(String="N",IF(TRIM(F6)="","",VLOOKUP(F6,List,2,FALSE)),IFERROR(MID(Value,ROW()+32,1),""))</f>
        <v/>
      </c>
      <c r="H6" s="28" t="str">
        <f t="shared" si="6"/>
        <v>0000</v>
      </c>
      <c r="I6" s="20">
        <f t="shared" si="2"/>
        <v>69</v>
      </c>
      <c r="J6" s="33"/>
      <c r="K6" s="24" t="str">
        <f>IF(String="N",IF(TRIM(J6)="","",VLOOKUP(J6,List,2,FALSE)),IFERROR(MID(Value,ROW()+64,1),""))</f>
        <v/>
      </c>
      <c r="L6" s="28" t="str">
        <f t="shared" si="7"/>
        <v>0000</v>
      </c>
      <c r="M6" s="20">
        <f t="shared" si="3"/>
        <v>101</v>
      </c>
      <c r="N6" s="33"/>
      <c r="O6" s="24" t="str">
        <f>IF(String="N",IF(TRIM(N6)="","",VLOOKUP(N6,List,2,FALSE)),IFERROR(MID(Value,ROW()+96,1),""))</f>
        <v/>
      </c>
      <c r="P6" s="28" t="str">
        <f t="shared" si="4"/>
        <v>0000</v>
      </c>
    </row>
    <row r="7" spans="1:26" x14ac:dyDescent="0.25">
      <c r="A7" s="20">
        <f t="shared" si="0"/>
        <v>6</v>
      </c>
      <c r="B7" s="33" t="s">
        <v>13</v>
      </c>
      <c r="C7" s="24">
        <f>IF(String="N",IF(TRIM(B7)="","",VLOOKUP(B7,List,2,FALSE)),IFERROR(MID(Value,ROW(),1),""))</f>
        <v>5</v>
      </c>
      <c r="D7" s="18" t="str">
        <f t="shared" si="5"/>
        <v>0101</v>
      </c>
      <c r="E7" s="20">
        <f t="shared" si="1"/>
        <v>38</v>
      </c>
      <c r="F7" s="33"/>
      <c r="G7" s="24" t="str">
        <f>IF(String="N",IF(TRIM(F7)="","",VLOOKUP(F7,List,2,FALSE)),IFERROR(MID(Value,ROW()+32,1),""))</f>
        <v/>
      </c>
      <c r="H7" s="28" t="str">
        <f t="shared" si="6"/>
        <v>0000</v>
      </c>
      <c r="I7" s="20">
        <f t="shared" si="2"/>
        <v>70</v>
      </c>
      <c r="J7" s="33"/>
      <c r="K7" s="24" t="str">
        <f>IF(String="N",IF(TRIM(J7)="","",VLOOKUP(J7,List,2,FALSE)),IFERROR(MID(Value,ROW()+64,1),""))</f>
        <v/>
      </c>
      <c r="L7" s="28" t="str">
        <f t="shared" si="7"/>
        <v>0000</v>
      </c>
      <c r="M7" s="20">
        <f t="shared" si="3"/>
        <v>102</v>
      </c>
      <c r="N7" s="33"/>
      <c r="O7" s="24" t="str">
        <f>IF(String="N",IF(TRIM(N7)="","",VLOOKUP(N7,List,2,FALSE)),IFERROR(MID(Value,ROW()+96,1),""))</f>
        <v/>
      </c>
      <c r="P7" s="28" t="str">
        <f t="shared" si="4"/>
        <v>0000</v>
      </c>
    </row>
    <row r="8" spans="1:26" x14ac:dyDescent="0.25">
      <c r="A8" s="20">
        <f t="shared" si="0"/>
        <v>7</v>
      </c>
      <c r="B8" s="33" t="s">
        <v>14</v>
      </c>
      <c r="C8" s="24">
        <f>IF(String="N",IF(TRIM(B8)="","",VLOOKUP(B8,List,2,FALSE)),IFERROR(MID(Value,ROW(),1),""))</f>
        <v>6</v>
      </c>
      <c r="D8" s="18" t="str">
        <f t="shared" si="5"/>
        <v>0110</v>
      </c>
      <c r="E8" s="20">
        <f t="shared" si="1"/>
        <v>39</v>
      </c>
      <c r="F8" s="33"/>
      <c r="G8" s="24" t="str">
        <f>IF(String="N",IF(TRIM(F8)="","",VLOOKUP(F8,List,2,FALSE)),IFERROR(MID(Value,ROW()+32,1),""))</f>
        <v/>
      </c>
      <c r="H8" s="28" t="str">
        <f t="shared" si="6"/>
        <v>0000</v>
      </c>
      <c r="I8" s="20">
        <f t="shared" si="2"/>
        <v>71</v>
      </c>
      <c r="J8" s="33"/>
      <c r="K8" s="24" t="str">
        <f>IF(String="N",IF(TRIM(J8)="","",VLOOKUP(J8,List,2,FALSE)),IFERROR(MID(Value,ROW()+64,1),""))</f>
        <v/>
      </c>
      <c r="L8" s="28" t="str">
        <f t="shared" si="7"/>
        <v>0000</v>
      </c>
      <c r="M8" s="20">
        <f t="shared" si="3"/>
        <v>103</v>
      </c>
      <c r="N8" s="33"/>
      <c r="O8" s="24" t="str">
        <f>IF(String="N",IF(TRIM(N8)="","",VLOOKUP(N8,List,2,FALSE)),IFERROR(MID(Value,ROW()+96,1),""))</f>
        <v/>
      </c>
      <c r="P8" s="28" t="str">
        <f t="shared" si="4"/>
        <v>0000</v>
      </c>
    </row>
    <row r="9" spans="1:26" x14ac:dyDescent="0.25">
      <c r="A9" s="20">
        <f t="shared" si="0"/>
        <v>8</v>
      </c>
      <c r="B9" s="33" t="s">
        <v>15</v>
      </c>
      <c r="C9" s="24">
        <f>IF(String="N",IF(TRIM(B9)="","",VLOOKUP(B9,List,2,FALSE)),IFERROR(MID(Value,ROW(),1),""))</f>
        <v>7</v>
      </c>
      <c r="D9" s="18" t="str">
        <f t="shared" si="5"/>
        <v>0111</v>
      </c>
      <c r="E9" s="20">
        <f t="shared" si="1"/>
        <v>40</v>
      </c>
      <c r="F9" s="33"/>
      <c r="G9" s="24" t="str">
        <f>IF(String="N",IF(TRIM(F9)="","",VLOOKUP(F9,List,2,FALSE)),IFERROR(MID(Value,ROW()+32,1),""))</f>
        <v/>
      </c>
      <c r="H9" s="28" t="str">
        <f t="shared" si="6"/>
        <v>0000</v>
      </c>
      <c r="I9" s="20">
        <f t="shared" si="2"/>
        <v>72</v>
      </c>
      <c r="J9" s="33"/>
      <c r="K9" s="24" t="str">
        <f>IF(String="N",IF(TRIM(J9)="","",VLOOKUP(J9,List,2,FALSE)),IFERROR(MID(Value,ROW()+64,1),""))</f>
        <v/>
      </c>
      <c r="L9" s="28" t="str">
        <f t="shared" si="7"/>
        <v>0000</v>
      </c>
      <c r="M9" s="20">
        <f t="shared" si="3"/>
        <v>104</v>
      </c>
      <c r="N9" s="33"/>
      <c r="O9" s="24" t="str">
        <f>IF(String="N",IF(TRIM(N9)="","",VLOOKUP(N9,List,2,FALSE)),IFERROR(MID(Value,ROW()+96,1),""))</f>
        <v/>
      </c>
      <c r="P9" s="28" t="str">
        <f t="shared" si="4"/>
        <v>0000</v>
      </c>
    </row>
    <row r="10" spans="1:26" x14ac:dyDescent="0.25">
      <c r="A10" s="20">
        <f t="shared" si="0"/>
        <v>9</v>
      </c>
      <c r="B10" s="33" t="s">
        <v>16</v>
      </c>
      <c r="C10" s="24">
        <f>IF(String="N",IF(TRIM(B10)="","",VLOOKUP(B10,List,2,FALSE)),IFERROR(MID(Value,ROW(),1),""))</f>
        <v>8</v>
      </c>
      <c r="D10" s="18" t="str">
        <f t="shared" si="5"/>
        <v>1000</v>
      </c>
      <c r="E10" s="20">
        <f t="shared" si="1"/>
        <v>41</v>
      </c>
      <c r="F10" s="33"/>
      <c r="G10" s="24" t="str">
        <f>IF(String="N",IF(TRIM(F10)="","",VLOOKUP(F10,List,2,FALSE)),IFERROR(MID(Value,ROW()+32,1),""))</f>
        <v/>
      </c>
      <c r="H10" s="28" t="str">
        <f t="shared" si="6"/>
        <v>0000</v>
      </c>
      <c r="I10" s="20">
        <f t="shared" si="2"/>
        <v>73</v>
      </c>
      <c r="J10" s="33"/>
      <c r="K10" s="24" t="str">
        <f>IF(String="N",IF(TRIM(J10)="","",VLOOKUP(J10,List,2,FALSE)),IFERROR(MID(Value,ROW()+64,1),""))</f>
        <v/>
      </c>
      <c r="L10" s="28" t="str">
        <f t="shared" si="7"/>
        <v>0000</v>
      </c>
      <c r="M10" s="20">
        <f t="shared" si="3"/>
        <v>105</v>
      </c>
      <c r="N10" s="33"/>
      <c r="O10" s="24" t="str">
        <f>IF(String="N",IF(TRIM(N10)="","",VLOOKUP(N10,List,2,FALSE)),IFERROR(MID(Value,ROW()+96,1),""))</f>
        <v/>
      </c>
      <c r="P10" s="28" t="str">
        <f t="shared" si="4"/>
        <v>0000</v>
      </c>
    </row>
    <row r="11" spans="1:26" x14ac:dyDescent="0.25">
      <c r="A11" s="20">
        <f t="shared" si="0"/>
        <v>10</v>
      </c>
      <c r="B11" s="33" t="s">
        <v>17</v>
      </c>
      <c r="C11" s="24">
        <f>IF(String="N",IF(TRIM(B11)="","",VLOOKUP(B11,List,2,FALSE)),IFERROR(MID(Value,ROW(),1),""))</f>
        <v>9</v>
      </c>
      <c r="D11" s="18" t="str">
        <f t="shared" si="5"/>
        <v>1001</v>
      </c>
      <c r="E11" s="20">
        <f t="shared" si="1"/>
        <v>42</v>
      </c>
      <c r="F11" s="33"/>
      <c r="G11" s="24" t="str">
        <f>IF(String="N",IF(TRIM(F11)="","",VLOOKUP(F11,List,2,FALSE)),IFERROR(MID(Value,ROW()+32,1),""))</f>
        <v/>
      </c>
      <c r="H11" s="28" t="str">
        <f t="shared" si="6"/>
        <v>0000</v>
      </c>
      <c r="I11" s="20">
        <f t="shared" si="2"/>
        <v>74</v>
      </c>
      <c r="J11" s="33"/>
      <c r="K11" s="24" t="str">
        <f>IF(String="N",IF(TRIM(J11)="","",VLOOKUP(J11,List,2,FALSE)),IFERROR(MID(Value,ROW()+64,1),""))</f>
        <v/>
      </c>
      <c r="L11" s="28" t="str">
        <f t="shared" si="7"/>
        <v>0000</v>
      </c>
      <c r="M11" s="20">
        <f t="shared" si="3"/>
        <v>106</v>
      </c>
      <c r="N11" s="33"/>
      <c r="O11" s="24" t="str">
        <f>IF(String="N",IF(TRIM(N11)="","",VLOOKUP(N11,List,2,FALSE)),IFERROR(MID(Value,ROW()+96,1),""))</f>
        <v/>
      </c>
      <c r="P11" s="28" t="str">
        <f t="shared" si="4"/>
        <v>0000</v>
      </c>
    </row>
    <row r="12" spans="1:26" x14ac:dyDescent="0.25">
      <c r="A12" s="20">
        <f t="shared" si="0"/>
        <v>11</v>
      </c>
      <c r="B12" s="33" t="s">
        <v>18</v>
      </c>
      <c r="C12" s="24" t="str">
        <f>IF(String="N",IF(TRIM(B12)="","",VLOOKUP(B12,List,2,FALSE)),IFERROR(MID(Value,ROW(),1),""))</f>
        <v>A</v>
      </c>
      <c r="D12" s="18" t="str">
        <f t="shared" si="5"/>
        <v>1010</v>
      </c>
      <c r="E12" s="20">
        <f t="shared" si="1"/>
        <v>43</v>
      </c>
      <c r="F12" s="33"/>
      <c r="G12" s="24" t="str">
        <f>IF(String="N",IF(TRIM(F12)="","",VLOOKUP(F12,List,2,FALSE)),IFERROR(MID(Value,ROW()+32,1),""))</f>
        <v/>
      </c>
      <c r="H12" s="28" t="str">
        <f t="shared" si="6"/>
        <v>0000</v>
      </c>
      <c r="I12" s="20">
        <f t="shared" si="2"/>
        <v>75</v>
      </c>
      <c r="J12" s="33"/>
      <c r="K12" s="24" t="str">
        <f>IF(String="N",IF(TRIM(J12)="","",VLOOKUP(J12,List,2,FALSE)),IFERROR(MID(Value,ROW()+64,1),""))</f>
        <v/>
      </c>
      <c r="L12" s="28" t="str">
        <f t="shared" si="7"/>
        <v>0000</v>
      </c>
      <c r="M12" s="20">
        <f t="shared" si="3"/>
        <v>107</v>
      </c>
      <c r="N12" s="33"/>
      <c r="O12" s="24" t="str">
        <f>IF(String="N",IF(TRIM(N12)="","",VLOOKUP(N12,List,2,FALSE)),IFERROR(MID(Value,ROW()+96,1),""))</f>
        <v/>
      </c>
      <c r="P12" s="28" t="str">
        <f t="shared" si="4"/>
        <v>0000</v>
      </c>
    </row>
    <row r="13" spans="1:26" x14ac:dyDescent="0.25">
      <c r="A13" s="20">
        <f t="shared" si="0"/>
        <v>12</v>
      </c>
      <c r="B13" s="33" t="s">
        <v>19</v>
      </c>
      <c r="C13" s="24" t="str">
        <f>IF(String="N",IF(TRIM(B13)="","",VLOOKUP(B13,List,2,FALSE)),IFERROR(MID(Value,ROW(),1),""))</f>
        <v>B</v>
      </c>
      <c r="D13" s="18" t="str">
        <f t="shared" si="5"/>
        <v>1011</v>
      </c>
      <c r="E13" s="20">
        <f t="shared" si="1"/>
        <v>44</v>
      </c>
      <c r="F13" s="33"/>
      <c r="G13" s="24" t="str">
        <f>IF(String="N",IF(TRIM(F13)="","",VLOOKUP(F13,List,2,FALSE)),IFERROR(MID(Value,ROW()+32,1),""))</f>
        <v/>
      </c>
      <c r="H13" s="28" t="str">
        <f t="shared" si="6"/>
        <v>0000</v>
      </c>
      <c r="I13" s="20">
        <f t="shared" si="2"/>
        <v>76</v>
      </c>
      <c r="J13" s="33"/>
      <c r="K13" s="24" t="str">
        <f>IF(String="N",IF(TRIM(J13)="","",VLOOKUP(J13,List,2,FALSE)),IFERROR(MID(Value,ROW()+64,1),""))</f>
        <v/>
      </c>
      <c r="L13" s="28" t="str">
        <f t="shared" si="7"/>
        <v>0000</v>
      </c>
      <c r="M13" s="20">
        <f t="shared" si="3"/>
        <v>108</v>
      </c>
      <c r="N13" s="33"/>
      <c r="O13" s="24" t="str">
        <f>IF(String="N",IF(TRIM(N13)="","",VLOOKUP(N13,List,2,FALSE)),IFERROR(MID(Value,ROW()+96,1),""))</f>
        <v/>
      </c>
      <c r="P13" s="28" t="str">
        <f t="shared" si="4"/>
        <v>0000</v>
      </c>
    </row>
    <row r="14" spans="1:26" x14ac:dyDescent="0.25">
      <c r="A14" s="20">
        <f t="shared" si="0"/>
        <v>13</v>
      </c>
      <c r="B14" s="33" t="s">
        <v>20</v>
      </c>
      <c r="C14" s="24" t="str">
        <f>IF(String="N",IF(TRIM(B14)="","",VLOOKUP(B14,List,2,FALSE)),IFERROR(MID(Value,ROW(),1),""))</f>
        <v>C</v>
      </c>
      <c r="D14" s="18" t="str">
        <f t="shared" si="5"/>
        <v>1100</v>
      </c>
      <c r="E14" s="20">
        <f t="shared" si="1"/>
        <v>45</v>
      </c>
      <c r="F14" s="33"/>
      <c r="G14" s="24" t="str">
        <f>IF(String="N",IF(TRIM(F14)="","",VLOOKUP(F14,List,2,FALSE)),IFERROR(MID(Value,ROW()+32,1),""))</f>
        <v/>
      </c>
      <c r="H14" s="28" t="str">
        <f t="shared" si="6"/>
        <v>0000</v>
      </c>
      <c r="I14" s="20">
        <f t="shared" si="2"/>
        <v>77</v>
      </c>
      <c r="J14" s="33"/>
      <c r="K14" s="24" t="str">
        <f>IF(String="N",IF(TRIM(J14)="","",VLOOKUP(J14,List,2,FALSE)),IFERROR(MID(Value,ROW()+64,1),""))</f>
        <v/>
      </c>
      <c r="L14" s="28" t="str">
        <f t="shared" si="7"/>
        <v>0000</v>
      </c>
      <c r="M14" s="20">
        <f t="shared" si="3"/>
        <v>109</v>
      </c>
      <c r="N14" s="33"/>
      <c r="O14" s="24" t="str">
        <f>IF(String="N",IF(TRIM(N14)="","",VLOOKUP(N14,List,2,FALSE)),IFERROR(MID(Value,ROW()+96,1),""))</f>
        <v/>
      </c>
      <c r="P14" s="28" t="str">
        <f t="shared" si="4"/>
        <v>0000</v>
      </c>
    </row>
    <row r="15" spans="1:26" x14ac:dyDescent="0.25">
      <c r="A15" s="20">
        <f t="shared" si="0"/>
        <v>14</v>
      </c>
      <c r="B15" s="33" t="s">
        <v>21</v>
      </c>
      <c r="C15" s="24" t="str">
        <f>IF(String="N",IF(TRIM(B15)="","",VLOOKUP(B15,List,2,FALSE)),IFERROR(MID(Value,ROW(),1),""))</f>
        <v>D</v>
      </c>
      <c r="D15" s="18" t="str">
        <f t="shared" si="5"/>
        <v>1101</v>
      </c>
      <c r="E15" s="20">
        <f t="shared" si="1"/>
        <v>46</v>
      </c>
      <c r="F15" s="33"/>
      <c r="G15" s="24" t="str">
        <f>IF(String="N",IF(TRIM(F15)="","",VLOOKUP(F15,List,2,FALSE)),IFERROR(MID(Value,ROW()+32,1),""))</f>
        <v/>
      </c>
      <c r="H15" s="28" t="str">
        <f t="shared" si="6"/>
        <v>0000</v>
      </c>
      <c r="I15" s="20">
        <f t="shared" si="2"/>
        <v>78</v>
      </c>
      <c r="J15" s="33"/>
      <c r="K15" s="24" t="str">
        <f>IF(String="N",IF(TRIM(J15)="","",VLOOKUP(J15,List,2,FALSE)),IFERROR(MID(Value,ROW()+64,1),""))</f>
        <v/>
      </c>
      <c r="L15" s="28" t="str">
        <f t="shared" si="7"/>
        <v>0000</v>
      </c>
      <c r="M15" s="20">
        <f t="shared" si="3"/>
        <v>110</v>
      </c>
      <c r="N15" s="33"/>
      <c r="O15" s="24" t="str">
        <f>IF(String="N",IF(TRIM(N15)="","",VLOOKUP(N15,List,2,FALSE)),IFERROR(MID(Value,ROW()+96,1),""))</f>
        <v/>
      </c>
      <c r="P15" s="28" t="str">
        <f t="shared" si="4"/>
        <v>0000</v>
      </c>
    </row>
    <row r="16" spans="1:26" x14ac:dyDescent="0.25">
      <c r="A16" s="20">
        <f t="shared" si="0"/>
        <v>15</v>
      </c>
      <c r="B16" s="33" t="s">
        <v>22</v>
      </c>
      <c r="C16" s="24" t="str">
        <f>IF(String="N",IF(TRIM(B16)="","",VLOOKUP(B16,List,2,FALSE)),IFERROR(MID(Value,ROW(),1),""))</f>
        <v>E</v>
      </c>
      <c r="D16" s="18" t="str">
        <f t="shared" si="5"/>
        <v>1110</v>
      </c>
      <c r="E16" s="20">
        <f t="shared" si="1"/>
        <v>47</v>
      </c>
      <c r="F16" s="33"/>
      <c r="G16" s="24" t="str">
        <f>IF(String="N",IF(TRIM(F16)="","",VLOOKUP(F16,List,2,FALSE)),IFERROR(MID(Value,ROW()+32,1),""))</f>
        <v/>
      </c>
      <c r="H16" s="28" t="str">
        <f t="shared" si="6"/>
        <v>0000</v>
      </c>
      <c r="I16" s="20">
        <f t="shared" si="2"/>
        <v>79</v>
      </c>
      <c r="J16" s="33"/>
      <c r="K16" s="24" t="str">
        <f>IF(String="N",IF(TRIM(J16)="","",VLOOKUP(J16,List,2,FALSE)),IFERROR(MID(Value,ROW()+64,1),""))</f>
        <v/>
      </c>
      <c r="L16" s="28" t="str">
        <f t="shared" si="7"/>
        <v>0000</v>
      </c>
      <c r="M16" s="20">
        <f t="shared" si="3"/>
        <v>111</v>
      </c>
      <c r="N16" s="33"/>
      <c r="O16" s="24" t="str">
        <f>IF(String="N",IF(TRIM(N16)="","",VLOOKUP(N16,List,2,FALSE)),IFERROR(MID(Value,ROW()+96,1),""))</f>
        <v/>
      </c>
      <c r="P16" s="28" t="str">
        <f t="shared" si="4"/>
        <v>0000</v>
      </c>
    </row>
    <row r="17" spans="1:16" x14ac:dyDescent="0.25">
      <c r="A17" s="20">
        <f t="shared" si="0"/>
        <v>16</v>
      </c>
      <c r="B17" s="33" t="s">
        <v>23</v>
      </c>
      <c r="C17" s="24" t="str">
        <f>IF(String="N",IF(TRIM(B17)="","",VLOOKUP(B17,List,2,FALSE)),IFERROR(MID(Value,ROW(),1),""))</f>
        <v>F</v>
      </c>
      <c r="D17" s="18" t="str">
        <f t="shared" si="5"/>
        <v>1111</v>
      </c>
      <c r="E17" s="20">
        <f t="shared" si="1"/>
        <v>48</v>
      </c>
      <c r="F17" s="33"/>
      <c r="G17" s="24" t="str">
        <f>IF(String="N",IF(TRIM(F17)="","",VLOOKUP(F17,List,2,FALSE)),IFERROR(MID(Value,ROW()+32,1),""))</f>
        <v/>
      </c>
      <c r="H17" s="28" t="str">
        <f t="shared" si="6"/>
        <v>0000</v>
      </c>
      <c r="I17" s="20">
        <f t="shared" si="2"/>
        <v>80</v>
      </c>
      <c r="J17" s="33"/>
      <c r="K17" s="24" t="str">
        <f>IF(String="N",IF(TRIM(J17)="","",VLOOKUP(J17,List,2,FALSE)),IFERROR(MID(Value,ROW()+64,1),""))</f>
        <v/>
      </c>
      <c r="L17" s="28" t="str">
        <f t="shared" si="7"/>
        <v>0000</v>
      </c>
      <c r="M17" s="20">
        <f t="shared" si="3"/>
        <v>112</v>
      </c>
      <c r="N17" s="33"/>
      <c r="O17" s="24" t="str">
        <f>IF(String="N",IF(TRIM(N17)="","",VLOOKUP(N17,List,2,FALSE)),IFERROR(MID(Value,ROW()+96,1),""))</f>
        <v/>
      </c>
      <c r="P17" s="28" t="str">
        <f t="shared" si="4"/>
        <v>0000</v>
      </c>
    </row>
    <row r="18" spans="1:16" x14ac:dyDescent="0.25">
      <c r="A18" s="20">
        <f t="shared" si="0"/>
        <v>17</v>
      </c>
      <c r="B18" s="33" t="s">
        <v>28</v>
      </c>
      <c r="C18" s="24">
        <f>IF(String="N",IF(TRIM(B18)="","",VLOOKUP(B18,List,2,FALSE)),IFERROR(MID(Value,ROW(),1),""))</f>
        <v>0</v>
      </c>
      <c r="D18" s="18" t="str">
        <f t="shared" si="5"/>
        <v>0000</v>
      </c>
      <c r="E18" s="20">
        <f t="shared" si="1"/>
        <v>49</v>
      </c>
      <c r="F18" s="33"/>
      <c r="G18" s="24" t="str">
        <f>IF(String="N",IF(TRIM(F18)="","",VLOOKUP(F18,List,2,FALSE)),IFERROR(MID(Value,ROW()+32,1),""))</f>
        <v/>
      </c>
      <c r="H18" s="28" t="str">
        <f t="shared" si="6"/>
        <v>0000</v>
      </c>
      <c r="I18" s="20">
        <f t="shared" si="2"/>
        <v>81</v>
      </c>
      <c r="J18" s="33"/>
      <c r="K18" s="24" t="str">
        <f>IF(String="N",IF(TRIM(J18)="","",VLOOKUP(J18,List,2,FALSE)),IFERROR(MID(Value,ROW()+64,1),""))</f>
        <v/>
      </c>
      <c r="L18" s="28" t="str">
        <f t="shared" si="7"/>
        <v>0000</v>
      </c>
      <c r="M18" s="20">
        <f t="shared" si="3"/>
        <v>113</v>
      </c>
      <c r="N18" s="33"/>
      <c r="O18" s="24" t="str">
        <f>IF(String="N",IF(TRIM(N18)="","",VLOOKUP(N18,List,2,FALSE)),IFERROR(MID(Value,ROW()+96,1),""))</f>
        <v/>
      </c>
      <c r="P18" s="28" t="str">
        <f t="shared" si="4"/>
        <v>0000</v>
      </c>
    </row>
    <row r="19" spans="1:16" x14ac:dyDescent="0.25">
      <c r="A19" s="20">
        <f t="shared" si="0"/>
        <v>18</v>
      </c>
      <c r="B19" s="33" t="s">
        <v>9</v>
      </c>
      <c r="C19" s="24">
        <f>IF(String="N",IF(TRIM(B19)="","",VLOOKUP(B19,List,2,FALSE)),IFERROR(MID(Value,ROW(),1),""))</f>
        <v>1</v>
      </c>
      <c r="D19" s="18" t="str">
        <f t="shared" si="5"/>
        <v>0001</v>
      </c>
      <c r="E19" s="20">
        <f t="shared" si="1"/>
        <v>50</v>
      </c>
      <c r="F19" s="33"/>
      <c r="G19" s="24" t="str">
        <f>IF(String="N",IF(TRIM(F19)="","",VLOOKUP(F19,List,2,FALSE)),IFERROR(MID(Value,ROW()+32,1),""))</f>
        <v/>
      </c>
      <c r="H19" s="28" t="str">
        <f t="shared" si="6"/>
        <v>0000</v>
      </c>
      <c r="I19" s="20">
        <f t="shared" si="2"/>
        <v>82</v>
      </c>
      <c r="J19" s="33"/>
      <c r="K19" s="24" t="str">
        <f>IF(String="N",IF(TRIM(J19)="","",VLOOKUP(J19,List,2,FALSE)),IFERROR(MID(Value,ROW()+64,1),""))</f>
        <v/>
      </c>
      <c r="L19" s="28" t="str">
        <f t="shared" si="7"/>
        <v>0000</v>
      </c>
      <c r="M19" s="20">
        <f t="shared" si="3"/>
        <v>114</v>
      </c>
      <c r="N19" s="33"/>
      <c r="O19" s="24" t="str">
        <f>IF(String="N",IF(TRIM(N19)="","",VLOOKUP(N19,List,2,FALSE)),IFERROR(MID(Value,ROW()+96,1),""))</f>
        <v/>
      </c>
      <c r="P19" s="28" t="str">
        <f t="shared" si="4"/>
        <v>0000</v>
      </c>
    </row>
    <row r="20" spans="1:16" x14ac:dyDescent="0.25">
      <c r="A20" s="20">
        <f t="shared" si="0"/>
        <v>19</v>
      </c>
      <c r="B20" s="33" t="s">
        <v>10</v>
      </c>
      <c r="C20" s="24">
        <f>IF(String="N",IF(TRIM(B20)="","",VLOOKUP(B20,List,2,FALSE)),IFERROR(MID(Value,ROW(),1),""))</f>
        <v>2</v>
      </c>
      <c r="D20" s="18" t="str">
        <f t="shared" si="5"/>
        <v>0010</v>
      </c>
      <c r="E20" s="20">
        <f t="shared" si="1"/>
        <v>51</v>
      </c>
      <c r="F20" s="33"/>
      <c r="G20" s="24" t="str">
        <f>IF(String="N",IF(TRIM(F20)="","",VLOOKUP(F20,List,2,FALSE)),IFERROR(MID(Value,ROW()+32,1),""))</f>
        <v/>
      </c>
      <c r="H20" s="28" t="str">
        <f t="shared" si="6"/>
        <v>0000</v>
      </c>
      <c r="I20" s="20">
        <f t="shared" si="2"/>
        <v>83</v>
      </c>
      <c r="J20" s="33"/>
      <c r="K20" s="24" t="str">
        <f>IF(String="N",IF(TRIM(J20)="","",VLOOKUP(J20,List,2,FALSE)),IFERROR(MID(Value,ROW()+64,1),""))</f>
        <v/>
      </c>
      <c r="L20" s="28" t="str">
        <f t="shared" si="7"/>
        <v>0000</v>
      </c>
      <c r="M20" s="20">
        <f t="shared" si="3"/>
        <v>115</v>
      </c>
      <c r="N20" s="33"/>
      <c r="O20" s="24" t="str">
        <f>IF(String="N",IF(TRIM(N20)="","",VLOOKUP(N20,List,2,FALSE)),IFERROR(MID(Value,ROW()+96,1),""))</f>
        <v/>
      </c>
      <c r="P20" s="28" t="str">
        <f t="shared" si="4"/>
        <v>0000</v>
      </c>
    </row>
    <row r="21" spans="1:16" x14ac:dyDescent="0.25">
      <c r="A21" s="20">
        <f t="shared" si="0"/>
        <v>20</v>
      </c>
      <c r="B21" s="33" t="s">
        <v>11</v>
      </c>
      <c r="C21" s="24">
        <f>IF(String="N",IF(TRIM(B21)="","",VLOOKUP(B21,List,2,FALSE)),IFERROR(MID(Value,ROW(),1),""))</f>
        <v>3</v>
      </c>
      <c r="D21" s="18" t="str">
        <f t="shared" si="5"/>
        <v>0011</v>
      </c>
      <c r="E21" s="20">
        <f t="shared" si="1"/>
        <v>52</v>
      </c>
      <c r="F21" s="33"/>
      <c r="G21" s="24" t="str">
        <f>IF(String="N",IF(TRIM(F21)="","",VLOOKUP(F21,List,2,FALSE)),IFERROR(MID(Value,ROW()+32,1),""))</f>
        <v/>
      </c>
      <c r="H21" s="28" t="str">
        <f t="shared" si="6"/>
        <v>0000</v>
      </c>
      <c r="I21" s="20">
        <f t="shared" si="2"/>
        <v>84</v>
      </c>
      <c r="J21" s="33"/>
      <c r="K21" s="24" t="str">
        <f>IF(String="N",IF(TRIM(J21)="","",VLOOKUP(J21,List,2,FALSE)),IFERROR(MID(Value,ROW()+64,1),""))</f>
        <v/>
      </c>
      <c r="L21" s="28" t="str">
        <f t="shared" si="7"/>
        <v>0000</v>
      </c>
      <c r="M21" s="20">
        <f t="shared" si="3"/>
        <v>116</v>
      </c>
      <c r="N21" s="33"/>
      <c r="O21" s="24" t="str">
        <f>IF(String="N",IF(TRIM(N21)="","",VLOOKUP(N21,List,2,FALSE)),IFERROR(MID(Value,ROW()+96,1),""))</f>
        <v/>
      </c>
      <c r="P21" s="28" t="str">
        <f t="shared" si="4"/>
        <v>0000</v>
      </c>
    </row>
    <row r="22" spans="1:16" x14ac:dyDescent="0.25">
      <c r="A22" s="20">
        <f t="shared" si="0"/>
        <v>21</v>
      </c>
      <c r="B22" s="33" t="s">
        <v>12</v>
      </c>
      <c r="C22" s="24">
        <f>IF(String="N",IF(TRIM(B22)="","",VLOOKUP(B22,List,2,FALSE)),IFERROR(MID(Value,ROW(),1),""))</f>
        <v>4</v>
      </c>
      <c r="D22" s="18" t="str">
        <f t="shared" si="5"/>
        <v>0100</v>
      </c>
      <c r="E22" s="20">
        <f t="shared" si="1"/>
        <v>53</v>
      </c>
      <c r="F22" s="33"/>
      <c r="G22" s="24" t="str">
        <f>IF(String="N",IF(TRIM(F22)="","",VLOOKUP(F22,List,2,FALSE)),IFERROR(MID(Value,ROW()+32,1),""))</f>
        <v/>
      </c>
      <c r="H22" s="28" t="str">
        <f t="shared" si="6"/>
        <v>0000</v>
      </c>
      <c r="I22" s="20">
        <f t="shared" si="2"/>
        <v>85</v>
      </c>
      <c r="J22" s="33"/>
      <c r="K22" s="24" t="str">
        <f>IF(String="N",IF(TRIM(J22)="","",VLOOKUP(J22,List,2,FALSE)),IFERROR(MID(Value,ROW()+64,1),""))</f>
        <v/>
      </c>
      <c r="L22" s="28" t="str">
        <f t="shared" si="7"/>
        <v>0000</v>
      </c>
      <c r="M22" s="20">
        <f t="shared" si="3"/>
        <v>117</v>
      </c>
      <c r="N22" s="33"/>
      <c r="O22" s="24" t="str">
        <f>IF(String="N",IF(TRIM(N22)="","",VLOOKUP(N22,List,2,FALSE)),IFERROR(MID(Value,ROW()+96,1),""))</f>
        <v/>
      </c>
      <c r="P22" s="28" t="str">
        <f t="shared" si="4"/>
        <v>0000</v>
      </c>
    </row>
    <row r="23" spans="1:16" x14ac:dyDescent="0.25">
      <c r="A23" s="20">
        <f t="shared" si="0"/>
        <v>22</v>
      </c>
      <c r="B23" s="33" t="s">
        <v>13</v>
      </c>
      <c r="C23" s="24">
        <f>IF(String="N",IF(TRIM(B23)="","",VLOOKUP(B23,List,2,FALSE)),IFERROR(MID(Value,ROW(),1),""))</f>
        <v>5</v>
      </c>
      <c r="D23" s="18" t="str">
        <f t="shared" si="5"/>
        <v>0101</v>
      </c>
      <c r="E23" s="20">
        <f t="shared" si="1"/>
        <v>54</v>
      </c>
      <c r="F23" s="33"/>
      <c r="G23" s="24" t="str">
        <f>IF(String="N",IF(TRIM(F23)="","",VLOOKUP(F23,List,2,FALSE)),IFERROR(MID(Value,ROW()+32,1),""))</f>
        <v/>
      </c>
      <c r="H23" s="28" t="str">
        <f t="shared" si="6"/>
        <v>0000</v>
      </c>
      <c r="I23" s="20">
        <f t="shared" si="2"/>
        <v>86</v>
      </c>
      <c r="J23" s="33"/>
      <c r="K23" s="24" t="str">
        <f>IF(String="N",IF(TRIM(J23)="","",VLOOKUP(J23,List,2,FALSE)),IFERROR(MID(Value,ROW()+64,1),""))</f>
        <v/>
      </c>
      <c r="L23" s="28" t="str">
        <f t="shared" si="7"/>
        <v>0000</v>
      </c>
      <c r="M23" s="20">
        <f t="shared" si="3"/>
        <v>118</v>
      </c>
      <c r="N23" s="33"/>
      <c r="O23" s="24" t="str">
        <f>IF(String="N",IF(TRIM(N23)="","",VLOOKUP(N23,List,2,FALSE)),IFERROR(MID(Value,ROW()+96,1),""))</f>
        <v/>
      </c>
      <c r="P23" s="28" t="str">
        <f t="shared" si="4"/>
        <v>0000</v>
      </c>
    </row>
    <row r="24" spans="1:16" x14ac:dyDescent="0.25">
      <c r="A24" s="20">
        <f t="shared" si="0"/>
        <v>23</v>
      </c>
      <c r="B24" s="33" t="s">
        <v>14</v>
      </c>
      <c r="C24" s="24">
        <f>IF(String="N",IF(TRIM(B24)="","",VLOOKUP(B24,List,2,FALSE)),IFERROR(MID(Value,ROW(),1),""))</f>
        <v>6</v>
      </c>
      <c r="D24" s="18" t="str">
        <f t="shared" si="5"/>
        <v>0110</v>
      </c>
      <c r="E24" s="20">
        <f t="shared" si="1"/>
        <v>55</v>
      </c>
      <c r="F24" s="33"/>
      <c r="G24" s="24" t="str">
        <f>IF(String="N",IF(TRIM(F24)="","",VLOOKUP(F24,List,2,FALSE)),IFERROR(MID(Value,ROW()+32,1),""))</f>
        <v/>
      </c>
      <c r="H24" s="28" t="str">
        <f t="shared" si="6"/>
        <v>0000</v>
      </c>
      <c r="I24" s="20">
        <f t="shared" si="2"/>
        <v>87</v>
      </c>
      <c r="J24" s="33"/>
      <c r="K24" s="24" t="str">
        <f>IF(String="N",IF(TRIM(J24)="","",VLOOKUP(J24,List,2,FALSE)),IFERROR(MID(Value,ROW()+64,1),""))</f>
        <v/>
      </c>
      <c r="L24" s="28" t="str">
        <f t="shared" si="7"/>
        <v>0000</v>
      </c>
      <c r="M24" s="20">
        <f t="shared" si="3"/>
        <v>119</v>
      </c>
      <c r="N24" s="33"/>
      <c r="O24" s="24" t="str">
        <f>IF(String="N",IF(TRIM(N24)="","",VLOOKUP(N24,List,2,FALSE)),IFERROR(MID(Value,ROW()+96,1),""))</f>
        <v/>
      </c>
      <c r="P24" s="28" t="str">
        <f t="shared" si="4"/>
        <v>0000</v>
      </c>
    </row>
    <row r="25" spans="1:16" x14ac:dyDescent="0.25">
      <c r="A25" s="20">
        <f t="shared" si="0"/>
        <v>24</v>
      </c>
      <c r="B25" s="33" t="s">
        <v>15</v>
      </c>
      <c r="C25" s="24">
        <f>IF(String="N",IF(TRIM(B25)="","",VLOOKUP(B25,List,2,FALSE)),IFERROR(MID(Value,ROW(),1),""))</f>
        <v>7</v>
      </c>
      <c r="D25" s="18" t="str">
        <f t="shared" si="5"/>
        <v>0111</v>
      </c>
      <c r="E25" s="20">
        <f t="shared" si="1"/>
        <v>56</v>
      </c>
      <c r="F25" s="33"/>
      <c r="G25" s="24" t="str">
        <f>IF(String="N",IF(TRIM(F25)="","",VLOOKUP(F25,List,2,FALSE)),IFERROR(MID(Value,ROW()+32,1),""))</f>
        <v/>
      </c>
      <c r="H25" s="28" t="str">
        <f t="shared" si="6"/>
        <v>0000</v>
      </c>
      <c r="I25" s="20">
        <f t="shared" si="2"/>
        <v>88</v>
      </c>
      <c r="J25" s="33"/>
      <c r="K25" s="24" t="str">
        <f>IF(String="N",IF(TRIM(J25)="","",VLOOKUP(J25,List,2,FALSE)),IFERROR(MID(Value,ROW()+64,1),""))</f>
        <v/>
      </c>
      <c r="L25" s="28" t="str">
        <f t="shared" si="7"/>
        <v>0000</v>
      </c>
      <c r="M25" s="20">
        <f t="shared" si="3"/>
        <v>120</v>
      </c>
      <c r="N25" s="33"/>
      <c r="O25" s="24" t="str">
        <f>IF(String="N",IF(TRIM(N25)="","",VLOOKUP(N25,List,2,FALSE)),IFERROR(MID(Value,ROW()+96,1),""))</f>
        <v/>
      </c>
      <c r="P25" s="28" t="str">
        <f t="shared" si="4"/>
        <v>0000</v>
      </c>
    </row>
    <row r="26" spans="1:16" x14ac:dyDescent="0.25">
      <c r="A26" s="20">
        <f t="shared" si="0"/>
        <v>25</v>
      </c>
      <c r="B26" s="33" t="s">
        <v>16</v>
      </c>
      <c r="C26" s="24">
        <f>IF(String="N",IF(TRIM(B26)="","",VLOOKUP(B26,List,2,FALSE)),IFERROR(MID(Value,ROW(),1),""))</f>
        <v>8</v>
      </c>
      <c r="D26" s="18" t="str">
        <f t="shared" si="5"/>
        <v>1000</v>
      </c>
      <c r="E26" s="20">
        <f t="shared" si="1"/>
        <v>57</v>
      </c>
      <c r="F26" s="33"/>
      <c r="G26" s="24" t="str">
        <f>IF(String="N",IF(TRIM(F26)="","",VLOOKUP(F26,List,2,FALSE)),IFERROR(MID(Value,ROW()+32,1),""))</f>
        <v/>
      </c>
      <c r="H26" s="28" t="str">
        <f t="shared" si="6"/>
        <v>0000</v>
      </c>
      <c r="I26" s="20">
        <f t="shared" si="2"/>
        <v>89</v>
      </c>
      <c r="J26" s="33"/>
      <c r="K26" s="24" t="str">
        <f>IF(String="N",IF(TRIM(J26)="","",VLOOKUP(J26,List,2,FALSE)),IFERROR(MID(Value,ROW()+64,1),""))</f>
        <v/>
      </c>
      <c r="L26" s="28" t="str">
        <f t="shared" si="7"/>
        <v>0000</v>
      </c>
      <c r="M26" s="20">
        <f t="shared" si="3"/>
        <v>121</v>
      </c>
      <c r="N26" s="33"/>
      <c r="O26" s="24" t="str">
        <f>IF(String="N",IF(TRIM(N26)="","",VLOOKUP(N26,List,2,FALSE)),IFERROR(MID(Value,ROW()+96,1),""))</f>
        <v/>
      </c>
      <c r="P26" s="28" t="str">
        <f t="shared" si="4"/>
        <v>0000</v>
      </c>
    </row>
    <row r="27" spans="1:16" x14ac:dyDescent="0.25">
      <c r="A27" s="20">
        <f t="shared" si="0"/>
        <v>26</v>
      </c>
      <c r="B27" s="33" t="s">
        <v>17</v>
      </c>
      <c r="C27" s="24">
        <f>IF(String="N",IF(TRIM(B27)="","",VLOOKUP(B27,List,2,FALSE)),IFERROR(MID(Value,ROW(),1),""))</f>
        <v>9</v>
      </c>
      <c r="D27" s="18" t="str">
        <f t="shared" si="5"/>
        <v>1001</v>
      </c>
      <c r="E27" s="20">
        <f t="shared" si="1"/>
        <v>58</v>
      </c>
      <c r="F27" s="33"/>
      <c r="G27" s="24" t="str">
        <f>IF(String="N",IF(TRIM(F27)="","",VLOOKUP(F27,List,2,FALSE)),IFERROR(MID(Value,ROW()+32,1),""))</f>
        <v/>
      </c>
      <c r="H27" s="28" t="str">
        <f t="shared" si="6"/>
        <v>0000</v>
      </c>
      <c r="I27" s="20">
        <f t="shared" si="2"/>
        <v>90</v>
      </c>
      <c r="J27" s="33"/>
      <c r="K27" s="24" t="str">
        <f>IF(String="N",IF(TRIM(J27)="","",VLOOKUP(J27,List,2,FALSE)),IFERROR(MID(Value,ROW()+64,1),""))</f>
        <v/>
      </c>
      <c r="L27" s="28" t="str">
        <f t="shared" si="7"/>
        <v>0000</v>
      </c>
      <c r="M27" s="20">
        <f t="shared" si="3"/>
        <v>122</v>
      </c>
      <c r="N27" s="33"/>
      <c r="O27" s="24" t="str">
        <f>IF(String="N",IF(TRIM(N27)="","",VLOOKUP(N27,List,2,FALSE)),IFERROR(MID(Value,ROW()+96,1),""))</f>
        <v/>
      </c>
      <c r="P27" s="28" t="str">
        <f t="shared" si="4"/>
        <v>0000</v>
      </c>
    </row>
    <row r="28" spans="1:16" x14ac:dyDescent="0.25">
      <c r="A28" s="20">
        <f t="shared" si="0"/>
        <v>27</v>
      </c>
      <c r="B28" s="33" t="s">
        <v>18</v>
      </c>
      <c r="C28" s="24" t="str">
        <f>IF(String="N",IF(TRIM(B28)="","",VLOOKUP(B28,List,2,FALSE)),IFERROR(MID(Value,ROW(),1),""))</f>
        <v>A</v>
      </c>
      <c r="D28" s="18" t="str">
        <f t="shared" si="5"/>
        <v>1010</v>
      </c>
      <c r="E28" s="20">
        <f t="shared" si="1"/>
        <v>59</v>
      </c>
      <c r="F28" s="33"/>
      <c r="G28" s="24" t="str">
        <f>IF(String="N",IF(TRIM(F28)="","",VLOOKUP(F28,List,2,FALSE)),IFERROR(MID(Value,ROW()+32,1),""))</f>
        <v/>
      </c>
      <c r="H28" s="28" t="str">
        <f t="shared" si="6"/>
        <v>0000</v>
      </c>
      <c r="I28" s="20">
        <f t="shared" si="2"/>
        <v>91</v>
      </c>
      <c r="J28" s="33"/>
      <c r="K28" s="24" t="str">
        <f>IF(String="N",IF(TRIM(J28)="","",VLOOKUP(J28,List,2,FALSE)),IFERROR(MID(Value,ROW()+64,1),""))</f>
        <v/>
      </c>
      <c r="L28" s="28" t="str">
        <f t="shared" si="7"/>
        <v>0000</v>
      </c>
      <c r="M28" s="20">
        <f t="shared" si="3"/>
        <v>123</v>
      </c>
      <c r="N28" s="33"/>
      <c r="O28" s="24" t="str">
        <f>IF(String="N",IF(TRIM(N28)="","",VLOOKUP(N28,List,2,FALSE)),IFERROR(MID(Value,ROW()+96,1),""))</f>
        <v/>
      </c>
      <c r="P28" s="28" t="str">
        <f t="shared" si="4"/>
        <v>0000</v>
      </c>
    </row>
    <row r="29" spans="1:16" x14ac:dyDescent="0.25">
      <c r="A29" s="20">
        <f t="shared" si="0"/>
        <v>28</v>
      </c>
      <c r="B29" s="33" t="s">
        <v>19</v>
      </c>
      <c r="C29" s="24" t="str">
        <f>IF(String="N",IF(TRIM(B29)="","",VLOOKUP(B29,List,2,FALSE)),IFERROR(MID(Value,ROW(),1),""))</f>
        <v>B</v>
      </c>
      <c r="D29" s="18" t="str">
        <f t="shared" si="5"/>
        <v>1011</v>
      </c>
      <c r="E29" s="20">
        <f t="shared" si="1"/>
        <v>60</v>
      </c>
      <c r="F29" s="33"/>
      <c r="G29" s="24" t="str">
        <f>IF(String="N",IF(TRIM(F29)="","",VLOOKUP(F29,List,2,FALSE)),IFERROR(MID(Value,ROW()+32,1),""))</f>
        <v/>
      </c>
      <c r="H29" s="28" t="str">
        <f t="shared" si="6"/>
        <v>0000</v>
      </c>
      <c r="I29" s="20">
        <f t="shared" si="2"/>
        <v>92</v>
      </c>
      <c r="J29" s="33"/>
      <c r="K29" s="24" t="str">
        <f>IF(String="N",IF(TRIM(J29)="","",VLOOKUP(J29,List,2,FALSE)),IFERROR(MID(Value,ROW()+64,1),""))</f>
        <v/>
      </c>
      <c r="L29" s="28" t="str">
        <f t="shared" si="7"/>
        <v>0000</v>
      </c>
      <c r="M29" s="20">
        <f t="shared" si="3"/>
        <v>124</v>
      </c>
      <c r="N29" s="33"/>
      <c r="O29" s="24" t="str">
        <f>IF(String="N",IF(TRIM(N29)="","",VLOOKUP(N29,List,2,FALSE)),IFERROR(MID(Value,ROW()+96,1),""))</f>
        <v/>
      </c>
      <c r="P29" s="28" t="str">
        <f t="shared" si="4"/>
        <v>0000</v>
      </c>
    </row>
    <row r="30" spans="1:16" x14ac:dyDescent="0.25">
      <c r="A30" s="20">
        <f t="shared" si="0"/>
        <v>29</v>
      </c>
      <c r="B30" s="33" t="s">
        <v>20</v>
      </c>
      <c r="C30" s="24" t="str">
        <f>IF(String="N",IF(TRIM(B30)="","",VLOOKUP(B30,List,2,FALSE)),IFERROR(MID(Value,ROW(),1),""))</f>
        <v>C</v>
      </c>
      <c r="D30" s="18" t="str">
        <f t="shared" si="5"/>
        <v>1100</v>
      </c>
      <c r="E30" s="20">
        <f t="shared" si="1"/>
        <v>61</v>
      </c>
      <c r="F30" s="33"/>
      <c r="G30" s="24" t="str">
        <f>IF(String="N",IF(TRIM(F30)="","",VLOOKUP(F30,List,2,FALSE)),IFERROR(MID(Value,ROW()+32,1),""))</f>
        <v/>
      </c>
      <c r="H30" s="28" t="str">
        <f t="shared" si="6"/>
        <v>0000</v>
      </c>
      <c r="I30" s="20">
        <f t="shared" si="2"/>
        <v>93</v>
      </c>
      <c r="J30" s="33"/>
      <c r="K30" s="24" t="str">
        <f>IF(String="N",IF(TRIM(J30)="","",VLOOKUP(J30,List,2,FALSE)),IFERROR(MID(Value,ROW()+64,1),""))</f>
        <v/>
      </c>
      <c r="L30" s="28" t="str">
        <f t="shared" si="7"/>
        <v>0000</v>
      </c>
      <c r="M30" s="20">
        <f t="shared" si="3"/>
        <v>125</v>
      </c>
      <c r="N30" s="33"/>
      <c r="O30" s="24" t="str">
        <f>IF(String="N",IF(TRIM(N30)="","",VLOOKUP(N30,List,2,FALSE)),IFERROR(MID(Value,ROW()+96,1),""))</f>
        <v/>
      </c>
      <c r="P30" s="28" t="str">
        <f t="shared" si="4"/>
        <v>0000</v>
      </c>
    </row>
    <row r="31" spans="1:16" x14ac:dyDescent="0.25">
      <c r="A31" s="20">
        <f t="shared" si="0"/>
        <v>30</v>
      </c>
      <c r="B31" s="33" t="s">
        <v>21</v>
      </c>
      <c r="C31" s="24" t="str">
        <f>IF(String="N",IF(TRIM(B31)="","",VLOOKUP(B31,List,2,FALSE)),IFERROR(MID(Value,ROW(),1),""))</f>
        <v>D</v>
      </c>
      <c r="D31" s="18" t="str">
        <f t="shared" si="5"/>
        <v>1101</v>
      </c>
      <c r="E31" s="20">
        <f t="shared" si="1"/>
        <v>62</v>
      </c>
      <c r="F31" s="33"/>
      <c r="G31" s="24" t="str">
        <f>IF(String="N",IF(TRIM(F31)="","",VLOOKUP(F31,List,2,FALSE)),IFERROR(MID(Value,ROW()+32,1),""))</f>
        <v/>
      </c>
      <c r="H31" s="28" t="str">
        <f t="shared" si="6"/>
        <v>0000</v>
      </c>
      <c r="I31" s="20">
        <f t="shared" si="2"/>
        <v>94</v>
      </c>
      <c r="J31" s="33"/>
      <c r="K31" s="24" t="str">
        <f>IF(String="N",IF(TRIM(J31)="","",VLOOKUP(J31,List,2,FALSE)),IFERROR(MID(Value,ROW()+64,1),""))</f>
        <v/>
      </c>
      <c r="L31" s="28" t="str">
        <f t="shared" si="7"/>
        <v>0000</v>
      </c>
      <c r="M31" s="20">
        <f t="shared" si="3"/>
        <v>126</v>
      </c>
      <c r="N31" s="33"/>
      <c r="O31" s="24" t="str">
        <f>IF(String="N",IF(TRIM(N31)="","",VLOOKUP(N31,List,2,FALSE)),IFERROR(MID(Value,ROW()+96,1),""))</f>
        <v/>
      </c>
      <c r="P31" s="28" t="str">
        <f t="shared" si="4"/>
        <v>0000</v>
      </c>
    </row>
    <row r="32" spans="1:16" x14ac:dyDescent="0.25">
      <c r="A32" s="20">
        <f t="shared" si="0"/>
        <v>31</v>
      </c>
      <c r="B32" s="33" t="s">
        <v>22</v>
      </c>
      <c r="C32" s="24" t="str">
        <f>IF(String="N",IF(TRIM(B32)="","",VLOOKUP(B32,List,2,FALSE)),IFERROR(MID(Value,ROW(),1),""))</f>
        <v>E</v>
      </c>
      <c r="D32" s="18" t="str">
        <f t="shared" si="5"/>
        <v>1110</v>
      </c>
      <c r="E32" s="20">
        <f t="shared" si="1"/>
        <v>63</v>
      </c>
      <c r="F32" s="33"/>
      <c r="G32" s="24" t="str">
        <f>IF(String="N",IF(TRIM(F32)="","",VLOOKUP(F32,List,2,FALSE)),IFERROR(MID(Value,ROW()+32,1),""))</f>
        <v/>
      </c>
      <c r="H32" s="28" t="str">
        <f t="shared" si="6"/>
        <v>0000</v>
      </c>
      <c r="I32" s="20">
        <f t="shared" si="2"/>
        <v>95</v>
      </c>
      <c r="J32" s="33"/>
      <c r="K32" s="24" t="str">
        <f>IF(String="N",IF(TRIM(J32)="","",VLOOKUP(J32,List,2,FALSE)),IFERROR(MID(Value,ROW()+64,1),""))</f>
        <v/>
      </c>
      <c r="L32" s="28" t="str">
        <f t="shared" si="7"/>
        <v>0000</v>
      </c>
      <c r="M32" s="20">
        <f t="shared" si="3"/>
        <v>127</v>
      </c>
      <c r="N32" s="33"/>
      <c r="O32" s="24" t="str">
        <f>IF(String="N",IF(TRIM(N32)="","",VLOOKUP(N32,List,2,FALSE)),IFERROR(MID(Value,ROW()+96,1),""))</f>
        <v/>
      </c>
      <c r="P32" s="28" t="str">
        <f t="shared" si="4"/>
        <v>0000</v>
      </c>
    </row>
    <row r="33" spans="1:16" x14ac:dyDescent="0.25">
      <c r="A33" s="20">
        <f t="shared" si="0"/>
        <v>32</v>
      </c>
      <c r="B33" s="34" t="s">
        <v>23</v>
      </c>
      <c r="C33" s="25" t="str">
        <f>IF(String="N",IF(TRIM(B33)="","",VLOOKUP(B33,List,2,FALSE)),IFERROR(MID(Value,ROW(),1),""))</f>
        <v>F</v>
      </c>
      <c r="D33" s="19" t="str">
        <f t="shared" si="5"/>
        <v>1111</v>
      </c>
      <c r="E33" s="20">
        <f t="shared" si="1"/>
        <v>64</v>
      </c>
      <c r="F33" s="34"/>
      <c r="G33" s="25" t="str">
        <f>IF(String="N",IF(TRIM(F33)="","",VLOOKUP(F33,List,2,FALSE)),IFERROR(MID(Value,ROW()+32,1),""))</f>
        <v/>
      </c>
      <c r="H33" s="29" t="str">
        <f t="shared" si="6"/>
        <v>0000</v>
      </c>
      <c r="I33" s="20">
        <f t="shared" si="2"/>
        <v>96</v>
      </c>
      <c r="J33" s="34"/>
      <c r="K33" s="25" t="str">
        <f>IF(String="N",IF(TRIM(J33)="","",VLOOKUP(J33,List,2,FALSE)),IFERROR(MID(Value,ROW()+64,1),""))</f>
        <v/>
      </c>
      <c r="L33" s="29" t="str">
        <f t="shared" si="7"/>
        <v>0000</v>
      </c>
      <c r="M33" s="20">
        <f t="shared" si="3"/>
        <v>128</v>
      </c>
      <c r="N33" s="34"/>
      <c r="O33" s="25" t="str">
        <f>IF(String="N",IF(TRIM(N33)="","",VLOOKUP(N33,List,2,FALSE)),IFERROR(MID(Value,ROW()+96,1),""))</f>
        <v/>
      </c>
      <c r="P33" s="29" t="str">
        <f t="shared" si="4"/>
        <v>0000</v>
      </c>
    </row>
  </sheetData>
  <sheetProtection sheet="1" objects="1" scenarios="1"/>
  <mergeCells count="1">
    <mergeCell ref="G1:Z1"/>
  </mergeCells>
  <conditionalFormatting sqref="B2:B33 F2:F33 J2:J33 N2:N33">
    <cfRule type="expression" dxfId="1" priority="2">
      <formula>($E$1 = "Y")</formula>
    </cfRule>
  </conditionalFormatting>
  <conditionalFormatting sqref="G1">
    <cfRule type="expression" dxfId="0" priority="1">
      <formula>($E$1 = "N")</formula>
    </cfRule>
  </conditionalFormatting>
  <dataValidations count="2">
    <dataValidation type="list" allowBlank="1" showInputMessage="1" showErrorMessage="1" sqref="B2:B33 F2:F33 J2:J33 N2:N33" xr:uid="{C87D522D-F60D-412A-8CBB-23E378A3020B}">
      <formula1>Mnemonic</formula1>
    </dataValidation>
    <dataValidation type="list" allowBlank="1" showInputMessage="1" showErrorMessage="1" sqref="E1" xr:uid="{38645792-5BE4-4D7E-84E3-EBF4A5B7C60D}">
      <formula1>"Y,N"</formula1>
    </dataValidation>
  </dataValidations>
  <pageMargins left="0.51181102362204722" right="0" top="0" bottom="0" header="0.31496062992125984" footer="0.31496062992125984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D076E-1ABF-42E3-9441-C45223AEC283}">
  <dimension ref="A1:C33"/>
  <sheetViews>
    <sheetView workbookViewId="0">
      <selection activeCell="C31" sqref="C31"/>
    </sheetView>
  </sheetViews>
  <sheetFormatPr defaultRowHeight="15" x14ac:dyDescent="0.25"/>
  <cols>
    <col min="1" max="1" width="11.85546875" style="11" customWidth="1"/>
    <col min="2" max="2" width="3.85546875" style="48" customWidth="1"/>
    <col min="3" max="16384" width="9.140625" style="48"/>
  </cols>
  <sheetData>
    <row r="1" spans="1:3" x14ac:dyDescent="0.25">
      <c r="A1" s="45" t="s">
        <v>0</v>
      </c>
      <c r="B1" s="46"/>
      <c r="C1" s="47" t="s">
        <v>8</v>
      </c>
    </row>
    <row r="2" spans="1:3" x14ac:dyDescent="0.25">
      <c r="A2" s="49" t="s">
        <v>28</v>
      </c>
      <c r="B2" s="54">
        <v>0</v>
      </c>
      <c r="C2" s="50" t="str">
        <f>RIGHT("000"&amp;HEX2BIN(B2),4)</f>
        <v>0000</v>
      </c>
    </row>
    <row r="3" spans="1:3" x14ac:dyDescent="0.25">
      <c r="A3" s="51" t="s">
        <v>9</v>
      </c>
      <c r="B3" s="55">
        <v>1</v>
      </c>
      <c r="C3" s="50" t="str">
        <f>RIGHT("000"&amp;HEX2BIN(B3),4)</f>
        <v>0001</v>
      </c>
    </row>
    <row r="4" spans="1:3" x14ac:dyDescent="0.25">
      <c r="A4" s="51" t="s">
        <v>10</v>
      </c>
      <c r="B4" s="55">
        <v>2</v>
      </c>
      <c r="C4" s="50" t="str">
        <f>RIGHT("000"&amp;HEX2BIN(B4),4)</f>
        <v>0010</v>
      </c>
    </row>
    <row r="5" spans="1:3" x14ac:dyDescent="0.25">
      <c r="A5" s="51" t="s">
        <v>11</v>
      </c>
      <c r="B5" s="55">
        <v>3</v>
      </c>
      <c r="C5" s="50" t="str">
        <f>RIGHT("000"&amp;HEX2BIN(B5),4)</f>
        <v>0011</v>
      </c>
    </row>
    <row r="6" spans="1:3" x14ac:dyDescent="0.25">
      <c r="A6" s="51" t="s">
        <v>12</v>
      </c>
      <c r="B6" s="55">
        <v>4</v>
      </c>
      <c r="C6" s="50" t="str">
        <f>RIGHT("000"&amp;HEX2BIN(B6),4)</f>
        <v>0100</v>
      </c>
    </row>
    <row r="7" spans="1:3" x14ac:dyDescent="0.25">
      <c r="A7" s="51" t="s">
        <v>13</v>
      </c>
      <c r="B7" s="55">
        <v>5</v>
      </c>
      <c r="C7" s="50" t="str">
        <f>RIGHT("000"&amp;HEX2BIN(B7),4)</f>
        <v>0101</v>
      </c>
    </row>
    <row r="8" spans="1:3" x14ac:dyDescent="0.25">
      <c r="A8" s="51" t="s">
        <v>14</v>
      </c>
      <c r="B8" s="55">
        <v>6</v>
      </c>
      <c r="C8" s="50" t="str">
        <f>RIGHT("000"&amp;HEX2BIN(B8),4)</f>
        <v>0110</v>
      </c>
    </row>
    <row r="9" spans="1:3" x14ac:dyDescent="0.25">
      <c r="A9" s="51" t="s">
        <v>15</v>
      </c>
      <c r="B9" s="55">
        <v>7</v>
      </c>
      <c r="C9" s="50" t="str">
        <f>RIGHT("000"&amp;HEX2BIN(B9),4)</f>
        <v>0111</v>
      </c>
    </row>
    <row r="10" spans="1:3" x14ac:dyDescent="0.25">
      <c r="A10" s="51" t="s">
        <v>16</v>
      </c>
      <c r="B10" s="55">
        <v>8</v>
      </c>
      <c r="C10" s="50" t="str">
        <f>RIGHT("000"&amp;HEX2BIN(B10),4)</f>
        <v>1000</v>
      </c>
    </row>
    <row r="11" spans="1:3" x14ac:dyDescent="0.25">
      <c r="A11" s="51" t="s">
        <v>17</v>
      </c>
      <c r="B11" s="55">
        <v>9</v>
      </c>
      <c r="C11" s="50" t="str">
        <f>RIGHT("000"&amp;HEX2BIN(B11),4)</f>
        <v>1001</v>
      </c>
    </row>
    <row r="12" spans="1:3" x14ac:dyDescent="0.25">
      <c r="A12" s="51" t="s">
        <v>18</v>
      </c>
      <c r="B12" s="55" t="s">
        <v>1</v>
      </c>
      <c r="C12" s="50" t="str">
        <f>RIGHT("000"&amp;HEX2BIN(B12),4)</f>
        <v>1010</v>
      </c>
    </row>
    <row r="13" spans="1:3" x14ac:dyDescent="0.25">
      <c r="A13" s="51" t="s">
        <v>19</v>
      </c>
      <c r="B13" s="55" t="s">
        <v>2</v>
      </c>
      <c r="C13" s="50" t="str">
        <f>RIGHT("000"&amp;HEX2BIN(B13),4)</f>
        <v>1011</v>
      </c>
    </row>
    <row r="14" spans="1:3" x14ac:dyDescent="0.25">
      <c r="A14" s="51" t="s">
        <v>20</v>
      </c>
      <c r="B14" s="55" t="s">
        <v>3</v>
      </c>
      <c r="C14" s="50" t="str">
        <f>RIGHT("000"&amp;HEX2BIN(B14),4)</f>
        <v>1100</v>
      </c>
    </row>
    <row r="15" spans="1:3" x14ac:dyDescent="0.25">
      <c r="A15" s="51" t="s">
        <v>21</v>
      </c>
      <c r="B15" s="55" t="s">
        <v>4</v>
      </c>
      <c r="C15" s="50" t="str">
        <f>RIGHT("000"&amp;HEX2BIN(B15),4)</f>
        <v>1101</v>
      </c>
    </row>
    <row r="16" spans="1:3" x14ac:dyDescent="0.25">
      <c r="A16" s="51" t="s">
        <v>22</v>
      </c>
      <c r="B16" s="55" t="s">
        <v>5</v>
      </c>
      <c r="C16" s="50" t="str">
        <f>RIGHT("000"&amp;HEX2BIN(B16),4)</f>
        <v>1110</v>
      </c>
    </row>
    <row r="17" spans="1:3" x14ac:dyDescent="0.25">
      <c r="A17" s="51" t="s">
        <v>23</v>
      </c>
      <c r="B17" s="55" t="s">
        <v>6</v>
      </c>
      <c r="C17" s="50" t="str">
        <f t="shared" ref="C17:C32" si="0">RIGHT("000"&amp;HEX2BIN(B17),4)</f>
        <v>1111</v>
      </c>
    </row>
    <row r="18" spans="1:3" x14ac:dyDescent="0.25">
      <c r="A18" s="51">
        <v>0</v>
      </c>
      <c r="B18" s="55">
        <v>0</v>
      </c>
      <c r="C18" s="50" t="str">
        <f t="shared" si="0"/>
        <v>0000</v>
      </c>
    </row>
    <row r="19" spans="1:3" x14ac:dyDescent="0.25">
      <c r="A19" s="51">
        <v>1</v>
      </c>
      <c r="B19" s="55">
        <v>1</v>
      </c>
      <c r="C19" s="50" t="str">
        <f t="shared" si="0"/>
        <v>0001</v>
      </c>
    </row>
    <row r="20" spans="1:3" x14ac:dyDescent="0.25">
      <c r="A20" s="51">
        <v>2</v>
      </c>
      <c r="B20" s="55">
        <v>2</v>
      </c>
      <c r="C20" s="50" t="str">
        <f t="shared" si="0"/>
        <v>0010</v>
      </c>
    </row>
    <row r="21" spans="1:3" x14ac:dyDescent="0.25">
      <c r="A21" s="51">
        <v>3</v>
      </c>
      <c r="B21" s="55">
        <v>3</v>
      </c>
      <c r="C21" s="50" t="str">
        <f t="shared" si="0"/>
        <v>0011</v>
      </c>
    </row>
    <row r="22" spans="1:3" x14ac:dyDescent="0.25">
      <c r="A22" s="51">
        <v>4</v>
      </c>
      <c r="B22" s="55">
        <v>4</v>
      </c>
      <c r="C22" s="50" t="str">
        <f t="shared" si="0"/>
        <v>0100</v>
      </c>
    </row>
    <row r="23" spans="1:3" x14ac:dyDescent="0.25">
      <c r="A23" s="51">
        <v>5</v>
      </c>
      <c r="B23" s="55">
        <v>5</v>
      </c>
      <c r="C23" s="50" t="str">
        <f t="shared" si="0"/>
        <v>0101</v>
      </c>
    </row>
    <row r="24" spans="1:3" x14ac:dyDescent="0.25">
      <c r="A24" s="51">
        <v>6</v>
      </c>
      <c r="B24" s="55">
        <v>6</v>
      </c>
      <c r="C24" s="50" t="str">
        <f t="shared" si="0"/>
        <v>0110</v>
      </c>
    </row>
    <row r="25" spans="1:3" x14ac:dyDescent="0.25">
      <c r="A25" s="51">
        <v>7</v>
      </c>
      <c r="B25" s="55">
        <v>7</v>
      </c>
      <c r="C25" s="50" t="str">
        <f t="shared" si="0"/>
        <v>0111</v>
      </c>
    </row>
    <row r="26" spans="1:3" x14ac:dyDescent="0.25">
      <c r="A26" s="51">
        <v>8</v>
      </c>
      <c r="B26" s="55">
        <v>8</v>
      </c>
      <c r="C26" s="50" t="str">
        <f t="shared" si="0"/>
        <v>1000</v>
      </c>
    </row>
    <row r="27" spans="1:3" x14ac:dyDescent="0.25">
      <c r="A27" s="51">
        <v>9</v>
      </c>
      <c r="B27" s="55">
        <v>9</v>
      </c>
      <c r="C27" s="50" t="str">
        <f t="shared" si="0"/>
        <v>1001</v>
      </c>
    </row>
    <row r="28" spans="1:3" x14ac:dyDescent="0.25">
      <c r="A28" s="51" t="s">
        <v>1</v>
      </c>
      <c r="B28" s="55" t="s">
        <v>1</v>
      </c>
      <c r="C28" s="50" t="str">
        <f t="shared" si="0"/>
        <v>1010</v>
      </c>
    </row>
    <row r="29" spans="1:3" x14ac:dyDescent="0.25">
      <c r="A29" s="51" t="s">
        <v>2</v>
      </c>
      <c r="B29" s="55" t="s">
        <v>2</v>
      </c>
      <c r="C29" s="50" t="str">
        <f t="shared" si="0"/>
        <v>1011</v>
      </c>
    </row>
    <row r="30" spans="1:3" x14ac:dyDescent="0.25">
      <c r="A30" s="51" t="s">
        <v>3</v>
      </c>
      <c r="B30" s="55" t="s">
        <v>3</v>
      </c>
      <c r="C30" s="50" t="str">
        <f t="shared" si="0"/>
        <v>1100</v>
      </c>
    </row>
    <row r="31" spans="1:3" x14ac:dyDescent="0.25">
      <c r="A31" s="51" t="s">
        <v>4</v>
      </c>
      <c r="B31" s="55" t="s">
        <v>4</v>
      </c>
      <c r="C31" s="50" t="str">
        <f t="shared" si="0"/>
        <v>1101</v>
      </c>
    </row>
    <row r="32" spans="1:3" x14ac:dyDescent="0.25">
      <c r="A32" s="51" t="s">
        <v>5</v>
      </c>
      <c r="B32" s="55" t="s">
        <v>5</v>
      </c>
      <c r="C32" s="50" t="str">
        <f t="shared" si="0"/>
        <v>1110</v>
      </c>
    </row>
    <row r="33" spans="1:3" x14ac:dyDescent="0.25">
      <c r="A33" s="52" t="s">
        <v>6</v>
      </c>
      <c r="B33" s="56" t="s">
        <v>6</v>
      </c>
      <c r="C33" s="53" t="str">
        <f>RIGHT("000"&amp;HEX2BIN(B33),4)</f>
        <v>1111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519E-0EDA-4B87-8964-390EACD9E56E}">
  <dimension ref="A1:AV102"/>
  <sheetViews>
    <sheetView showGridLines="0" zoomScaleNormal="100" workbookViewId="0">
      <selection activeCell="BD34" sqref="BD34"/>
    </sheetView>
  </sheetViews>
  <sheetFormatPr defaultRowHeight="15" x14ac:dyDescent="0.25"/>
  <cols>
    <col min="1" max="1" width="5.7109375" style="40" customWidth="1"/>
    <col min="2" max="2" width="0.7109375" customWidth="1"/>
    <col min="3" max="3" width="2.7109375" customWidth="1"/>
    <col min="4" max="4" width="0.7109375" customWidth="1"/>
    <col min="5" max="5" width="2.7109375" customWidth="1"/>
    <col min="6" max="6" width="0.7109375" customWidth="1"/>
    <col min="7" max="7" width="2.7109375" customWidth="1"/>
    <col min="8" max="8" width="0.7109375" customWidth="1"/>
    <col min="9" max="9" width="2.7109375" customWidth="1"/>
    <col min="10" max="10" width="0.7109375" customWidth="1"/>
    <col min="11" max="11" width="2.7109375" customWidth="1"/>
    <col min="12" max="12" width="0.7109375" customWidth="1"/>
    <col min="13" max="13" width="5.7109375" style="40" customWidth="1"/>
    <col min="14" max="14" width="0.7109375" customWidth="1"/>
    <col min="15" max="15" width="2.7109375" customWidth="1"/>
    <col min="16" max="16" width="0.7109375" customWidth="1"/>
    <col min="17" max="17" width="2.7109375" customWidth="1"/>
    <col min="18" max="18" width="0.7109375" customWidth="1"/>
    <col min="19" max="19" width="2.7109375" customWidth="1"/>
    <col min="20" max="20" width="0.7109375" customWidth="1"/>
    <col min="21" max="21" width="2.7109375" customWidth="1"/>
    <col min="22" max="22" width="0.7109375" customWidth="1"/>
    <col min="23" max="23" width="2.7109375" customWidth="1"/>
    <col min="24" max="24" width="0.7109375" customWidth="1"/>
    <col min="25" max="25" width="5.7109375" style="40" customWidth="1"/>
    <col min="26" max="26" width="0.7109375" customWidth="1"/>
    <col min="27" max="27" width="2.7109375" customWidth="1"/>
    <col min="28" max="28" width="0.7109375" customWidth="1"/>
    <col min="29" max="29" width="2.7109375" customWidth="1"/>
    <col min="30" max="30" width="0.7109375" customWidth="1"/>
    <col min="31" max="31" width="2.7109375" customWidth="1"/>
    <col min="32" max="32" width="0.7109375" customWidth="1"/>
    <col min="33" max="33" width="2.7109375" customWidth="1"/>
    <col min="34" max="34" width="0.7109375" customWidth="1"/>
    <col min="35" max="35" width="2.7109375" customWidth="1"/>
    <col min="36" max="36" width="0.7109375" customWidth="1"/>
    <col min="37" max="37" width="5.7109375" style="40" customWidth="1"/>
    <col min="38" max="38" width="0.7109375" customWidth="1"/>
    <col min="39" max="39" width="2.7109375" customWidth="1"/>
    <col min="40" max="40" width="0.7109375" customWidth="1"/>
    <col min="41" max="41" width="2.7109375" customWidth="1"/>
    <col min="42" max="42" width="0.7109375" customWidth="1"/>
    <col min="43" max="43" width="2.7109375" customWidth="1"/>
    <col min="44" max="44" width="0.7109375" customWidth="1"/>
    <col min="45" max="45" width="2.7109375" customWidth="1"/>
    <col min="46" max="46" width="0.7109375" customWidth="1"/>
    <col min="47" max="47" width="2.7109375" customWidth="1"/>
    <col min="48" max="48" width="0.7109375" customWidth="1"/>
  </cols>
  <sheetData>
    <row r="1" spans="1:48" s="11" customFormat="1" ht="15.75" customHeight="1" x14ac:dyDescent="0.25">
      <c r="A1" s="22"/>
      <c r="B1" s="10" t="str">
        <f>Input!B1</f>
        <v>Dutch count</v>
      </c>
      <c r="C1" s="14"/>
      <c r="D1" s="14"/>
      <c r="E1" s="14"/>
      <c r="F1" s="14"/>
      <c r="G1" s="16"/>
      <c r="H1" s="14"/>
      <c r="I1" s="14"/>
      <c r="J1" s="14"/>
      <c r="K1" s="23">
        <v>1</v>
      </c>
      <c r="L1" s="15"/>
      <c r="M1" s="22"/>
      <c r="N1" s="10" t="str">
        <f>$B1</f>
        <v>Dutch count</v>
      </c>
      <c r="O1" s="14"/>
      <c r="P1" s="14"/>
      <c r="Q1" s="14"/>
      <c r="R1" s="14"/>
      <c r="S1" s="16"/>
      <c r="T1" s="14"/>
      <c r="U1" s="14"/>
      <c r="V1" s="14"/>
      <c r="W1" s="23">
        <v>2</v>
      </c>
      <c r="X1" s="15"/>
      <c r="Y1" s="22"/>
      <c r="Z1" s="10" t="str">
        <f>$B1</f>
        <v>Dutch count</v>
      </c>
      <c r="AA1" s="14"/>
      <c r="AB1" s="14"/>
      <c r="AC1" s="14"/>
      <c r="AD1" s="14"/>
      <c r="AE1" s="16"/>
      <c r="AF1" s="14"/>
      <c r="AG1" s="14"/>
      <c r="AH1" s="14"/>
      <c r="AI1" s="23">
        <v>3</v>
      </c>
      <c r="AJ1" s="15"/>
      <c r="AK1" s="22"/>
      <c r="AL1" s="10" t="str">
        <f>$B1</f>
        <v>Dutch count</v>
      </c>
      <c r="AM1" s="14"/>
      <c r="AN1" s="14"/>
      <c r="AO1" s="14"/>
      <c r="AP1" s="14"/>
      <c r="AQ1" s="16"/>
      <c r="AR1" s="14"/>
      <c r="AS1" s="14"/>
      <c r="AT1" s="14"/>
      <c r="AU1" s="23">
        <v>4</v>
      </c>
      <c r="AV1" s="15"/>
    </row>
    <row r="2" spans="1:48" s="9" customFormat="1" ht="14.25" customHeight="1" x14ac:dyDescent="0.25">
      <c r="A2" s="39"/>
      <c r="B2" s="4"/>
      <c r="K2" s="17"/>
      <c r="L2" s="6"/>
      <c r="M2" s="39"/>
      <c r="N2" s="4"/>
      <c r="W2" s="17"/>
      <c r="X2" s="6"/>
      <c r="Y2" s="39"/>
      <c r="Z2" s="4"/>
      <c r="AI2" s="17"/>
      <c r="AJ2" s="6"/>
      <c r="AK2" s="39"/>
      <c r="AL2" s="4"/>
      <c r="AU2" s="17"/>
      <c r="AV2" s="6"/>
    </row>
    <row r="3" spans="1:48" ht="22.5" hidden="1" customHeight="1" x14ac:dyDescent="0.25">
      <c r="A3" s="40">
        <v>1111</v>
      </c>
      <c r="B3" s="1"/>
      <c r="K3" s="12"/>
      <c r="L3" s="3"/>
      <c r="M3" s="40">
        <v>1111</v>
      </c>
      <c r="N3" s="1"/>
      <c r="W3" s="12"/>
      <c r="X3" s="3"/>
      <c r="Y3" s="40">
        <v>1111</v>
      </c>
      <c r="Z3" s="1"/>
      <c r="AI3" s="12"/>
      <c r="AJ3" s="3"/>
      <c r="AK3" s="40">
        <v>1111</v>
      </c>
      <c r="AL3" s="1"/>
      <c r="AU3" s="12"/>
      <c r="AV3" s="3"/>
    </row>
    <row r="4" spans="1:48" ht="7.5" hidden="1" customHeight="1" x14ac:dyDescent="0.25">
      <c r="A4" s="40">
        <v>1111</v>
      </c>
      <c r="B4" s="1"/>
      <c r="K4" s="12"/>
      <c r="L4" s="3"/>
      <c r="M4" s="40">
        <v>1111</v>
      </c>
      <c r="N4" s="1"/>
      <c r="W4" s="12"/>
      <c r="X4" s="3"/>
      <c r="Y4" s="40">
        <v>1111</v>
      </c>
      <c r="Z4" s="1"/>
      <c r="AI4" s="12"/>
      <c r="AJ4" s="3"/>
      <c r="AK4" s="40">
        <v>1111</v>
      </c>
      <c r="AL4" s="1"/>
      <c r="AU4" s="12"/>
      <c r="AV4" s="3"/>
    </row>
    <row r="5" spans="1:48" ht="7.5" hidden="1" customHeight="1" x14ac:dyDescent="0.25">
      <c r="B5" s="1"/>
      <c r="K5" s="17"/>
      <c r="L5" s="3"/>
      <c r="N5" s="1"/>
      <c r="W5" s="17"/>
      <c r="X5" s="3"/>
      <c r="Z5" s="1"/>
      <c r="AI5" s="17"/>
      <c r="AJ5" s="3"/>
      <c r="AL5" s="1"/>
      <c r="AU5" s="17"/>
      <c r="AV5" s="3"/>
    </row>
    <row r="6" spans="1:48" ht="3.75" customHeight="1" x14ac:dyDescent="0.25">
      <c r="A6" s="40" t="str">
        <f>A7</f>
        <v>0000</v>
      </c>
      <c r="B6" s="1"/>
      <c r="K6" s="9"/>
      <c r="L6" s="3"/>
      <c r="M6" s="40" t="str">
        <f>M7</f>
        <v>0000</v>
      </c>
      <c r="N6" s="1"/>
      <c r="W6" s="9"/>
      <c r="X6" s="3"/>
      <c r="Y6" s="40" t="str">
        <f>Y7</f>
        <v>0000</v>
      </c>
      <c r="Z6" s="1"/>
      <c r="AI6" s="9"/>
      <c r="AJ6" s="3"/>
      <c r="AK6" s="40" t="str">
        <f>AK7</f>
        <v>0000</v>
      </c>
      <c r="AL6" s="1"/>
      <c r="AU6" s="9"/>
      <c r="AV6" s="3"/>
    </row>
    <row r="7" spans="1:48" ht="14.25" customHeight="1" x14ac:dyDescent="0.25">
      <c r="A7" s="41" t="str">
        <f>Input!$D$2</f>
        <v>0000</v>
      </c>
      <c r="B7" s="1"/>
      <c r="K7" s="12"/>
      <c r="L7" s="3"/>
      <c r="M7" s="41" t="str">
        <f>Input!$H$2</f>
        <v>0000</v>
      </c>
      <c r="N7" s="1"/>
      <c r="W7" s="12"/>
      <c r="X7" s="3"/>
      <c r="Y7" s="41" t="str">
        <f>Input!$L$2</f>
        <v>0000</v>
      </c>
      <c r="Z7" s="1"/>
      <c r="AI7" s="12"/>
      <c r="AJ7" s="3"/>
      <c r="AK7" s="41" t="str">
        <f>Input!$P$2</f>
        <v>0000</v>
      </c>
      <c r="AL7" s="1"/>
      <c r="AU7" s="12"/>
      <c r="AV7" s="3"/>
    </row>
    <row r="8" spans="1:48" ht="5.25" customHeight="1" x14ac:dyDescent="0.25">
      <c r="A8" s="40" t="str">
        <f>A7</f>
        <v>0000</v>
      </c>
      <c r="B8" s="1"/>
      <c r="K8" s="17"/>
      <c r="L8" s="3"/>
      <c r="M8" s="40" t="str">
        <f>M7</f>
        <v>0000</v>
      </c>
      <c r="N8" s="1"/>
      <c r="W8" s="17"/>
      <c r="X8" s="3"/>
      <c r="Y8" s="40" t="str">
        <f>Y7</f>
        <v>0000</v>
      </c>
      <c r="Z8" s="1"/>
      <c r="AI8" s="17"/>
      <c r="AJ8" s="3"/>
      <c r="AK8" s="40" t="str">
        <f>AK7</f>
        <v>0000</v>
      </c>
      <c r="AL8" s="1"/>
      <c r="AU8" s="17"/>
      <c r="AV8" s="3"/>
    </row>
    <row r="9" spans="1:48" ht="5.25" customHeight="1" x14ac:dyDescent="0.25">
      <c r="A9" s="40" t="str">
        <f>A10</f>
        <v>0001</v>
      </c>
      <c r="B9" s="1"/>
      <c r="K9" s="9"/>
      <c r="L9" s="3"/>
      <c r="M9" s="40" t="str">
        <f>M10</f>
        <v>0000</v>
      </c>
      <c r="N9" s="1"/>
      <c r="W9" s="9"/>
      <c r="X9" s="3"/>
      <c r="Y9" s="40" t="str">
        <f>Y10</f>
        <v>0000</v>
      </c>
      <c r="Z9" s="1"/>
      <c r="AI9" s="9"/>
      <c r="AJ9" s="3"/>
      <c r="AK9" s="40" t="str">
        <f>AK10</f>
        <v>0000</v>
      </c>
      <c r="AL9" s="1"/>
      <c r="AU9" s="9"/>
      <c r="AV9" s="3"/>
    </row>
    <row r="10" spans="1:48" ht="14.25" customHeight="1" x14ac:dyDescent="0.25">
      <c r="A10" s="41" t="str">
        <f>Input!$D$3</f>
        <v>0001</v>
      </c>
      <c r="B10" s="1"/>
      <c r="C10" s="2"/>
      <c r="D10" s="2"/>
      <c r="E10" s="2"/>
      <c r="F10" s="2"/>
      <c r="G10" s="2"/>
      <c r="H10" s="2"/>
      <c r="I10" s="2"/>
      <c r="J10" s="2"/>
      <c r="K10" s="13"/>
      <c r="L10" s="3"/>
      <c r="M10" s="41" t="str">
        <f>Input!$H$3</f>
        <v>0000</v>
      </c>
      <c r="N10" s="1"/>
      <c r="O10" s="2"/>
      <c r="P10" s="2"/>
      <c r="Q10" s="2"/>
      <c r="R10" s="2"/>
      <c r="S10" s="2"/>
      <c r="T10" s="2"/>
      <c r="U10" s="2"/>
      <c r="V10" s="2"/>
      <c r="W10" s="13"/>
      <c r="X10" s="3"/>
      <c r="Y10" s="41" t="str">
        <f>Input!$L$3</f>
        <v>0000</v>
      </c>
      <c r="Z10" s="1"/>
      <c r="AA10" s="2"/>
      <c r="AB10" s="2"/>
      <c r="AC10" s="2"/>
      <c r="AD10" s="2"/>
      <c r="AE10" s="2"/>
      <c r="AF10" s="2"/>
      <c r="AG10" s="2"/>
      <c r="AH10" s="2"/>
      <c r="AI10" s="13"/>
      <c r="AJ10" s="3"/>
      <c r="AK10" s="41" t="str">
        <f>Input!$P$3</f>
        <v>0000</v>
      </c>
      <c r="AL10" s="1"/>
      <c r="AM10" s="2"/>
      <c r="AN10" s="2"/>
      <c r="AO10" s="2"/>
      <c r="AP10" s="2"/>
      <c r="AQ10" s="2"/>
      <c r="AR10" s="2"/>
      <c r="AS10" s="2"/>
      <c r="AT10" s="2"/>
      <c r="AU10" s="13"/>
      <c r="AV10" s="3"/>
    </row>
    <row r="11" spans="1:48" ht="5.25" customHeight="1" x14ac:dyDescent="0.25">
      <c r="A11" s="40" t="str">
        <f>A10</f>
        <v>0001</v>
      </c>
      <c r="B11" s="1"/>
      <c r="C11" s="2"/>
      <c r="D11" s="2"/>
      <c r="E11" s="2"/>
      <c r="F11" s="2"/>
      <c r="G11" s="2"/>
      <c r="H11" s="2"/>
      <c r="I11" s="2"/>
      <c r="J11" s="2"/>
      <c r="K11" s="5"/>
      <c r="L11" s="3"/>
      <c r="M11" s="40" t="str">
        <f>M10</f>
        <v>0000</v>
      </c>
      <c r="N11" s="1"/>
      <c r="O11" s="2"/>
      <c r="P11" s="2"/>
      <c r="Q11" s="2"/>
      <c r="R11" s="2"/>
      <c r="S11" s="2"/>
      <c r="T11" s="2"/>
      <c r="U11" s="2"/>
      <c r="V11" s="2"/>
      <c r="W11" s="5"/>
      <c r="X11" s="3"/>
      <c r="Y11" s="40" t="str">
        <f>Y10</f>
        <v>0000</v>
      </c>
      <c r="Z11" s="1"/>
      <c r="AA11" s="2"/>
      <c r="AB11" s="2"/>
      <c r="AC11" s="2"/>
      <c r="AD11" s="2"/>
      <c r="AE11" s="2"/>
      <c r="AF11" s="2"/>
      <c r="AG11" s="2"/>
      <c r="AH11" s="2"/>
      <c r="AI11" s="5"/>
      <c r="AJ11" s="3"/>
      <c r="AK11" s="40" t="str">
        <f>AK10</f>
        <v>0000</v>
      </c>
      <c r="AL11" s="1"/>
      <c r="AM11" s="2"/>
      <c r="AN11" s="2"/>
      <c r="AO11" s="2"/>
      <c r="AP11" s="2"/>
      <c r="AQ11" s="2"/>
      <c r="AR11" s="2"/>
      <c r="AS11" s="2"/>
      <c r="AT11" s="2"/>
      <c r="AU11" s="5"/>
      <c r="AV11" s="3"/>
    </row>
    <row r="12" spans="1:48" ht="5.25" customHeight="1" x14ac:dyDescent="0.25">
      <c r="A12" s="40" t="str">
        <f>A13</f>
        <v>0010</v>
      </c>
      <c r="B12" s="1"/>
      <c r="L12" s="3"/>
      <c r="M12" s="40" t="str">
        <f>M13</f>
        <v>0000</v>
      </c>
      <c r="N12" s="1"/>
      <c r="X12" s="3"/>
      <c r="Y12" s="40" t="str">
        <f>Y13</f>
        <v>0000</v>
      </c>
      <c r="Z12" s="1"/>
      <c r="AJ12" s="3"/>
      <c r="AK12" s="40" t="str">
        <f>AK13</f>
        <v>0000</v>
      </c>
      <c r="AL12" s="1"/>
      <c r="AV12" s="3"/>
    </row>
    <row r="13" spans="1:48" ht="14.25" customHeight="1" x14ac:dyDescent="0.25">
      <c r="A13" s="41" t="str">
        <f>Input!$D$4</f>
        <v>0010</v>
      </c>
      <c r="B13" s="1"/>
      <c r="K13" s="8"/>
      <c r="L13" s="3"/>
      <c r="M13" s="41" t="str">
        <f>Input!$H$4</f>
        <v>0000</v>
      </c>
      <c r="N13" s="1"/>
      <c r="W13" s="8"/>
      <c r="X13" s="3"/>
      <c r="Y13" s="41" t="str">
        <f>Input!$L$4</f>
        <v>0000</v>
      </c>
      <c r="Z13" s="1"/>
      <c r="AI13" s="8"/>
      <c r="AJ13" s="3"/>
      <c r="AK13" s="41" t="str">
        <f>Input!$P$4</f>
        <v>0000</v>
      </c>
      <c r="AL13" s="1"/>
      <c r="AU13" s="8"/>
      <c r="AV13" s="3"/>
    </row>
    <row r="14" spans="1:48" ht="5.25" customHeight="1" x14ac:dyDescent="0.25">
      <c r="A14" s="40" t="str">
        <f>A13</f>
        <v>0010</v>
      </c>
      <c r="B14" s="1"/>
      <c r="L14" s="3"/>
      <c r="M14" s="40" t="str">
        <f>M13</f>
        <v>0000</v>
      </c>
      <c r="N14" s="1"/>
      <c r="X14" s="3"/>
      <c r="Y14" s="40" t="str">
        <f>Y13</f>
        <v>0000</v>
      </c>
      <c r="Z14" s="1"/>
      <c r="AJ14" s="3"/>
      <c r="AK14" s="40" t="str">
        <f>AK13</f>
        <v>0000</v>
      </c>
      <c r="AL14" s="1"/>
      <c r="AV14" s="3"/>
    </row>
    <row r="15" spans="1:48" ht="5.25" customHeight="1" x14ac:dyDescent="0.25">
      <c r="A15" s="40" t="str">
        <f>A16</f>
        <v>0011</v>
      </c>
      <c r="B15" s="1"/>
      <c r="L15" s="3"/>
      <c r="M15" s="40" t="str">
        <f>M16</f>
        <v>0000</v>
      </c>
      <c r="N15" s="1"/>
      <c r="X15" s="3"/>
      <c r="Y15" s="40" t="str">
        <f>Y16</f>
        <v>0000</v>
      </c>
      <c r="Z15" s="1"/>
      <c r="AJ15" s="3"/>
      <c r="AK15" s="40" t="str">
        <f>AK16</f>
        <v>0000</v>
      </c>
      <c r="AL15" s="1"/>
      <c r="AV15" s="3"/>
    </row>
    <row r="16" spans="1:48" ht="14.25" customHeight="1" x14ac:dyDescent="0.25">
      <c r="A16" s="41" t="str">
        <f>Input!$D$5</f>
        <v>0011</v>
      </c>
      <c r="B16" s="1"/>
      <c r="K16" s="12"/>
      <c r="L16" s="3"/>
      <c r="M16" s="41" t="str">
        <f>Input!$H$5</f>
        <v>0000</v>
      </c>
      <c r="N16" s="1"/>
      <c r="W16" s="12"/>
      <c r="X16" s="3"/>
      <c r="Y16" s="41" t="str">
        <f>Input!$L$5</f>
        <v>0000</v>
      </c>
      <c r="Z16" s="1"/>
      <c r="AI16" s="12"/>
      <c r="AJ16" s="3"/>
      <c r="AK16" s="41" t="str">
        <f>Input!$P$5</f>
        <v>0000</v>
      </c>
      <c r="AL16" s="1"/>
      <c r="AU16" s="12"/>
      <c r="AV16" s="3"/>
    </row>
    <row r="17" spans="1:48" ht="5.25" customHeight="1" x14ac:dyDescent="0.25">
      <c r="A17" s="40" t="str">
        <f>A16</f>
        <v>0011</v>
      </c>
      <c r="B17" s="1"/>
      <c r="K17" s="17"/>
      <c r="L17" s="3"/>
      <c r="M17" s="40" t="str">
        <f>M16</f>
        <v>0000</v>
      </c>
      <c r="N17" s="1"/>
      <c r="W17" s="17"/>
      <c r="X17" s="3"/>
      <c r="Y17" s="40" t="str">
        <f>Y16</f>
        <v>0000</v>
      </c>
      <c r="Z17" s="1"/>
      <c r="AI17" s="17"/>
      <c r="AJ17" s="3"/>
      <c r="AK17" s="40" t="str">
        <f>AK16</f>
        <v>0000</v>
      </c>
      <c r="AL17" s="1"/>
      <c r="AU17" s="17"/>
      <c r="AV17" s="3"/>
    </row>
    <row r="18" spans="1:48" ht="5.25" customHeight="1" x14ac:dyDescent="0.25">
      <c r="A18" s="40" t="str">
        <f>A19</f>
        <v>0100</v>
      </c>
      <c r="B18" s="1"/>
      <c r="K18" s="9"/>
      <c r="L18" s="3"/>
      <c r="M18" s="40" t="str">
        <f>M19</f>
        <v>0000</v>
      </c>
      <c r="N18" s="1"/>
      <c r="W18" s="9"/>
      <c r="X18" s="3"/>
      <c r="Y18" s="40" t="str">
        <f>Y19</f>
        <v>0000</v>
      </c>
      <c r="Z18" s="1"/>
      <c r="AI18" s="9"/>
      <c r="AJ18" s="3"/>
      <c r="AK18" s="40" t="str">
        <f>AK19</f>
        <v>0000</v>
      </c>
      <c r="AL18" s="1"/>
      <c r="AU18" s="9"/>
      <c r="AV18" s="3"/>
    </row>
    <row r="19" spans="1:48" ht="14.25" customHeight="1" x14ac:dyDescent="0.25">
      <c r="A19" s="41" t="str">
        <f>Input!$D$6</f>
        <v>0100</v>
      </c>
      <c r="B19" s="1"/>
      <c r="C19" s="2"/>
      <c r="D19" s="2"/>
      <c r="E19" s="2"/>
      <c r="F19" s="2"/>
      <c r="G19" s="2"/>
      <c r="H19" s="2"/>
      <c r="I19" s="2"/>
      <c r="J19" s="2"/>
      <c r="K19" s="13"/>
      <c r="L19" s="3"/>
      <c r="M19" s="41" t="str">
        <f>Input!$H$6</f>
        <v>0000</v>
      </c>
      <c r="N19" s="1"/>
      <c r="O19" s="2"/>
      <c r="P19" s="2"/>
      <c r="Q19" s="2"/>
      <c r="R19" s="2"/>
      <c r="S19" s="2"/>
      <c r="T19" s="2"/>
      <c r="U19" s="2"/>
      <c r="V19" s="2"/>
      <c r="W19" s="13"/>
      <c r="X19" s="3"/>
      <c r="Y19" s="41" t="str">
        <f>Input!$L$6</f>
        <v>0000</v>
      </c>
      <c r="Z19" s="1"/>
      <c r="AA19" s="2"/>
      <c r="AB19" s="2"/>
      <c r="AC19" s="2"/>
      <c r="AD19" s="2"/>
      <c r="AE19" s="2"/>
      <c r="AF19" s="2"/>
      <c r="AG19" s="2"/>
      <c r="AH19" s="2"/>
      <c r="AI19" s="13"/>
      <c r="AJ19" s="3"/>
      <c r="AK19" s="41" t="str">
        <f>Input!$P$6</f>
        <v>0000</v>
      </c>
      <c r="AL19" s="1"/>
      <c r="AM19" s="2"/>
      <c r="AN19" s="2"/>
      <c r="AO19" s="2"/>
      <c r="AP19" s="2"/>
      <c r="AQ19" s="2"/>
      <c r="AR19" s="2"/>
      <c r="AS19" s="2"/>
      <c r="AT19" s="2"/>
      <c r="AU19" s="13"/>
      <c r="AV19" s="3"/>
    </row>
    <row r="20" spans="1:48" ht="5.25" customHeight="1" x14ac:dyDescent="0.25">
      <c r="A20" s="40" t="str">
        <f>A19</f>
        <v>0100</v>
      </c>
      <c r="B20" s="1"/>
      <c r="C20" s="2"/>
      <c r="D20" s="2"/>
      <c r="E20" s="2"/>
      <c r="F20" s="2"/>
      <c r="G20" s="2"/>
      <c r="H20" s="2"/>
      <c r="I20" s="2"/>
      <c r="J20" s="2"/>
      <c r="K20" s="5"/>
      <c r="L20" s="3"/>
      <c r="M20" s="40" t="str">
        <f>M19</f>
        <v>0000</v>
      </c>
      <c r="N20" s="1"/>
      <c r="O20" s="2"/>
      <c r="P20" s="2"/>
      <c r="Q20" s="2"/>
      <c r="R20" s="2"/>
      <c r="S20" s="2"/>
      <c r="T20" s="2"/>
      <c r="U20" s="2"/>
      <c r="V20" s="2"/>
      <c r="W20" s="5"/>
      <c r="X20" s="3"/>
      <c r="Y20" s="40" t="str">
        <f>Y19</f>
        <v>0000</v>
      </c>
      <c r="Z20" s="1"/>
      <c r="AA20" s="2"/>
      <c r="AB20" s="2"/>
      <c r="AC20" s="2"/>
      <c r="AD20" s="2"/>
      <c r="AE20" s="2"/>
      <c r="AF20" s="2"/>
      <c r="AG20" s="2"/>
      <c r="AH20" s="2"/>
      <c r="AI20" s="5"/>
      <c r="AJ20" s="3"/>
      <c r="AK20" s="40" t="str">
        <f>AK19</f>
        <v>0000</v>
      </c>
      <c r="AL20" s="1"/>
      <c r="AM20" s="2"/>
      <c r="AN20" s="2"/>
      <c r="AO20" s="2"/>
      <c r="AP20" s="2"/>
      <c r="AQ20" s="2"/>
      <c r="AR20" s="2"/>
      <c r="AS20" s="2"/>
      <c r="AT20" s="2"/>
      <c r="AU20" s="5"/>
      <c r="AV20" s="3"/>
    </row>
    <row r="21" spans="1:48" ht="5.25" customHeight="1" x14ac:dyDescent="0.25">
      <c r="A21" s="40" t="str">
        <f>A22</f>
        <v>0101</v>
      </c>
      <c r="B21" s="1"/>
      <c r="L21" s="3"/>
      <c r="M21" s="40" t="str">
        <f>M22</f>
        <v>0000</v>
      </c>
      <c r="N21" s="1"/>
      <c r="X21" s="3"/>
      <c r="Y21" s="40" t="str">
        <f>Y22</f>
        <v>0000</v>
      </c>
      <c r="Z21" s="1"/>
      <c r="AJ21" s="3"/>
      <c r="AK21" s="40" t="str">
        <f>AK22</f>
        <v>0000</v>
      </c>
      <c r="AL21" s="1"/>
      <c r="AV21" s="3"/>
    </row>
    <row r="22" spans="1:48" ht="14.25" customHeight="1" x14ac:dyDescent="0.25">
      <c r="A22" s="41" t="str">
        <f>Input!$D$7</f>
        <v>0101</v>
      </c>
      <c r="B22" s="1"/>
      <c r="K22" s="8"/>
      <c r="L22" s="3"/>
      <c r="M22" s="41" t="str">
        <f>Input!$H$7</f>
        <v>0000</v>
      </c>
      <c r="N22" s="1"/>
      <c r="W22" s="8"/>
      <c r="X22" s="3"/>
      <c r="Y22" s="41" t="str">
        <f>Input!$L$7</f>
        <v>0000</v>
      </c>
      <c r="Z22" s="1"/>
      <c r="AI22" s="8"/>
      <c r="AJ22" s="3"/>
      <c r="AK22" s="41" t="str">
        <f>Input!$P$7</f>
        <v>0000</v>
      </c>
      <c r="AL22" s="1"/>
      <c r="AU22" s="8"/>
      <c r="AV22" s="3"/>
    </row>
    <row r="23" spans="1:48" ht="5.25" customHeight="1" x14ac:dyDescent="0.25">
      <c r="A23" s="40" t="str">
        <f>A22</f>
        <v>0101</v>
      </c>
      <c r="B23" s="1"/>
      <c r="L23" s="3"/>
      <c r="M23" s="40" t="str">
        <f>M22</f>
        <v>0000</v>
      </c>
      <c r="N23" s="1"/>
      <c r="X23" s="3"/>
      <c r="Y23" s="40" t="str">
        <f>Y22</f>
        <v>0000</v>
      </c>
      <c r="Z23" s="1"/>
      <c r="AJ23" s="3"/>
      <c r="AK23" s="40" t="str">
        <f>AK22</f>
        <v>0000</v>
      </c>
      <c r="AL23" s="1"/>
      <c r="AV23" s="3"/>
    </row>
    <row r="24" spans="1:48" ht="5.25" customHeight="1" x14ac:dyDescent="0.25">
      <c r="A24" s="40" t="str">
        <f>A25</f>
        <v>0110</v>
      </c>
      <c r="B24" s="1"/>
      <c r="L24" s="3"/>
      <c r="M24" s="40" t="str">
        <f>M25</f>
        <v>0000</v>
      </c>
      <c r="N24" s="1"/>
      <c r="X24" s="3"/>
      <c r="Y24" s="40" t="str">
        <f>Y25</f>
        <v>0000</v>
      </c>
      <c r="Z24" s="1"/>
      <c r="AJ24" s="3"/>
      <c r="AK24" s="40" t="str">
        <f>AK25</f>
        <v>0000</v>
      </c>
      <c r="AL24" s="1"/>
      <c r="AV24" s="3"/>
    </row>
    <row r="25" spans="1:48" ht="14.25" customHeight="1" x14ac:dyDescent="0.25">
      <c r="A25" s="41" t="str">
        <f>Input!$D$8</f>
        <v>0110</v>
      </c>
      <c r="B25" s="1"/>
      <c r="K25" s="12"/>
      <c r="L25" s="3"/>
      <c r="M25" s="41" t="str">
        <f>Input!$H$8</f>
        <v>0000</v>
      </c>
      <c r="N25" s="1"/>
      <c r="W25" s="12"/>
      <c r="X25" s="3"/>
      <c r="Y25" s="41" t="str">
        <f>Input!$L$8</f>
        <v>0000</v>
      </c>
      <c r="Z25" s="1"/>
      <c r="AI25" s="12"/>
      <c r="AJ25" s="3"/>
      <c r="AK25" s="41" t="str">
        <f>Input!$P$8</f>
        <v>0000</v>
      </c>
      <c r="AL25" s="1"/>
      <c r="AU25" s="12"/>
      <c r="AV25" s="3"/>
    </row>
    <row r="26" spans="1:48" ht="5.25" customHeight="1" x14ac:dyDescent="0.25">
      <c r="A26" s="40" t="str">
        <f>A25</f>
        <v>0110</v>
      </c>
      <c r="B26" s="1"/>
      <c r="K26" s="17"/>
      <c r="L26" s="3"/>
      <c r="M26" s="40" t="str">
        <f>M25</f>
        <v>0000</v>
      </c>
      <c r="N26" s="1"/>
      <c r="W26" s="17"/>
      <c r="X26" s="3"/>
      <c r="Y26" s="40" t="str">
        <f>Y25</f>
        <v>0000</v>
      </c>
      <c r="Z26" s="1"/>
      <c r="AI26" s="17"/>
      <c r="AJ26" s="3"/>
      <c r="AK26" s="40" t="str">
        <f>AK25</f>
        <v>0000</v>
      </c>
      <c r="AL26" s="1"/>
      <c r="AU26" s="17"/>
      <c r="AV26" s="3"/>
    </row>
    <row r="27" spans="1:48" ht="5.25" customHeight="1" x14ac:dyDescent="0.25">
      <c r="A27" s="40" t="str">
        <f>A28</f>
        <v>0111</v>
      </c>
      <c r="B27" s="1"/>
      <c r="K27" s="9"/>
      <c r="L27" s="3"/>
      <c r="M27" s="40" t="str">
        <f>M28</f>
        <v>0000</v>
      </c>
      <c r="N27" s="1"/>
      <c r="W27" s="9"/>
      <c r="X27" s="3"/>
      <c r="Y27" s="40" t="str">
        <f>Y28</f>
        <v>0000</v>
      </c>
      <c r="Z27" s="1"/>
      <c r="AI27" s="9"/>
      <c r="AJ27" s="3"/>
      <c r="AK27" s="40" t="str">
        <f>AK28</f>
        <v>0000</v>
      </c>
      <c r="AL27" s="1"/>
      <c r="AU27" s="9"/>
      <c r="AV27" s="3"/>
    </row>
    <row r="28" spans="1:48" ht="14.25" customHeight="1" x14ac:dyDescent="0.25">
      <c r="A28" s="41" t="str">
        <f>Input!$D$9</f>
        <v>0111</v>
      </c>
      <c r="B28" s="1"/>
      <c r="C28" s="2"/>
      <c r="D28" s="2"/>
      <c r="E28" s="2"/>
      <c r="F28" s="2"/>
      <c r="G28" s="2"/>
      <c r="H28" s="2"/>
      <c r="I28" s="2"/>
      <c r="J28" s="2"/>
      <c r="K28" s="13"/>
      <c r="L28" s="3"/>
      <c r="M28" s="41" t="str">
        <f>Input!$H$9</f>
        <v>0000</v>
      </c>
      <c r="N28" s="1"/>
      <c r="O28" s="2"/>
      <c r="P28" s="2"/>
      <c r="Q28" s="2"/>
      <c r="R28" s="2"/>
      <c r="S28" s="2"/>
      <c r="T28" s="2"/>
      <c r="U28" s="2"/>
      <c r="V28" s="2"/>
      <c r="W28" s="13"/>
      <c r="X28" s="3"/>
      <c r="Y28" s="41" t="str">
        <f>Input!$L$9</f>
        <v>0000</v>
      </c>
      <c r="Z28" s="1"/>
      <c r="AA28" s="2"/>
      <c r="AB28" s="2"/>
      <c r="AC28" s="2"/>
      <c r="AD28" s="2"/>
      <c r="AE28" s="2"/>
      <c r="AF28" s="2"/>
      <c r="AG28" s="2"/>
      <c r="AH28" s="2"/>
      <c r="AI28" s="13"/>
      <c r="AJ28" s="3"/>
      <c r="AK28" s="41" t="str">
        <f>Input!$P$9</f>
        <v>0000</v>
      </c>
      <c r="AL28" s="1"/>
      <c r="AM28" s="2"/>
      <c r="AN28" s="2"/>
      <c r="AO28" s="2"/>
      <c r="AP28" s="2"/>
      <c r="AQ28" s="2"/>
      <c r="AR28" s="2"/>
      <c r="AS28" s="2"/>
      <c r="AT28" s="2"/>
      <c r="AU28" s="13"/>
      <c r="AV28" s="3"/>
    </row>
    <row r="29" spans="1:48" ht="5.25" customHeight="1" x14ac:dyDescent="0.25">
      <c r="A29" s="40" t="str">
        <f>A28</f>
        <v>0111</v>
      </c>
      <c r="B29" s="1"/>
      <c r="C29" s="2"/>
      <c r="D29" s="2"/>
      <c r="E29" s="2"/>
      <c r="F29" s="2"/>
      <c r="G29" s="2"/>
      <c r="H29" s="2"/>
      <c r="I29" s="2"/>
      <c r="J29" s="2"/>
      <c r="K29" s="5"/>
      <c r="L29" s="3"/>
      <c r="M29" s="40" t="str">
        <f>M28</f>
        <v>0000</v>
      </c>
      <c r="N29" s="1"/>
      <c r="O29" s="2"/>
      <c r="P29" s="2"/>
      <c r="Q29" s="2"/>
      <c r="R29" s="2"/>
      <c r="S29" s="2"/>
      <c r="T29" s="2"/>
      <c r="U29" s="2"/>
      <c r="V29" s="2"/>
      <c r="W29" s="5"/>
      <c r="X29" s="3"/>
      <c r="Y29" s="40" t="str">
        <f>Y28</f>
        <v>0000</v>
      </c>
      <c r="Z29" s="1"/>
      <c r="AA29" s="2"/>
      <c r="AB29" s="2"/>
      <c r="AC29" s="2"/>
      <c r="AD29" s="2"/>
      <c r="AE29" s="2"/>
      <c r="AF29" s="2"/>
      <c r="AG29" s="2"/>
      <c r="AH29" s="2"/>
      <c r="AI29" s="5"/>
      <c r="AJ29" s="3"/>
      <c r="AK29" s="40" t="str">
        <f>AK28</f>
        <v>0000</v>
      </c>
      <c r="AL29" s="1"/>
      <c r="AM29" s="2"/>
      <c r="AN29" s="2"/>
      <c r="AO29" s="2"/>
      <c r="AP29" s="2"/>
      <c r="AQ29" s="2"/>
      <c r="AR29" s="2"/>
      <c r="AS29" s="2"/>
      <c r="AT29" s="2"/>
      <c r="AU29" s="5"/>
      <c r="AV29" s="3"/>
    </row>
    <row r="30" spans="1:48" ht="5.25" customHeight="1" x14ac:dyDescent="0.25">
      <c r="A30" s="40" t="str">
        <f>A31</f>
        <v>1000</v>
      </c>
      <c r="B30" s="1"/>
      <c r="L30" s="3"/>
      <c r="M30" s="40" t="str">
        <f>M31</f>
        <v>0000</v>
      </c>
      <c r="N30" s="1"/>
      <c r="X30" s="3"/>
      <c r="Y30" s="40" t="str">
        <f>Y31</f>
        <v>0000</v>
      </c>
      <c r="Z30" s="1"/>
      <c r="AJ30" s="3"/>
      <c r="AK30" s="40" t="str">
        <f>AK31</f>
        <v>0000</v>
      </c>
      <c r="AL30" s="1"/>
      <c r="AV30" s="3"/>
    </row>
    <row r="31" spans="1:48" ht="14.25" customHeight="1" x14ac:dyDescent="0.25">
      <c r="A31" s="41" t="str">
        <f>Input!$D$10</f>
        <v>1000</v>
      </c>
      <c r="B31" s="1"/>
      <c r="K31" s="8"/>
      <c r="L31" s="3"/>
      <c r="M31" s="41" t="str">
        <f>Input!$H$10</f>
        <v>0000</v>
      </c>
      <c r="N31" s="1"/>
      <c r="W31" s="8"/>
      <c r="X31" s="3"/>
      <c r="Y31" s="41" t="str">
        <f>Input!$L$10</f>
        <v>0000</v>
      </c>
      <c r="Z31" s="1"/>
      <c r="AI31" s="8"/>
      <c r="AJ31" s="3"/>
      <c r="AK31" s="41" t="str">
        <f>Input!$P$10</f>
        <v>0000</v>
      </c>
      <c r="AL31" s="1"/>
      <c r="AU31" s="8"/>
      <c r="AV31" s="3"/>
    </row>
    <row r="32" spans="1:48" ht="5.25" customHeight="1" x14ac:dyDescent="0.25">
      <c r="A32" s="40" t="str">
        <f>A31</f>
        <v>1000</v>
      </c>
      <c r="B32" s="1"/>
      <c r="L32" s="3"/>
      <c r="M32" s="40" t="str">
        <f>M31</f>
        <v>0000</v>
      </c>
      <c r="N32" s="1"/>
      <c r="X32" s="3"/>
      <c r="Y32" s="40" t="str">
        <f>Y31</f>
        <v>0000</v>
      </c>
      <c r="Z32" s="1"/>
      <c r="AJ32" s="3"/>
      <c r="AK32" s="40" t="str">
        <f>AK31</f>
        <v>0000</v>
      </c>
      <c r="AL32" s="1"/>
      <c r="AV32" s="3"/>
    </row>
    <row r="33" spans="1:48" ht="5.25" customHeight="1" x14ac:dyDescent="0.25">
      <c r="A33" s="40" t="str">
        <f>A34</f>
        <v>1001</v>
      </c>
      <c r="B33" s="1"/>
      <c r="L33" s="3"/>
      <c r="M33" s="40" t="str">
        <f>M34</f>
        <v>0000</v>
      </c>
      <c r="N33" s="1"/>
      <c r="X33" s="3"/>
      <c r="Y33" s="40" t="str">
        <f>Y34</f>
        <v>0000</v>
      </c>
      <c r="Z33" s="1"/>
      <c r="AJ33" s="3"/>
      <c r="AK33" s="40" t="str">
        <f>AK34</f>
        <v>0000</v>
      </c>
      <c r="AL33" s="1"/>
      <c r="AV33" s="3"/>
    </row>
    <row r="34" spans="1:48" ht="14.25" customHeight="1" x14ac:dyDescent="0.25">
      <c r="A34" s="41" t="str">
        <f>Input!$D$11</f>
        <v>1001</v>
      </c>
      <c r="B34" s="1"/>
      <c r="K34" s="12"/>
      <c r="L34" s="3"/>
      <c r="M34" s="41" t="str">
        <f>Input!$H$11</f>
        <v>0000</v>
      </c>
      <c r="N34" s="1"/>
      <c r="W34" s="12"/>
      <c r="X34" s="3"/>
      <c r="Y34" s="41" t="str">
        <f>Input!$L$11</f>
        <v>0000</v>
      </c>
      <c r="Z34" s="1"/>
      <c r="AI34" s="12"/>
      <c r="AJ34" s="3"/>
      <c r="AK34" s="41" t="str">
        <f>Input!$P$11</f>
        <v>0000</v>
      </c>
      <c r="AL34" s="1"/>
      <c r="AU34" s="12"/>
      <c r="AV34" s="3"/>
    </row>
    <row r="35" spans="1:48" ht="5.25" customHeight="1" x14ac:dyDescent="0.25">
      <c r="A35" s="40" t="str">
        <f>A34</f>
        <v>1001</v>
      </c>
      <c r="B35" s="1"/>
      <c r="K35" s="17"/>
      <c r="L35" s="3"/>
      <c r="M35" s="40" t="str">
        <f>M34</f>
        <v>0000</v>
      </c>
      <c r="N35" s="1"/>
      <c r="W35" s="17"/>
      <c r="X35" s="3"/>
      <c r="Y35" s="40" t="str">
        <f>Y34</f>
        <v>0000</v>
      </c>
      <c r="Z35" s="1"/>
      <c r="AI35" s="17"/>
      <c r="AJ35" s="3"/>
      <c r="AK35" s="40" t="str">
        <f>AK34</f>
        <v>0000</v>
      </c>
      <c r="AL35" s="1"/>
      <c r="AU35" s="17"/>
      <c r="AV35" s="3"/>
    </row>
    <row r="36" spans="1:48" ht="5.25" customHeight="1" x14ac:dyDescent="0.25">
      <c r="A36" s="40" t="str">
        <f>A37</f>
        <v>1010</v>
      </c>
      <c r="B36" s="1"/>
      <c r="K36" s="9"/>
      <c r="L36" s="3"/>
      <c r="M36" s="40" t="str">
        <f>M37</f>
        <v>0000</v>
      </c>
      <c r="N36" s="1"/>
      <c r="W36" s="9"/>
      <c r="X36" s="3"/>
      <c r="Y36" s="40" t="str">
        <f>Y37</f>
        <v>0000</v>
      </c>
      <c r="Z36" s="1"/>
      <c r="AI36" s="9"/>
      <c r="AJ36" s="3"/>
      <c r="AK36" s="40" t="str">
        <f>AK37</f>
        <v>0000</v>
      </c>
      <c r="AL36" s="1"/>
      <c r="AU36" s="9"/>
      <c r="AV36" s="3"/>
    </row>
    <row r="37" spans="1:48" ht="14.25" customHeight="1" x14ac:dyDescent="0.25">
      <c r="A37" s="41" t="str">
        <f>Input!$D$12</f>
        <v>1010</v>
      </c>
      <c r="B37" s="1"/>
      <c r="K37" s="12"/>
      <c r="L37" s="3"/>
      <c r="M37" s="41" t="str">
        <f>Input!$H$12</f>
        <v>0000</v>
      </c>
      <c r="N37" s="1"/>
      <c r="W37" s="12"/>
      <c r="X37" s="3"/>
      <c r="Y37" s="41" t="str">
        <f>Input!$L$12</f>
        <v>0000</v>
      </c>
      <c r="Z37" s="1"/>
      <c r="AI37" s="12"/>
      <c r="AJ37" s="3"/>
      <c r="AK37" s="41" t="str">
        <f>Input!$P$12</f>
        <v>0000</v>
      </c>
      <c r="AL37" s="1"/>
      <c r="AU37" s="12"/>
      <c r="AV37" s="3"/>
    </row>
    <row r="38" spans="1:48" ht="5.25" customHeight="1" x14ac:dyDescent="0.25">
      <c r="A38" s="40" t="str">
        <f>A37</f>
        <v>1010</v>
      </c>
      <c r="B38" s="1"/>
      <c r="K38" s="17"/>
      <c r="L38" s="3"/>
      <c r="M38" s="40" t="str">
        <f>M37</f>
        <v>0000</v>
      </c>
      <c r="N38" s="1"/>
      <c r="W38" s="17"/>
      <c r="X38" s="3"/>
      <c r="Y38" s="40" t="str">
        <f>Y37</f>
        <v>0000</v>
      </c>
      <c r="Z38" s="1"/>
      <c r="AI38" s="17"/>
      <c r="AJ38" s="3"/>
      <c r="AK38" s="40" t="str">
        <f>AK37</f>
        <v>0000</v>
      </c>
      <c r="AL38" s="1"/>
      <c r="AU38" s="17"/>
      <c r="AV38" s="3"/>
    </row>
    <row r="39" spans="1:48" ht="5.25" customHeight="1" x14ac:dyDescent="0.25">
      <c r="A39" s="40" t="str">
        <f>A40</f>
        <v>1011</v>
      </c>
      <c r="B39" s="1"/>
      <c r="K39" s="9"/>
      <c r="L39" s="3"/>
      <c r="M39" s="40" t="str">
        <f>M40</f>
        <v>0000</v>
      </c>
      <c r="N39" s="1"/>
      <c r="W39" s="9"/>
      <c r="X39" s="3"/>
      <c r="Y39" s="40" t="str">
        <f>Y40</f>
        <v>0000</v>
      </c>
      <c r="Z39" s="1"/>
      <c r="AI39" s="9"/>
      <c r="AJ39" s="3"/>
      <c r="AK39" s="40" t="str">
        <f>AK40</f>
        <v>0000</v>
      </c>
      <c r="AL39" s="1"/>
      <c r="AU39" s="9"/>
      <c r="AV39" s="3"/>
    </row>
    <row r="40" spans="1:48" ht="14.25" customHeight="1" x14ac:dyDescent="0.25">
      <c r="A40" s="41" t="str">
        <f>Input!$D$13</f>
        <v>1011</v>
      </c>
      <c r="B40" s="1"/>
      <c r="C40" s="2"/>
      <c r="D40" s="2"/>
      <c r="E40" s="2"/>
      <c r="F40" s="2"/>
      <c r="G40" s="2"/>
      <c r="H40" s="2"/>
      <c r="I40" s="2"/>
      <c r="J40" s="2"/>
      <c r="K40" s="13"/>
      <c r="L40" s="3"/>
      <c r="M40" s="41" t="str">
        <f>Input!$H$13</f>
        <v>0000</v>
      </c>
      <c r="N40" s="1"/>
      <c r="O40" s="2"/>
      <c r="P40" s="2"/>
      <c r="Q40" s="2"/>
      <c r="R40" s="2"/>
      <c r="S40" s="2"/>
      <c r="T40" s="2"/>
      <c r="U40" s="2"/>
      <c r="V40" s="2"/>
      <c r="W40" s="13"/>
      <c r="X40" s="3"/>
      <c r="Y40" s="41" t="str">
        <f>Input!$L$13</f>
        <v>0000</v>
      </c>
      <c r="Z40" s="1"/>
      <c r="AA40" s="2"/>
      <c r="AB40" s="2"/>
      <c r="AC40" s="2"/>
      <c r="AD40" s="2"/>
      <c r="AE40" s="2"/>
      <c r="AF40" s="2"/>
      <c r="AG40" s="2"/>
      <c r="AH40" s="2"/>
      <c r="AI40" s="13"/>
      <c r="AJ40" s="3"/>
      <c r="AK40" s="41" t="str">
        <f>Input!$P$13</f>
        <v>0000</v>
      </c>
      <c r="AL40" s="1"/>
      <c r="AM40" s="2"/>
      <c r="AN40" s="2"/>
      <c r="AO40" s="2"/>
      <c r="AP40" s="2"/>
      <c r="AQ40" s="2"/>
      <c r="AR40" s="2"/>
      <c r="AS40" s="2"/>
      <c r="AT40" s="2"/>
      <c r="AU40" s="13"/>
      <c r="AV40" s="3"/>
    </row>
    <row r="41" spans="1:48" ht="5.25" customHeight="1" x14ac:dyDescent="0.25">
      <c r="A41" s="40" t="str">
        <f>A40</f>
        <v>1011</v>
      </c>
      <c r="B41" s="1"/>
      <c r="C41" s="2"/>
      <c r="D41" s="2"/>
      <c r="E41" s="2"/>
      <c r="F41" s="2"/>
      <c r="G41" s="2"/>
      <c r="H41" s="2"/>
      <c r="I41" s="2"/>
      <c r="J41" s="2"/>
      <c r="K41" s="5"/>
      <c r="L41" s="3"/>
      <c r="M41" s="40" t="str">
        <f>M40</f>
        <v>0000</v>
      </c>
      <c r="N41" s="1"/>
      <c r="O41" s="2"/>
      <c r="P41" s="2"/>
      <c r="Q41" s="2"/>
      <c r="R41" s="2"/>
      <c r="S41" s="2"/>
      <c r="T41" s="2"/>
      <c r="U41" s="2"/>
      <c r="V41" s="2"/>
      <c r="W41" s="5"/>
      <c r="X41" s="3"/>
      <c r="Y41" s="40" t="str">
        <f>Y40</f>
        <v>0000</v>
      </c>
      <c r="Z41" s="1"/>
      <c r="AA41" s="2"/>
      <c r="AB41" s="2"/>
      <c r="AC41" s="2"/>
      <c r="AD41" s="2"/>
      <c r="AE41" s="2"/>
      <c r="AF41" s="2"/>
      <c r="AG41" s="2"/>
      <c r="AH41" s="2"/>
      <c r="AI41" s="5"/>
      <c r="AJ41" s="3"/>
      <c r="AK41" s="40" t="str">
        <f>AK40</f>
        <v>0000</v>
      </c>
      <c r="AL41" s="1"/>
      <c r="AM41" s="2"/>
      <c r="AN41" s="2"/>
      <c r="AO41" s="2"/>
      <c r="AP41" s="2"/>
      <c r="AQ41" s="2"/>
      <c r="AR41" s="2"/>
      <c r="AS41" s="2"/>
      <c r="AT41" s="2"/>
      <c r="AU41" s="5"/>
      <c r="AV41" s="3"/>
    </row>
    <row r="42" spans="1:48" ht="5.25" customHeight="1" x14ac:dyDescent="0.25">
      <c r="A42" s="40" t="str">
        <f>A43</f>
        <v>1100</v>
      </c>
      <c r="B42" s="1"/>
      <c r="L42" s="3"/>
      <c r="M42" s="40" t="str">
        <f>M43</f>
        <v>0000</v>
      </c>
      <c r="N42" s="1"/>
      <c r="X42" s="3"/>
      <c r="Y42" s="40" t="str">
        <f>Y43</f>
        <v>0000</v>
      </c>
      <c r="Z42" s="1"/>
      <c r="AJ42" s="3"/>
      <c r="AK42" s="40" t="str">
        <f>AK43</f>
        <v>0000</v>
      </c>
      <c r="AL42" s="1"/>
      <c r="AV42" s="3"/>
    </row>
    <row r="43" spans="1:48" ht="14.25" customHeight="1" x14ac:dyDescent="0.25">
      <c r="A43" s="41" t="str">
        <f>Input!$D$14</f>
        <v>1100</v>
      </c>
      <c r="B43" s="1"/>
      <c r="K43" s="8"/>
      <c r="L43" s="3"/>
      <c r="M43" s="41" t="str">
        <f>Input!$H$14</f>
        <v>0000</v>
      </c>
      <c r="N43" s="1"/>
      <c r="W43" s="8"/>
      <c r="X43" s="3"/>
      <c r="Y43" s="41" t="str">
        <f>Input!$L$14</f>
        <v>0000</v>
      </c>
      <c r="Z43" s="1"/>
      <c r="AI43" s="8"/>
      <c r="AJ43" s="3"/>
      <c r="AK43" s="41" t="str">
        <f>Input!$P$14</f>
        <v>0000</v>
      </c>
      <c r="AL43" s="1"/>
      <c r="AU43" s="8"/>
      <c r="AV43" s="3"/>
    </row>
    <row r="44" spans="1:48" ht="5.25" customHeight="1" x14ac:dyDescent="0.25">
      <c r="A44" s="40" t="str">
        <f>A43</f>
        <v>1100</v>
      </c>
      <c r="B44" s="1"/>
      <c r="L44" s="3"/>
      <c r="M44" s="40" t="str">
        <f>M43</f>
        <v>0000</v>
      </c>
      <c r="N44" s="1"/>
      <c r="X44" s="3"/>
      <c r="Y44" s="40" t="str">
        <f>Y43</f>
        <v>0000</v>
      </c>
      <c r="Z44" s="1"/>
      <c r="AJ44" s="3"/>
      <c r="AK44" s="40" t="str">
        <f>AK43</f>
        <v>0000</v>
      </c>
      <c r="AL44" s="1"/>
      <c r="AV44" s="3"/>
    </row>
    <row r="45" spans="1:48" ht="5.25" customHeight="1" x14ac:dyDescent="0.25">
      <c r="A45" s="40" t="str">
        <f>A46</f>
        <v>1101</v>
      </c>
      <c r="B45" s="1"/>
      <c r="L45" s="3"/>
      <c r="M45" s="40" t="str">
        <f>M46</f>
        <v>0000</v>
      </c>
      <c r="N45" s="1"/>
      <c r="X45" s="3"/>
      <c r="Y45" s="40" t="str">
        <f>Y46</f>
        <v>0000</v>
      </c>
      <c r="Z45" s="1"/>
      <c r="AJ45" s="3"/>
      <c r="AK45" s="40" t="str">
        <f>AK46</f>
        <v>0000</v>
      </c>
      <c r="AL45" s="1"/>
      <c r="AV45" s="3"/>
    </row>
    <row r="46" spans="1:48" ht="14.25" customHeight="1" x14ac:dyDescent="0.25">
      <c r="A46" s="41" t="str">
        <f>Input!$D$15</f>
        <v>1101</v>
      </c>
      <c r="B46" s="1"/>
      <c r="K46" s="12"/>
      <c r="L46" s="3"/>
      <c r="M46" s="41" t="str">
        <f>Input!$H$15</f>
        <v>0000</v>
      </c>
      <c r="N46" s="1"/>
      <c r="W46" s="12"/>
      <c r="X46" s="3"/>
      <c r="Y46" s="41" t="str">
        <f>Input!$L$15</f>
        <v>0000</v>
      </c>
      <c r="Z46" s="1"/>
      <c r="AI46" s="12"/>
      <c r="AJ46" s="3"/>
      <c r="AK46" s="41" t="str">
        <f>Input!$P$15</f>
        <v>0000</v>
      </c>
      <c r="AL46" s="1"/>
      <c r="AU46" s="12"/>
      <c r="AV46" s="3"/>
    </row>
    <row r="47" spans="1:48" ht="5.25" customHeight="1" x14ac:dyDescent="0.25">
      <c r="A47" s="40" t="str">
        <f>A46</f>
        <v>1101</v>
      </c>
      <c r="B47" s="1"/>
      <c r="K47" s="17"/>
      <c r="L47" s="3"/>
      <c r="M47" s="40" t="str">
        <f>M46</f>
        <v>0000</v>
      </c>
      <c r="N47" s="1"/>
      <c r="W47" s="17"/>
      <c r="X47" s="3"/>
      <c r="Y47" s="40" t="str">
        <f>Y46</f>
        <v>0000</v>
      </c>
      <c r="Z47" s="1"/>
      <c r="AI47" s="17"/>
      <c r="AJ47" s="3"/>
      <c r="AK47" s="40" t="str">
        <f>AK46</f>
        <v>0000</v>
      </c>
      <c r="AL47" s="1"/>
      <c r="AU47" s="17"/>
      <c r="AV47" s="3"/>
    </row>
    <row r="48" spans="1:48" ht="5.25" customHeight="1" x14ac:dyDescent="0.25">
      <c r="A48" s="40" t="str">
        <f>A49</f>
        <v>1110</v>
      </c>
      <c r="B48" s="1"/>
      <c r="K48" s="9"/>
      <c r="L48" s="3"/>
      <c r="M48" s="40" t="str">
        <f>M49</f>
        <v>0000</v>
      </c>
      <c r="N48" s="1"/>
      <c r="W48" s="9"/>
      <c r="X48" s="3"/>
      <c r="Y48" s="40" t="str">
        <f>Y49</f>
        <v>0000</v>
      </c>
      <c r="Z48" s="1"/>
      <c r="AI48" s="9"/>
      <c r="AJ48" s="3"/>
      <c r="AK48" s="40" t="str">
        <f>AK49</f>
        <v>0000</v>
      </c>
      <c r="AL48" s="1"/>
      <c r="AU48" s="9"/>
      <c r="AV48" s="3"/>
    </row>
    <row r="49" spans="1:48" ht="14.25" customHeight="1" x14ac:dyDescent="0.25">
      <c r="A49" s="41" t="str">
        <f>Input!$D$16</f>
        <v>1110</v>
      </c>
      <c r="B49" s="1"/>
      <c r="C49" s="2"/>
      <c r="D49" s="2"/>
      <c r="E49" s="2"/>
      <c r="F49" s="2"/>
      <c r="G49" s="2"/>
      <c r="H49" s="2"/>
      <c r="I49" s="2"/>
      <c r="J49" s="2"/>
      <c r="K49" s="13"/>
      <c r="L49" s="3"/>
      <c r="M49" s="41" t="str">
        <f>Input!$H$16</f>
        <v>0000</v>
      </c>
      <c r="N49" s="1"/>
      <c r="O49" s="2"/>
      <c r="P49" s="2"/>
      <c r="Q49" s="2"/>
      <c r="R49" s="2"/>
      <c r="S49" s="2"/>
      <c r="T49" s="2"/>
      <c r="U49" s="2"/>
      <c r="V49" s="2"/>
      <c r="W49" s="13"/>
      <c r="X49" s="3"/>
      <c r="Y49" s="41" t="str">
        <f>Input!$L$16</f>
        <v>0000</v>
      </c>
      <c r="Z49" s="1"/>
      <c r="AA49" s="2"/>
      <c r="AB49" s="2"/>
      <c r="AC49" s="2"/>
      <c r="AD49" s="2"/>
      <c r="AE49" s="2"/>
      <c r="AF49" s="2"/>
      <c r="AG49" s="2"/>
      <c r="AH49" s="2"/>
      <c r="AI49" s="13"/>
      <c r="AJ49" s="3"/>
      <c r="AK49" s="41" t="str">
        <f>Input!$P$16</f>
        <v>0000</v>
      </c>
      <c r="AL49" s="1"/>
      <c r="AM49" s="2"/>
      <c r="AN49" s="2"/>
      <c r="AO49" s="2"/>
      <c r="AP49" s="2"/>
      <c r="AQ49" s="2"/>
      <c r="AR49" s="2"/>
      <c r="AS49" s="2"/>
      <c r="AT49" s="2"/>
      <c r="AU49" s="13"/>
      <c r="AV49" s="3"/>
    </row>
    <row r="50" spans="1:48" ht="5.25" customHeight="1" x14ac:dyDescent="0.25">
      <c r="A50" s="40" t="str">
        <f>A49</f>
        <v>1110</v>
      </c>
      <c r="B50" s="1"/>
      <c r="C50" s="2"/>
      <c r="D50" s="2"/>
      <c r="E50" s="2"/>
      <c r="F50" s="2"/>
      <c r="G50" s="2"/>
      <c r="H50" s="2"/>
      <c r="I50" s="2"/>
      <c r="J50" s="2"/>
      <c r="K50" s="5"/>
      <c r="L50" s="3"/>
      <c r="M50" s="40" t="str">
        <f>M49</f>
        <v>0000</v>
      </c>
      <c r="N50" s="1"/>
      <c r="O50" s="2"/>
      <c r="P50" s="2"/>
      <c r="Q50" s="2"/>
      <c r="R50" s="2"/>
      <c r="S50" s="2"/>
      <c r="T50" s="2"/>
      <c r="U50" s="2"/>
      <c r="V50" s="2"/>
      <c r="W50" s="5"/>
      <c r="X50" s="3"/>
      <c r="Y50" s="40" t="str">
        <f>Y49</f>
        <v>0000</v>
      </c>
      <c r="Z50" s="1"/>
      <c r="AA50" s="2"/>
      <c r="AB50" s="2"/>
      <c r="AC50" s="2"/>
      <c r="AD50" s="2"/>
      <c r="AE50" s="2"/>
      <c r="AF50" s="2"/>
      <c r="AG50" s="2"/>
      <c r="AH50" s="2"/>
      <c r="AI50" s="5"/>
      <c r="AJ50" s="3"/>
      <c r="AK50" s="40" t="str">
        <f>AK49</f>
        <v>0000</v>
      </c>
      <c r="AL50" s="1"/>
      <c r="AM50" s="2"/>
      <c r="AN50" s="2"/>
      <c r="AO50" s="2"/>
      <c r="AP50" s="2"/>
      <c r="AQ50" s="2"/>
      <c r="AR50" s="2"/>
      <c r="AS50" s="2"/>
      <c r="AT50" s="2"/>
      <c r="AU50" s="5"/>
      <c r="AV50" s="3"/>
    </row>
    <row r="51" spans="1:48" ht="5.25" customHeight="1" x14ac:dyDescent="0.25">
      <c r="A51" s="40" t="str">
        <f>A52</f>
        <v>1111</v>
      </c>
      <c r="B51" s="1"/>
      <c r="L51" s="3"/>
      <c r="M51" s="40" t="str">
        <f>M52</f>
        <v>0000</v>
      </c>
      <c r="N51" s="1"/>
      <c r="X51" s="3"/>
      <c r="Y51" s="40" t="str">
        <f>Y52</f>
        <v>0000</v>
      </c>
      <c r="Z51" s="1"/>
      <c r="AJ51" s="3"/>
      <c r="AK51" s="40" t="str">
        <f>AK52</f>
        <v>0000</v>
      </c>
      <c r="AL51" s="1"/>
      <c r="AV51" s="3"/>
    </row>
    <row r="52" spans="1:48" ht="14.25" customHeight="1" x14ac:dyDescent="0.25">
      <c r="A52" s="41" t="str">
        <f>Input!$D$17</f>
        <v>1111</v>
      </c>
      <c r="B52" s="1"/>
      <c r="K52" s="8"/>
      <c r="L52" s="3"/>
      <c r="M52" s="41" t="str">
        <f>Input!$H$17</f>
        <v>0000</v>
      </c>
      <c r="N52" s="1"/>
      <c r="W52" s="8"/>
      <c r="X52" s="3"/>
      <c r="Y52" s="41" t="str">
        <f>Input!$L$17</f>
        <v>0000</v>
      </c>
      <c r="Z52" s="1"/>
      <c r="AI52" s="8"/>
      <c r="AJ52" s="3"/>
      <c r="AK52" s="41" t="str">
        <f>Input!$P$17</f>
        <v>0000</v>
      </c>
      <c r="AL52" s="1"/>
      <c r="AU52" s="8"/>
      <c r="AV52" s="3"/>
    </row>
    <row r="53" spans="1:48" ht="5.25" customHeight="1" x14ac:dyDescent="0.25">
      <c r="A53" s="40" t="str">
        <f>A52</f>
        <v>1111</v>
      </c>
      <c r="B53" s="1"/>
      <c r="L53" s="3"/>
      <c r="M53" s="40" t="str">
        <f>M52</f>
        <v>0000</v>
      </c>
      <c r="N53" s="1"/>
      <c r="X53" s="3"/>
      <c r="Y53" s="40" t="str">
        <f>Y52</f>
        <v>0000</v>
      </c>
      <c r="Z53" s="1"/>
      <c r="AJ53" s="3"/>
      <c r="AK53" s="40" t="str">
        <f>AK52</f>
        <v>0000</v>
      </c>
      <c r="AL53" s="1"/>
      <c r="AV53" s="3"/>
    </row>
    <row r="54" spans="1:48" ht="3.75" customHeight="1" x14ac:dyDescent="0.25">
      <c r="A54" s="40" t="str">
        <f>A55</f>
        <v>0000</v>
      </c>
      <c r="B54" s="1"/>
      <c r="K54" s="9"/>
      <c r="L54" s="3"/>
      <c r="M54" s="40" t="str">
        <f>M55</f>
        <v>0000</v>
      </c>
      <c r="N54" s="1"/>
      <c r="W54" s="9"/>
      <c r="X54" s="3"/>
      <c r="Y54" s="40" t="str">
        <f>Y55</f>
        <v>0000</v>
      </c>
      <c r="Z54" s="1"/>
      <c r="AI54" s="9"/>
      <c r="AJ54" s="3"/>
      <c r="AK54" s="40" t="str">
        <f>AK55</f>
        <v>0000</v>
      </c>
      <c r="AL54" s="1"/>
      <c r="AU54" s="9"/>
      <c r="AV54" s="3"/>
    </row>
    <row r="55" spans="1:48" ht="14.25" customHeight="1" x14ac:dyDescent="0.25">
      <c r="A55" s="41" t="str">
        <f>Input!$D$18</f>
        <v>0000</v>
      </c>
      <c r="B55" s="1"/>
      <c r="K55" s="12"/>
      <c r="L55" s="3"/>
      <c r="M55" s="41" t="str">
        <f>Input!$H$18</f>
        <v>0000</v>
      </c>
      <c r="N55" s="1"/>
      <c r="W55" s="12"/>
      <c r="X55" s="3"/>
      <c r="Y55" s="41" t="str">
        <f>Input!$L$18</f>
        <v>0000</v>
      </c>
      <c r="Z55" s="1"/>
      <c r="AI55" s="12"/>
      <c r="AJ55" s="3"/>
      <c r="AK55" s="41" t="str">
        <f>Input!$P$18</f>
        <v>0000</v>
      </c>
      <c r="AL55" s="1"/>
      <c r="AU55" s="12"/>
      <c r="AV55" s="3"/>
    </row>
    <row r="56" spans="1:48" ht="5.25" customHeight="1" x14ac:dyDescent="0.25">
      <c r="A56" s="40" t="str">
        <f>A55</f>
        <v>0000</v>
      </c>
      <c r="B56" s="1"/>
      <c r="K56" s="17"/>
      <c r="L56" s="3"/>
      <c r="M56" s="40" t="str">
        <f>M55</f>
        <v>0000</v>
      </c>
      <c r="N56" s="1"/>
      <c r="W56" s="17"/>
      <c r="X56" s="3"/>
      <c r="Y56" s="40" t="str">
        <f>Y55</f>
        <v>0000</v>
      </c>
      <c r="Z56" s="1"/>
      <c r="AI56" s="17"/>
      <c r="AJ56" s="3"/>
      <c r="AK56" s="40" t="str">
        <f>AK55</f>
        <v>0000</v>
      </c>
      <c r="AL56" s="1"/>
      <c r="AU56" s="17"/>
      <c r="AV56" s="3"/>
    </row>
    <row r="57" spans="1:48" ht="5.25" customHeight="1" x14ac:dyDescent="0.25">
      <c r="A57" s="40" t="str">
        <f>A58</f>
        <v>0001</v>
      </c>
      <c r="B57" s="1"/>
      <c r="K57" s="9"/>
      <c r="L57" s="3"/>
      <c r="M57" s="40" t="str">
        <f>M58</f>
        <v>0000</v>
      </c>
      <c r="N57" s="1"/>
      <c r="W57" s="9"/>
      <c r="X57" s="3"/>
      <c r="Y57" s="40" t="str">
        <f>Y58</f>
        <v>0000</v>
      </c>
      <c r="Z57" s="1"/>
      <c r="AI57" s="9"/>
      <c r="AJ57" s="3"/>
      <c r="AK57" s="40" t="str">
        <f>AK58</f>
        <v>0000</v>
      </c>
      <c r="AL57" s="1"/>
      <c r="AU57" s="9"/>
      <c r="AV57" s="3"/>
    </row>
    <row r="58" spans="1:48" ht="14.25" customHeight="1" x14ac:dyDescent="0.25">
      <c r="A58" s="41" t="str">
        <f>Input!$D$19</f>
        <v>0001</v>
      </c>
      <c r="B58" s="1"/>
      <c r="C58" s="2"/>
      <c r="D58" s="2"/>
      <c r="E58" s="2"/>
      <c r="F58" s="2"/>
      <c r="G58" s="2"/>
      <c r="H58" s="2"/>
      <c r="I58" s="2"/>
      <c r="J58" s="2"/>
      <c r="K58" s="13"/>
      <c r="L58" s="3"/>
      <c r="M58" s="41" t="str">
        <f>Input!$H$19</f>
        <v>0000</v>
      </c>
      <c r="N58" s="1"/>
      <c r="O58" s="2"/>
      <c r="P58" s="2"/>
      <c r="Q58" s="2"/>
      <c r="R58" s="2"/>
      <c r="S58" s="2"/>
      <c r="T58" s="2"/>
      <c r="U58" s="2"/>
      <c r="V58" s="2"/>
      <c r="W58" s="13"/>
      <c r="X58" s="3"/>
      <c r="Y58" s="41" t="str">
        <f>Input!$L$19</f>
        <v>0000</v>
      </c>
      <c r="Z58" s="1"/>
      <c r="AA58" s="2"/>
      <c r="AB58" s="2"/>
      <c r="AC58" s="2"/>
      <c r="AD58" s="2"/>
      <c r="AE58" s="2"/>
      <c r="AF58" s="2"/>
      <c r="AG58" s="2"/>
      <c r="AH58" s="2"/>
      <c r="AI58" s="13"/>
      <c r="AJ58" s="3"/>
      <c r="AK58" s="41" t="str">
        <f>Input!$P$19</f>
        <v>0000</v>
      </c>
      <c r="AL58" s="1"/>
      <c r="AM58" s="2"/>
      <c r="AN58" s="2"/>
      <c r="AO58" s="2"/>
      <c r="AP58" s="2"/>
      <c r="AQ58" s="2"/>
      <c r="AR58" s="2"/>
      <c r="AS58" s="2"/>
      <c r="AT58" s="2"/>
      <c r="AU58" s="13"/>
      <c r="AV58" s="3"/>
    </row>
    <row r="59" spans="1:48" ht="5.25" customHeight="1" x14ac:dyDescent="0.25">
      <c r="A59" s="40" t="str">
        <f>A58</f>
        <v>0001</v>
      </c>
      <c r="B59" s="1"/>
      <c r="C59" s="2"/>
      <c r="D59" s="2"/>
      <c r="E59" s="2"/>
      <c r="F59" s="2"/>
      <c r="G59" s="2"/>
      <c r="H59" s="2"/>
      <c r="I59" s="2"/>
      <c r="J59" s="2"/>
      <c r="K59" s="5"/>
      <c r="L59" s="3"/>
      <c r="M59" s="40" t="str">
        <f>M58</f>
        <v>0000</v>
      </c>
      <c r="N59" s="1"/>
      <c r="O59" s="2"/>
      <c r="P59" s="2"/>
      <c r="Q59" s="2"/>
      <c r="R59" s="2"/>
      <c r="S59" s="2"/>
      <c r="T59" s="2"/>
      <c r="U59" s="2"/>
      <c r="V59" s="2"/>
      <c r="W59" s="5"/>
      <c r="X59" s="3"/>
      <c r="Y59" s="40" t="str">
        <f>Y58</f>
        <v>0000</v>
      </c>
      <c r="Z59" s="1"/>
      <c r="AA59" s="2"/>
      <c r="AB59" s="2"/>
      <c r="AC59" s="2"/>
      <c r="AD59" s="2"/>
      <c r="AE59" s="2"/>
      <c r="AF59" s="2"/>
      <c r="AG59" s="2"/>
      <c r="AH59" s="2"/>
      <c r="AI59" s="5"/>
      <c r="AJ59" s="3"/>
      <c r="AK59" s="40" t="str">
        <f>AK58</f>
        <v>0000</v>
      </c>
      <c r="AL59" s="1"/>
      <c r="AM59" s="2"/>
      <c r="AN59" s="2"/>
      <c r="AO59" s="2"/>
      <c r="AP59" s="2"/>
      <c r="AQ59" s="2"/>
      <c r="AR59" s="2"/>
      <c r="AS59" s="2"/>
      <c r="AT59" s="2"/>
      <c r="AU59" s="5"/>
      <c r="AV59" s="3"/>
    </row>
    <row r="60" spans="1:48" ht="5.25" customHeight="1" x14ac:dyDescent="0.25">
      <c r="A60" s="40" t="str">
        <f>A61</f>
        <v>0010</v>
      </c>
      <c r="B60" s="1"/>
      <c r="L60" s="3"/>
      <c r="M60" s="40" t="str">
        <f>M61</f>
        <v>0000</v>
      </c>
      <c r="N60" s="1"/>
      <c r="X60" s="3"/>
      <c r="Y60" s="40" t="str">
        <f>Y61</f>
        <v>0000</v>
      </c>
      <c r="Z60" s="1"/>
      <c r="AJ60" s="3"/>
      <c r="AK60" s="40" t="str">
        <f>AK61</f>
        <v>0000</v>
      </c>
      <c r="AL60" s="1"/>
      <c r="AV60" s="3"/>
    </row>
    <row r="61" spans="1:48" ht="14.25" customHeight="1" x14ac:dyDescent="0.25">
      <c r="A61" s="41" t="str">
        <f>Input!$D$20</f>
        <v>0010</v>
      </c>
      <c r="B61" s="1"/>
      <c r="K61" s="8"/>
      <c r="L61" s="3"/>
      <c r="M61" s="41" t="str">
        <f>Input!$H$20</f>
        <v>0000</v>
      </c>
      <c r="N61" s="1"/>
      <c r="W61" s="8"/>
      <c r="X61" s="3"/>
      <c r="Y61" s="41" t="str">
        <f>Input!$L$20</f>
        <v>0000</v>
      </c>
      <c r="Z61" s="1"/>
      <c r="AI61" s="8"/>
      <c r="AJ61" s="3"/>
      <c r="AK61" s="41" t="str">
        <f>Input!$P$20</f>
        <v>0000</v>
      </c>
      <c r="AL61" s="1"/>
      <c r="AU61" s="8"/>
      <c r="AV61" s="3"/>
    </row>
    <row r="62" spans="1:48" ht="5.25" customHeight="1" x14ac:dyDescent="0.25">
      <c r="A62" s="40" t="str">
        <f>A61</f>
        <v>0010</v>
      </c>
      <c r="B62" s="1"/>
      <c r="L62" s="3"/>
      <c r="M62" s="40" t="str">
        <f>M61</f>
        <v>0000</v>
      </c>
      <c r="N62" s="1"/>
      <c r="X62" s="3"/>
      <c r="Y62" s="40" t="str">
        <f>Y61</f>
        <v>0000</v>
      </c>
      <c r="Z62" s="1"/>
      <c r="AJ62" s="3"/>
      <c r="AK62" s="40" t="str">
        <f>AK61</f>
        <v>0000</v>
      </c>
      <c r="AL62" s="1"/>
      <c r="AV62" s="3"/>
    </row>
    <row r="63" spans="1:48" ht="5.25" customHeight="1" x14ac:dyDescent="0.25">
      <c r="A63" s="40" t="str">
        <f>A64</f>
        <v>0011</v>
      </c>
      <c r="B63" s="1"/>
      <c r="L63" s="3"/>
      <c r="M63" s="40" t="str">
        <f>M64</f>
        <v>0000</v>
      </c>
      <c r="N63" s="1"/>
      <c r="X63" s="3"/>
      <c r="Y63" s="40" t="str">
        <f>Y64</f>
        <v>0000</v>
      </c>
      <c r="Z63" s="1"/>
      <c r="AJ63" s="3"/>
      <c r="AK63" s="40" t="str">
        <f>AK64</f>
        <v>0000</v>
      </c>
      <c r="AL63" s="1"/>
      <c r="AV63" s="3"/>
    </row>
    <row r="64" spans="1:48" ht="14.25" customHeight="1" x14ac:dyDescent="0.25">
      <c r="A64" s="41" t="str">
        <f>Input!$D$21</f>
        <v>0011</v>
      </c>
      <c r="B64" s="1"/>
      <c r="K64" s="12"/>
      <c r="L64" s="3"/>
      <c r="M64" s="41" t="str">
        <f>Input!$H$21</f>
        <v>0000</v>
      </c>
      <c r="N64" s="1"/>
      <c r="W64" s="12"/>
      <c r="X64" s="3"/>
      <c r="Y64" s="41" t="str">
        <f>Input!$L$21</f>
        <v>0000</v>
      </c>
      <c r="Z64" s="1"/>
      <c r="AI64" s="12"/>
      <c r="AJ64" s="3"/>
      <c r="AK64" s="41" t="str">
        <f>Input!$P$21</f>
        <v>0000</v>
      </c>
      <c r="AL64" s="1"/>
      <c r="AU64" s="12"/>
      <c r="AV64" s="3"/>
    </row>
    <row r="65" spans="1:48" ht="5.25" customHeight="1" x14ac:dyDescent="0.25">
      <c r="A65" s="40" t="str">
        <f>A64</f>
        <v>0011</v>
      </c>
      <c r="B65" s="1"/>
      <c r="K65" s="17"/>
      <c r="L65" s="3"/>
      <c r="M65" s="40" t="str">
        <f>M64</f>
        <v>0000</v>
      </c>
      <c r="N65" s="1"/>
      <c r="W65" s="17"/>
      <c r="X65" s="3"/>
      <c r="Y65" s="40" t="str">
        <f>Y64</f>
        <v>0000</v>
      </c>
      <c r="Z65" s="1"/>
      <c r="AI65" s="17"/>
      <c r="AJ65" s="3"/>
      <c r="AK65" s="40" t="str">
        <f>AK64</f>
        <v>0000</v>
      </c>
      <c r="AL65" s="1"/>
      <c r="AU65" s="17"/>
      <c r="AV65" s="3"/>
    </row>
    <row r="66" spans="1:48" ht="5.25" customHeight="1" x14ac:dyDescent="0.25">
      <c r="A66" s="40" t="str">
        <f>A67</f>
        <v>0100</v>
      </c>
      <c r="B66" s="1"/>
      <c r="K66" s="9"/>
      <c r="L66" s="3"/>
      <c r="M66" s="40" t="str">
        <f>M67</f>
        <v>0000</v>
      </c>
      <c r="N66" s="1"/>
      <c r="W66" s="9"/>
      <c r="X66" s="3"/>
      <c r="Y66" s="40" t="str">
        <f>Y67</f>
        <v>0000</v>
      </c>
      <c r="Z66" s="1"/>
      <c r="AI66" s="9"/>
      <c r="AJ66" s="3"/>
      <c r="AK66" s="40" t="str">
        <f>AK67</f>
        <v>0000</v>
      </c>
      <c r="AL66" s="1"/>
      <c r="AU66" s="9"/>
      <c r="AV66" s="3"/>
    </row>
    <row r="67" spans="1:48" ht="14.25" customHeight="1" x14ac:dyDescent="0.25">
      <c r="A67" s="41" t="str">
        <f>Input!$D$22</f>
        <v>0100</v>
      </c>
      <c r="B67" s="1"/>
      <c r="C67" s="2"/>
      <c r="D67" s="2"/>
      <c r="E67" s="2"/>
      <c r="F67" s="2"/>
      <c r="G67" s="2"/>
      <c r="H67" s="2"/>
      <c r="I67" s="2"/>
      <c r="J67" s="2"/>
      <c r="K67" s="13"/>
      <c r="L67" s="3"/>
      <c r="M67" s="41" t="str">
        <f>Input!$H$22</f>
        <v>0000</v>
      </c>
      <c r="N67" s="1"/>
      <c r="O67" s="2"/>
      <c r="P67" s="2"/>
      <c r="Q67" s="2"/>
      <c r="R67" s="2"/>
      <c r="S67" s="2"/>
      <c r="T67" s="2"/>
      <c r="U67" s="2"/>
      <c r="V67" s="2"/>
      <c r="W67" s="13"/>
      <c r="X67" s="3"/>
      <c r="Y67" s="41" t="str">
        <f>Input!$L$22</f>
        <v>0000</v>
      </c>
      <c r="Z67" s="1"/>
      <c r="AA67" s="2"/>
      <c r="AB67" s="2"/>
      <c r="AC67" s="2"/>
      <c r="AD67" s="2"/>
      <c r="AE67" s="2"/>
      <c r="AF67" s="2"/>
      <c r="AG67" s="2"/>
      <c r="AH67" s="2"/>
      <c r="AI67" s="13"/>
      <c r="AJ67" s="3"/>
      <c r="AK67" s="41" t="str">
        <f>Input!$P$22</f>
        <v>0000</v>
      </c>
      <c r="AL67" s="1"/>
      <c r="AM67" s="2"/>
      <c r="AN67" s="2"/>
      <c r="AO67" s="2"/>
      <c r="AP67" s="2"/>
      <c r="AQ67" s="2"/>
      <c r="AR67" s="2"/>
      <c r="AS67" s="2"/>
      <c r="AT67" s="2"/>
      <c r="AU67" s="13"/>
      <c r="AV67" s="3"/>
    </row>
    <row r="68" spans="1:48" ht="5.25" customHeight="1" x14ac:dyDescent="0.25">
      <c r="A68" s="40" t="str">
        <f>A67</f>
        <v>0100</v>
      </c>
      <c r="B68" s="1"/>
      <c r="C68" s="2"/>
      <c r="D68" s="2"/>
      <c r="E68" s="2"/>
      <c r="F68" s="2"/>
      <c r="G68" s="2"/>
      <c r="H68" s="2"/>
      <c r="I68" s="2"/>
      <c r="J68" s="2"/>
      <c r="K68" s="5"/>
      <c r="L68" s="3"/>
      <c r="M68" s="40" t="str">
        <f>M67</f>
        <v>0000</v>
      </c>
      <c r="N68" s="1"/>
      <c r="O68" s="2"/>
      <c r="P68" s="2"/>
      <c r="Q68" s="2"/>
      <c r="R68" s="2"/>
      <c r="S68" s="2"/>
      <c r="T68" s="2"/>
      <c r="U68" s="2"/>
      <c r="V68" s="2"/>
      <c r="W68" s="5"/>
      <c r="X68" s="3"/>
      <c r="Y68" s="40" t="str">
        <f>Y67</f>
        <v>0000</v>
      </c>
      <c r="Z68" s="1"/>
      <c r="AA68" s="2"/>
      <c r="AB68" s="2"/>
      <c r="AC68" s="2"/>
      <c r="AD68" s="2"/>
      <c r="AE68" s="2"/>
      <c r="AF68" s="2"/>
      <c r="AG68" s="2"/>
      <c r="AH68" s="2"/>
      <c r="AI68" s="5"/>
      <c r="AJ68" s="3"/>
      <c r="AK68" s="40" t="str">
        <f>AK67</f>
        <v>0000</v>
      </c>
      <c r="AL68" s="1"/>
      <c r="AM68" s="2"/>
      <c r="AN68" s="2"/>
      <c r="AO68" s="2"/>
      <c r="AP68" s="2"/>
      <c r="AQ68" s="2"/>
      <c r="AR68" s="2"/>
      <c r="AS68" s="2"/>
      <c r="AT68" s="2"/>
      <c r="AU68" s="5"/>
      <c r="AV68" s="3"/>
    </row>
    <row r="69" spans="1:48" ht="5.25" customHeight="1" x14ac:dyDescent="0.25">
      <c r="A69" s="40" t="str">
        <f>A70</f>
        <v>0101</v>
      </c>
      <c r="B69" s="1"/>
      <c r="L69" s="3"/>
      <c r="M69" s="40" t="str">
        <f>M70</f>
        <v>0000</v>
      </c>
      <c r="N69" s="1"/>
      <c r="X69" s="3"/>
      <c r="Y69" s="40" t="str">
        <f>Y70</f>
        <v>0000</v>
      </c>
      <c r="Z69" s="1"/>
      <c r="AJ69" s="3"/>
      <c r="AK69" s="40" t="str">
        <f>AK70</f>
        <v>0000</v>
      </c>
      <c r="AL69" s="1"/>
      <c r="AV69" s="3"/>
    </row>
    <row r="70" spans="1:48" ht="14.25" customHeight="1" x14ac:dyDescent="0.25">
      <c r="A70" s="41" t="str">
        <f>Input!$D$23</f>
        <v>0101</v>
      </c>
      <c r="B70" s="1"/>
      <c r="K70" s="8"/>
      <c r="L70" s="3"/>
      <c r="M70" s="41" t="str">
        <f>Input!$H$23</f>
        <v>0000</v>
      </c>
      <c r="N70" s="1"/>
      <c r="W70" s="8"/>
      <c r="X70" s="3"/>
      <c r="Y70" s="41" t="str">
        <f>Input!$L$23</f>
        <v>0000</v>
      </c>
      <c r="Z70" s="1"/>
      <c r="AI70" s="8"/>
      <c r="AJ70" s="3"/>
      <c r="AK70" s="41" t="str">
        <f>Input!$P$23</f>
        <v>0000</v>
      </c>
      <c r="AL70" s="1"/>
      <c r="AU70" s="8"/>
      <c r="AV70" s="3"/>
    </row>
    <row r="71" spans="1:48" ht="5.25" customHeight="1" x14ac:dyDescent="0.25">
      <c r="A71" s="40" t="str">
        <f>A70</f>
        <v>0101</v>
      </c>
      <c r="B71" s="1"/>
      <c r="L71" s="3"/>
      <c r="M71" s="40" t="str">
        <f>M70</f>
        <v>0000</v>
      </c>
      <c r="N71" s="1"/>
      <c r="X71" s="3"/>
      <c r="Y71" s="40" t="str">
        <f>Y70</f>
        <v>0000</v>
      </c>
      <c r="Z71" s="1"/>
      <c r="AJ71" s="3"/>
      <c r="AK71" s="40" t="str">
        <f>AK70</f>
        <v>0000</v>
      </c>
      <c r="AL71" s="1"/>
      <c r="AV71" s="3"/>
    </row>
    <row r="72" spans="1:48" ht="5.25" customHeight="1" x14ac:dyDescent="0.25">
      <c r="A72" s="40" t="str">
        <f>A73</f>
        <v>0110</v>
      </c>
      <c r="B72" s="1"/>
      <c r="L72" s="3"/>
      <c r="M72" s="40" t="str">
        <f>M73</f>
        <v>0000</v>
      </c>
      <c r="N72" s="1"/>
      <c r="X72" s="3"/>
      <c r="Y72" s="40" t="str">
        <f>Y73</f>
        <v>0000</v>
      </c>
      <c r="Z72" s="1"/>
      <c r="AJ72" s="3"/>
      <c r="AK72" s="40" t="str">
        <f>AK73</f>
        <v>0000</v>
      </c>
      <c r="AL72" s="1"/>
      <c r="AV72" s="3"/>
    </row>
    <row r="73" spans="1:48" ht="14.25" customHeight="1" x14ac:dyDescent="0.25">
      <c r="A73" s="41" t="str">
        <f>Input!$D$24</f>
        <v>0110</v>
      </c>
      <c r="B73" s="1"/>
      <c r="K73" s="12"/>
      <c r="L73" s="3"/>
      <c r="M73" s="41" t="str">
        <f>Input!$H$24</f>
        <v>0000</v>
      </c>
      <c r="N73" s="1"/>
      <c r="W73" s="12"/>
      <c r="X73" s="3"/>
      <c r="Y73" s="41" t="str">
        <f>Input!$L$24</f>
        <v>0000</v>
      </c>
      <c r="Z73" s="1"/>
      <c r="AI73" s="12"/>
      <c r="AJ73" s="3"/>
      <c r="AK73" s="41" t="str">
        <f>Input!$P$24</f>
        <v>0000</v>
      </c>
      <c r="AL73" s="1"/>
      <c r="AU73" s="12"/>
      <c r="AV73" s="3"/>
    </row>
    <row r="74" spans="1:48" ht="5.25" customHeight="1" x14ac:dyDescent="0.25">
      <c r="A74" s="40" t="str">
        <f>A73</f>
        <v>0110</v>
      </c>
      <c r="B74" s="1"/>
      <c r="K74" s="17"/>
      <c r="L74" s="3"/>
      <c r="M74" s="40" t="str">
        <f>M73</f>
        <v>0000</v>
      </c>
      <c r="N74" s="1"/>
      <c r="W74" s="17"/>
      <c r="X74" s="3"/>
      <c r="Y74" s="40" t="str">
        <f>Y73</f>
        <v>0000</v>
      </c>
      <c r="Z74" s="1"/>
      <c r="AI74" s="17"/>
      <c r="AJ74" s="3"/>
      <c r="AK74" s="40" t="str">
        <f>AK73</f>
        <v>0000</v>
      </c>
      <c r="AL74" s="1"/>
      <c r="AU74" s="17"/>
      <c r="AV74" s="3"/>
    </row>
    <row r="75" spans="1:48" ht="5.25" customHeight="1" x14ac:dyDescent="0.25">
      <c r="A75" s="40" t="str">
        <f>A76</f>
        <v>0111</v>
      </c>
      <c r="B75" s="1"/>
      <c r="K75" s="9"/>
      <c r="L75" s="3"/>
      <c r="M75" s="40" t="str">
        <f>M76</f>
        <v>0000</v>
      </c>
      <c r="N75" s="1"/>
      <c r="W75" s="9"/>
      <c r="X75" s="3"/>
      <c r="Y75" s="40" t="str">
        <f>Y76</f>
        <v>0000</v>
      </c>
      <c r="Z75" s="1"/>
      <c r="AI75" s="9"/>
      <c r="AJ75" s="3"/>
      <c r="AK75" s="40" t="str">
        <f>AK76</f>
        <v>0000</v>
      </c>
      <c r="AL75" s="1"/>
      <c r="AU75" s="9"/>
      <c r="AV75" s="3"/>
    </row>
    <row r="76" spans="1:48" ht="14.25" customHeight="1" x14ac:dyDescent="0.25">
      <c r="A76" s="41" t="str">
        <f>Input!$D$25</f>
        <v>0111</v>
      </c>
      <c r="B76" s="1"/>
      <c r="C76" s="2"/>
      <c r="D76" s="2"/>
      <c r="E76" s="2"/>
      <c r="F76" s="2"/>
      <c r="G76" s="2"/>
      <c r="H76" s="2"/>
      <c r="I76" s="2"/>
      <c r="J76" s="2"/>
      <c r="K76" s="13"/>
      <c r="L76" s="3"/>
      <c r="M76" s="41" t="str">
        <f>Input!$H$25</f>
        <v>0000</v>
      </c>
      <c r="N76" s="1"/>
      <c r="O76" s="2"/>
      <c r="P76" s="2"/>
      <c r="Q76" s="2"/>
      <c r="R76" s="2"/>
      <c r="S76" s="2"/>
      <c r="T76" s="2"/>
      <c r="U76" s="2"/>
      <c r="V76" s="2"/>
      <c r="W76" s="13"/>
      <c r="X76" s="3"/>
      <c r="Y76" s="41" t="str">
        <f>Input!$L$25</f>
        <v>0000</v>
      </c>
      <c r="Z76" s="1"/>
      <c r="AA76" s="2"/>
      <c r="AB76" s="2"/>
      <c r="AC76" s="2"/>
      <c r="AD76" s="2"/>
      <c r="AE76" s="2"/>
      <c r="AF76" s="2"/>
      <c r="AG76" s="2"/>
      <c r="AH76" s="2"/>
      <c r="AI76" s="13"/>
      <c r="AJ76" s="3"/>
      <c r="AK76" s="41" t="str">
        <f>Input!$P$25</f>
        <v>0000</v>
      </c>
      <c r="AL76" s="1"/>
      <c r="AM76" s="2"/>
      <c r="AN76" s="2"/>
      <c r="AO76" s="2"/>
      <c r="AP76" s="2"/>
      <c r="AQ76" s="2"/>
      <c r="AR76" s="2"/>
      <c r="AS76" s="2"/>
      <c r="AT76" s="2"/>
      <c r="AU76" s="13"/>
      <c r="AV76" s="3"/>
    </row>
    <row r="77" spans="1:48" ht="5.25" customHeight="1" x14ac:dyDescent="0.25">
      <c r="A77" s="40" t="str">
        <f>A76</f>
        <v>0111</v>
      </c>
      <c r="B77" s="1"/>
      <c r="C77" s="2"/>
      <c r="D77" s="2"/>
      <c r="E77" s="2"/>
      <c r="F77" s="2"/>
      <c r="G77" s="2"/>
      <c r="H77" s="2"/>
      <c r="I77" s="2"/>
      <c r="J77" s="2"/>
      <c r="K77" s="5"/>
      <c r="L77" s="3"/>
      <c r="M77" s="40" t="str">
        <f>M76</f>
        <v>0000</v>
      </c>
      <c r="N77" s="1"/>
      <c r="O77" s="2"/>
      <c r="P77" s="2"/>
      <c r="Q77" s="2"/>
      <c r="R77" s="2"/>
      <c r="S77" s="2"/>
      <c r="T77" s="2"/>
      <c r="U77" s="2"/>
      <c r="V77" s="2"/>
      <c r="W77" s="5"/>
      <c r="X77" s="3"/>
      <c r="Y77" s="40" t="str">
        <f>Y76</f>
        <v>0000</v>
      </c>
      <c r="Z77" s="1"/>
      <c r="AA77" s="2"/>
      <c r="AB77" s="2"/>
      <c r="AC77" s="2"/>
      <c r="AD77" s="2"/>
      <c r="AE77" s="2"/>
      <c r="AF77" s="2"/>
      <c r="AG77" s="2"/>
      <c r="AH77" s="2"/>
      <c r="AI77" s="5"/>
      <c r="AJ77" s="3"/>
      <c r="AK77" s="40" t="str">
        <f>AK76</f>
        <v>0000</v>
      </c>
      <c r="AL77" s="1"/>
      <c r="AM77" s="2"/>
      <c r="AN77" s="2"/>
      <c r="AO77" s="2"/>
      <c r="AP77" s="2"/>
      <c r="AQ77" s="2"/>
      <c r="AR77" s="2"/>
      <c r="AS77" s="2"/>
      <c r="AT77" s="2"/>
      <c r="AU77" s="5"/>
      <c r="AV77" s="3"/>
    </row>
    <row r="78" spans="1:48" ht="5.25" customHeight="1" x14ac:dyDescent="0.25">
      <c r="A78" s="40" t="str">
        <f>A79</f>
        <v>1000</v>
      </c>
      <c r="B78" s="1"/>
      <c r="L78" s="3"/>
      <c r="M78" s="40" t="str">
        <f>M79</f>
        <v>0000</v>
      </c>
      <c r="N78" s="1"/>
      <c r="X78" s="3"/>
      <c r="Y78" s="40" t="str">
        <f>Y79</f>
        <v>0000</v>
      </c>
      <c r="Z78" s="1"/>
      <c r="AJ78" s="3"/>
      <c r="AK78" s="40" t="str">
        <f>AK79</f>
        <v>0000</v>
      </c>
      <c r="AL78" s="1"/>
      <c r="AV78" s="3"/>
    </row>
    <row r="79" spans="1:48" ht="14.25" customHeight="1" x14ac:dyDescent="0.25">
      <c r="A79" s="41" t="str">
        <f>Input!$D$26</f>
        <v>1000</v>
      </c>
      <c r="B79" s="1"/>
      <c r="K79" s="8"/>
      <c r="L79" s="3"/>
      <c r="M79" s="41" t="str">
        <f>Input!$H$26</f>
        <v>0000</v>
      </c>
      <c r="N79" s="1"/>
      <c r="W79" s="8"/>
      <c r="X79" s="3"/>
      <c r="Y79" s="41" t="str">
        <f>Input!$L$26</f>
        <v>0000</v>
      </c>
      <c r="Z79" s="1"/>
      <c r="AI79" s="8"/>
      <c r="AJ79" s="3"/>
      <c r="AK79" s="41" t="str">
        <f>Input!$P$26</f>
        <v>0000</v>
      </c>
      <c r="AL79" s="1"/>
      <c r="AU79" s="8"/>
      <c r="AV79" s="3"/>
    </row>
    <row r="80" spans="1:48" ht="5.25" customHeight="1" x14ac:dyDescent="0.25">
      <c r="A80" s="40" t="str">
        <f>A79</f>
        <v>1000</v>
      </c>
      <c r="B80" s="1"/>
      <c r="L80" s="3"/>
      <c r="M80" s="40" t="str">
        <f>M79</f>
        <v>0000</v>
      </c>
      <c r="N80" s="1"/>
      <c r="X80" s="3"/>
      <c r="Y80" s="40" t="str">
        <f>Y79</f>
        <v>0000</v>
      </c>
      <c r="Z80" s="1"/>
      <c r="AJ80" s="3"/>
      <c r="AK80" s="40" t="str">
        <f>AK79</f>
        <v>0000</v>
      </c>
      <c r="AL80" s="1"/>
      <c r="AV80" s="3"/>
    </row>
    <row r="81" spans="1:48" ht="5.25" customHeight="1" x14ac:dyDescent="0.25">
      <c r="A81" s="40" t="str">
        <f>A82</f>
        <v>1001</v>
      </c>
      <c r="B81" s="1"/>
      <c r="L81" s="3"/>
      <c r="M81" s="40" t="str">
        <f>M82</f>
        <v>0000</v>
      </c>
      <c r="N81" s="1"/>
      <c r="X81" s="3"/>
      <c r="Y81" s="40" t="str">
        <f>Y82</f>
        <v>0000</v>
      </c>
      <c r="Z81" s="1"/>
      <c r="AJ81" s="3"/>
      <c r="AK81" s="40" t="str">
        <f>AK82</f>
        <v>0000</v>
      </c>
      <c r="AL81" s="1"/>
      <c r="AV81" s="3"/>
    </row>
    <row r="82" spans="1:48" ht="14.25" customHeight="1" x14ac:dyDescent="0.25">
      <c r="A82" s="41" t="str">
        <f>Input!$D$27</f>
        <v>1001</v>
      </c>
      <c r="B82" s="1"/>
      <c r="K82" s="12"/>
      <c r="L82" s="3"/>
      <c r="M82" s="41" t="str">
        <f>Input!$H$27</f>
        <v>0000</v>
      </c>
      <c r="N82" s="1"/>
      <c r="W82" s="12"/>
      <c r="X82" s="3"/>
      <c r="Y82" s="41" t="str">
        <f>Input!$L$27</f>
        <v>0000</v>
      </c>
      <c r="Z82" s="1"/>
      <c r="AI82" s="12"/>
      <c r="AJ82" s="3"/>
      <c r="AK82" s="41" t="str">
        <f>Input!$P$27</f>
        <v>0000</v>
      </c>
      <c r="AL82" s="1"/>
      <c r="AU82" s="12"/>
      <c r="AV82" s="3"/>
    </row>
    <row r="83" spans="1:48" ht="5.25" customHeight="1" x14ac:dyDescent="0.25">
      <c r="A83" s="40" t="str">
        <f>A82</f>
        <v>1001</v>
      </c>
      <c r="B83" s="1"/>
      <c r="K83" s="17"/>
      <c r="L83" s="3"/>
      <c r="M83" s="40" t="str">
        <f>M82</f>
        <v>0000</v>
      </c>
      <c r="N83" s="1"/>
      <c r="W83" s="17"/>
      <c r="X83" s="3"/>
      <c r="Y83" s="40" t="str">
        <f>Y82</f>
        <v>0000</v>
      </c>
      <c r="Z83" s="1"/>
      <c r="AI83" s="17"/>
      <c r="AJ83" s="3"/>
      <c r="AK83" s="40" t="str">
        <f>AK82</f>
        <v>0000</v>
      </c>
      <c r="AL83" s="1"/>
      <c r="AU83" s="17"/>
      <c r="AV83" s="3"/>
    </row>
    <row r="84" spans="1:48" ht="5.25" customHeight="1" x14ac:dyDescent="0.25">
      <c r="A84" s="40" t="str">
        <f>A85</f>
        <v>1010</v>
      </c>
      <c r="B84" s="1"/>
      <c r="K84" s="9"/>
      <c r="L84" s="3"/>
      <c r="M84" s="40" t="str">
        <f>M85</f>
        <v>0000</v>
      </c>
      <c r="N84" s="1"/>
      <c r="W84" s="9"/>
      <c r="X84" s="3"/>
      <c r="Y84" s="40" t="str">
        <f>Y85</f>
        <v>0000</v>
      </c>
      <c r="Z84" s="1"/>
      <c r="AI84" s="9"/>
      <c r="AJ84" s="3"/>
      <c r="AK84" s="40" t="str">
        <f>AK85</f>
        <v>0000</v>
      </c>
      <c r="AL84" s="1"/>
      <c r="AU84" s="9"/>
      <c r="AV84" s="3"/>
    </row>
    <row r="85" spans="1:48" ht="14.25" customHeight="1" x14ac:dyDescent="0.25">
      <c r="A85" s="41" t="str">
        <f>Input!$D$28</f>
        <v>1010</v>
      </c>
      <c r="B85" s="1"/>
      <c r="K85" s="12"/>
      <c r="L85" s="3"/>
      <c r="M85" s="41" t="str">
        <f>Input!$H$28</f>
        <v>0000</v>
      </c>
      <c r="N85" s="1"/>
      <c r="W85" s="12"/>
      <c r="X85" s="3"/>
      <c r="Y85" s="41" t="str">
        <f>Input!$L$28</f>
        <v>0000</v>
      </c>
      <c r="Z85" s="1"/>
      <c r="AI85" s="12"/>
      <c r="AJ85" s="3"/>
      <c r="AK85" s="41" t="str">
        <f>Input!$P$28</f>
        <v>0000</v>
      </c>
      <c r="AL85" s="1"/>
      <c r="AU85" s="12"/>
      <c r="AV85" s="3"/>
    </row>
    <row r="86" spans="1:48" ht="5.25" customHeight="1" x14ac:dyDescent="0.25">
      <c r="A86" s="40" t="str">
        <f>A85</f>
        <v>1010</v>
      </c>
      <c r="B86" s="1"/>
      <c r="K86" s="17"/>
      <c r="L86" s="3"/>
      <c r="M86" s="40" t="str">
        <f>M85</f>
        <v>0000</v>
      </c>
      <c r="N86" s="1"/>
      <c r="W86" s="17"/>
      <c r="X86" s="3"/>
      <c r="Y86" s="40" t="str">
        <f>Y85</f>
        <v>0000</v>
      </c>
      <c r="Z86" s="1"/>
      <c r="AI86" s="17"/>
      <c r="AJ86" s="3"/>
      <c r="AK86" s="40" t="str">
        <f>AK85</f>
        <v>0000</v>
      </c>
      <c r="AL86" s="1"/>
      <c r="AU86" s="17"/>
      <c r="AV86" s="3"/>
    </row>
    <row r="87" spans="1:48" ht="5.25" customHeight="1" x14ac:dyDescent="0.25">
      <c r="A87" s="40" t="str">
        <f>A88</f>
        <v>1011</v>
      </c>
      <c r="B87" s="1"/>
      <c r="K87" s="9"/>
      <c r="L87" s="3"/>
      <c r="M87" s="40" t="str">
        <f>M88</f>
        <v>0000</v>
      </c>
      <c r="N87" s="1"/>
      <c r="W87" s="9"/>
      <c r="X87" s="3"/>
      <c r="Y87" s="40" t="str">
        <f>Y88</f>
        <v>0000</v>
      </c>
      <c r="Z87" s="1"/>
      <c r="AI87" s="9"/>
      <c r="AJ87" s="3"/>
      <c r="AK87" s="40" t="str">
        <f>AK88</f>
        <v>0000</v>
      </c>
      <c r="AL87" s="1"/>
      <c r="AU87" s="9"/>
      <c r="AV87" s="3"/>
    </row>
    <row r="88" spans="1:48" ht="14.25" customHeight="1" x14ac:dyDescent="0.25">
      <c r="A88" s="41" t="str">
        <f>Input!$D$29</f>
        <v>1011</v>
      </c>
      <c r="B88" s="1"/>
      <c r="C88" s="2"/>
      <c r="D88" s="2"/>
      <c r="E88" s="2"/>
      <c r="F88" s="2"/>
      <c r="G88" s="2"/>
      <c r="H88" s="2"/>
      <c r="I88" s="2"/>
      <c r="J88" s="2"/>
      <c r="K88" s="13"/>
      <c r="L88" s="3"/>
      <c r="M88" s="41" t="str">
        <f>Input!$H$29</f>
        <v>0000</v>
      </c>
      <c r="N88" s="1"/>
      <c r="O88" s="2"/>
      <c r="P88" s="2"/>
      <c r="Q88" s="2"/>
      <c r="R88" s="2"/>
      <c r="S88" s="2"/>
      <c r="T88" s="2"/>
      <c r="U88" s="2"/>
      <c r="V88" s="2"/>
      <c r="W88" s="13"/>
      <c r="X88" s="3"/>
      <c r="Y88" s="41" t="str">
        <f>Input!$L$29</f>
        <v>0000</v>
      </c>
      <c r="Z88" s="1"/>
      <c r="AA88" s="2"/>
      <c r="AB88" s="2"/>
      <c r="AC88" s="2"/>
      <c r="AD88" s="2"/>
      <c r="AE88" s="2"/>
      <c r="AF88" s="2"/>
      <c r="AG88" s="2"/>
      <c r="AH88" s="2"/>
      <c r="AI88" s="13"/>
      <c r="AJ88" s="3"/>
      <c r="AK88" s="41" t="str">
        <f>Input!$P$29</f>
        <v>0000</v>
      </c>
      <c r="AL88" s="1"/>
      <c r="AM88" s="2"/>
      <c r="AN88" s="2"/>
      <c r="AO88" s="2"/>
      <c r="AP88" s="2"/>
      <c r="AQ88" s="2"/>
      <c r="AR88" s="2"/>
      <c r="AS88" s="2"/>
      <c r="AT88" s="2"/>
      <c r="AU88" s="13"/>
      <c r="AV88" s="3"/>
    </row>
    <row r="89" spans="1:48" ht="5.25" customHeight="1" x14ac:dyDescent="0.25">
      <c r="A89" s="40" t="str">
        <f>A88</f>
        <v>1011</v>
      </c>
      <c r="B89" s="1"/>
      <c r="C89" s="2"/>
      <c r="D89" s="2"/>
      <c r="E89" s="2"/>
      <c r="F89" s="2"/>
      <c r="G89" s="2"/>
      <c r="H89" s="2"/>
      <c r="I89" s="2"/>
      <c r="J89" s="2"/>
      <c r="K89" s="5"/>
      <c r="L89" s="3"/>
      <c r="M89" s="40" t="str">
        <f>M88</f>
        <v>0000</v>
      </c>
      <c r="N89" s="1"/>
      <c r="O89" s="2"/>
      <c r="P89" s="2"/>
      <c r="Q89" s="2"/>
      <c r="R89" s="2"/>
      <c r="S89" s="2"/>
      <c r="T89" s="2"/>
      <c r="U89" s="2"/>
      <c r="V89" s="2"/>
      <c r="W89" s="5"/>
      <c r="X89" s="3"/>
      <c r="Y89" s="40" t="str">
        <f>Y88</f>
        <v>0000</v>
      </c>
      <c r="Z89" s="1"/>
      <c r="AA89" s="2"/>
      <c r="AB89" s="2"/>
      <c r="AC89" s="2"/>
      <c r="AD89" s="2"/>
      <c r="AE89" s="2"/>
      <c r="AF89" s="2"/>
      <c r="AG89" s="2"/>
      <c r="AH89" s="2"/>
      <c r="AI89" s="5"/>
      <c r="AJ89" s="3"/>
      <c r="AK89" s="40" t="str">
        <f>AK88</f>
        <v>0000</v>
      </c>
      <c r="AL89" s="1"/>
      <c r="AM89" s="2"/>
      <c r="AN89" s="2"/>
      <c r="AO89" s="2"/>
      <c r="AP89" s="2"/>
      <c r="AQ89" s="2"/>
      <c r="AR89" s="2"/>
      <c r="AS89" s="2"/>
      <c r="AT89" s="2"/>
      <c r="AU89" s="5"/>
      <c r="AV89" s="3"/>
    </row>
    <row r="90" spans="1:48" ht="5.25" customHeight="1" x14ac:dyDescent="0.25">
      <c r="A90" s="40" t="str">
        <f>A91</f>
        <v>1100</v>
      </c>
      <c r="B90" s="1"/>
      <c r="L90" s="3"/>
      <c r="M90" s="40" t="str">
        <f>M91</f>
        <v>0000</v>
      </c>
      <c r="N90" s="1"/>
      <c r="X90" s="3"/>
      <c r="Y90" s="40" t="str">
        <f>Y91</f>
        <v>0000</v>
      </c>
      <c r="Z90" s="1"/>
      <c r="AJ90" s="3"/>
      <c r="AK90" s="40" t="str">
        <f>AK91</f>
        <v>0000</v>
      </c>
      <c r="AL90" s="1"/>
      <c r="AV90" s="3"/>
    </row>
    <row r="91" spans="1:48" ht="14.25" customHeight="1" x14ac:dyDescent="0.25">
      <c r="A91" s="41" t="str">
        <f>Input!$D$30</f>
        <v>1100</v>
      </c>
      <c r="B91" s="1"/>
      <c r="K91" s="8"/>
      <c r="L91" s="3"/>
      <c r="M91" s="41" t="str">
        <f>Input!$H$30</f>
        <v>0000</v>
      </c>
      <c r="N91" s="1"/>
      <c r="W91" s="8"/>
      <c r="X91" s="3"/>
      <c r="Y91" s="41" t="str">
        <f>Input!$L$30</f>
        <v>0000</v>
      </c>
      <c r="Z91" s="1"/>
      <c r="AI91" s="8"/>
      <c r="AJ91" s="3"/>
      <c r="AK91" s="41" t="str">
        <f>Input!$P$30</f>
        <v>0000</v>
      </c>
      <c r="AL91" s="1"/>
      <c r="AU91" s="8"/>
      <c r="AV91" s="3"/>
    </row>
    <row r="92" spans="1:48" ht="5.25" customHeight="1" x14ac:dyDescent="0.25">
      <c r="A92" s="40" t="str">
        <f>A91</f>
        <v>1100</v>
      </c>
      <c r="B92" s="1"/>
      <c r="L92" s="3"/>
      <c r="M92" s="40" t="str">
        <f>M91</f>
        <v>0000</v>
      </c>
      <c r="N92" s="1"/>
      <c r="X92" s="3"/>
      <c r="Y92" s="40" t="str">
        <f>Y91</f>
        <v>0000</v>
      </c>
      <c r="Z92" s="1"/>
      <c r="AJ92" s="3"/>
      <c r="AK92" s="40" t="str">
        <f>AK91</f>
        <v>0000</v>
      </c>
      <c r="AL92" s="1"/>
      <c r="AV92" s="3"/>
    </row>
    <row r="93" spans="1:48" ht="5.25" customHeight="1" x14ac:dyDescent="0.25">
      <c r="A93" s="40" t="str">
        <f>A94</f>
        <v>1101</v>
      </c>
      <c r="B93" s="1"/>
      <c r="L93" s="3"/>
      <c r="M93" s="40" t="str">
        <f>M94</f>
        <v>0000</v>
      </c>
      <c r="N93" s="1"/>
      <c r="X93" s="3"/>
      <c r="Y93" s="40" t="str">
        <f>Y94</f>
        <v>0000</v>
      </c>
      <c r="Z93" s="1"/>
      <c r="AJ93" s="3"/>
      <c r="AK93" s="40" t="str">
        <f>AK94</f>
        <v>0000</v>
      </c>
      <c r="AL93" s="1"/>
      <c r="AV93" s="3"/>
    </row>
    <row r="94" spans="1:48" ht="14.25" customHeight="1" x14ac:dyDescent="0.25">
      <c r="A94" s="41" t="str">
        <f>Input!$D$31</f>
        <v>1101</v>
      </c>
      <c r="B94" s="1"/>
      <c r="K94" s="12"/>
      <c r="L94" s="3"/>
      <c r="M94" s="41" t="str">
        <f>Input!$H$31</f>
        <v>0000</v>
      </c>
      <c r="N94" s="1"/>
      <c r="W94" s="12"/>
      <c r="X94" s="3"/>
      <c r="Y94" s="41" t="str">
        <f>Input!$L$31</f>
        <v>0000</v>
      </c>
      <c r="Z94" s="1"/>
      <c r="AI94" s="12"/>
      <c r="AJ94" s="3"/>
      <c r="AK94" s="41" t="str">
        <f>Input!$P$31</f>
        <v>0000</v>
      </c>
      <c r="AL94" s="1"/>
      <c r="AU94" s="12"/>
      <c r="AV94" s="3"/>
    </row>
    <row r="95" spans="1:48" ht="5.25" customHeight="1" x14ac:dyDescent="0.25">
      <c r="A95" s="40" t="str">
        <f>A94</f>
        <v>1101</v>
      </c>
      <c r="B95" s="1"/>
      <c r="K95" s="17"/>
      <c r="L95" s="3"/>
      <c r="M95" s="40" t="str">
        <f>M94</f>
        <v>0000</v>
      </c>
      <c r="N95" s="1"/>
      <c r="W95" s="17"/>
      <c r="X95" s="3"/>
      <c r="Y95" s="40" t="str">
        <f>Y94</f>
        <v>0000</v>
      </c>
      <c r="Z95" s="1"/>
      <c r="AI95" s="17"/>
      <c r="AJ95" s="3"/>
      <c r="AK95" s="40" t="str">
        <f>AK94</f>
        <v>0000</v>
      </c>
      <c r="AL95" s="1"/>
      <c r="AU95" s="17"/>
      <c r="AV95" s="3"/>
    </row>
    <row r="96" spans="1:48" ht="5.25" customHeight="1" x14ac:dyDescent="0.25">
      <c r="A96" s="40" t="str">
        <f>A97</f>
        <v>1110</v>
      </c>
      <c r="B96" s="1"/>
      <c r="K96" s="9"/>
      <c r="L96" s="3"/>
      <c r="M96" s="40" t="str">
        <f>M97</f>
        <v>0000</v>
      </c>
      <c r="N96" s="1"/>
      <c r="W96" s="9"/>
      <c r="X96" s="3"/>
      <c r="Y96" s="40" t="str">
        <f>Y97</f>
        <v>0000</v>
      </c>
      <c r="Z96" s="1"/>
      <c r="AI96" s="9"/>
      <c r="AJ96" s="3"/>
      <c r="AK96" s="40" t="str">
        <f>AK97</f>
        <v>0000</v>
      </c>
      <c r="AL96" s="1"/>
      <c r="AU96" s="9"/>
      <c r="AV96" s="3"/>
    </row>
    <row r="97" spans="1:48" ht="14.25" customHeight="1" x14ac:dyDescent="0.25">
      <c r="A97" s="41" t="str">
        <f>Input!$D$32</f>
        <v>1110</v>
      </c>
      <c r="B97" s="1"/>
      <c r="C97" s="2"/>
      <c r="D97" s="2"/>
      <c r="E97" s="2"/>
      <c r="F97" s="2"/>
      <c r="G97" s="2"/>
      <c r="H97" s="2"/>
      <c r="I97" s="2"/>
      <c r="J97" s="2"/>
      <c r="K97" s="13"/>
      <c r="L97" s="3"/>
      <c r="M97" s="41" t="str">
        <f>Input!$H$32</f>
        <v>0000</v>
      </c>
      <c r="N97" s="1"/>
      <c r="O97" s="2"/>
      <c r="P97" s="2"/>
      <c r="Q97" s="2"/>
      <c r="R97" s="2"/>
      <c r="S97" s="2"/>
      <c r="T97" s="2"/>
      <c r="U97" s="2"/>
      <c r="V97" s="2"/>
      <c r="W97" s="13"/>
      <c r="X97" s="3"/>
      <c r="Y97" s="41" t="str">
        <f>Input!$L$32</f>
        <v>0000</v>
      </c>
      <c r="Z97" s="1"/>
      <c r="AA97" s="2"/>
      <c r="AB97" s="2"/>
      <c r="AC97" s="2"/>
      <c r="AD97" s="2"/>
      <c r="AE97" s="2"/>
      <c r="AF97" s="2"/>
      <c r="AG97" s="2"/>
      <c r="AH97" s="2"/>
      <c r="AI97" s="13"/>
      <c r="AJ97" s="3"/>
      <c r="AK97" s="41" t="str">
        <f>Input!$P$32</f>
        <v>0000</v>
      </c>
      <c r="AL97" s="1"/>
      <c r="AM97" s="2"/>
      <c r="AN97" s="2"/>
      <c r="AO97" s="2"/>
      <c r="AP97" s="2"/>
      <c r="AQ97" s="2"/>
      <c r="AR97" s="2"/>
      <c r="AS97" s="2"/>
      <c r="AT97" s="2"/>
      <c r="AU97" s="13"/>
      <c r="AV97" s="3"/>
    </row>
    <row r="98" spans="1:48" ht="5.25" customHeight="1" x14ac:dyDescent="0.25">
      <c r="A98" s="40" t="str">
        <f>A97</f>
        <v>1110</v>
      </c>
      <c r="B98" s="1"/>
      <c r="C98" s="2"/>
      <c r="D98" s="2"/>
      <c r="E98" s="2"/>
      <c r="F98" s="2"/>
      <c r="G98" s="2"/>
      <c r="H98" s="2"/>
      <c r="I98" s="2"/>
      <c r="J98" s="2"/>
      <c r="K98" s="5"/>
      <c r="L98" s="3"/>
      <c r="M98" s="40" t="str">
        <f>M97</f>
        <v>0000</v>
      </c>
      <c r="N98" s="1"/>
      <c r="O98" s="2"/>
      <c r="P98" s="2"/>
      <c r="Q98" s="2"/>
      <c r="R98" s="2"/>
      <c r="S98" s="2"/>
      <c r="T98" s="2"/>
      <c r="U98" s="2"/>
      <c r="V98" s="2"/>
      <c r="W98" s="5"/>
      <c r="X98" s="3"/>
      <c r="Y98" s="40" t="str">
        <f>Y97</f>
        <v>0000</v>
      </c>
      <c r="Z98" s="1"/>
      <c r="AA98" s="2"/>
      <c r="AB98" s="2"/>
      <c r="AC98" s="2"/>
      <c r="AD98" s="2"/>
      <c r="AE98" s="2"/>
      <c r="AF98" s="2"/>
      <c r="AG98" s="2"/>
      <c r="AH98" s="2"/>
      <c r="AI98" s="5"/>
      <c r="AJ98" s="3"/>
      <c r="AK98" s="40" t="str">
        <f>AK97</f>
        <v>0000</v>
      </c>
      <c r="AL98" s="1"/>
      <c r="AM98" s="2"/>
      <c r="AN98" s="2"/>
      <c r="AO98" s="2"/>
      <c r="AP98" s="2"/>
      <c r="AQ98" s="2"/>
      <c r="AR98" s="2"/>
      <c r="AS98" s="2"/>
      <c r="AT98" s="2"/>
      <c r="AU98" s="5"/>
      <c r="AV98" s="3"/>
    </row>
    <row r="99" spans="1:48" ht="5.25" customHeight="1" x14ac:dyDescent="0.25">
      <c r="A99" s="40" t="str">
        <f>A100</f>
        <v>1111</v>
      </c>
      <c r="B99" s="1"/>
      <c r="L99" s="3"/>
      <c r="M99" s="40" t="str">
        <f>M100</f>
        <v>0000</v>
      </c>
      <c r="N99" s="1"/>
      <c r="X99" s="3"/>
      <c r="Y99" s="40" t="str">
        <f>Y100</f>
        <v>0000</v>
      </c>
      <c r="Z99" s="1"/>
      <c r="AJ99" s="3"/>
      <c r="AK99" s="40" t="str">
        <f>AK100</f>
        <v>0000</v>
      </c>
      <c r="AL99" s="1"/>
      <c r="AV99" s="3"/>
    </row>
    <row r="100" spans="1:48" ht="14.25" customHeight="1" x14ac:dyDescent="0.25">
      <c r="A100" s="41" t="str">
        <f>Input!$D$33</f>
        <v>1111</v>
      </c>
      <c r="B100" s="1"/>
      <c r="K100" s="8"/>
      <c r="L100" s="3"/>
      <c r="M100" s="41" t="str">
        <f>Input!$H$33</f>
        <v>0000</v>
      </c>
      <c r="N100" s="1"/>
      <c r="W100" s="8"/>
      <c r="X100" s="3"/>
      <c r="Y100" s="41" t="str">
        <f>Input!$L$33</f>
        <v>0000</v>
      </c>
      <c r="Z100" s="1"/>
      <c r="AI100" s="8"/>
      <c r="AJ100" s="3"/>
      <c r="AK100" s="41" t="str">
        <f>Input!$P$33</f>
        <v>0000</v>
      </c>
      <c r="AL100" s="1"/>
      <c r="AU100" s="8"/>
      <c r="AV100" s="3"/>
    </row>
    <row r="101" spans="1:48" ht="5.25" customHeight="1" x14ac:dyDescent="0.25">
      <c r="A101" s="40" t="str">
        <f>A100</f>
        <v>1111</v>
      </c>
      <c r="B101" s="36"/>
      <c r="C101" s="37"/>
      <c r="D101" s="37"/>
      <c r="E101" s="37"/>
      <c r="F101" s="37"/>
      <c r="G101" s="37"/>
      <c r="H101" s="37"/>
      <c r="I101" s="37"/>
      <c r="J101" s="37"/>
      <c r="K101" s="37"/>
      <c r="L101" s="38"/>
      <c r="M101" s="40" t="str">
        <f>M100</f>
        <v>0000</v>
      </c>
      <c r="N101" s="36"/>
      <c r="O101" s="37"/>
      <c r="P101" s="37"/>
      <c r="Q101" s="37"/>
      <c r="R101" s="37"/>
      <c r="S101" s="37"/>
      <c r="T101" s="37"/>
      <c r="U101" s="37"/>
      <c r="V101" s="37"/>
      <c r="W101" s="37"/>
      <c r="X101" s="38"/>
      <c r="Y101" s="40" t="str">
        <f>Y100</f>
        <v>0000</v>
      </c>
      <c r="Z101" s="36"/>
      <c r="AA101" s="37"/>
      <c r="AB101" s="37"/>
      <c r="AC101" s="37"/>
      <c r="AD101" s="37"/>
      <c r="AE101" s="37"/>
      <c r="AF101" s="37"/>
      <c r="AG101" s="37"/>
      <c r="AH101" s="37"/>
      <c r="AI101" s="37"/>
      <c r="AJ101" s="38"/>
      <c r="AK101" s="40" t="str">
        <f>AK100</f>
        <v>0000</v>
      </c>
      <c r="AL101" s="36"/>
      <c r="AM101" s="37"/>
      <c r="AN101" s="37"/>
      <c r="AO101" s="37"/>
      <c r="AP101" s="37"/>
      <c r="AQ101" s="37"/>
      <c r="AR101" s="37"/>
      <c r="AS101" s="37"/>
      <c r="AT101" s="37"/>
      <c r="AU101" s="37"/>
      <c r="AV101" s="38"/>
    </row>
    <row r="102" spans="1:48" ht="3" customHeight="1" x14ac:dyDescent="0.25"/>
  </sheetData>
  <sheetProtection sheet="1" objects="1" scenarios="1" formatColumns="0" formatRows="0"/>
  <conditionalFormatting sqref="O1:O100 O103:O1048576">
    <cfRule type="expression" dxfId="33" priority="21">
      <formula>(LEFT(RIGHT("0000"&amp;$M1,4),1)="1")</formula>
    </cfRule>
  </conditionalFormatting>
  <conditionalFormatting sqref="U1:U100 U103:U1048576">
    <cfRule type="expression" dxfId="32" priority="24">
      <formula>(RIGHT($M1,1)="1")</formula>
    </cfRule>
  </conditionalFormatting>
  <conditionalFormatting sqref="Q1:Q100 Q103:Q1048576">
    <cfRule type="expression" dxfId="31" priority="22">
      <formula>(MID(RIGHT("0000"&amp;$M1,4),2,1)="1")</formula>
    </cfRule>
  </conditionalFormatting>
  <conditionalFormatting sqref="S1:S100 S103:S1048576">
    <cfRule type="expression" dxfId="30" priority="23">
      <formula>(MID(RIGHT("0000"&amp;$M1,4),3,1)="1")</formula>
    </cfRule>
  </conditionalFormatting>
  <conditionalFormatting sqref="C1:C100 C103:C1048576">
    <cfRule type="expression" dxfId="29" priority="17">
      <formula>(LEFT(RIGHT("0000"&amp;$A1,4),1)="1")</formula>
    </cfRule>
  </conditionalFormatting>
  <conditionalFormatting sqref="I1:I100 I103:I1048576">
    <cfRule type="expression" dxfId="28" priority="20">
      <formula>(RIGHT($A1,1)="1")</formula>
    </cfRule>
  </conditionalFormatting>
  <conditionalFormatting sqref="E1:E100 E103:E1048576">
    <cfRule type="expression" dxfId="27" priority="18">
      <formula>(MID(RIGHT("0000"&amp;$A1,4),2,1)="1")</formula>
    </cfRule>
  </conditionalFormatting>
  <conditionalFormatting sqref="G1:G100 G103:G1048576">
    <cfRule type="expression" dxfId="26" priority="19">
      <formula>(MID(RIGHT("0000"&amp;$A1,4),3,1)="1")</formula>
    </cfRule>
  </conditionalFormatting>
  <conditionalFormatting sqref="AA1:AA100 AA103:AA1048576">
    <cfRule type="expression" dxfId="25" priority="25">
      <formula>(LEFT(RIGHT("0000"&amp;$Y1,4),1)="1")</formula>
    </cfRule>
  </conditionalFormatting>
  <conditionalFormatting sqref="AG1:AG100 AG103:AG1048576">
    <cfRule type="expression" dxfId="24" priority="28">
      <formula>(RIGHT($Y1,1)="1")</formula>
    </cfRule>
  </conditionalFormatting>
  <conditionalFormatting sqref="AC1:AC100 AC103:AC1048576">
    <cfRule type="expression" dxfId="23" priority="26">
      <formula>(MID(RIGHT("0000"&amp;$Y1,4),2,1)="1")</formula>
    </cfRule>
  </conditionalFormatting>
  <conditionalFormatting sqref="AE1:AE100 AE103:AE1048576">
    <cfRule type="expression" dxfId="22" priority="27">
      <formula>(MID(RIGHT("0000"&amp;$Y1,4),3,1)="1")</formula>
    </cfRule>
  </conditionalFormatting>
  <conditionalFormatting sqref="AM1:AM100 AM103:AM1048576">
    <cfRule type="expression" dxfId="21" priority="29">
      <formula>(LEFT(RIGHT("0000"&amp;$AK1,4),1)="1")</formula>
    </cfRule>
  </conditionalFormatting>
  <conditionalFormatting sqref="AS1:AS100 AS103:AS1048576">
    <cfRule type="expression" dxfId="20" priority="32">
      <formula>(RIGHT($AK1,1)="1")</formula>
    </cfRule>
  </conditionalFormatting>
  <conditionalFormatting sqref="AO1:AO100 AO103:AO1048576">
    <cfRule type="expression" dxfId="19" priority="30">
      <formula>(MID(RIGHT("0000"&amp;$AK1,4),2,1)="1")</formula>
    </cfRule>
  </conditionalFormatting>
  <conditionalFormatting sqref="AQ1:AQ100 AQ103:AQ1048576">
    <cfRule type="expression" dxfId="18" priority="31">
      <formula>(MID(RIGHT("0000"&amp;$AK1,4),3,1)="1")</formula>
    </cfRule>
  </conditionalFormatting>
  <conditionalFormatting sqref="O101:O102">
    <cfRule type="expression" dxfId="17" priority="5">
      <formula>(LEFT(RIGHT("0000"&amp;$M101,4),1)="1")</formula>
    </cfRule>
  </conditionalFormatting>
  <conditionalFormatting sqref="U101:U102">
    <cfRule type="expression" dxfId="16" priority="8">
      <formula>(RIGHT($M101,1)="1")</formula>
    </cfRule>
  </conditionalFormatting>
  <conditionalFormatting sqref="Q101:Q102">
    <cfRule type="expression" dxfId="15" priority="6">
      <formula>(MID(RIGHT("0000"&amp;$M101,4),2,1)="1")</formula>
    </cfRule>
  </conditionalFormatting>
  <conditionalFormatting sqref="S101:S102">
    <cfRule type="expression" dxfId="14" priority="7">
      <formula>(MID(RIGHT("0000"&amp;$M101,4),3,1)="1")</formula>
    </cfRule>
  </conditionalFormatting>
  <conditionalFormatting sqref="C101:C102">
    <cfRule type="expression" dxfId="13" priority="1">
      <formula>(LEFT(RIGHT("0000"&amp;$A101,4),1)="1")</formula>
    </cfRule>
  </conditionalFormatting>
  <conditionalFormatting sqref="I101:I102">
    <cfRule type="expression" dxfId="12" priority="4">
      <formula>(RIGHT($A101,1)="1")</formula>
    </cfRule>
  </conditionalFormatting>
  <conditionalFormatting sqref="E101:E102">
    <cfRule type="expression" dxfId="11" priority="2">
      <formula>(MID(RIGHT("0000"&amp;$A101,4),2,1)="1")</formula>
    </cfRule>
  </conditionalFormatting>
  <conditionalFormatting sqref="G101:G102">
    <cfRule type="expression" dxfId="10" priority="3">
      <formula>(MID(RIGHT("0000"&amp;$A101,4),3,1)="1")</formula>
    </cfRule>
  </conditionalFormatting>
  <conditionalFormatting sqref="AA101:AA102">
    <cfRule type="expression" dxfId="9" priority="9">
      <formula>(LEFT(RIGHT("0000"&amp;$Y101,4),1)="1")</formula>
    </cfRule>
  </conditionalFormatting>
  <conditionalFormatting sqref="AG101:AG102">
    <cfRule type="expression" dxfId="8" priority="12">
      <formula>(RIGHT($Y101,1)="1")</formula>
    </cfRule>
  </conditionalFormatting>
  <conditionalFormatting sqref="AC101:AC102">
    <cfRule type="expression" dxfId="7" priority="10">
      <formula>(MID(RIGHT("0000"&amp;$Y101,4),2,1)="1")</formula>
    </cfRule>
  </conditionalFormatting>
  <conditionalFormatting sqref="AE101:AE102">
    <cfRule type="expression" dxfId="6" priority="11">
      <formula>(MID(RIGHT("0000"&amp;$Y101,4),3,1)="1")</formula>
    </cfRule>
  </conditionalFormatting>
  <conditionalFormatting sqref="AM101:AM102">
    <cfRule type="expression" dxfId="5" priority="13">
      <formula>(LEFT(RIGHT("0000"&amp;$AK101,4),1)="1")</formula>
    </cfRule>
  </conditionalFormatting>
  <conditionalFormatting sqref="AS101:AS102">
    <cfRule type="expression" dxfId="4" priority="16">
      <formula>(RIGHT($AK101,1)="1")</formula>
    </cfRule>
  </conditionalFormatting>
  <conditionalFormatting sqref="AO101:AO102">
    <cfRule type="expression" dxfId="3" priority="14">
      <formula>(MID(RIGHT("0000"&amp;$AK101,4),2,1)="1")</formula>
    </cfRule>
  </conditionalFormatting>
  <conditionalFormatting sqref="AQ101:AQ102">
    <cfRule type="expression" dxfId="2" priority="15">
      <formula>(MID(RIGHT("0000"&amp;$AK101,4),3,1)="1")</formula>
    </cfRule>
  </conditionalFormatting>
  <pageMargins left="0.44" right="0.17" top="0.49" bottom="0.17" header="0.17" footer="0.1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Input</vt:lpstr>
      <vt:lpstr>Mnemonics</vt:lpstr>
      <vt:lpstr>Tape</vt:lpstr>
      <vt:lpstr>List</vt:lpstr>
      <vt:lpstr>Mnemonic</vt:lpstr>
      <vt:lpstr>Input!Print_Area</vt:lpstr>
      <vt:lpstr>Tape!Print_Area</vt:lpstr>
      <vt:lpstr>String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Brinkman</dc:creator>
  <cp:lastModifiedBy>Jeroen Brinkman | Qolor</cp:lastModifiedBy>
  <cp:lastPrinted>2021-02-20T14:23:10Z</cp:lastPrinted>
  <dcterms:created xsi:type="dcterms:W3CDTF">2021-01-02T19:23:52Z</dcterms:created>
  <dcterms:modified xsi:type="dcterms:W3CDTF">2021-03-25T11:03:30Z</dcterms:modified>
</cp:coreProperties>
</file>