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\Desktop\Excel for EveryoneDataManagement\DATA MANAGEMENT\Challenge Week 3-4\"/>
    </mc:Choice>
  </mc:AlternateContent>
  <xr:revisionPtr revIDLastSave="0" documentId="13_ncr:1_{39B1BCEC-DE15-4162-B43D-826D1AA066F4}" xr6:coauthVersionLast="47" xr6:coauthVersionMax="47" xr10:uidLastSave="{00000000-0000-0000-0000-000000000000}"/>
  <bookViews>
    <workbookView xWindow="28680" yWindow="-4380" windowWidth="29040" windowHeight="15720" activeTab="1" xr2:uid="{D1BF8922-9068-334E-9773-33CDA890BA3E}"/>
  </bookViews>
  <sheets>
    <sheet name="Q1 Sales" sheetId="1" r:id="rId1"/>
    <sheet name="Pivot Table 1 -2" sheetId="4" r:id="rId2"/>
    <sheet name="Pivot Table 3" sheetId="5" r:id="rId3"/>
  </sheets>
  <definedNames>
    <definedName name="Αναλυτής_Reg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4" l="1"/>
  <c r="A24" i="4"/>
  <c r="B24" i="4"/>
  <c r="B28" i="4"/>
</calcChain>
</file>

<file path=xl/sharedStrings.xml><?xml version="1.0" encoding="utf-8"?>
<sst xmlns="http://schemas.openxmlformats.org/spreadsheetml/2006/main" count="190" uniqueCount="47">
  <si>
    <t>East</t>
  </si>
  <si>
    <t>February</t>
  </si>
  <si>
    <t>March</t>
  </si>
  <si>
    <t>West</t>
  </si>
  <si>
    <t>January</t>
  </si>
  <si>
    <t>South</t>
  </si>
  <si>
    <t>North</t>
  </si>
  <si>
    <t>Salesperson</t>
  </si>
  <si>
    <t>Region</t>
  </si>
  <si>
    <t>Account</t>
  </si>
  <si>
    <t>Order Amount</t>
  </si>
  <si>
    <t>Month</t>
  </si>
  <si>
    <t>Barlow, Jeff</t>
  </si>
  <si>
    <t>Davis, Rhonda</t>
  </si>
  <si>
    <t>Gray, David</t>
  </si>
  <si>
    <t>Griffith, Gary</t>
  </si>
  <si>
    <t>James, Wendy</t>
  </si>
  <si>
    <t>Moore, Lynda</t>
  </si>
  <si>
    <t>Nieto, Jose</t>
  </si>
  <si>
    <t>Robbins, Miriam</t>
  </si>
  <si>
    <t>Ετικέτες γραμμής</t>
  </si>
  <si>
    <t>Γενικό Άθροισμα</t>
  </si>
  <si>
    <t>Άθροισμα από Order Amount</t>
  </si>
  <si>
    <t>(κενό)</t>
  </si>
  <si>
    <t>(Πολλά στοιχεία)</t>
  </si>
  <si>
    <t xml:space="preserve">2)  Use the new pivot table to answer the question: </t>
  </si>
  <si>
    <r>
      <rPr>
        <b/>
        <sz val="12"/>
        <color theme="1"/>
        <rFont val="Calibri"/>
        <family val="2"/>
        <scheme val="minor"/>
      </rPr>
      <t>Title</t>
    </r>
    <r>
      <rPr>
        <sz val="12"/>
        <color theme="1"/>
        <rFont val="Calibri"/>
        <family val="2"/>
        <scheme val="minor"/>
      </rPr>
      <t xml:space="preserve"> : Total Amount Sold by each Salesperson</t>
    </r>
  </si>
  <si>
    <t xml:space="preserve">Salesperson </t>
  </si>
  <si>
    <t>Maximun Amount Sold</t>
  </si>
  <si>
    <t>Minimun Amount Sold</t>
  </si>
  <si>
    <t>Select a random cell in the Table &gt; Insert &gt;PivotTable &gt; Select a table range &gt;</t>
  </si>
  <si>
    <t xml:space="preserve"> Select New Worksheet to place the PivotTable in a new worksheet </t>
  </si>
  <si>
    <t xml:space="preserve">3)  Modify the pivot table to answer the question: </t>
  </si>
  <si>
    <t>7) Insert a slicer to only show the South and East regions.</t>
  </si>
  <si>
    <t xml:space="preserve">6) Complete the Sales by Region table by adding the salespersons </t>
  </si>
  <si>
    <t xml:space="preserve">                     (so they appear according to their region). Once done, add a Pivot Chart using Columns.</t>
  </si>
  <si>
    <t>8) Change the Pivot Chart style to Line with Markers.</t>
  </si>
  <si>
    <r>
      <t xml:space="preserve">    </t>
    </r>
    <r>
      <rPr>
        <sz val="14"/>
        <color rgb="FF000000"/>
        <rFont val="Calibri"/>
        <family val="2"/>
        <scheme val="minor"/>
      </rPr>
      <t xml:space="preserve"> What is the total amount sold in each region?</t>
    </r>
  </si>
  <si>
    <r>
      <t xml:space="preserve">4)  </t>
    </r>
    <r>
      <rPr>
        <sz val="14"/>
        <color rgb="FF000000"/>
        <rFont val="Calibri"/>
        <family val="2"/>
        <scheme val="minor"/>
      </rPr>
      <t>Add / show monthly the sales amounts per region to the table made in the previous question.</t>
    </r>
  </si>
  <si>
    <t xml:space="preserve">     What is the total amount sold by each salesperson?</t>
  </si>
  <si>
    <r>
      <t xml:space="preserve">Title: </t>
    </r>
    <r>
      <rPr>
        <sz val="12"/>
        <color theme="1"/>
        <rFont val="Calibri"/>
        <family val="2"/>
        <scheme val="minor"/>
      </rPr>
      <t>Monthly Total Amount of Sold by Each Region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</si>
  <si>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Function </t>
  </si>
  <si>
    <t xml:space="preserve"> </t>
  </si>
  <si>
    <r>
      <t>INDEX(A11:A19,MATCH(</t>
    </r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>(B11:B19),B11:B19,0))</t>
    </r>
  </si>
  <si>
    <r>
      <t>INDEX(A11:A19,MATCH(</t>
    </r>
    <r>
      <rPr>
        <b/>
        <sz val="12"/>
        <color theme="1"/>
        <rFont val="Calibri"/>
        <family val="2"/>
        <scheme val="minor"/>
      </rPr>
      <t>MIN</t>
    </r>
    <r>
      <rPr>
        <sz val="12"/>
        <color theme="1"/>
        <rFont val="Calibri"/>
        <family val="2"/>
        <scheme val="minor"/>
      </rPr>
      <t>(B11:B19),B11:B19,0))</t>
    </r>
  </si>
  <si>
    <t>MAX(B11:B19)</t>
  </si>
  <si>
    <t>MIN(B11:B19)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</si>
</sst>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44" fontId="0" fillId="0" borderId="0" xfId="0" applyNumberFormat="1"/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2" borderId="0" xfId="0" applyFont="1" applyFill="1"/>
  </cellXfs>
  <cellStyles count="2">
    <cellStyle name="Κανονικό" xfId="0" builtinId="0"/>
    <cellStyle name="Νομισματική μονάδα" xfId="1" builtinId="4"/>
  </cellStyles>
  <dxfs count="1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164" formatCode="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EB2154A5-114F-4016-8DD7-61D564981D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[EfE_DM_Challenge_Weeks3-4.xlsx]Pivot Table 3!Συγκεντρωτικός Πίνακας1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3'!$B$10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3'!$A$11:$A$16</c:f>
              <c:strCache>
                <c:ptCount val="5"/>
                <c:pt idx="0">
                  <c:v>Barlow, Jeff</c:v>
                </c:pt>
                <c:pt idx="1">
                  <c:v>Gray, David</c:v>
                </c:pt>
                <c:pt idx="2">
                  <c:v>James, Wendy</c:v>
                </c:pt>
                <c:pt idx="3">
                  <c:v>Moore, Lynda</c:v>
                </c:pt>
                <c:pt idx="4">
                  <c:v>Robbins, Miriam</c:v>
                </c:pt>
              </c:strCache>
            </c:strRef>
          </c:cat>
          <c:val>
            <c:numRef>
              <c:f>'Pivot Table 3'!$B$11:$B$16</c:f>
              <c:numCache>
                <c:formatCode>_("$"* #,##0.00_);_("$"* \(#,##0.00\);_("$"* "-"??_);_(@_)</c:formatCode>
                <c:ptCount val="5"/>
                <c:pt idx="0">
                  <c:v>2407</c:v>
                </c:pt>
                <c:pt idx="1">
                  <c:v>2225</c:v>
                </c:pt>
                <c:pt idx="2">
                  <c:v>4325</c:v>
                </c:pt>
                <c:pt idx="3">
                  <c:v>1915</c:v>
                </c:pt>
                <c:pt idx="4">
                  <c:v>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2-4733-9744-4F885B95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73951"/>
        <c:axId val="1686128319"/>
      </c:barChart>
      <c:catAx>
        <c:axId val="16905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28319"/>
        <c:crosses val="autoZero"/>
        <c:auto val="1"/>
        <c:lblAlgn val="ctr"/>
        <c:lblOffset val="100"/>
        <c:noMultiLvlLbl val="0"/>
      </c:catAx>
      <c:valAx>
        <c:axId val="16861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7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[EfE_DM_Challenge_Weeks3-4.xlsx]Pivot Table 3!Συγκεντρωτικός Πίνακας1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3'!$B$10</c:f>
              <c:strCache>
                <c:ptCount val="1"/>
                <c:pt idx="0">
                  <c:v>Άθροισμα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3'!$A$11:$A$16</c:f>
              <c:strCache>
                <c:ptCount val="5"/>
                <c:pt idx="0">
                  <c:v>Barlow, Jeff</c:v>
                </c:pt>
                <c:pt idx="1">
                  <c:v>Gray, David</c:v>
                </c:pt>
                <c:pt idx="2">
                  <c:v>James, Wendy</c:v>
                </c:pt>
                <c:pt idx="3">
                  <c:v>Moore, Lynda</c:v>
                </c:pt>
                <c:pt idx="4">
                  <c:v>Robbins, Miriam</c:v>
                </c:pt>
              </c:strCache>
            </c:strRef>
          </c:cat>
          <c:val>
            <c:numRef>
              <c:f>'Pivot Table 3'!$B$11:$B$16</c:f>
              <c:numCache>
                <c:formatCode>_("$"* #,##0.00_);_("$"* \(#,##0.00\);_("$"* "-"??_);_(@_)</c:formatCode>
                <c:ptCount val="5"/>
                <c:pt idx="0">
                  <c:v>2407</c:v>
                </c:pt>
                <c:pt idx="1">
                  <c:v>2225</c:v>
                </c:pt>
                <c:pt idx="2">
                  <c:v>4325</c:v>
                </c:pt>
                <c:pt idx="3">
                  <c:v>1915</c:v>
                </c:pt>
                <c:pt idx="4">
                  <c:v>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0-46E4-AAE0-F24A26726D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138255"/>
        <c:axId val="182142575"/>
      </c:lineChart>
      <c:catAx>
        <c:axId val="1821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2575"/>
        <c:crosses val="autoZero"/>
        <c:auto val="1"/>
        <c:lblAlgn val="ctr"/>
        <c:lblOffset val="100"/>
        <c:noMultiLvlLbl val="0"/>
      </c:catAx>
      <c:valAx>
        <c:axId val="1821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290513</xdr:colOff>
      <xdr:row>6</xdr:row>
      <xdr:rowOff>19050</xdr:rowOff>
    </xdr:from>
    <xdr:to>
      <xdr:col>13</xdr:col>
      <xdr:colOff>52388</xdr:colOff>
      <xdr:row>36</xdr:row>
      <xdr:rowOff>161132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E8072FD-9263-1D40-9C96-7AE10B3CA1FA}"/>
            </a:ext>
          </a:extLst>
        </xdr:cNvPr>
        <xdr:cNvSpPr/>
      </xdr:nvSpPr>
      <xdr:spPr>
        <a:xfrm>
          <a:off x="7100888" y="1233488"/>
          <a:ext cx="6429375" cy="621426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u="sng">
              <a:solidFill>
                <a:sysClr val="windowText" lastClr="000000"/>
              </a:solidFill>
            </a:rPr>
            <a:t>INSTRUCTIONS:</a:t>
          </a:r>
        </a:p>
        <a:p>
          <a:pPr algn="l"/>
          <a:endParaRPr lang="en-US" sz="1400" b="0" i="0" u="none">
            <a:solidFill>
              <a:sysClr val="windowText" lastClr="000000"/>
            </a:solidFill>
          </a:endParaRPr>
        </a:p>
        <a:p>
          <a:pPr algn="l"/>
          <a:r>
            <a:rPr lang="en-US" sz="1400" b="0" i="0" u="none">
              <a:solidFill>
                <a:sysClr val="windowText" lastClr="000000"/>
              </a:solidFill>
            </a:rPr>
            <a:t>NOTE: You can click+drag</a:t>
          </a:r>
          <a:r>
            <a:rPr lang="en-US" sz="1400" b="0" i="0" u="none" baseline="0">
              <a:solidFill>
                <a:sysClr val="windowText" lastClr="000000"/>
              </a:solidFill>
            </a:rPr>
            <a:t> this shape if needed!</a:t>
          </a:r>
        </a:p>
        <a:p>
          <a:pPr algn="l"/>
          <a:endParaRPr lang="en-US" sz="1400" b="0" i="0" u="none">
            <a:solidFill>
              <a:sysClr val="windowText" lastClr="000000"/>
            </a:solidFill>
          </a:endParaRPr>
        </a:p>
        <a:p>
          <a:pPr algn="l"/>
          <a:r>
            <a:rPr lang="en-US" sz="1400" b="0" i="0" u="none">
              <a:solidFill>
                <a:sysClr val="windowText" lastClr="000000"/>
              </a:solidFill>
            </a:rPr>
            <a:t>1)</a:t>
          </a:r>
          <a:r>
            <a:rPr lang="en-US" sz="1400" b="0" i="0" u="none" baseline="0">
              <a:solidFill>
                <a:sysClr val="windowText" lastClr="000000"/>
              </a:solidFill>
            </a:rPr>
            <a:t> Use the table on the left  to create a Pivot Table in a separate worksheet. </a:t>
          </a:r>
        </a:p>
        <a:p>
          <a:pPr algn="l"/>
          <a:endParaRPr lang="en-US" sz="14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400" b="0" i="0" u="none" baseline="0">
              <a:solidFill>
                <a:sysClr val="windowText" lastClr="000000"/>
              </a:solidFill>
            </a:rPr>
            <a:t>2)  Use the new pivot table to answer the question: </a:t>
          </a:r>
        </a:p>
        <a:p>
          <a:pPr algn="l"/>
          <a:r>
            <a:rPr lang="en-US" sz="14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4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What is the total amount sold by each salesperson?</a:t>
          </a:r>
          <a:endParaRPr lang="en-CA" sz="1400" b="1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400" b="0" i="0" u="none" baseline="0">
              <a:solidFill>
                <a:sysClr val="windowText" lastClr="000000"/>
              </a:solidFill>
            </a:rPr>
            <a:t>3)  Modify the pivot table to answer the question: </a:t>
          </a:r>
        </a:p>
        <a:p>
          <a:pPr algn="l"/>
          <a:r>
            <a:rPr lang="en-US" sz="14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4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What is the total amount sold in each region?</a:t>
          </a:r>
        </a:p>
        <a:p>
          <a:pPr algn="l"/>
          <a:endParaRPr lang="en-US" sz="1400" b="1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400" b="0" i="0" u="none" baseline="0">
              <a:solidFill>
                <a:sysClr val="windowText" lastClr="000000"/>
              </a:solidFill>
            </a:rPr>
            <a:t>4)  </a:t>
          </a:r>
          <a:r>
            <a:rPr lang="en-US" sz="1400" b="1" i="0" u="none" baseline="0">
              <a:solidFill>
                <a:sysClr val="windowText" lastClr="000000"/>
              </a:solidFill>
            </a:rPr>
            <a:t>Add / show monthly the sales amounts per region to the table made in the previous question.</a:t>
          </a:r>
        </a:p>
        <a:p>
          <a:pPr algn="l"/>
          <a:endParaRPr lang="en-US" sz="14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400" b="1" i="0" u="none" baseline="0">
              <a:solidFill>
                <a:sysClr val="windowText" lastClr="000000"/>
              </a:solidFill>
            </a:rPr>
            <a:t>5) Change number format to currency  where needed.</a:t>
          </a:r>
        </a:p>
        <a:p>
          <a:pPr algn="l"/>
          <a:endParaRPr lang="en-US" sz="14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400" b="1" i="0" u="none" baseline="0">
              <a:solidFill>
                <a:sysClr val="windowText" lastClr="000000"/>
              </a:solidFill>
            </a:rPr>
            <a:t>6) Complete the Sales by Region table by adding the salespersons (so they appear according to their region). Once done, add a Pivot Chart using Columns.</a:t>
          </a:r>
        </a:p>
        <a:p>
          <a:pPr algn="l"/>
          <a:endParaRPr lang="en-US" sz="14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400" b="1" i="0" u="none" baseline="0">
              <a:solidFill>
                <a:sysClr val="windowText" lastClr="000000"/>
              </a:solidFill>
            </a:rPr>
            <a:t>7) Insert a slicer to only show the South and East regions.</a:t>
          </a:r>
        </a:p>
        <a:p>
          <a:pPr algn="l"/>
          <a:endParaRPr lang="en-US" sz="14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400" b="1" i="0" u="none" baseline="0">
              <a:solidFill>
                <a:sysClr val="windowText" lastClr="000000"/>
              </a:solidFill>
            </a:rPr>
            <a:t>8) Change the Pivot Chart style to Line with Markers.</a:t>
          </a:r>
        </a:p>
        <a:p>
          <a:pPr algn="l"/>
          <a:endParaRPr lang="en-US" sz="1400" b="1" i="0" u="none" baseline="0">
            <a:solidFill>
              <a:sysClr val="windowText" lastClr="000000"/>
            </a:solidFill>
          </a:endParaRPr>
        </a:p>
        <a:p>
          <a:pPr algn="l"/>
          <a:endParaRPr lang="en-US" sz="1400" b="1" i="0" u="none" baseline="0">
            <a:solidFill>
              <a:sysClr val="windowText" lastClr="000000"/>
            </a:solidFill>
          </a:endParaRPr>
        </a:p>
        <a:p>
          <a:pPr algn="l"/>
          <a:endParaRPr lang="en-CA" sz="1400" b="1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85725</xdr:rowOff>
    </xdr:from>
    <xdr:to>
      <xdr:col>5</xdr:col>
      <xdr:colOff>238125</xdr:colOff>
      <xdr:row>35</xdr:row>
      <xdr:rowOff>95250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2A8F803-6C83-7B24-A827-C98090048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447675</xdr:colOff>
      <xdr:row>6</xdr:row>
      <xdr:rowOff>9525</xdr:rowOff>
    </xdr:from>
    <xdr:to>
      <xdr:col>5</xdr:col>
      <xdr:colOff>85725</xdr:colOff>
      <xdr:row>15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818C9733-E79D-63E9-74B4-E402675FD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3758" y="1216025"/>
              <a:ext cx="1701800" cy="2014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>
    <xdr:from>
      <xdr:col>5</xdr:col>
      <xdr:colOff>361950</xdr:colOff>
      <xdr:row>17</xdr:row>
      <xdr:rowOff>85725</xdr:rowOff>
    </xdr:from>
    <xdr:to>
      <xdr:col>13</xdr:col>
      <xdr:colOff>333375</xdr:colOff>
      <xdr:row>35</xdr:row>
      <xdr:rowOff>95250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FD31AD8-48A8-BFBB-B8F7-A215B5967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f dc" refreshedDate="45708.499317245369" createdVersion="8" refreshedVersion="8" minRefreshableVersion="3" recordCount="41" xr:uid="{9E7D5C8B-08FF-4E1C-AB61-CB02F0A430AB}">
  <cacheSource type="worksheet">
    <worksheetSource name="Q1Sales"/>
  </cacheSource>
  <cacheFields count="5">
    <cacheField name="Salesperson" numFmtId="0">
      <sharedItems containsBlank="1" count="9">
        <s v="Barlow, Jeff"/>
        <s v="Davis, Rhonda"/>
        <s v="Gray, David"/>
        <s v="Griffith, Gary"/>
        <s v="James, Wendy"/>
        <s v="Moore, Lynda"/>
        <s v="Nieto, Jose"/>
        <s v="Robbins, Miriam"/>
        <m/>
      </sharedItems>
    </cacheField>
    <cacheField name="Region" numFmtId="0">
      <sharedItems containsBlank="1" count="5">
        <s v="East"/>
        <s v="West"/>
        <s v="South"/>
        <s v="North"/>
        <m/>
      </sharedItems>
    </cacheField>
    <cacheField name="Account" numFmtId="0">
      <sharedItems containsString="0" containsBlank="1" containsNumber="1" containsInteger="1" minValue="18426" maxValue="94360"/>
    </cacheField>
    <cacheField name="Order Amount" numFmtId="164">
      <sharedItems containsString="0" containsBlank="1" containsNumber="1" containsInteger="1" minValue="65" maxValue="1850"/>
    </cacheField>
    <cacheField name="Month" numFmtId="0">
      <sharedItems containsBlank="1" count="4">
        <s v="January"/>
        <s v="February"/>
        <s v="March"/>
        <m/>
      </sharedItems>
    </cacheField>
  </cacheFields>
  <extLst>
    <ext xmlns:x14="http://schemas.microsoft.com/office/spreadsheetml/2009/9/main" uri="{725AE2AE-9491-48be-B2B4-4EB974FC3084}">
      <x14:pivotCacheDefinition pivotCacheId="7180404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31586"/>
    <n v="865"/>
    <x v="0"/>
  </r>
  <r>
    <x v="0"/>
    <x v="0"/>
    <n v="78430"/>
    <n v="792"/>
    <x v="1"/>
  </r>
  <r>
    <x v="0"/>
    <x v="0"/>
    <n v="60946"/>
    <n v="300"/>
    <x v="1"/>
  </r>
  <r>
    <x v="0"/>
    <x v="0"/>
    <n v="78430"/>
    <n v="450"/>
    <x v="2"/>
  </r>
  <r>
    <x v="1"/>
    <x v="1"/>
    <n v="66342"/>
    <n v="525"/>
    <x v="0"/>
  </r>
  <r>
    <x v="1"/>
    <x v="1"/>
    <n v="94360"/>
    <n v="915"/>
    <x v="0"/>
  </r>
  <r>
    <x v="1"/>
    <x v="1"/>
    <n v="90044"/>
    <n v="1250"/>
    <x v="0"/>
  </r>
  <r>
    <x v="1"/>
    <x v="1"/>
    <n v="66342"/>
    <n v="625"/>
    <x v="1"/>
  </r>
  <r>
    <x v="1"/>
    <x v="1"/>
    <n v="94360"/>
    <n v="385"/>
    <x v="2"/>
  </r>
  <r>
    <x v="2"/>
    <x v="2"/>
    <n v="48735"/>
    <n v="345"/>
    <x v="1"/>
  </r>
  <r>
    <x v="2"/>
    <x v="2"/>
    <n v="84267"/>
    <n v="780"/>
    <x v="0"/>
  </r>
  <r>
    <x v="2"/>
    <x v="2"/>
    <n v="67413"/>
    <n v="780"/>
    <x v="2"/>
  </r>
  <r>
    <x v="2"/>
    <x v="2"/>
    <n v="35844"/>
    <n v="320"/>
    <x v="0"/>
  </r>
  <r>
    <x v="3"/>
    <x v="1"/>
    <n v="58436"/>
    <n v="500"/>
    <x v="0"/>
  </r>
  <r>
    <x v="3"/>
    <x v="1"/>
    <n v="74962"/>
    <n v="935"/>
    <x v="1"/>
  </r>
  <r>
    <x v="3"/>
    <x v="1"/>
    <n v="61384"/>
    <n v="450"/>
    <x v="2"/>
  </r>
  <r>
    <x v="4"/>
    <x v="2"/>
    <n v="81546"/>
    <n v="1600"/>
    <x v="2"/>
  </r>
  <r>
    <x v="4"/>
    <x v="2"/>
    <n v="32866"/>
    <n v="225"/>
    <x v="0"/>
  </r>
  <r>
    <x v="4"/>
    <x v="2"/>
    <n v="46726"/>
    <n v="1150"/>
    <x v="0"/>
  </r>
  <r>
    <x v="4"/>
    <x v="2"/>
    <n v="32866"/>
    <n v="365"/>
    <x v="1"/>
  </r>
  <r>
    <x v="4"/>
    <x v="2"/>
    <n v="46726"/>
    <n v="600"/>
    <x v="1"/>
  </r>
  <r>
    <x v="4"/>
    <x v="2"/>
    <n v="46726"/>
    <n v="385"/>
    <x v="2"/>
  </r>
  <r>
    <x v="5"/>
    <x v="0"/>
    <n v="89411"/>
    <n v="820"/>
    <x v="0"/>
  </r>
  <r>
    <x v="5"/>
    <x v="0"/>
    <n v="89411"/>
    <n v="200"/>
    <x v="1"/>
  </r>
  <r>
    <x v="5"/>
    <x v="0"/>
    <n v="58416"/>
    <n v="650"/>
    <x v="1"/>
  </r>
  <r>
    <x v="5"/>
    <x v="0"/>
    <n v="89411"/>
    <n v="245"/>
    <x v="2"/>
  </r>
  <r>
    <x v="6"/>
    <x v="3"/>
    <n v="63258"/>
    <n v="865"/>
    <x v="0"/>
  </r>
  <r>
    <x v="6"/>
    <x v="3"/>
    <n v="18426"/>
    <n v="300"/>
    <x v="0"/>
  </r>
  <r>
    <x v="6"/>
    <x v="3"/>
    <n v="63258"/>
    <n v="280"/>
    <x v="1"/>
  </r>
  <r>
    <x v="6"/>
    <x v="3"/>
    <n v="18426"/>
    <n v="1175"/>
    <x v="1"/>
  </r>
  <r>
    <x v="6"/>
    <x v="3"/>
    <n v="63258"/>
    <n v="250"/>
    <x v="2"/>
  </r>
  <r>
    <x v="7"/>
    <x v="2"/>
    <n v="44321"/>
    <n v="350"/>
    <x v="0"/>
  </r>
  <r>
    <x v="7"/>
    <x v="2"/>
    <n v="75236"/>
    <n v="120"/>
    <x v="0"/>
  </r>
  <r>
    <x v="7"/>
    <x v="2"/>
    <n v="40028"/>
    <n v="85"/>
    <x v="0"/>
  </r>
  <r>
    <x v="7"/>
    <x v="2"/>
    <n v="44321"/>
    <n v="65"/>
    <x v="1"/>
  </r>
  <r>
    <x v="7"/>
    <x v="2"/>
    <n v="75236"/>
    <n v="1850"/>
    <x v="1"/>
  </r>
  <r>
    <x v="7"/>
    <x v="2"/>
    <n v="75236"/>
    <n v="640"/>
    <x v="2"/>
  </r>
  <r>
    <x v="7"/>
    <x v="2"/>
    <n v="44321"/>
    <n v="550"/>
    <x v="2"/>
  </r>
  <r>
    <x v="7"/>
    <x v="2"/>
    <n v="35844"/>
    <n v="345"/>
    <x v="2"/>
  </r>
  <r>
    <x v="8"/>
    <x v="4"/>
    <m/>
    <m/>
    <x v="3"/>
  </r>
  <r>
    <x v="8"/>
    <x v="4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3E83C-4F9E-42EC-BB48-DD33C82F8237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>
  <location ref="F10:G29" firstHeaderRow="1" firstDataRow="1" firstDataCol="1"/>
  <pivotFields count="5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dataField="1" showAll="0"/>
    <pivotField axis="axisRow" multipleItemSelectionAllowed="1" showAll="0">
      <items count="5">
        <item x="0"/>
        <item x="1"/>
        <item x="2"/>
        <item x="3"/>
        <item t="default"/>
      </items>
    </pivotField>
  </pivotFields>
  <rowFields count="2">
    <field x="1"/>
    <field x="4"/>
  </rowFields>
  <rowItems count="1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3"/>
    </i>
    <i t="grand">
      <x/>
    </i>
  </rowItems>
  <colItems count="1">
    <i/>
  </colItems>
  <dataFields count="1">
    <dataField name="Άθροισμα από Order Amount" fld="3" baseField="0" baseItem="0" numFmtId="4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2B445-DE81-4E7B-ACD3-55F3B91CF21E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>
  <location ref="A10:B20" firstHeaderRow="1" firstDataRow="1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dataField="1" showAll="0"/>
    <pivotField multipleItemSelectionAllowe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Άθροισμα από Order Amount" fld="3" baseField="0" baseItem="8" numFmtId="4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3A08B-92BA-478C-BB5A-E8639C9BF7E4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14">
  <location ref="A10:B16" firstHeaderRow="1" firstDataRow="1" firstDataCol="1" rowPageCount="1" colPageCount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6">
        <item x="0"/>
        <item h="1" x="3"/>
        <item x="2"/>
        <item h="1" x="1"/>
        <item h="1" x="4"/>
        <item t="default"/>
      </items>
    </pivotField>
    <pivotField showAll="0"/>
    <pivotField dataField="1" showAll="0"/>
    <pivotField showAll="0"/>
  </pivotFields>
  <rowFields count="1">
    <field x="0"/>
  </rowFields>
  <rowItems count="6">
    <i>
      <x/>
    </i>
    <i>
      <x v="2"/>
    </i>
    <i>
      <x v="4"/>
    </i>
    <i>
      <x v="5"/>
    </i>
    <i>
      <x v="7"/>
    </i>
    <i t="grand">
      <x/>
    </i>
  </rowItems>
  <colItems count="1">
    <i/>
  </colItems>
  <pageFields count="1">
    <pageField fld="1" hier="-1"/>
  </pageFields>
  <dataFields count="1">
    <dataField name="Άθροισμα από Order Amount" fld="3" baseField="0" baseItem="0" numFmtId="44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C5D86D5A-931D-458D-8A54-FB4CB8809BBF}" sourceName="Region">
  <pivotTables>
    <pivotTable tabId="5" name="Συγκεντρωτικός Πίνακας1"/>
  </pivotTables>
  <data>
    <tabular pivotCacheId="718040474">
      <items count="5">
        <i x="0" s="1"/>
        <i x="3"/>
        <i x="2" s="1"/>
        <i x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81FA248-45F1-4E66-892C-3AE28858BAF3}" cache="Αναλυτής_Region" caption="Region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732B6-4D91-544D-8F98-CF78B3BBC83D}" name="Q1Sales" displayName="Q1Sales" ref="A1:E40" headerRowDxfId="14" dataDxfId="13" totalsRowDxfId="12">
  <autoFilter ref="A1:E40" xr:uid="{EA7732B6-4D91-544D-8F98-CF78B3BBC83D}"/>
  <sortState xmlns:xlrd2="http://schemas.microsoft.com/office/spreadsheetml/2017/richdata2" ref="A2:E38">
    <sortCondition ref="A31"/>
  </sortState>
  <tableColumns count="5">
    <tableColumn id="1" xr3:uid="{3CD6696D-0EC4-A84C-919A-F5492BD54644}" name="Salesperson" totalsRowLabel="Total" dataDxfId="11"/>
    <tableColumn id="2" xr3:uid="{40D3632E-1E22-8D4F-A155-D768C402E90E}" name="Region" dataDxfId="10"/>
    <tableColumn id="3" xr3:uid="{B0A1E251-FC5E-8045-8043-CDE9A454DB17}" name="Account" dataDxfId="9"/>
    <tableColumn id="4" xr3:uid="{4A2C5569-145F-6647-BDD4-1947010F93BF}" name="Order Amount" dataDxfId="8"/>
    <tableColumn id="5" xr3:uid="{2C40259D-8481-3446-855E-DC5BD9675DC5}" name="Month" totalsRowFunction="count" dataDxfId="7"/>
  </tableColumns>
  <tableStyleInfo name="TableStyleMedium6" showFirstColumn="1" showLastColumn="0" showRowStripes="0" showColumnStripes="0"/>
</table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F000-3783-7648-AE37-D80D3EDB64AE}">
  <dimension ref="A1:E40"/>
  <sheetViews>
    <sheetView showGridLines="0" zoomScale="80" zoomScaleNormal="80" workbookViewId="0">
      <selection activeCell="R25" sqref="R25"/>
    </sheetView>
  </sheetViews>
  <sheetFormatPr defaultColWidth="11" defaultRowHeight="15.75" x14ac:dyDescent="0.25"/>
  <cols>
    <col min="1" max="1" width="20" customWidth="1"/>
    <col min="2" max="5" width="17.375" customWidth="1"/>
  </cols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1" t="s">
        <v>12</v>
      </c>
      <c r="B2" s="1" t="s">
        <v>0</v>
      </c>
      <c r="C2" s="1">
        <v>31586</v>
      </c>
      <c r="D2" s="2">
        <v>865</v>
      </c>
      <c r="E2" s="1" t="s">
        <v>4</v>
      </c>
    </row>
    <row r="3" spans="1:5" x14ac:dyDescent="0.25">
      <c r="A3" s="1" t="s">
        <v>12</v>
      </c>
      <c r="B3" s="1" t="s">
        <v>0</v>
      </c>
      <c r="C3" s="1">
        <v>78430</v>
      </c>
      <c r="D3" s="2">
        <v>792</v>
      </c>
      <c r="E3" s="1" t="s">
        <v>1</v>
      </c>
    </row>
    <row r="4" spans="1:5" x14ac:dyDescent="0.25">
      <c r="A4" s="1" t="s">
        <v>12</v>
      </c>
      <c r="B4" s="1" t="s">
        <v>0</v>
      </c>
      <c r="C4" s="1">
        <v>60946</v>
      </c>
      <c r="D4" s="2">
        <v>300</v>
      </c>
      <c r="E4" s="1" t="s">
        <v>1</v>
      </c>
    </row>
    <row r="5" spans="1:5" x14ac:dyDescent="0.25">
      <c r="A5" s="1" t="s">
        <v>12</v>
      </c>
      <c r="B5" s="1" t="s">
        <v>0</v>
      </c>
      <c r="C5" s="1">
        <v>78430</v>
      </c>
      <c r="D5" s="2">
        <v>450</v>
      </c>
      <c r="E5" s="1" t="s">
        <v>2</v>
      </c>
    </row>
    <row r="6" spans="1:5" x14ac:dyDescent="0.25">
      <c r="A6" s="1" t="s">
        <v>13</v>
      </c>
      <c r="B6" s="1" t="s">
        <v>3</v>
      </c>
      <c r="C6" s="1">
        <v>66342</v>
      </c>
      <c r="D6" s="2">
        <v>525</v>
      </c>
      <c r="E6" s="1" t="s">
        <v>4</v>
      </c>
    </row>
    <row r="7" spans="1:5" x14ac:dyDescent="0.25">
      <c r="A7" s="1" t="s">
        <v>13</v>
      </c>
      <c r="B7" s="1" t="s">
        <v>3</v>
      </c>
      <c r="C7" s="1">
        <v>94360</v>
      </c>
      <c r="D7" s="2">
        <v>915</v>
      </c>
      <c r="E7" s="1" t="s">
        <v>4</v>
      </c>
    </row>
    <row r="8" spans="1:5" x14ac:dyDescent="0.25">
      <c r="A8" s="1" t="s">
        <v>13</v>
      </c>
      <c r="B8" s="1" t="s">
        <v>3</v>
      </c>
      <c r="C8" s="1">
        <v>90044</v>
      </c>
      <c r="D8" s="2">
        <v>1250</v>
      </c>
      <c r="E8" s="1" t="s">
        <v>4</v>
      </c>
    </row>
    <row r="9" spans="1:5" x14ac:dyDescent="0.25">
      <c r="A9" s="1" t="s">
        <v>13</v>
      </c>
      <c r="B9" s="1" t="s">
        <v>3</v>
      </c>
      <c r="C9" s="1">
        <v>66342</v>
      </c>
      <c r="D9" s="2">
        <v>625</v>
      </c>
      <c r="E9" s="1" t="s">
        <v>1</v>
      </c>
    </row>
    <row r="10" spans="1:5" x14ac:dyDescent="0.25">
      <c r="A10" s="1" t="s">
        <v>13</v>
      </c>
      <c r="B10" s="1" t="s">
        <v>3</v>
      </c>
      <c r="C10" s="1">
        <v>94360</v>
      </c>
      <c r="D10" s="2">
        <v>385</v>
      </c>
      <c r="E10" s="1" t="s">
        <v>2</v>
      </c>
    </row>
    <row r="11" spans="1:5" x14ac:dyDescent="0.25">
      <c r="A11" s="1" t="s">
        <v>14</v>
      </c>
      <c r="B11" s="1" t="s">
        <v>5</v>
      </c>
      <c r="C11" s="1">
        <v>48735</v>
      </c>
      <c r="D11" s="2">
        <v>345</v>
      </c>
      <c r="E11" s="1" t="s">
        <v>1</v>
      </c>
    </row>
    <row r="12" spans="1:5" x14ac:dyDescent="0.25">
      <c r="A12" s="1" t="s">
        <v>14</v>
      </c>
      <c r="B12" s="1" t="s">
        <v>5</v>
      </c>
      <c r="C12" s="1">
        <v>84267</v>
      </c>
      <c r="D12" s="2">
        <v>780</v>
      </c>
      <c r="E12" s="1" t="s">
        <v>4</v>
      </c>
    </row>
    <row r="13" spans="1:5" x14ac:dyDescent="0.25">
      <c r="A13" s="1" t="s">
        <v>14</v>
      </c>
      <c r="B13" s="1" t="s">
        <v>5</v>
      </c>
      <c r="C13" s="1">
        <v>67413</v>
      </c>
      <c r="D13" s="2">
        <v>780</v>
      </c>
      <c r="E13" s="1" t="s">
        <v>2</v>
      </c>
    </row>
    <row r="14" spans="1:5" x14ac:dyDescent="0.25">
      <c r="A14" s="1" t="s">
        <v>14</v>
      </c>
      <c r="B14" s="1" t="s">
        <v>5</v>
      </c>
      <c r="C14" s="1">
        <v>35844</v>
      </c>
      <c r="D14" s="2">
        <v>320</v>
      </c>
      <c r="E14" s="1" t="s">
        <v>4</v>
      </c>
    </row>
    <row r="15" spans="1:5" x14ac:dyDescent="0.25">
      <c r="A15" s="1" t="s">
        <v>15</v>
      </c>
      <c r="B15" s="1" t="s">
        <v>3</v>
      </c>
      <c r="C15" s="1">
        <v>58436</v>
      </c>
      <c r="D15" s="2">
        <v>500</v>
      </c>
      <c r="E15" s="1" t="s">
        <v>4</v>
      </c>
    </row>
    <row r="16" spans="1:5" x14ac:dyDescent="0.25">
      <c r="A16" s="1" t="s">
        <v>15</v>
      </c>
      <c r="B16" s="1" t="s">
        <v>3</v>
      </c>
      <c r="C16" s="1">
        <v>74962</v>
      </c>
      <c r="D16" s="2">
        <v>935</v>
      </c>
      <c r="E16" s="1" t="s">
        <v>1</v>
      </c>
    </row>
    <row r="17" spans="1:5" x14ac:dyDescent="0.25">
      <c r="A17" s="1" t="s">
        <v>15</v>
      </c>
      <c r="B17" s="1" t="s">
        <v>3</v>
      </c>
      <c r="C17" s="1">
        <v>61384</v>
      </c>
      <c r="D17" s="2">
        <v>450</v>
      </c>
      <c r="E17" s="1" t="s">
        <v>2</v>
      </c>
    </row>
    <row r="18" spans="1:5" x14ac:dyDescent="0.25">
      <c r="A18" s="1" t="s">
        <v>16</v>
      </c>
      <c r="B18" s="1" t="s">
        <v>5</v>
      </c>
      <c r="C18" s="1">
        <v>81546</v>
      </c>
      <c r="D18" s="2">
        <v>1600</v>
      </c>
      <c r="E18" s="1" t="s">
        <v>2</v>
      </c>
    </row>
    <row r="19" spans="1:5" x14ac:dyDescent="0.25">
      <c r="A19" s="1" t="s">
        <v>16</v>
      </c>
      <c r="B19" s="1" t="s">
        <v>5</v>
      </c>
      <c r="C19" s="1">
        <v>32866</v>
      </c>
      <c r="D19" s="2">
        <v>225</v>
      </c>
      <c r="E19" s="1" t="s">
        <v>4</v>
      </c>
    </row>
    <row r="20" spans="1:5" x14ac:dyDescent="0.25">
      <c r="A20" s="1" t="s">
        <v>16</v>
      </c>
      <c r="B20" s="1" t="s">
        <v>5</v>
      </c>
      <c r="C20" s="1">
        <v>46726</v>
      </c>
      <c r="D20" s="2">
        <v>1150</v>
      </c>
      <c r="E20" s="1" t="s">
        <v>4</v>
      </c>
    </row>
    <row r="21" spans="1:5" x14ac:dyDescent="0.25">
      <c r="A21" s="1" t="s">
        <v>16</v>
      </c>
      <c r="B21" s="1" t="s">
        <v>5</v>
      </c>
      <c r="C21" s="1">
        <v>32866</v>
      </c>
      <c r="D21" s="2">
        <v>365</v>
      </c>
      <c r="E21" s="1" t="s">
        <v>1</v>
      </c>
    </row>
    <row r="22" spans="1:5" x14ac:dyDescent="0.25">
      <c r="A22" s="1" t="s">
        <v>16</v>
      </c>
      <c r="B22" s="1" t="s">
        <v>5</v>
      </c>
      <c r="C22" s="1">
        <v>46726</v>
      </c>
      <c r="D22" s="2">
        <v>600</v>
      </c>
      <c r="E22" s="1" t="s">
        <v>1</v>
      </c>
    </row>
    <row r="23" spans="1:5" x14ac:dyDescent="0.25">
      <c r="A23" s="1" t="s">
        <v>16</v>
      </c>
      <c r="B23" s="1" t="s">
        <v>5</v>
      </c>
      <c r="C23" s="1">
        <v>46726</v>
      </c>
      <c r="D23" s="2">
        <v>385</v>
      </c>
      <c r="E23" s="1" t="s">
        <v>2</v>
      </c>
    </row>
    <row r="24" spans="1:5" x14ac:dyDescent="0.25">
      <c r="A24" s="1" t="s">
        <v>17</v>
      </c>
      <c r="B24" s="1" t="s">
        <v>0</v>
      </c>
      <c r="C24" s="1">
        <v>89411</v>
      </c>
      <c r="D24" s="2">
        <v>820</v>
      </c>
      <c r="E24" s="1" t="s">
        <v>4</v>
      </c>
    </row>
    <row r="25" spans="1:5" x14ac:dyDescent="0.25">
      <c r="A25" s="1" t="s">
        <v>17</v>
      </c>
      <c r="B25" s="1" t="s">
        <v>0</v>
      </c>
      <c r="C25" s="1">
        <v>89411</v>
      </c>
      <c r="D25" s="2">
        <v>200</v>
      </c>
      <c r="E25" s="1" t="s">
        <v>1</v>
      </c>
    </row>
    <row r="26" spans="1:5" x14ac:dyDescent="0.25">
      <c r="A26" s="1" t="s">
        <v>17</v>
      </c>
      <c r="B26" s="1" t="s">
        <v>0</v>
      </c>
      <c r="C26" s="1">
        <v>58416</v>
      </c>
      <c r="D26" s="2">
        <v>650</v>
      </c>
      <c r="E26" s="1" t="s">
        <v>1</v>
      </c>
    </row>
    <row r="27" spans="1:5" x14ac:dyDescent="0.25">
      <c r="A27" s="1" t="s">
        <v>17</v>
      </c>
      <c r="B27" s="1" t="s">
        <v>0</v>
      </c>
      <c r="C27" s="1">
        <v>89411</v>
      </c>
      <c r="D27" s="2">
        <v>245</v>
      </c>
      <c r="E27" s="1" t="s">
        <v>2</v>
      </c>
    </row>
    <row r="28" spans="1:5" x14ac:dyDescent="0.25">
      <c r="A28" s="1" t="s">
        <v>18</v>
      </c>
      <c r="B28" s="1" t="s">
        <v>6</v>
      </c>
      <c r="C28" s="1">
        <v>63258</v>
      </c>
      <c r="D28" s="2">
        <v>865</v>
      </c>
      <c r="E28" s="1" t="s">
        <v>4</v>
      </c>
    </row>
    <row r="29" spans="1:5" x14ac:dyDescent="0.25">
      <c r="A29" s="1" t="s">
        <v>18</v>
      </c>
      <c r="B29" s="1" t="s">
        <v>6</v>
      </c>
      <c r="C29" s="1">
        <v>18426</v>
      </c>
      <c r="D29" s="2">
        <v>300</v>
      </c>
      <c r="E29" s="1" t="s">
        <v>4</v>
      </c>
    </row>
    <row r="30" spans="1:5" x14ac:dyDescent="0.25">
      <c r="A30" s="1" t="s">
        <v>18</v>
      </c>
      <c r="B30" s="1" t="s">
        <v>6</v>
      </c>
      <c r="C30" s="1">
        <v>63258</v>
      </c>
      <c r="D30" s="2">
        <v>280</v>
      </c>
      <c r="E30" s="1" t="s">
        <v>1</v>
      </c>
    </row>
    <row r="31" spans="1:5" x14ac:dyDescent="0.25">
      <c r="A31" s="1" t="s">
        <v>18</v>
      </c>
      <c r="B31" s="1" t="s">
        <v>6</v>
      </c>
      <c r="C31" s="1">
        <v>18426</v>
      </c>
      <c r="D31" s="2">
        <v>1175</v>
      </c>
      <c r="E31" s="1" t="s">
        <v>1</v>
      </c>
    </row>
    <row r="32" spans="1:5" x14ac:dyDescent="0.25">
      <c r="A32" s="1" t="s">
        <v>18</v>
      </c>
      <c r="B32" s="1" t="s">
        <v>6</v>
      </c>
      <c r="C32" s="1">
        <v>63258</v>
      </c>
      <c r="D32" s="2">
        <v>250</v>
      </c>
      <c r="E32" s="1" t="s">
        <v>2</v>
      </c>
    </row>
    <row r="33" spans="1:5" x14ac:dyDescent="0.25">
      <c r="A33" s="1" t="s">
        <v>19</v>
      </c>
      <c r="B33" s="1" t="s">
        <v>5</v>
      </c>
      <c r="C33" s="1">
        <v>44321</v>
      </c>
      <c r="D33" s="2">
        <v>350</v>
      </c>
      <c r="E33" s="1" t="s">
        <v>4</v>
      </c>
    </row>
    <row r="34" spans="1:5" x14ac:dyDescent="0.25">
      <c r="A34" s="1" t="s">
        <v>19</v>
      </c>
      <c r="B34" s="1" t="s">
        <v>5</v>
      </c>
      <c r="C34" s="1">
        <v>75236</v>
      </c>
      <c r="D34" s="2">
        <v>120</v>
      </c>
      <c r="E34" s="1" t="s">
        <v>4</v>
      </c>
    </row>
    <row r="35" spans="1:5" x14ac:dyDescent="0.25">
      <c r="A35" s="1" t="s">
        <v>19</v>
      </c>
      <c r="B35" s="1" t="s">
        <v>5</v>
      </c>
      <c r="C35" s="1">
        <v>40028</v>
      </c>
      <c r="D35" s="2">
        <v>85</v>
      </c>
      <c r="E35" s="1" t="s">
        <v>4</v>
      </c>
    </row>
    <row r="36" spans="1:5" x14ac:dyDescent="0.25">
      <c r="A36" s="1" t="s">
        <v>19</v>
      </c>
      <c r="B36" s="1" t="s">
        <v>5</v>
      </c>
      <c r="C36" s="1">
        <v>44321</v>
      </c>
      <c r="D36" s="2">
        <v>65</v>
      </c>
      <c r="E36" s="1" t="s">
        <v>1</v>
      </c>
    </row>
    <row r="37" spans="1:5" x14ac:dyDescent="0.25">
      <c r="A37" s="1" t="s">
        <v>19</v>
      </c>
      <c r="B37" s="1" t="s">
        <v>5</v>
      </c>
      <c r="C37" s="1">
        <v>75236</v>
      </c>
      <c r="D37" s="2">
        <v>1850</v>
      </c>
      <c r="E37" s="1" t="s">
        <v>1</v>
      </c>
    </row>
    <row r="38" spans="1:5" x14ac:dyDescent="0.25">
      <c r="A38" s="1" t="s">
        <v>19</v>
      </c>
      <c r="B38" s="1" t="s">
        <v>5</v>
      </c>
      <c r="C38" s="1">
        <v>75236</v>
      </c>
      <c r="D38" s="2">
        <v>640</v>
      </c>
      <c r="E38" s="1" t="s">
        <v>2</v>
      </c>
    </row>
    <row r="39" spans="1:5" x14ac:dyDescent="0.25">
      <c r="A39" s="1" t="s">
        <v>19</v>
      </c>
      <c r="B39" s="1" t="s">
        <v>5</v>
      </c>
      <c r="C39" s="1">
        <v>44321</v>
      </c>
      <c r="D39" s="2">
        <v>550</v>
      </c>
      <c r="E39" s="1" t="s">
        <v>2</v>
      </c>
    </row>
    <row r="40" spans="1:5" x14ac:dyDescent="0.25">
      <c r="A40" s="1" t="s">
        <v>19</v>
      </c>
      <c r="B40" s="1" t="s">
        <v>5</v>
      </c>
      <c r="C40" s="1">
        <v>35844</v>
      </c>
      <c r="D40" s="2">
        <v>345</v>
      </c>
      <c r="E40" s="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B17E-B46C-4409-93FD-B9913CCF2052}">
  <dimension ref="A1:K29"/>
  <sheetViews>
    <sheetView showGridLines="0" tabSelected="1" zoomScale="80" zoomScaleNormal="80" workbookViewId="0">
      <selection activeCell="D19" sqref="D19"/>
    </sheetView>
  </sheetViews>
  <sheetFormatPr defaultRowHeight="15.75" x14ac:dyDescent="0.25"/>
  <cols>
    <col min="1" max="1" width="21.25" customWidth="1"/>
    <col min="2" max="2" width="26.75" bestFit="1" customWidth="1"/>
    <col min="3" max="3" width="26.75" customWidth="1"/>
    <col min="4" max="5" width="26" customWidth="1"/>
    <col min="6" max="6" width="24.375" customWidth="1"/>
    <col min="7" max="7" width="26.75" bestFit="1" customWidth="1"/>
    <col min="8" max="8" width="22.75" bestFit="1" customWidth="1"/>
  </cols>
  <sheetData>
    <row r="1" spans="1:11" ht="18.75" x14ac:dyDescent="0.25">
      <c r="A1" s="6" t="s">
        <v>25</v>
      </c>
      <c r="B1" s="7"/>
      <c r="C1" s="7"/>
      <c r="F1" s="7" t="s">
        <v>32</v>
      </c>
      <c r="G1" s="7"/>
      <c r="H1" s="7"/>
      <c r="I1" s="7"/>
      <c r="J1" s="7"/>
      <c r="K1" s="7"/>
    </row>
    <row r="2" spans="1:11" ht="18.75" x14ac:dyDescent="0.3">
      <c r="A2" s="6" t="s">
        <v>39</v>
      </c>
      <c r="B2" s="7"/>
      <c r="C2" s="7"/>
      <c r="F2" s="7" t="s">
        <v>37</v>
      </c>
      <c r="G2" s="7"/>
      <c r="H2" s="7"/>
      <c r="I2" s="7"/>
      <c r="J2" s="7"/>
      <c r="K2" s="7"/>
    </row>
    <row r="3" spans="1:11" ht="18.75" x14ac:dyDescent="0.3">
      <c r="A3" s="6"/>
      <c r="B3" s="7"/>
      <c r="C3" s="7"/>
      <c r="F3" s="7" t="s">
        <v>38</v>
      </c>
      <c r="G3" s="7"/>
      <c r="H3" s="7"/>
      <c r="I3" s="7"/>
      <c r="J3" s="7"/>
      <c r="K3" s="7"/>
    </row>
    <row r="5" spans="1:11" x14ac:dyDescent="0.25">
      <c r="A5" t="s">
        <v>30</v>
      </c>
    </row>
    <row r="6" spans="1:11" x14ac:dyDescent="0.25">
      <c r="A6" t="s">
        <v>31</v>
      </c>
    </row>
    <row r="8" spans="1:11" x14ac:dyDescent="0.25">
      <c r="A8" s="7" t="s">
        <v>26</v>
      </c>
      <c r="B8" s="7"/>
      <c r="F8" s="10" t="s">
        <v>40</v>
      </c>
      <c r="G8" s="7"/>
    </row>
    <row r="9" spans="1:11" x14ac:dyDescent="0.25">
      <c r="A9" s="7"/>
      <c r="B9" s="7"/>
      <c r="F9" s="7"/>
      <c r="G9" s="7"/>
    </row>
    <row r="10" spans="1:11" x14ac:dyDescent="0.25">
      <c r="A10" s="3" t="s">
        <v>20</v>
      </c>
      <c r="B10" t="s">
        <v>22</v>
      </c>
      <c r="F10" s="3" t="s">
        <v>20</v>
      </c>
      <c r="G10" t="s">
        <v>22</v>
      </c>
    </row>
    <row r="11" spans="1:11" x14ac:dyDescent="0.25">
      <c r="A11" s="1" t="s">
        <v>12</v>
      </c>
      <c r="B11" s="5">
        <v>2407</v>
      </c>
      <c r="C11" s="5"/>
      <c r="F11" s="1" t="s">
        <v>0</v>
      </c>
      <c r="G11" s="5">
        <v>4322</v>
      </c>
    </row>
    <row r="12" spans="1:11" x14ac:dyDescent="0.25">
      <c r="A12" s="1" t="s">
        <v>13</v>
      </c>
      <c r="B12" s="5">
        <v>3700</v>
      </c>
      <c r="C12" s="5"/>
      <c r="F12" s="4" t="s">
        <v>4</v>
      </c>
      <c r="G12" s="5">
        <v>1685</v>
      </c>
    </row>
    <row r="13" spans="1:11" x14ac:dyDescent="0.25">
      <c r="A13" s="1" t="s">
        <v>14</v>
      </c>
      <c r="B13" s="5">
        <v>2225</v>
      </c>
      <c r="C13" s="5"/>
      <c r="F13" s="4" t="s">
        <v>1</v>
      </c>
      <c r="G13" s="5">
        <v>1942</v>
      </c>
    </row>
    <row r="14" spans="1:11" x14ac:dyDescent="0.25">
      <c r="A14" s="1" t="s">
        <v>15</v>
      </c>
      <c r="B14" s="5">
        <v>1885</v>
      </c>
      <c r="C14" s="5"/>
      <c r="F14" s="4" t="s">
        <v>2</v>
      </c>
      <c r="G14" s="5">
        <v>695</v>
      </c>
    </row>
    <row r="15" spans="1:11" x14ac:dyDescent="0.25">
      <c r="A15" s="1" t="s">
        <v>16</v>
      </c>
      <c r="B15" s="5">
        <v>4325</v>
      </c>
      <c r="C15" s="5"/>
      <c r="F15" s="1" t="s">
        <v>6</v>
      </c>
      <c r="G15" s="5">
        <v>2870</v>
      </c>
    </row>
    <row r="16" spans="1:11" x14ac:dyDescent="0.25">
      <c r="A16" s="1" t="s">
        <v>17</v>
      </c>
      <c r="B16" s="5">
        <v>1915</v>
      </c>
      <c r="C16" s="5"/>
      <c r="F16" s="4" t="s">
        <v>4</v>
      </c>
      <c r="G16" s="5">
        <v>1165</v>
      </c>
    </row>
    <row r="17" spans="1:7" x14ac:dyDescent="0.25">
      <c r="A17" s="1" t="s">
        <v>18</v>
      </c>
      <c r="B17" s="5">
        <v>2870</v>
      </c>
      <c r="C17" s="5"/>
      <c r="F17" s="4" t="s">
        <v>1</v>
      </c>
      <c r="G17" s="5">
        <v>1455</v>
      </c>
    </row>
    <row r="18" spans="1:7" x14ac:dyDescent="0.25">
      <c r="A18" s="1" t="s">
        <v>19</v>
      </c>
      <c r="B18" s="5">
        <v>4005</v>
      </c>
      <c r="C18" s="5"/>
      <c r="F18" s="4" t="s">
        <v>2</v>
      </c>
      <c r="G18" s="5">
        <v>250</v>
      </c>
    </row>
    <row r="19" spans="1:7" x14ac:dyDescent="0.25">
      <c r="A19" s="1" t="s">
        <v>23</v>
      </c>
      <c r="B19" s="5"/>
      <c r="C19" s="5"/>
      <c r="F19" s="1" t="s">
        <v>5</v>
      </c>
      <c r="G19" s="5">
        <v>10555</v>
      </c>
    </row>
    <row r="20" spans="1:7" x14ac:dyDescent="0.25">
      <c r="A20" s="1" t="s">
        <v>21</v>
      </c>
      <c r="B20" s="5">
        <v>23332</v>
      </c>
      <c r="C20" s="5"/>
      <c r="F20" s="4" t="s">
        <v>4</v>
      </c>
      <c r="G20" s="5">
        <v>3030</v>
      </c>
    </row>
    <row r="21" spans="1:7" x14ac:dyDescent="0.25">
      <c r="F21" s="4" t="s">
        <v>1</v>
      </c>
      <c r="G21" s="5">
        <v>3225</v>
      </c>
    </row>
    <row r="22" spans="1:7" x14ac:dyDescent="0.25">
      <c r="B22" s="5"/>
      <c r="F22" s="4" t="s">
        <v>2</v>
      </c>
      <c r="G22" s="5">
        <v>4300</v>
      </c>
    </row>
    <row r="23" spans="1:7" x14ac:dyDescent="0.25">
      <c r="A23" s="8" t="s">
        <v>27</v>
      </c>
      <c r="B23" s="9" t="s">
        <v>28</v>
      </c>
      <c r="C23" s="9" t="s">
        <v>41</v>
      </c>
      <c r="D23" s="9" t="s">
        <v>42</v>
      </c>
      <c r="F23" s="1" t="s">
        <v>3</v>
      </c>
      <c r="G23" s="5">
        <v>5585</v>
      </c>
    </row>
    <row r="24" spans="1:7" x14ac:dyDescent="0.25">
      <c r="A24" s="5" t="str">
        <f>INDEX(A11:A19,MATCH(MAX(B11:B19),B11:B19,0))</f>
        <v>James, Wendy</v>
      </c>
      <c r="B24" s="5">
        <f>MAX(B11:B19)</f>
        <v>4325</v>
      </c>
      <c r="C24" t="s">
        <v>43</v>
      </c>
      <c r="F24" s="4" t="s">
        <v>4</v>
      </c>
      <c r="G24" s="5">
        <v>3190</v>
      </c>
    </row>
    <row r="25" spans="1:7" x14ac:dyDescent="0.25">
      <c r="C25" t="s">
        <v>45</v>
      </c>
      <c r="F25" s="4" t="s">
        <v>1</v>
      </c>
      <c r="G25" s="5">
        <v>1560</v>
      </c>
    </row>
    <row r="26" spans="1:7" x14ac:dyDescent="0.25">
      <c r="F26" s="4" t="s">
        <v>2</v>
      </c>
      <c r="G26" s="5">
        <v>835</v>
      </c>
    </row>
    <row r="27" spans="1:7" x14ac:dyDescent="0.25">
      <c r="A27" s="8" t="s">
        <v>27</v>
      </c>
      <c r="B27" s="9" t="s">
        <v>29</v>
      </c>
      <c r="C27" s="9" t="s">
        <v>41</v>
      </c>
      <c r="D27" s="9" t="s">
        <v>42</v>
      </c>
      <c r="F27" s="1" t="s">
        <v>23</v>
      </c>
      <c r="G27" s="5"/>
    </row>
    <row r="28" spans="1:7" x14ac:dyDescent="0.25">
      <c r="A28" t="str">
        <f>INDEX(A11:A19,MATCH(MIN(B11:B19),B11:B19,0))</f>
        <v>Griffith, Gary</v>
      </c>
      <c r="B28" s="5">
        <f>MIN(B11:B19)</f>
        <v>1885</v>
      </c>
      <c r="C28" t="s">
        <v>44</v>
      </c>
      <c r="F28" s="4" t="s">
        <v>23</v>
      </c>
      <c r="G28" s="5"/>
    </row>
    <row r="29" spans="1:7" x14ac:dyDescent="0.25">
      <c r="C29" t="s">
        <v>46</v>
      </c>
      <c r="F29" s="1" t="s">
        <v>21</v>
      </c>
      <c r="G29" s="5">
        <v>23332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5B21-AFE0-401E-A1F5-E23538B411EC}">
  <dimension ref="A1:M16"/>
  <sheetViews>
    <sheetView showGridLines="0" zoomScale="90" zoomScaleNormal="90" workbookViewId="0">
      <selection activeCell="T30" sqref="T30"/>
    </sheetView>
  </sheetViews>
  <sheetFormatPr defaultRowHeight="15.75" x14ac:dyDescent="0.25"/>
  <cols>
    <col min="1" max="1" width="17.625" bestFit="1" customWidth="1"/>
    <col min="2" max="2" width="26.75" bestFit="1" customWidth="1"/>
  </cols>
  <sheetData>
    <row r="1" spans="1:13" x14ac:dyDescent="0.25">
      <c r="A1" s="7" t="s">
        <v>34</v>
      </c>
      <c r="B1" s="7"/>
      <c r="C1" s="7"/>
      <c r="D1" s="7"/>
      <c r="E1" s="7"/>
      <c r="F1" s="7"/>
      <c r="G1" s="7"/>
    </row>
    <row r="2" spans="1:13" x14ac:dyDescent="0.25">
      <c r="A2" s="7" t="s">
        <v>35</v>
      </c>
      <c r="B2" s="7"/>
      <c r="C2" s="7"/>
      <c r="D2" s="7"/>
      <c r="E2" s="7"/>
      <c r="F2" s="7"/>
      <c r="G2" s="7"/>
    </row>
    <row r="3" spans="1:13" x14ac:dyDescent="0.25">
      <c r="A3" s="7" t="s">
        <v>33</v>
      </c>
      <c r="B3" s="7"/>
      <c r="C3" s="7"/>
      <c r="D3" s="7"/>
      <c r="E3" s="7"/>
      <c r="F3" s="7"/>
      <c r="G3" s="7"/>
    </row>
    <row r="8" spans="1:13" x14ac:dyDescent="0.25">
      <c r="A8" s="3" t="s">
        <v>8</v>
      </c>
      <c r="B8" t="s">
        <v>24</v>
      </c>
    </row>
    <row r="10" spans="1:13" x14ac:dyDescent="0.25">
      <c r="A10" s="3" t="s">
        <v>20</v>
      </c>
      <c r="B10" t="s">
        <v>22</v>
      </c>
    </row>
    <row r="11" spans="1:13" x14ac:dyDescent="0.25">
      <c r="A11" s="1" t="s">
        <v>12</v>
      </c>
      <c r="B11" s="5">
        <v>2407</v>
      </c>
    </row>
    <row r="12" spans="1:13" x14ac:dyDescent="0.25">
      <c r="A12" s="1" t="s">
        <v>14</v>
      </c>
      <c r="B12" s="5">
        <v>2225</v>
      </c>
    </row>
    <row r="13" spans="1:13" x14ac:dyDescent="0.25">
      <c r="A13" s="1" t="s">
        <v>16</v>
      </c>
      <c r="B13" s="5">
        <v>4325</v>
      </c>
      <c r="G13" s="7"/>
      <c r="H13" s="7"/>
      <c r="I13" s="7"/>
      <c r="J13" s="7"/>
      <c r="K13" s="7"/>
      <c r="L13" s="7"/>
      <c r="M13" s="7"/>
    </row>
    <row r="14" spans="1:13" ht="18.75" x14ac:dyDescent="0.25">
      <c r="A14" s="1" t="s">
        <v>17</v>
      </c>
      <c r="B14" s="5">
        <v>1915</v>
      </c>
      <c r="G14" s="6" t="s">
        <v>36</v>
      </c>
      <c r="H14" s="7"/>
      <c r="I14" s="7"/>
      <c r="J14" s="7"/>
      <c r="K14" s="7"/>
      <c r="L14" s="7"/>
      <c r="M14" s="7"/>
    </row>
    <row r="15" spans="1:13" x14ac:dyDescent="0.25">
      <c r="A15" s="1" t="s">
        <v>19</v>
      </c>
      <c r="B15" s="5">
        <v>4005</v>
      </c>
    </row>
    <row r="16" spans="1:13" x14ac:dyDescent="0.25">
      <c r="A16" s="1" t="s">
        <v>21</v>
      </c>
      <c r="B16" s="5">
        <v>14877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Q1 Sales</vt:lpstr>
      <vt:lpstr>Pivot Table 1 -2</vt:lpstr>
      <vt:lpstr>Pivot Table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for Everyone</dc:title>
  <dc:subject>Dat MAnagement - Pivot Tables</dc:subject>
  <dc:creator>Ricardo R. Trujeque</dc:creator>
  <cp:keywords/>
  <dc:description/>
  <cp:lastModifiedBy>s6160095@aueb.gr</cp:lastModifiedBy>
  <dcterms:created xsi:type="dcterms:W3CDTF">2021-07-27T04:10:52Z</dcterms:created>
  <dcterms:modified xsi:type="dcterms:W3CDTF">2025-02-20T18:21:56Z</dcterms:modified>
  <cp:category/>
</cp:coreProperties>
</file>