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ablo\OneDrive\Documents\CAEQ\caeq-backend\models\data\"/>
    </mc:Choice>
  </mc:AlternateContent>
  <xr:revisionPtr revIDLastSave="0" documentId="13_ncr:1_{37C3B673-682A-4945-9FCC-9739E8B33C5F}" xr6:coauthVersionLast="47" xr6:coauthVersionMax="47" xr10:uidLastSave="{00000000-0000-0000-0000-000000000000}"/>
  <bookViews>
    <workbookView xWindow="-120" yWindow="-120" windowWidth="30960" windowHeight="16800" xr2:uid="{00000000-000D-0000-FFFF-FFFF00000000}"/>
  </bookViews>
  <sheets>
    <sheet name="BASE DATOS" sheetId="1" r:id="rId1"/>
    <sheet name="Hoja1" sheetId="12" r:id="rId2"/>
    <sheet name="Hoja5" sheetId="11" r:id="rId3"/>
    <sheet name="Hoja4" sheetId="10" r:id="rId4"/>
  </sheets>
  <definedNames>
    <definedName name="_xlnm._FilterDatabase" localSheetId="0" hidden="1">'BASE DATOS'!$A$4:$T$1501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X1501" i="1" l="1"/>
  <c r="IY6" i="1"/>
  <c r="IY7" i="1"/>
  <c r="IY8" i="1"/>
  <c r="IY9" i="1"/>
  <c r="IY10" i="1"/>
  <c r="IY11" i="1"/>
  <c r="IY12" i="1"/>
  <c r="IY13" i="1"/>
  <c r="IY14" i="1"/>
  <c r="IY15" i="1"/>
  <c r="IY16" i="1"/>
  <c r="IY17" i="1"/>
  <c r="IY18" i="1"/>
  <c r="IY19" i="1"/>
  <c r="IY20" i="1"/>
  <c r="IY21" i="1"/>
  <c r="IY22" i="1"/>
  <c r="IY23" i="1"/>
  <c r="IY24" i="1"/>
  <c r="IY25" i="1"/>
  <c r="IY26" i="1"/>
  <c r="IY27" i="1"/>
  <c r="IY28" i="1"/>
  <c r="IY29" i="1"/>
  <c r="IY30" i="1"/>
  <c r="IY31" i="1"/>
  <c r="IY32" i="1"/>
  <c r="IY33" i="1"/>
  <c r="IY34" i="1"/>
  <c r="IY35" i="1"/>
  <c r="IY36" i="1"/>
  <c r="IY37" i="1"/>
  <c r="IY38" i="1"/>
  <c r="IY39" i="1"/>
  <c r="IY40" i="1"/>
  <c r="IY41" i="1"/>
  <c r="IY42" i="1"/>
  <c r="IY43" i="1"/>
  <c r="IY44" i="1"/>
  <c r="IY45" i="1"/>
  <c r="IY46" i="1"/>
  <c r="IY47" i="1"/>
  <c r="IY48" i="1"/>
  <c r="IY49" i="1"/>
  <c r="IY50" i="1"/>
  <c r="IY51" i="1"/>
  <c r="IY52" i="1"/>
  <c r="IY53" i="1"/>
  <c r="IY54" i="1"/>
  <c r="IY55" i="1"/>
  <c r="IY56" i="1"/>
  <c r="IY57" i="1"/>
  <c r="IY58" i="1"/>
  <c r="IY59" i="1"/>
  <c r="IY60" i="1"/>
  <c r="IY61" i="1"/>
  <c r="IY62" i="1"/>
  <c r="IY63" i="1"/>
  <c r="IY64" i="1"/>
  <c r="IY65" i="1"/>
  <c r="IY66" i="1"/>
  <c r="IY67" i="1"/>
  <c r="IY68" i="1"/>
  <c r="IY69" i="1"/>
  <c r="IY70" i="1"/>
  <c r="IY71" i="1"/>
  <c r="IY72" i="1"/>
  <c r="IY73" i="1"/>
  <c r="IY74" i="1"/>
  <c r="IY75" i="1"/>
  <c r="IY76" i="1"/>
  <c r="IY77" i="1"/>
  <c r="IY78" i="1"/>
  <c r="IY79" i="1"/>
  <c r="IY80" i="1"/>
  <c r="IY81" i="1"/>
  <c r="IY82" i="1"/>
  <c r="IY83" i="1"/>
  <c r="IY84" i="1"/>
  <c r="IY85" i="1"/>
  <c r="IY86" i="1"/>
  <c r="IY87" i="1"/>
  <c r="IY88" i="1"/>
  <c r="IY89" i="1"/>
  <c r="IY90" i="1"/>
  <c r="IY91" i="1"/>
  <c r="IY92" i="1"/>
  <c r="IY93" i="1"/>
  <c r="IY94" i="1"/>
  <c r="IY95" i="1"/>
  <c r="IY96" i="1"/>
  <c r="IY97" i="1"/>
  <c r="IY98" i="1"/>
  <c r="IY99" i="1"/>
  <c r="IY100" i="1"/>
  <c r="IY101" i="1"/>
  <c r="IY102" i="1"/>
  <c r="IY103" i="1"/>
  <c r="IY104" i="1"/>
  <c r="IY105" i="1"/>
  <c r="IY106" i="1"/>
  <c r="IY107" i="1"/>
  <c r="IY108" i="1"/>
  <c r="IY109" i="1"/>
  <c r="IY110" i="1"/>
  <c r="IY111" i="1"/>
  <c r="IY112" i="1"/>
  <c r="IY113" i="1"/>
  <c r="IY114" i="1"/>
  <c r="IY115" i="1"/>
  <c r="IY116" i="1"/>
  <c r="IY117" i="1"/>
  <c r="IY118" i="1"/>
  <c r="IY119" i="1"/>
  <c r="IY120" i="1"/>
  <c r="IY121" i="1"/>
  <c r="IY122" i="1"/>
  <c r="IY123" i="1"/>
  <c r="IY124" i="1"/>
  <c r="IY125" i="1"/>
  <c r="IY126" i="1"/>
  <c r="IY127" i="1"/>
  <c r="IY128" i="1"/>
  <c r="IY129" i="1"/>
  <c r="IY130" i="1"/>
  <c r="IY131" i="1"/>
  <c r="IY132" i="1"/>
  <c r="IY133" i="1"/>
  <c r="IY134" i="1"/>
  <c r="IY135" i="1"/>
  <c r="IY136" i="1"/>
  <c r="IY137" i="1"/>
  <c r="IY138" i="1"/>
  <c r="IY139" i="1"/>
  <c r="IY140" i="1"/>
  <c r="IY141" i="1"/>
  <c r="IY142" i="1"/>
  <c r="IY143" i="1"/>
  <c r="IY144" i="1"/>
  <c r="IY145" i="1"/>
  <c r="IY146" i="1"/>
  <c r="IY147" i="1"/>
  <c r="IY148" i="1"/>
  <c r="IY149" i="1"/>
  <c r="IY150" i="1"/>
  <c r="IY151" i="1"/>
  <c r="IY152" i="1"/>
  <c r="IY153" i="1"/>
  <c r="IY154" i="1"/>
  <c r="IY155" i="1"/>
  <c r="IY156" i="1"/>
  <c r="IY157" i="1"/>
  <c r="IY158" i="1"/>
  <c r="IY159" i="1"/>
  <c r="IY160" i="1"/>
  <c r="IY161" i="1"/>
  <c r="IY162" i="1"/>
  <c r="IY163" i="1"/>
  <c r="IY164" i="1"/>
  <c r="IY165" i="1"/>
  <c r="IY166" i="1"/>
  <c r="IY167" i="1"/>
  <c r="IY168" i="1"/>
  <c r="IY169" i="1"/>
  <c r="IY170" i="1"/>
  <c r="IY171" i="1"/>
  <c r="IY172" i="1"/>
  <c r="IY173" i="1"/>
  <c r="IY174" i="1"/>
  <c r="IY175" i="1"/>
  <c r="IY176" i="1"/>
  <c r="IY177" i="1"/>
  <c r="IY178" i="1"/>
  <c r="IY179" i="1"/>
  <c r="IY180" i="1"/>
  <c r="IY181" i="1"/>
  <c r="IY182" i="1"/>
  <c r="IY183" i="1"/>
  <c r="IY184" i="1"/>
  <c r="IY185" i="1"/>
  <c r="IY186" i="1"/>
  <c r="IY187" i="1"/>
  <c r="IY188" i="1"/>
  <c r="IY189" i="1"/>
  <c r="IY190" i="1"/>
  <c r="IY191" i="1"/>
  <c r="IY192" i="1"/>
  <c r="IY193" i="1"/>
  <c r="IY194" i="1"/>
  <c r="IY195" i="1"/>
  <c r="IY196" i="1"/>
  <c r="IY197" i="1"/>
  <c r="IY198" i="1"/>
  <c r="IY199" i="1"/>
  <c r="IY200" i="1"/>
  <c r="IY201" i="1"/>
  <c r="IY202" i="1"/>
  <c r="IY203" i="1"/>
  <c r="IY204" i="1"/>
  <c r="IY205" i="1"/>
  <c r="IY206" i="1"/>
  <c r="IY207" i="1"/>
  <c r="IY208" i="1"/>
  <c r="IY209" i="1"/>
  <c r="IY210" i="1"/>
  <c r="IY211" i="1"/>
  <c r="IY212" i="1"/>
  <c r="IY213" i="1"/>
  <c r="IY214" i="1"/>
  <c r="IY215" i="1"/>
  <c r="IY216" i="1"/>
  <c r="IY217" i="1"/>
  <c r="IY218" i="1"/>
  <c r="IY219" i="1"/>
  <c r="IY220" i="1"/>
  <c r="IY221" i="1"/>
  <c r="IY222" i="1"/>
  <c r="IY223" i="1"/>
  <c r="IY224" i="1"/>
  <c r="IY225" i="1"/>
  <c r="IY226" i="1"/>
  <c r="IY227" i="1"/>
  <c r="IY228" i="1"/>
  <c r="IY229" i="1"/>
  <c r="IY230" i="1"/>
  <c r="IY231" i="1"/>
  <c r="IY232" i="1"/>
  <c r="IY233" i="1"/>
  <c r="IY234" i="1"/>
  <c r="IY235" i="1"/>
  <c r="IY236" i="1"/>
  <c r="IY237" i="1"/>
  <c r="IY238" i="1"/>
  <c r="IY239" i="1"/>
  <c r="IY240" i="1"/>
  <c r="IY241" i="1"/>
  <c r="IY242" i="1"/>
  <c r="IY243" i="1"/>
  <c r="IY244" i="1"/>
  <c r="IY245" i="1"/>
  <c r="IY246" i="1"/>
  <c r="IY247" i="1"/>
  <c r="IY248" i="1"/>
  <c r="IY249" i="1"/>
  <c r="IY250" i="1"/>
  <c r="IY251" i="1"/>
  <c r="IY252" i="1"/>
  <c r="IY253" i="1"/>
  <c r="IY254" i="1"/>
  <c r="IY255" i="1"/>
  <c r="IY256" i="1"/>
  <c r="IY257" i="1"/>
  <c r="IY258" i="1"/>
  <c r="IY259" i="1"/>
  <c r="IY260" i="1"/>
  <c r="IY261" i="1"/>
  <c r="IY262" i="1"/>
  <c r="IY263" i="1"/>
  <c r="IY264" i="1"/>
  <c r="IY265" i="1"/>
  <c r="IY266" i="1"/>
  <c r="IY267" i="1"/>
  <c r="IY268" i="1"/>
  <c r="IY269" i="1"/>
  <c r="IY270" i="1"/>
  <c r="IY271" i="1"/>
  <c r="IY272" i="1"/>
  <c r="IY273" i="1"/>
  <c r="IY274" i="1"/>
  <c r="IY275" i="1"/>
  <c r="IY276" i="1"/>
  <c r="IY277" i="1"/>
  <c r="IY278" i="1"/>
  <c r="IY279" i="1"/>
  <c r="IY280" i="1"/>
  <c r="IY281" i="1"/>
  <c r="IY282" i="1"/>
  <c r="IY283" i="1"/>
  <c r="IY284" i="1"/>
  <c r="IY285" i="1"/>
  <c r="IY286" i="1"/>
  <c r="IY287" i="1"/>
  <c r="IY288" i="1"/>
  <c r="IY289" i="1"/>
  <c r="IY290" i="1"/>
  <c r="IY291" i="1"/>
  <c r="IY292" i="1"/>
  <c r="IY293" i="1"/>
  <c r="IY294" i="1"/>
  <c r="IY295" i="1"/>
  <c r="IY296" i="1"/>
  <c r="IY297" i="1"/>
  <c r="IY298" i="1"/>
  <c r="IY299" i="1"/>
  <c r="IY300" i="1"/>
  <c r="IY301" i="1"/>
  <c r="IY302" i="1"/>
  <c r="IY303" i="1"/>
  <c r="IY304" i="1"/>
  <c r="IY305" i="1"/>
  <c r="IY306" i="1"/>
  <c r="IY307" i="1"/>
  <c r="IY308" i="1"/>
  <c r="IY309" i="1"/>
  <c r="IY310" i="1"/>
  <c r="IY311" i="1"/>
  <c r="IY312" i="1"/>
  <c r="IY313" i="1"/>
  <c r="IY314" i="1"/>
  <c r="IY315" i="1"/>
  <c r="IY316" i="1"/>
  <c r="IY317" i="1"/>
  <c r="IY318" i="1"/>
  <c r="IY319" i="1"/>
  <c r="IY320" i="1"/>
  <c r="IY321" i="1"/>
  <c r="IY322" i="1"/>
  <c r="IY323" i="1"/>
  <c r="IY324" i="1"/>
  <c r="IY325" i="1"/>
  <c r="IY326" i="1"/>
  <c r="IY327" i="1"/>
  <c r="IY328" i="1"/>
  <c r="IY329" i="1"/>
  <c r="IY330" i="1"/>
  <c r="IY331" i="1"/>
  <c r="IY332" i="1"/>
  <c r="IY333" i="1"/>
  <c r="IY334" i="1"/>
  <c r="IY335" i="1"/>
  <c r="IY336" i="1"/>
  <c r="IY337" i="1"/>
  <c r="IY338" i="1"/>
  <c r="IY339" i="1"/>
  <c r="IY340" i="1"/>
  <c r="IY341" i="1"/>
  <c r="IY342" i="1"/>
  <c r="IY343" i="1"/>
  <c r="IY344" i="1"/>
  <c r="IY345" i="1"/>
  <c r="IY346" i="1"/>
  <c r="IY347" i="1"/>
  <c r="IY348" i="1"/>
  <c r="IY349" i="1"/>
  <c r="IY350" i="1"/>
  <c r="IY351" i="1"/>
  <c r="IY352" i="1"/>
  <c r="IY353" i="1"/>
  <c r="IY354" i="1"/>
  <c r="IY355" i="1"/>
  <c r="IY356" i="1"/>
  <c r="IY357" i="1"/>
  <c r="IY358" i="1"/>
  <c r="IY359" i="1"/>
  <c r="IY360" i="1"/>
  <c r="IY361" i="1"/>
  <c r="IY362" i="1"/>
  <c r="IY363" i="1"/>
  <c r="IY364" i="1"/>
  <c r="IY365" i="1"/>
  <c r="IY366" i="1"/>
  <c r="IY367" i="1"/>
  <c r="IY368" i="1"/>
  <c r="IY369" i="1"/>
  <c r="IY370" i="1"/>
  <c r="IY371" i="1"/>
  <c r="IY372" i="1"/>
  <c r="IY373" i="1"/>
  <c r="IY374" i="1"/>
  <c r="IY375" i="1"/>
  <c r="IY376" i="1"/>
  <c r="IY377" i="1"/>
  <c r="IY378" i="1"/>
  <c r="IY379" i="1"/>
  <c r="IY380" i="1"/>
  <c r="IY381" i="1"/>
  <c r="IY382" i="1"/>
  <c r="IY383" i="1"/>
  <c r="IY384" i="1"/>
  <c r="IY385" i="1"/>
  <c r="IY386" i="1"/>
  <c r="IY387" i="1"/>
  <c r="IY388" i="1"/>
  <c r="IY389" i="1"/>
  <c r="IY390" i="1"/>
  <c r="IY391" i="1"/>
  <c r="IY392" i="1"/>
  <c r="IY393" i="1"/>
  <c r="IY394" i="1"/>
  <c r="IY395" i="1"/>
  <c r="IY396" i="1"/>
  <c r="IY397" i="1"/>
  <c r="IY398" i="1"/>
  <c r="IY399" i="1"/>
  <c r="IY400" i="1"/>
  <c r="IY401" i="1"/>
  <c r="IY402" i="1"/>
  <c r="IY403" i="1"/>
  <c r="IY404" i="1"/>
  <c r="IY405" i="1"/>
  <c r="IY406" i="1"/>
  <c r="IY407" i="1"/>
  <c r="IY408" i="1"/>
  <c r="IY409" i="1"/>
  <c r="IY410" i="1"/>
  <c r="IY411" i="1"/>
  <c r="IY412" i="1"/>
  <c r="IY413" i="1"/>
  <c r="IY414" i="1"/>
  <c r="IY415" i="1"/>
  <c r="IY416" i="1"/>
  <c r="IY417" i="1"/>
  <c r="IY418" i="1"/>
  <c r="IY419" i="1"/>
  <c r="IY420" i="1"/>
  <c r="IY421" i="1"/>
  <c r="IY422" i="1"/>
  <c r="IY423" i="1"/>
  <c r="IY424" i="1"/>
  <c r="IY425" i="1"/>
  <c r="IY426" i="1"/>
  <c r="IY427" i="1"/>
  <c r="IY428" i="1"/>
  <c r="IY429" i="1"/>
  <c r="IY430" i="1"/>
  <c r="IY431" i="1"/>
  <c r="IY432" i="1"/>
  <c r="IY433" i="1"/>
  <c r="IY434" i="1"/>
  <c r="IY435" i="1"/>
  <c r="IY436" i="1"/>
  <c r="IY437" i="1"/>
  <c r="IY438" i="1"/>
  <c r="IY439" i="1"/>
  <c r="IY440" i="1"/>
  <c r="IY441" i="1"/>
  <c r="IY442" i="1"/>
  <c r="IY443" i="1"/>
  <c r="IY444" i="1"/>
  <c r="IY445" i="1"/>
  <c r="IY446" i="1"/>
  <c r="IY447" i="1"/>
  <c r="IY448" i="1"/>
  <c r="IY449" i="1"/>
  <c r="IY450" i="1"/>
  <c r="IY451" i="1"/>
  <c r="IY452" i="1"/>
  <c r="IY453" i="1"/>
  <c r="IY454" i="1"/>
  <c r="IY455" i="1"/>
  <c r="IY456" i="1"/>
  <c r="IY457" i="1"/>
  <c r="IY458" i="1"/>
  <c r="IY459" i="1"/>
  <c r="IY460" i="1"/>
  <c r="IY461" i="1"/>
  <c r="IY462" i="1"/>
  <c r="IY463" i="1"/>
  <c r="IY464" i="1"/>
  <c r="IY465" i="1"/>
  <c r="IY466" i="1"/>
  <c r="IY467" i="1"/>
  <c r="IY468" i="1"/>
  <c r="IY469" i="1"/>
  <c r="IY470" i="1"/>
  <c r="IY471" i="1"/>
  <c r="IY472" i="1"/>
  <c r="IY473" i="1"/>
  <c r="IY474" i="1"/>
  <c r="IY475" i="1"/>
  <c r="IY476" i="1"/>
  <c r="IY477" i="1"/>
  <c r="IY478" i="1"/>
  <c r="IY479" i="1"/>
  <c r="IY480" i="1"/>
  <c r="IY481" i="1"/>
  <c r="IY482" i="1"/>
  <c r="IY483" i="1"/>
  <c r="IY484" i="1"/>
  <c r="IY485" i="1"/>
  <c r="IY486" i="1"/>
  <c r="IY487" i="1"/>
  <c r="IY488" i="1"/>
  <c r="IY489" i="1"/>
  <c r="IY490" i="1"/>
  <c r="IY491" i="1"/>
  <c r="IY492" i="1"/>
  <c r="IY493" i="1"/>
  <c r="IY494" i="1"/>
  <c r="IY495" i="1"/>
  <c r="IY496" i="1"/>
  <c r="IY497" i="1"/>
  <c r="IY498" i="1"/>
  <c r="IY499" i="1"/>
  <c r="IY500" i="1"/>
  <c r="IY501" i="1"/>
  <c r="IY502" i="1"/>
  <c r="IY503" i="1"/>
  <c r="IY504" i="1"/>
  <c r="IY505" i="1"/>
  <c r="IY506" i="1"/>
  <c r="IY507" i="1"/>
  <c r="IY508" i="1"/>
  <c r="IY509" i="1"/>
  <c r="IY510" i="1"/>
  <c r="IY511" i="1"/>
  <c r="IY512" i="1"/>
  <c r="IY513" i="1"/>
  <c r="IY514" i="1"/>
  <c r="IY515" i="1"/>
  <c r="IY516" i="1"/>
  <c r="IY517" i="1"/>
  <c r="IY518" i="1"/>
  <c r="IY519" i="1"/>
  <c r="IY520" i="1"/>
  <c r="IY521" i="1"/>
  <c r="IY522" i="1"/>
  <c r="IY523" i="1"/>
  <c r="IY524" i="1"/>
  <c r="IY525" i="1"/>
  <c r="IY526" i="1"/>
  <c r="IY527" i="1"/>
  <c r="IY528" i="1"/>
  <c r="IY529" i="1"/>
  <c r="IY530" i="1"/>
  <c r="IY531" i="1"/>
  <c r="IY532" i="1"/>
  <c r="IY533" i="1"/>
  <c r="IY534" i="1"/>
  <c r="IY535" i="1"/>
  <c r="IY536" i="1"/>
  <c r="IY537" i="1"/>
  <c r="IY538" i="1"/>
  <c r="IY539" i="1"/>
  <c r="IY540" i="1"/>
  <c r="IY541" i="1"/>
  <c r="IY542" i="1"/>
  <c r="IY543" i="1"/>
  <c r="IY544" i="1"/>
  <c r="IY545" i="1"/>
  <c r="IY546" i="1"/>
  <c r="IY547" i="1"/>
  <c r="IY548" i="1"/>
  <c r="IY549" i="1"/>
  <c r="IY550" i="1"/>
  <c r="IY551" i="1"/>
  <c r="IY552" i="1"/>
  <c r="IY553" i="1"/>
  <c r="IY554" i="1"/>
  <c r="IY555" i="1"/>
  <c r="IY556" i="1"/>
  <c r="IY557" i="1"/>
  <c r="IY558" i="1"/>
  <c r="IY559" i="1"/>
  <c r="IY560" i="1"/>
  <c r="IY561" i="1"/>
  <c r="IY562" i="1"/>
  <c r="IY563" i="1"/>
  <c r="IY564" i="1"/>
  <c r="IY565" i="1"/>
  <c r="IY566" i="1"/>
  <c r="IY567" i="1"/>
  <c r="IY568" i="1"/>
  <c r="IY569" i="1"/>
  <c r="IY570" i="1"/>
  <c r="IY571" i="1"/>
  <c r="IY572" i="1"/>
  <c r="IY573" i="1"/>
  <c r="IY574" i="1"/>
  <c r="IY575" i="1"/>
  <c r="IY576" i="1"/>
  <c r="IY577" i="1"/>
  <c r="IY578" i="1"/>
  <c r="IY579" i="1"/>
  <c r="IY580" i="1"/>
  <c r="IY581" i="1"/>
  <c r="IY582" i="1"/>
  <c r="IY583" i="1"/>
  <c r="IY584" i="1"/>
  <c r="IY585" i="1"/>
  <c r="IY586" i="1"/>
  <c r="IY587" i="1"/>
  <c r="IY588" i="1"/>
  <c r="IY589" i="1"/>
  <c r="IY590" i="1"/>
  <c r="IY591" i="1"/>
  <c r="IY592" i="1"/>
  <c r="IY593" i="1"/>
  <c r="IY594" i="1"/>
  <c r="IY595" i="1"/>
  <c r="IY596" i="1"/>
  <c r="IY597" i="1"/>
  <c r="IY598" i="1"/>
  <c r="IY599" i="1"/>
  <c r="IY600" i="1"/>
  <c r="IY601" i="1"/>
  <c r="IY602" i="1"/>
  <c r="IY603" i="1"/>
  <c r="IY604" i="1"/>
  <c r="IY605" i="1"/>
  <c r="IY606" i="1"/>
  <c r="IY607" i="1"/>
  <c r="IY608" i="1"/>
  <c r="IY609" i="1"/>
  <c r="IY610" i="1"/>
  <c r="IY611" i="1"/>
  <c r="IY612" i="1"/>
  <c r="IY613" i="1"/>
  <c r="IY614" i="1"/>
  <c r="IY615" i="1"/>
  <c r="IY616" i="1"/>
  <c r="IY617" i="1"/>
  <c r="IY618" i="1"/>
  <c r="IY619" i="1"/>
  <c r="IY620" i="1"/>
  <c r="IY621" i="1"/>
  <c r="IY622" i="1"/>
  <c r="IY623" i="1"/>
  <c r="IY624" i="1"/>
  <c r="IY625" i="1"/>
  <c r="IY626" i="1"/>
  <c r="IY627" i="1"/>
  <c r="IY628" i="1"/>
  <c r="IY629" i="1"/>
  <c r="IY630" i="1"/>
  <c r="IY631" i="1"/>
  <c r="IY632" i="1"/>
  <c r="IY633" i="1"/>
  <c r="IY634" i="1"/>
  <c r="IY635" i="1"/>
  <c r="IY636" i="1"/>
  <c r="IY637" i="1"/>
  <c r="IY638" i="1"/>
  <c r="IY639" i="1"/>
  <c r="IY640" i="1"/>
  <c r="IY641" i="1"/>
  <c r="IY642" i="1"/>
  <c r="IY643" i="1"/>
  <c r="IY644" i="1"/>
  <c r="IY645" i="1"/>
  <c r="IY646" i="1"/>
  <c r="IY647" i="1"/>
  <c r="IY648" i="1"/>
  <c r="IY649" i="1"/>
  <c r="IY650" i="1"/>
  <c r="IY651" i="1"/>
  <c r="IY652" i="1"/>
  <c r="IY653" i="1"/>
  <c r="IY654" i="1"/>
  <c r="IY655" i="1"/>
  <c r="IY656" i="1"/>
  <c r="IY657" i="1"/>
  <c r="IY658" i="1"/>
  <c r="IY659" i="1"/>
  <c r="IY660" i="1"/>
  <c r="IY661" i="1"/>
  <c r="IY662" i="1"/>
  <c r="IY663" i="1"/>
  <c r="IY664" i="1"/>
  <c r="IY665" i="1"/>
  <c r="IY666" i="1"/>
  <c r="IY667" i="1"/>
  <c r="IY668" i="1"/>
  <c r="IY669" i="1"/>
  <c r="IY670" i="1"/>
  <c r="IY671" i="1"/>
  <c r="IY672" i="1"/>
  <c r="IY673" i="1"/>
  <c r="IY674" i="1"/>
  <c r="IY675" i="1"/>
  <c r="IY676" i="1"/>
  <c r="IY677" i="1"/>
  <c r="IY678" i="1"/>
  <c r="IY679" i="1"/>
  <c r="IY680" i="1"/>
  <c r="IY681" i="1"/>
  <c r="IY682" i="1"/>
  <c r="IY683" i="1"/>
  <c r="IY684" i="1"/>
  <c r="IY685" i="1"/>
  <c r="IY686" i="1"/>
  <c r="IY687" i="1"/>
  <c r="IY688" i="1"/>
  <c r="IY689" i="1"/>
  <c r="IY690" i="1"/>
  <c r="IY691" i="1"/>
  <c r="IY692" i="1"/>
  <c r="IY693" i="1"/>
  <c r="IY694" i="1"/>
  <c r="IY695" i="1"/>
  <c r="IY696" i="1"/>
  <c r="IY697" i="1"/>
  <c r="IY698" i="1"/>
  <c r="IY699" i="1"/>
  <c r="IY700" i="1"/>
  <c r="IY701" i="1"/>
  <c r="IY702" i="1"/>
  <c r="IY703" i="1"/>
  <c r="IY704" i="1"/>
  <c r="IY705" i="1"/>
  <c r="IY706" i="1"/>
  <c r="IY707" i="1"/>
  <c r="IY708" i="1"/>
  <c r="IY709" i="1"/>
  <c r="IY710" i="1"/>
  <c r="IY711" i="1"/>
  <c r="IY712" i="1"/>
  <c r="IY713" i="1"/>
  <c r="IY714" i="1"/>
  <c r="IY715" i="1"/>
  <c r="IY716" i="1"/>
  <c r="IY717" i="1"/>
  <c r="IY718" i="1"/>
  <c r="IY719" i="1"/>
  <c r="IY720" i="1"/>
  <c r="IY721" i="1"/>
  <c r="IY722" i="1"/>
  <c r="IY723" i="1"/>
  <c r="IY724" i="1"/>
  <c r="IY725" i="1"/>
  <c r="IY726" i="1"/>
  <c r="IY727" i="1"/>
  <c r="IY728" i="1"/>
  <c r="IY729" i="1"/>
  <c r="IY730" i="1"/>
  <c r="IY731" i="1"/>
  <c r="IY732" i="1"/>
  <c r="IY733" i="1"/>
  <c r="IY734" i="1"/>
  <c r="IY735" i="1"/>
  <c r="IY736" i="1"/>
  <c r="IY737" i="1"/>
  <c r="IY738" i="1"/>
  <c r="IY739" i="1"/>
  <c r="IY740" i="1"/>
  <c r="IY741" i="1"/>
  <c r="IY742" i="1"/>
  <c r="IY743" i="1"/>
  <c r="IY744" i="1"/>
  <c r="IY745" i="1"/>
  <c r="IY746" i="1"/>
  <c r="IY747" i="1"/>
  <c r="IY748" i="1"/>
  <c r="IY749" i="1"/>
  <c r="IY750" i="1"/>
  <c r="IY751" i="1"/>
  <c r="IY752" i="1"/>
  <c r="IY753" i="1"/>
  <c r="IY754" i="1"/>
  <c r="IY755" i="1"/>
  <c r="IY756" i="1"/>
  <c r="IY757" i="1"/>
  <c r="IY758" i="1"/>
  <c r="IY759" i="1"/>
  <c r="IY760" i="1"/>
  <c r="IY761" i="1"/>
  <c r="IY762" i="1"/>
  <c r="IY763" i="1"/>
  <c r="IY764" i="1"/>
  <c r="IY765" i="1"/>
  <c r="IY766" i="1"/>
  <c r="IY767" i="1"/>
  <c r="IY768" i="1"/>
  <c r="IY769" i="1"/>
  <c r="IY770" i="1"/>
  <c r="IY771" i="1"/>
  <c r="IY772" i="1"/>
  <c r="IY773" i="1"/>
  <c r="IY774" i="1"/>
  <c r="IY775" i="1"/>
  <c r="IY776" i="1"/>
  <c r="IY777" i="1"/>
  <c r="IY778" i="1"/>
  <c r="IY779" i="1"/>
  <c r="IY780" i="1"/>
  <c r="IY781" i="1"/>
  <c r="IY782" i="1"/>
  <c r="IY783" i="1"/>
  <c r="IY784" i="1"/>
  <c r="IY785" i="1"/>
  <c r="IY786" i="1"/>
  <c r="IY787" i="1"/>
  <c r="IY788" i="1"/>
  <c r="IY789" i="1"/>
  <c r="IY790" i="1"/>
  <c r="IY791" i="1"/>
  <c r="IY792" i="1"/>
  <c r="IY793" i="1"/>
  <c r="IY794" i="1"/>
  <c r="IY795" i="1"/>
  <c r="IY796" i="1"/>
  <c r="IY797" i="1"/>
  <c r="IY798" i="1"/>
  <c r="IY799" i="1"/>
  <c r="IY800" i="1"/>
  <c r="IY801" i="1"/>
  <c r="IY802" i="1"/>
  <c r="IY803" i="1"/>
  <c r="IY804" i="1"/>
  <c r="IY805" i="1"/>
  <c r="IY806" i="1"/>
  <c r="IY807" i="1"/>
  <c r="IY808" i="1"/>
  <c r="IY809" i="1"/>
  <c r="IY810" i="1"/>
  <c r="IY811" i="1"/>
  <c r="IY812" i="1"/>
  <c r="IY813" i="1"/>
  <c r="IY814" i="1"/>
  <c r="IY815" i="1"/>
  <c r="IY816" i="1"/>
  <c r="IY817" i="1"/>
  <c r="IY818" i="1"/>
  <c r="IY819" i="1"/>
  <c r="IY820" i="1"/>
  <c r="IY821" i="1"/>
  <c r="IY822" i="1"/>
  <c r="IY823" i="1"/>
  <c r="IY824" i="1"/>
  <c r="IY825" i="1"/>
  <c r="IY826" i="1"/>
  <c r="IY827" i="1"/>
  <c r="IY828" i="1"/>
  <c r="IY829" i="1"/>
  <c r="IY830" i="1"/>
  <c r="IY831" i="1"/>
  <c r="IY832" i="1"/>
  <c r="IY833" i="1"/>
  <c r="IY834" i="1"/>
  <c r="IY835" i="1"/>
  <c r="IY836" i="1"/>
  <c r="IY837" i="1"/>
  <c r="IY838" i="1"/>
  <c r="IY839" i="1"/>
  <c r="IY840" i="1"/>
  <c r="IY841" i="1"/>
  <c r="IY842" i="1"/>
  <c r="IY843" i="1"/>
  <c r="IY844" i="1"/>
  <c r="IY845" i="1"/>
  <c r="IY846" i="1"/>
  <c r="IY847" i="1"/>
  <c r="IY848" i="1"/>
  <c r="IY849" i="1"/>
  <c r="IY850" i="1"/>
  <c r="IY851" i="1"/>
  <c r="IY852" i="1"/>
  <c r="IY853" i="1"/>
  <c r="IY854" i="1"/>
  <c r="IY855" i="1"/>
  <c r="IY856" i="1"/>
  <c r="IY857" i="1"/>
  <c r="IY858" i="1"/>
  <c r="IY859" i="1"/>
  <c r="IY860" i="1"/>
  <c r="IY861" i="1"/>
  <c r="IY862" i="1"/>
  <c r="IY863" i="1"/>
  <c r="IY864" i="1"/>
  <c r="IY865" i="1"/>
  <c r="IY866" i="1"/>
  <c r="IY867" i="1"/>
  <c r="IY868" i="1"/>
  <c r="IY869" i="1"/>
  <c r="IY870" i="1"/>
  <c r="IY871" i="1"/>
  <c r="IY872" i="1"/>
  <c r="IY873" i="1"/>
  <c r="IY874" i="1"/>
  <c r="IY875" i="1"/>
  <c r="IY876" i="1"/>
  <c r="IY877" i="1"/>
  <c r="IY878" i="1"/>
  <c r="IY879" i="1"/>
  <c r="IY880" i="1"/>
  <c r="IY881" i="1"/>
  <c r="IY882" i="1"/>
  <c r="IY883" i="1"/>
  <c r="IY884" i="1"/>
  <c r="IY885" i="1"/>
  <c r="IY886" i="1"/>
  <c r="IY887" i="1"/>
  <c r="IY888" i="1"/>
  <c r="IY889" i="1"/>
  <c r="IY890" i="1"/>
  <c r="IY891" i="1"/>
  <c r="IY892" i="1"/>
  <c r="IY893" i="1"/>
  <c r="IY894" i="1"/>
  <c r="IY895" i="1"/>
  <c r="IY896" i="1"/>
  <c r="IY897" i="1"/>
  <c r="IY898" i="1"/>
  <c r="IY899" i="1"/>
  <c r="IY900" i="1"/>
  <c r="IY901" i="1"/>
  <c r="IY902" i="1"/>
  <c r="IY903" i="1"/>
  <c r="IY904" i="1"/>
  <c r="IY905" i="1"/>
  <c r="IY906" i="1"/>
  <c r="IY907" i="1"/>
  <c r="IY908" i="1"/>
  <c r="IY909" i="1"/>
  <c r="IY910" i="1"/>
  <c r="IY911" i="1"/>
  <c r="IY912" i="1"/>
  <c r="IY913" i="1"/>
  <c r="IY914" i="1"/>
  <c r="IY915" i="1"/>
  <c r="IY916" i="1"/>
  <c r="IY917" i="1"/>
  <c r="IY918" i="1"/>
  <c r="IY919" i="1"/>
  <c r="IY920" i="1"/>
  <c r="IY921" i="1"/>
  <c r="IY922" i="1"/>
  <c r="IY923" i="1"/>
  <c r="IY924" i="1"/>
  <c r="IY925" i="1"/>
  <c r="IY926" i="1"/>
  <c r="IY927" i="1"/>
  <c r="IY928" i="1"/>
  <c r="IY929" i="1"/>
  <c r="IY930" i="1"/>
  <c r="IY931" i="1"/>
  <c r="IY932" i="1"/>
  <c r="IY933" i="1"/>
  <c r="IY934" i="1"/>
  <c r="IY935" i="1"/>
  <c r="IY936" i="1"/>
  <c r="IY937" i="1"/>
  <c r="IY938" i="1"/>
  <c r="IY939" i="1"/>
  <c r="IY940" i="1"/>
  <c r="IY941" i="1"/>
  <c r="IY942" i="1"/>
  <c r="IY943" i="1"/>
  <c r="IY944" i="1"/>
  <c r="IY945" i="1"/>
  <c r="IY946" i="1"/>
  <c r="IY947" i="1"/>
  <c r="IY948" i="1"/>
  <c r="IY949" i="1"/>
  <c r="IY950" i="1"/>
  <c r="IY951" i="1"/>
  <c r="IY952" i="1"/>
  <c r="IY953" i="1"/>
  <c r="IY954" i="1"/>
  <c r="IY955" i="1"/>
  <c r="IY956" i="1"/>
  <c r="IY957" i="1"/>
  <c r="IY958" i="1"/>
  <c r="IY959" i="1"/>
  <c r="IY960" i="1"/>
  <c r="IY961" i="1"/>
  <c r="IY962" i="1"/>
  <c r="IY963" i="1"/>
  <c r="IY964" i="1"/>
  <c r="IY965" i="1"/>
  <c r="IY966" i="1"/>
  <c r="IY967" i="1"/>
  <c r="IY968" i="1"/>
  <c r="IY969" i="1"/>
  <c r="IY970" i="1"/>
  <c r="IY971" i="1"/>
  <c r="IY972" i="1"/>
  <c r="IY973" i="1"/>
  <c r="IY974" i="1"/>
  <c r="IY975" i="1"/>
  <c r="IY976" i="1"/>
  <c r="IY977" i="1"/>
  <c r="IY978" i="1"/>
  <c r="IY979" i="1"/>
  <c r="IY980" i="1"/>
  <c r="IY981" i="1"/>
  <c r="IY982" i="1"/>
  <c r="IY983" i="1"/>
  <c r="IY984" i="1"/>
  <c r="IY985" i="1"/>
  <c r="IY986" i="1"/>
  <c r="IY987" i="1"/>
  <c r="IY988" i="1"/>
  <c r="IY989" i="1"/>
  <c r="IY990" i="1"/>
  <c r="IY991" i="1"/>
  <c r="IY992" i="1"/>
  <c r="IY993" i="1"/>
  <c r="IY994" i="1"/>
  <c r="IY995" i="1"/>
  <c r="IY996" i="1"/>
  <c r="IY997" i="1"/>
  <c r="IY998" i="1"/>
  <c r="IY999" i="1"/>
  <c r="IY1000" i="1"/>
  <c r="IY1001" i="1"/>
  <c r="IY1002" i="1"/>
  <c r="IY1003" i="1"/>
  <c r="IY1004" i="1"/>
  <c r="IY1005" i="1"/>
  <c r="IY1006" i="1"/>
  <c r="IY1007" i="1"/>
  <c r="IY1008" i="1"/>
  <c r="IY1009" i="1"/>
  <c r="IY1010" i="1"/>
  <c r="IY1011" i="1"/>
  <c r="IY1012" i="1"/>
  <c r="IY1013" i="1"/>
  <c r="IY1014" i="1"/>
  <c r="IY1015" i="1"/>
  <c r="IY1016" i="1"/>
  <c r="IY1017" i="1"/>
  <c r="IY1018" i="1"/>
  <c r="IY1019" i="1"/>
  <c r="IY1020" i="1"/>
  <c r="IY1021" i="1"/>
  <c r="IY1022" i="1"/>
  <c r="IY1023" i="1"/>
  <c r="IY1024" i="1"/>
  <c r="IY1025" i="1"/>
  <c r="IY1026" i="1"/>
  <c r="IY1027" i="1"/>
  <c r="IY1028" i="1"/>
  <c r="IY1029" i="1"/>
  <c r="IY1030" i="1"/>
  <c r="IY1031" i="1"/>
  <c r="IY1032" i="1"/>
  <c r="IY1033" i="1"/>
  <c r="IY1034" i="1"/>
  <c r="IY1035" i="1"/>
  <c r="IY1036" i="1"/>
  <c r="IY1037" i="1"/>
  <c r="IY1038" i="1"/>
  <c r="IY1039" i="1"/>
  <c r="IY1040" i="1"/>
  <c r="IY1041" i="1"/>
  <c r="IY1042" i="1"/>
  <c r="IY1043" i="1"/>
  <c r="IY1044" i="1"/>
  <c r="IY1045" i="1"/>
  <c r="IY1046" i="1"/>
  <c r="IY1047" i="1"/>
  <c r="IY1048" i="1"/>
  <c r="IY1049" i="1"/>
  <c r="IY1050" i="1"/>
  <c r="IY1051" i="1"/>
  <c r="IY1052" i="1"/>
  <c r="IY1053" i="1"/>
  <c r="IY1054" i="1"/>
  <c r="IY1055" i="1"/>
  <c r="IY1056" i="1"/>
  <c r="IY1057" i="1"/>
  <c r="IY1058" i="1"/>
  <c r="IY1059" i="1"/>
  <c r="IY1060" i="1"/>
  <c r="IY1061" i="1"/>
  <c r="IY1062" i="1"/>
  <c r="IY1063" i="1"/>
  <c r="IY1064" i="1"/>
  <c r="IY1065" i="1"/>
  <c r="IY1066" i="1"/>
  <c r="IY1067" i="1"/>
  <c r="IY1068" i="1"/>
  <c r="IY1069" i="1"/>
  <c r="IY1070" i="1"/>
  <c r="IY1071" i="1"/>
  <c r="IY1072" i="1"/>
  <c r="IY1073" i="1"/>
  <c r="IY1074" i="1"/>
  <c r="IY1075" i="1"/>
  <c r="IY1076" i="1"/>
  <c r="IY1077" i="1"/>
  <c r="IY1078" i="1"/>
  <c r="IY1079" i="1"/>
  <c r="IY1080" i="1"/>
  <c r="IY1081" i="1"/>
  <c r="IY1082" i="1"/>
  <c r="IY1083" i="1"/>
  <c r="IY1084" i="1"/>
  <c r="IY1085" i="1"/>
  <c r="IY1086" i="1"/>
  <c r="IY1087" i="1"/>
  <c r="IY1088" i="1"/>
  <c r="IY1089" i="1"/>
  <c r="IY1090" i="1"/>
  <c r="IY1091" i="1"/>
  <c r="IY1092" i="1"/>
  <c r="IY1093" i="1"/>
  <c r="IY1094" i="1"/>
  <c r="IY1095" i="1"/>
  <c r="IY1096" i="1"/>
  <c r="IY1097" i="1"/>
  <c r="IY1098" i="1"/>
  <c r="IY1099" i="1"/>
  <c r="IY1100" i="1"/>
  <c r="IY1101" i="1"/>
  <c r="IY1102" i="1"/>
  <c r="IY1103" i="1"/>
  <c r="IY1104" i="1"/>
  <c r="IY1105" i="1"/>
  <c r="IY1106" i="1"/>
  <c r="IY1107" i="1"/>
  <c r="IY1108" i="1"/>
  <c r="IY1109" i="1"/>
  <c r="IY1110" i="1"/>
  <c r="IY1111" i="1"/>
  <c r="IY1112" i="1"/>
  <c r="IY1113" i="1"/>
  <c r="IY1114" i="1"/>
  <c r="IY1115" i="1"/>
  <c r="IY1116" i="1"/>
  <c r="IY1117" i="1"/>
  <c r="IY1118" i="1"/>
  <c r="IY1119" i="1"/>
  <c r="IY1120" i="1"/>
  <c r="IY1121" i="1"/>
  <c r="IY1122" i="1"/>
  <c r="IY1123" i="1"/>
  <c r="IY1124" i="1"/>
  <c r="IY1125" i="1"/>
  <c r="IY1126" i="1"/>
  <c r="IY1127" i="1"/>
  <c r="IY1128" i="1"/>
  <c r="IY1129" i="1"/>
  <c r="IY1130" i="1"/>
  <c r="IY1131" i="1"/>
  <c r="IY1132" i="1"/>
  <c r="IY1133" i="1"/>
  <c r="IY1134" i="1"/>
  <c r="IY1135" i="1"/>
  <c r="IY1136" i="1"/>
  <c r="IY1137" i="1"/>
  <c r="IY1138" i="1"/>
  <c r="IY1139" i="1"/>
  <c r="IY1140" i="1"/>
  <c r="IY1141" i="1"/>
  <c r="IY1142" i="1"/>
  <c r="IY1143" i="1"/>
  <c r="IY1144" i="1"/>
  <c r="IY1145" i="1"/>
  <c r="IY1146" i="1"/>
  <c r="IY1147" i="1"/>
  <c r="IY1148" i="1"/>
  <c r="IY1149" i="1"/>
  <c r="IY1150" i="1"/>
  <c r="IY1151" i="1"/>
  <c r="IY1152" i="1"/>
  <c r="IY1153" i="1"/>
  <c r="IY1154" i="1"/>
  <c r="IY1155" i="1"/>
  <c r="IY1156" i="1"/>
  <c r="IY1157" i="1"/>
  <c r="IY1158" i="1"/>
  <c r="IY1159" i="1"/>
  <c r="IY1160" i="1"/>
  <c r="IY1161" i="1"/>
  <c r="IY1162" i="1"/>
  <c r="IY1163" i="1"/>
  <c r="IY1164" i="1"/>
  <c r="IY1165" i="1"/>
  <c r="IY1166" i="1"/>
  <c r="IY1167" i="1"/>
  <c r="IY1168" i="1"/>
  <c r="IY1169" i="1"/>
  <c r="IY1170" i="1"/>
  <c r="IY1171" i="1"/>
  <c r="IY1172" i="1"/>
  <c r="IY1173" i="1"/>
  <c r="IY1174" i="1"/>
  <c r="IY1175" i="1"/>
  <c r="IY1176" i="1"/>
  <c r="IY1177" i="1"/>
  <c r="IY1178" i="1"/>
  <c r="IY1179" i="1"/>
  <c r="IY1180" i="1"/>
  <c r="IY1181" i="1"/>
  <c r="IY1182" i="1"/>
  <c r="IY1183" i="1"/>
  <c r="IY1184" i="1"/>
  <c r="IY1185" i="1"/>
  <c r="IY1186" i="1"/>
  <c r="IY1187" i="1"/>
  <c r="IY1188" i="1"/>
  <c r="IY1189" i="1"/>
  <c r="IY1190" i="1"/>
  <c r="IY1191" i="1"/>
  <c r="IY1192" i="1"/>
  <c r="IY1193" i="1"/>
  <c r="IY1194" i="1"/>
  <c r="IY1195" i="1"/>
  <c r="IY1196" i="1"/>
  <c r="IY1197" i="1"/>
  <c r="IY1198" i="1"/>
  <c r="IY1199" i="1"/>
  <c r="IY1200" i="1"/>
  <c r="IY1201" i="1"/>
  <c r="IY1202" i="1"/>
  <c r="IY1203" i="1"/>
  <c r="IY1204" i="1"/>
  <c r="IY1205" i="1"/>
  <c r="IY1206" i="1"/>
  <c r="IY1207" i="1"/>
  <c r="IY1208" i="1"/>
  <c r="IY1209" i="1"/>
  <c r="IY1210" i="1"/>
  <c r="IY1211" i="1"/>
  <c r="IY1212" i="1"/>
  <c r="IY1213" i="1"/>
  <c r="IY1214" i="1"/>
  <c r="IY1215" i="1"/>
  <c r="IY1216" i="1"/>
  <c r="IY1217" i="1"/>
  <c r="IY1218" i="1"/>
  <c r="IY1219" i="1"/>
  <c r="IY1220" i="1"/>
  <c r="IY1221" i="1"/>
  <c r="IY1222" i="1"/>
  <c r="IY1223" i="1"/>
  <c r="IY1224" i="1"/>
  <c r="IY1225" i="1"/>
  <c r="IY1226" i="1"/>
  <c r="IY1227" i="1"/>
  <c r="IY1228" i="1"/>
  <c r="IY1229" i="1"/>
  <c r="IY1230" i="1"/>
  <c r="IY1231" i="1"/>
  <c r="IY1232" i="1"/>
  <c r="IY1233" i="1"/>
  <c r="IY1234" i="1"/>
  <c r="IY1235" i="1"/>
  <c r="IY1236" i="1"/>
  <c r="IY1237" i="1"/>
  <c r="IY1238" i="1"/>
  <c r="IY1239" i="1"/>
  <c r="IY1240" i="1"/>
  <c r="IY1241" i="1"/>
  <c r="IY1242" i="1"/>
  <c r="IY1243" i="1"/>
  <c r="IY1244" i="1"/>
  <c r="IY1245" i="1"/>
  <c r="IY1246" i="1"/>
  <c r="IY1247" i="1"/>
  <c r="IY1248" i="1"/>
  <c r="IY1249" i="1"/>
  <c r="IY1250" i="1"/>
  <c r="IY1251" i="1"/>
  <c r="IY1252" i="1"/>
  <c r="IY1253" i="1"/>
  <c r="IY1254" i="1"/>
  <c r="IY1255" i="1"/>
  <c r="IY1256" i="1"/>
  <c r="IY1257" i="1"/>
  <c r="IY1258" i="1"/>
  <c r="IY1259" i="1"/>
  <c r="IY1260" i="1"/>
  <c r="IY1261" i="1"/>
  <c r="IY1262" i="1"/>
  <c r="IY1263" i="1"/>
  <c r="IY1264" i="1"/>
  <c r="IY1265" i="1"/>
  <c r="IY1266" i="1"/>
  <c r="IY1267" i="1"/>
  <c r="IY1268" i="1"/>
  <c r="IY1269" i="1"/>
  <c r="IY1270" i="1"/>
  <c r="IY1271" i="1"/>
  <c r="IY1272" i="1"/>
  <c r="IY1273" i="1"/>
  <c r="IY1274" i="1"/>
  <c r="IY1275" i="1"/>
  <c r="IY1276" i="1"/>
  <c r="IY1277" i="1"/>
  <c r="IY1278" i="1"/>
  <c r="IY1279" i="1"/>
  <c r="IY1280" i="1"/>
  <c r="IY1281" i="1"/>
  <c r="IY1282" i="1"/>
  <c r="IY1283" i="1"/>
  <c r="IY1284" i="1"/>
  <c r="IY1285" i="1"/>
  <c r="IY1286" i="1"/>
  <c r="IY1287" i="1"/>
  <c r="IY1288" i="1"/>
  <c r="IY1289" i="1"/>
  <c r="IY1290" i="1"/>
  <c r="IY1291" i="1"/>
  <c r="IY1292" i="1"/>
  <c r="IY1293" i="1"/>
  <c r="IY1294" i="1"/>
  <c r="IY1295" i="1"/>
  <c r="IY1296" i="1"/>
  <c r="IY1297" i="1"/>
  <c r="IY1298" i="1"/>
  <c r="IY1299" i="1"/>
  <c r="IY1300" i="1"/>
  <c r="IY1301" i="1"/>
  <c r="IY1302" i="1"/>
  <c r="IY1303" i="1"/>
  <c r="IY1304" i="1"/>
  <c r="IY1305" i="1"/>
  <c r="IY1306" i="1"/>
  <c r="IY1307" i="1"/>
  <c r="IY1308" i="1"/>
  <c r="IY1309" i="1"/>
  <c r="IY1310" i="1"/>
  <c r="IY1311" i="1"/>
  <c r="IY1312" i="1"/>
  <c r="IY1313" i="1"/>
  <c r="IY1314" i="1"/>
  <c r="IY1315" i="1"/>
  <c r="IY1316" i="1"/>
  <c r="IY1317" i="1"/>
  <c r="IY1318" i="1"/>
  <c r="IY1319" i="1"/>
  <c r="IY1320" i="1"/>
  <c r="IY1321" i="1"/>
  <c r="IY1322" i="1"/>
  <c r="IY1323" i="1"/>
  <c r="IY1324" i="1"/>
  <c r="IY1325" i="1"/>
  <c r="IY1326" i="1"/>
  <c r="IY1327" i="1"/>
  <c r="IY1328" i="1"/>
  <c r="IY1329" i="1"/>
  <c r="IY1330" i="1"/>
  <c r="IY1331" i="1"/>
  <c r="IY1332" i="1"/>
  <c r="IY1333" i="1"/>
  <c r="IY1334" i="1"/>
  <c r="IY1335" i="1"/>
  <c r="IY1336" i="1"/>
  <c r="IY1337" i="1"/>
  <c r="IY1338" i="1"/>
  <c r="IY1339" i="1"/>
  <c r="IY1340" i="1"/>
  <c r="IY1341" i="1"/>
  <c r="IY1342" i="1"/>
  <c r="IY1343" i="1"/>
  <c r="IY1344" i="1"/>
  <c r="IY1345" i="1"/>
  <c r="IY1346" i="1"/>
  <c r="IY1347" i="1"/>
  <c r="IY1348" i="1"/>
  <c r="IY1349" i="1"/>
  <c r="IY1350" i="1"/>
  <c r="IY1351" i="1"/>
  <c r="IY1352" i="1"/>
  <c r="IY1353" i="1"/>
  <c r="IY1354" i="1"/>
  <c r="IY1355" i="1"/>
  <c r="IY1356" i="1"/>
  <c r="IY1357" i="1"/>
  <c r="IY1358" i="1"/>
  <c r="IY1359" i="1"/>
  <c r="IY1360" i="1"/>
  <c r="IY1361" i="1"/>
  <c r="IY1362" i="1"/>
  <c r="IY1363" i="1"/>
  <c r="IY1364" i="1"/>
  <c r="IY1365" i="1"/>
  <c r="IY1366" i="1"/>
  <c r="IY1367" i="1"/>
  <c r="IY1368" i="1"/>
  <c r="IY1369" i="1"/>
  <c r="IY1370" i="1"/>
  <c r="IY1371" i="1"/>
  <c r="IY1372" i="1"/>
  <c r="IY1373" i="1"/>
  <c r="IY1374" i="1"/>
  <c r="IY1375" i="1"/>
  <c r="IY1376" i="1"/>
  <c r="IY1377" i="1"/>
  <c r="IY1378" i="1"/>
  <c r="IY1379" i="1"/>
  <c r="IY1380" i="1"/>
  <c r="IY1381" i="1"/>
  <c r="IY1382" i="1"/>
  <c r="IY1383" i="1"/>
  <c r="IY1384" i="1"/>
  <c r="IY1385" i="1"/>
  <c r="IY1386" i="1"/>
  <c r="IY1387" i="1"/>
  <c r="IY1388" i="1"/>
  <c r="IY1389" i="1"/>
  <c r="IY1390" i="1"/>
  <c r="IY1391" i="1"/>
  <c r="IY1392" i="1"/>
  <c r="IY1393" i="1"/>
  <c r="IY1394" i="1"/>
  <c r="IY1395" i="1"/>
  <c r="IY1396" i="1"/>
  <c r="IY1397" i="1"/>
  <c r="IY1398" i="1"/>
  <c r="IY1399" i="1"/>
  <c r="IY1400" i="1"/>
  <c r="IY1401" i="1"/>
  <c r="IY1402" i="1"/>
  <c r="IY1403" i="1"/>
  <c r="IY1404" i="1"/>
  <c r="IY1405" i="1"/>
  <c r="IY1406" i="1"/>
  <c r="IY1407" i="1"/>
  <c r="IY1408" i="1"/>
  <c r="IY1409" i="1"/>
  <c r="IY1410" i="1"/>
  <c r="IY1411" i="1"/>
  <c r="IY1412" i="1"/>
  <c r="IY1413" i="1"/>
  <c r="IY1414" i="1"/>
  <c r="IY1415" i="1"/>
  <c r="IY1416" i="1"/>
  <c r="IY1417" i="1"/>
  <c r="IY1418" i="1"/>
  <c r="IY1419" i="1"/>
  <c r="IY1420" i="1"/>
  <c r="IY1421" i="1"/>
  <c r="IY1422" i="1"/>
  <c r="IY1423" i="1"/>
  <c r="IY1424" i="1"/>
  <c r="IY1425" i="1"/>
  <c r="IY1426" i="1"/>
  <c r="IY1427" i="1"/>
  <c r="IY1428" i="1"/>
  <c r="IY1429" i="1"/>
  <c r="IY1430" i="1"/>
  <c r="IY1431" i="1"/>
  <c r="IY1432" i="1"/>
  <c r="IY1433" i="1"/>
  <c r="IY1434" i="1"/>
  <c r="IY1435" i="1"/>
  <c r="IY1436" i="1"/>
  <c r="IY1437" i="1"/>
  <c r="IY1438" i="1"/>
  <c r="IY1439" i="1"/>
  <c r="IY1440" i="1"/>
  <c r="IY1441" i="1"/>
  <c r="IY1442" i="1"/>
  <c r="IY1443" i="1"/>
  <c r="IY1444" i="1"/>
  <c r="IY1445" i="1"/>
  <c r="IY1446" i="1"/>
  <c r="IY1447" i="1"/>
  <c r="IY1448" i="1"/>
  <c r="IY1449" i="1"/>
  <c r="IY1450" i="1"/>
  <c r="IY1451" i="1"/>
  <c r="IY1452" i="1"/>
  <c r="IY1453" i="1"/>
  <c r="IY1454" i="1"/>
  <c r="IY1455" i="1"/>
  <c r="IY1456" i="1"/>
  <c r="IY1457" i="1"/>
  <c r="IY1458" i="1"/>
  <c r="IY1459" i="1"/>
  <c r="IY1460" i="1"/>
  <c r="IY1461" i="1"/>
  <c r="IY1462" i="1"/>
  <c r="IY1463" i="1"/>
  <c r="IY1464" i="1"/>
  <c r="IY1465" i="1"/>
  <c r="IY1466" i="1"/>
  <c r="IY1467" i="1"/>
  <c r="IY1468" i="1"/>
  <c r="IY1469" i="1"/>
  <c r="IY1470" i="1"/>
  <c r="IY1471" i="1"/>
  <c r="IY1472" i="1"/>
  <c r="IY1473" i="1"/>
  <c r="IY1474" i="1"/>
  <c r="IY1475" i="1"/>
  <c r="IY1476" i="1"/>
  <c r="IY1477" i="1"/>
  <c r="IY1478" i="1"/>
  <c r="IY1479" i="1"/>
  <c r="IY1480" i="1"/>
  <c r="IY1481" i="1"/>
  <c r="IY1482" i="1"/>
  <c r="IY1483" i="1"/>
  <c r="IY1484" i="1"/>
  <c r="IY1485" i="1"/>
  <c r="IY1486" i="1"/>
  <c r="IY1487" i="1"/>
  <c r="IY1488" i="1"/>
  <c r="IY1489" i="1"/>
  <c r="IY1490" i="1"/>
  <c r="IY1491" i="1"/>
  <c r="IY1492" i="1"/>
  <c r="IY1493" i="1"/>
  <c r="IY1494" i="1"/>
  <c r="IY1495" i="1"/>
  <c r="IY1496" i="1"/>
  <c r="IY1497" i="1"/>
  <c r="IY1498" i="1"/>
  <c r="IY1499" i="1"/>
  <c r="IY1500" i="1"/>
  <c r="IY5" i="1"/>
  <c r="IW1501" i="1"/>
  <c r="HY6" i="1" l="1"/>
  <c r="HY7" i="1"/>
  <c r="HY8" i="1"/>
  <c r="HY9" i="1"/>
  <c r="HY10" i="1"/>
  <c r="HY11" i="1"/>
  <c r="HY12" i="1"/>
  <c r="HY13" i="1"/>
  <c r="HY14" i="1"/>
  <c r="HY15" i="1"/>
  <c r="HY16" i="1"/>
  <c r="HY17" i="1"/>
  <c r="HY18" i="1"/>
  <c r="HY19" i="1"/>
  <c r="HY20" i="1"/>
  <c r="HY21" i="1"/>
  <c r="HY22" i="1"/>
  <c r="HY23" i="1"/>
  <c r="HY24" i="1"/>
  <c r="HY25" i="1"/>
  <c r="HY26" i="1"/>
  <c r="HY27" i="1"/>
  <c r="HY28" i="1"/>
  <c r="HY29" i="1"/>
  <c r="HY30" i="1"/>
  <c r="HY31" i="1"/>
  <c r="HY32" i="1"/>
  <c r="HY33" i="1"/>
  <c r="HY34" i="1"/>
  <c r="HY35" i="1"/>
  <c r="HY36" i="1"/>
  <c r="HY37" i="1"/>
  <c r="HY38" i="1"/>
  <c r="HY39" i="1"/>
  <c r="HY40" i="1"/>
  <c r="HY41" i="1"/>
  <c r="HY42" i="1"/>
  <c r="HY43" i="1"/>
  <c r="HY44" i="1"/>
  <c r="HY45" i="1"/>
  <c r="HY46" i="1"/>
  <c r="HY47" i="1"/>
  <c r="HY48" i="1"/>
  <c r="HY49" i="1"/>
  <c r="HY50" i="1"/>
  <c r="HY51" i="1"/>
  <c r="HY52" i="1"/>
  <c r="HY53" i="1"/>
  <c r="HY54" i="1"/>
  <c r="HY55" i="1"/>
  <c r="HY56" i="1"/>
  <c r="HY57" i="1"/>
  <c r="HY58" i="1"/>
  <c r="HY59" i="1"/>
  <c r="HY60" i="1"/>
  <c r="HY61" i="1"/>
  <c r="HY62" i="1"/>
  <c r="HY63" i="1"/>
  <c r="HY64" i="1"/>
  <c r="HY65" i="1"/>
  <c r="HY66" i="1"/>
  <c r="HY67" i="1"/>
  <c r="HY68" i="1"/>
  <c r="HY69" i="1"/>
  <c r="HY70" i="1"/>
  <c r="HY71" i="1"/>
  <c r="HY72" i="1"/>
  <c r="HY73" i="1"/>
  <c r="HY74" i="1"/>
  <c r="HY75" i="1"/>
  <c r="HY76" i="1"/>
  <c r="HY77" i="1"/>
  <c r="HY78" i="1"/>
  <c r="HY79" i="1"/>
  <c r="HY80" i="1"/>
  <c r="HY81" i="1"/>
  <c r="HY82" i="1"/>
  <c r="HY83" i="1"/>
  <c r="HY84" i="1"/>
  <c r="HY85" i="1"/>
  <c r="HY86" i="1"/>
  <c r="HY87" i="1"/>
  <c r="HY88" i="1"/>
  <c r="HY89" i="1"/>
  <c r="HY90" i="1"/>
  <c r="HY91" i="1"/>
  <c r="HY92" i="1"/>
  <c r="HY93" i="1"/>
  <c r="HY94" i="1"/>
  <c r="HY95" i="1"/>
  <c r="HY96" i="1"/>
  <c r="HY97" i="1"/>
  <c r="HY98" i="1"/>
  <c r="HY99" i="1"/>
  <c r="HY100" i="1"/>
  <c r="HY101" i="1"/>
  <c r="HY102" i="1"/>
  <c r="HY103" i="1"/>
  <c r="HY104" i="1"/>
  <c r="HY105" i="1"/>
  <c r="HY106" i="1"/>
  <c r="HY107" i="1"/>
  <c r="HY108" i="1"/>
  <c r="HY109" i="1"/>
  <c r="HY110" i="1"/>
  <c r="HY111" i="1"/>
  <c r="HY112" i="1"/>
  <c r="HY113" i="1"/>
  <c r="HY114" i="1"/>
  <c r="HY115" i="1"/>
  <c r="HY116" i="1"/>
  <c r="HY117" i="1"/>
  <c r="HY118" i="1"/>
  <c r="HY119" i="1"/>
  <c r="HY120" i="1"/>
  <c r="HY121" i="1"/>
  <c r="HY122" i="1"/>
  <c r="HY123" i="1"/>
  <c r="HY124" i="1"/>
  <c r="HY125" i="1"/>
  <c r="HY126" i="1"/>
  <c r="HY127" i="1"/>
  <c r="HY128" i="1"/>
  <c r="HY129" i="1"/>
  <c r="HY130" i="1"/>
  <c r="HY131" i="1"/>
  <c r="HY132" i="1"/>
  <c r="HY133" i="1"/>
  <c r="HY134" i="1"/>
  <c r="HY135" i="1"/>
  <c r="HY136" i="1"/>
  <c r="HY137" i="1"/>
  <c r="HY138" i="1"/>
  <c r="HY139" i="1"/>
  <c r="HY140" i="1"/>
  <c r="HY141" i="1"/>
  <c r="HY142" i="1"/>
  <c r="HY143" i="1"/>
  <c r="HY144" i="1"/>
  <c r="HY145" i="1"/>
  <c r="HY146" i="1"/>
  <c r="HY147" i="1"/>
  <c r="HY148" i="1"/>
  <c r="HY149" i="1"/>
  <c r="HY150" i="1"/>
  <c r="HY151" i="1"/>
  <c r="HY152" i="1"/>
  <c r="HY153" i="1"/>
  <c r="HY154" i="1"/>
  <c r="HY155" i="1"/>
  <c r="HY156" i="1"/>
  <c r="HY157" i="1"/>
  <c r="HY158" i="1"/>
  <c r="HY159" i="1"/>
  <c r="HY160" i="1"/>
  <c r="HY161" i="1"/>
  <c r="HY162" i="1"/>
  <c r="HY163" i="1"/>
  <c r="HY164" i="1"/>
  <c r="HY165" i="1"/>
  <c r="HY166" i="1"/>
  <c r="HY167" i="1"/>
  <c r="HY168" i="1"/>
  <c r="HY169" i="1"/>
  <c r="HY170" i="1"/>
  <c r="HY171" i="1"/>
  <c r="HY172" i="1"/>
  <c r="HY173" i="1"/>
  <c r="HY174" i="1"/>
  <c r="HY175" i="1"/>
  <c r="HY176" i="1"/>
  <c r="HY177" i="1"/>
  <c r="HY178" i="1"/>
  <c r="HY179" i="1"/>
  <c r="HY180" i="1"/>
  <c r="HY181" i="1"/>
  <c r="HY182" i="1"/>
  <c r="HY183" i="1"/>
  <c r="HY184" i="1"/>
  <c r="HY185" i="1"/>
  <c r="HY186" i="1"/>
  <c r="HY187" i="1"/>
  <c r="HY188" i="1"/>
  <c r="HY189" i="1"/>
  <c r="HY190" i="1"/>
  <c r="HY191" i="1"/>
  <c r="HY192" i="1"/>
  <c r="HY193" i="1"/>
  <c r="HY194" i="1"/>
  <c r="HY195" i="1"/>
  <c r="HY196" i="1"/>
  <c r="HY197" i="1"/>
  <c r="HY198" i="1"/>
  <c r="HY199" i="1"/>
  <c r="HY200" i="1"/>
  <c r="HY201" i="1"/>
  <c r="HY202" i="1"/>
  <c r="HY203" i="1"/>
  <c r="HY204" i="1"/>
  <c r="HY205" i="1"/>
  <c r="HY206" i="1"/>
  <c r="HY207" i="1"/>
  <c r="HY208" i="1"/>
  <c r="HY209" i="1"/>
  <c r="HY210" i="1"/>
  <c r="HY211" i="1"/>
  <c r="HY212" i="1"/>
  <c r="HY213" i="1"/>
  <c r="HY214" i="1"/>
  <c r="HY215" i="1"/>
  <c r="HY216" i="1"/>
  <c r="HY217" i="1"/>
  <c r="HY218" i="1"/>
  <c r="HY219" i="1"/>
  <c r="HY220" i="1"/>
  <c r="HY221" i="1"/>
  <c r="HY222" i="1"/>
  <c r="HY223" i="1"/>
  <c r="HY224" i="1"/>
  <c r="HY225" i="1"/>
  <c r="HY226" i="1"/>
  <c r="HY227" i="1"/>
  <c r="HY228" i="1"/>
  <c r="HY229" i="1"/>
  <c r="HY230" i="1"/>
  <c r="HY231" i="1"/>
  <c r="HY232" i="1"/>
  <c r="HY233" i="1"/>
  <c r="HY234" i="1"/>
  <c r="HY235" i="1"/>
  <c r="HY236" i="1"/>
  <c r="HY237" i="1"/>
  <c r="HY238" i="1"/>
  <c r="HY239" i="1"/>
  <c r="HY240" i="1"/>
  <c r="HY241" i="1"/>
  <c r="HY242" i="1"/>
  <c r="HY243" i="1"/>
  <c r="HY244" i="1"/>
  <c r="HY245" i="1"/>
  <c r="HY246" i="1"/>
  <c r="HY247" i="1"/>
  <c r="HY248" i="1"/>
  <c r="HY249" i="1"/>
  <c r="HY250" i="1"/>
  <c r="HY251" i="1"/>
  <c r="HY252" i="1"/>
  <c r="HY253" i="1"/>
  <c r="HY254" i="1"/>
  <c r="HY255" i="1"/>
  <c r="HY256" i="1"/>
  <c r="HY257" i="1"/>
  <c r="HY258" i="1"/>
  <c r="HY259" i="1"/>
  <c r="HY260" i="1"/>
  <c r="HY261" i="1"/>
  <c r="HY262" i="1"/>
  <c r="HY263" i="1"/>
  <c r="HY264" i="1"/>
  <c r="HY265" i="1"/>
  <c r="HY266" i="1"/>
  <c r="HY267" i="1"/>
  <c r="HY268" i="1"/>
  <c r="HY269" i="1"/>
  <c r="HY270" i="1"/>
  <c r="HY271" i="1"/>
  <c r="HY272" i="1"/>
  <c r="HY273" i="1"/>
  <c r="HY274" i="1"/>
  <c r="HY275" i="1"/>
  <c r="HY276" i="1"/>
  <c r="HY277" i="1"/>
  <c r="HY278" i="1"/>
  <c r="HY279" i="1"/>
  <c r="HY280" i="1"/>
  <c r="HY281" i="1"/>
  <c r="HY282" i="1"/>
  <c r="HY283" i="1"/>
  <c r="HY284" i="1"/>
  <c r="HY285" i="1"/>
  <c r="HY286" i="1"/>
  <c r="HY287" i="1"/>
  <c r="HY288" i="1"/>
  <c r="HY289" i="1"/>
  <c r="HY290" i="1"/>
  <c r="HY291" i="1"/>
  <c r="HY292" i="1"/>
  <c r="HY293" i="1"/>
  <c r="HY294" i="1"/>
  <c r="HY295" i="1"/>
  <c r="HY296" i="1"/>
  <c r="HY297" i="1"/>
  <c r="HY298" i="1"/>
  <c r="HY299" i="1"/>
  <c r="HY300" i="1"/>
  <c r="HY301" i="1"/>
  <c r="HY302" i="1"/>
  <c r="HY303" i="1"/>
  <c r="HY304" i="1"/>
  <c r="HY305" i="1"/>
  <c r="HY306" i="1"/>
  <c r="HY307" i="1"/>
  <c r="HY308" i="1"/>
  <c r="HY309" i="1"/>
  <c r="HY310" i="1"/>
  <c r="HY311" i="1"/>
  <c r="HY312" i="1"/>
  <c r="HY313" i="1"/>
  <c r="HY314" i="1"/>
  <c r="HY315" i="1"/>
  <c r="HY316" i="1"/>
  <c r="HY317" i="1"/>
  <c r="HY318" i="1"/>
  <c r="HY319" i="1"/>
  <c r="HY320" i="1"/>
  <c r="HY321" i="1"/>
  <c r="HY322" i="1"/>
  <c r="HY323" i="1"/>
  <c r="HY324" i="1"/>
  <c r="HY325" i="1"/>
  <c r="HY326" i="1"/>
  <c r="HY327" i="1"/>
  <c r="HY328" i="1"/>
  <c r="HY329" i="1"/>
  <c r="HY330" i="1"/>
  <c r="HY331" i="1"/>
  <c r="HY332" i="1"/>
  <c r="HY333" i="1"/>
  <c r="HY334" i="1"/>
  <c r="HY335" i="1"/>
  <c r="HY336" i="1"/>
  <c r="HY337" i="1"/>
  <c r="HY338" i="1"/>
  <c r="HY339" i="1"/>
  <c r="HY340" i="1"/>
  <c r="HY341" i="1"/>
  <c r="HY342" i="1"/>
  <c r="HY343" i="1"/>
  <c r="HY344" i="1"/>
  <c r="HY345" i="1"/>
  <c r="HY346" i="1"/>
  <c r="HY347" i="1"/>
  <c r="HY348" i="1"/>
  <c r="HY349" i="1"/>
  <c r="HY350" i="1"/>
  <c r="HY351" i="1"/>
  <c r="HY352" i="1"/>
  <c r="HY353" i="1"/>
  <c r="HY354" i="1"/>
  <c r="HY355" i="1"/>
  <c r="HY356" i="1"/>
  <c r="HY357" i="1"/>
  <c r="HY358" i="1"/>
  <c r="HY359" i="1"/>
  <c r="HY360" i="1"/>
  <c r="HY361" i="1"/>
  <c r="HY362" i="1"/>
  <c r="HY363" i="1"/>
  <c r="HY364" i="1"/>
  <c r="HY365" i="1"/>
  <c r="HY366" i="1"/>
  <c r="HY367" i="1"/>
  <c r="HY368" i="1"/>
  <c r="HY369" i="1"/>
  <c r="HY370" i="1"/>
  <c r="HY371" i="1"/>
  <c r="HY372" i="1"/>
  <c r="HY373" i="1"/>
  <c r="HY374" i="1"/>
  <c r="HY375" i="1"/>
  <c r="HY376" i="1"/>
  <c r="HY377" i="1"/>
  <c r="HY378" i="1"/>
  <c r="HY379" i="1"/>
  <c r="HY380" i="1"/>
  <c r="HY381" i="1"/>
  <c r="HY382" i="1"/>
  <c r="HY383" i="1"/>
  <c r="HY384" i="1"/>
  <c r="HY385" i="1"/>
  <c r="HY386" i="1"/>
  <c r="HY387" i="1"/>
  <c r="HY388" i="1"/>
  <c r="HY389" i="1"/>
  <c r="HY390" i="1"/>
  <c r="HY391" i="1"/>
  <c r="HY392" i="1"/>
  <c r="HY393" i="1"/>
  <c r="HY394" i="1"/>
  <c r="HY395" i="1"/>
  <c r="HY396" i="1"/>
  <c r="HY397" i="1"/>
  <c r="HY398" i="1"/>
  <c r="HY399" i="1"/>
  <c r="HY400" i="1"/>
  <c r="HY401" i="1"/>
  <c r="HY402" i="1"/>
  <c r="HY403" i="1"/>
  <c r="HY404" i="1"/>
  <c r="HY405" i="1"/>
  <c r="HY406" i="1"/>
  <c r="HY407" i="1"/>
  <c r="HY408" i="1"/>
  <c r="HY409" i="1"/>
  <c r="HY410" i="1"/>
  <c r="HY411" i="1"/>
  <c r="HY412" i="1"/>
  <c r="HY413" i="1"/>
  <c r="HY414" i="1"/>
  <c r="HY415" i="1"/>
  <c r="HY416" i="1"/>
  <c r="HY417" i="1"/>
  <c r="HY418" i="1"/>
  <c r="HY419" i="1"/>
  <c r="HY420" i="1"/>
  <c r="HY421" i="1"/>
  <c r="HY422" i="1"/>
  <c r="HY423" i="1"/>
  <c r="HY424" i="1"/>
  <c r="HY425" i="1"/>
  <c r="HY426" i="1"/>
  <c r="HY427" i="1"/>
  <c r="HY428" i="1"/>
  <c r="HY429" i="1"/>
  <c r="HY430" i="1"/>
  <c r="HY431" i="1"/>
  <c r="HY432" i="1"/>
  <c r="HY433" i="1"/>
  <c r="HY434" i="1"/>
  <c r="HY435" i="1"/>
  <c r="HY436" i="1"/>
  <c r="HY437" i="1"/>
  <c r="HY438" i="1"/>
  <c r="HY439" i="1"/>
  <c r="HY440" i="1"/>
  <c r="HY441" i="1"/>
  <c r="HY442" i="1"/>
  <c r="HY443" i="1"/>
  <c r="HY444" i="1"/>
  <c r="HY445" i="1"/>
  <c r="HY446" i="1"/>
  <c r="HY447" i="1"/>
  <c r="HY448" i="1"/>
  <c r="HY449" i="1"/>
  <c r="HY450" i="1"/>
  <c r="HY451" i="1"/>
  <c r="HY452" i="1"/>
  <c r="HY453" i="1"/>
  <c r="HY454" i="1"/>
  <c r="HY455" i="1"/>
  <c r="HY456" i="1"/>
  <c r="HY457" i="1"/>
  <c r="HY458" i="1"/>
  <c r="HY459" i="1"/>
  <c r="HY460" i="1"/>
  <c r="HY461" i="1"/>
  <c r="HY462" i="1"/>
  <c r="HY463" i="1"/>
  <c r="HY464" i="1"/>
  <c r="HY465" i="1"/>
  <c r="HY466" i="1"/>
  <c r="HY467" i="1"/>
  <c r="HY468" i="1"/>
  <c r="HY469" i="1"/>
  <c r="HY470" i="1"/>
  <c r="HY471" i="1"/>
  <c r="HY472" i="1"/>
  <c r="HY473" i="1"/>
  <c r="HY474" i="1"/>
  <c r="HY475" i="1"/>
  <c r="HY476" i="1"/>
  <c r="HY477" i="1"/>
  <c r="HY478" i="1"/>
  <c r="HY479" i="1"/>
  <c r="HY480" i="1"/>
  <c r="HY481" i="1"/>
  <c r="HY482" i="1"/>
  <c r="HY483" i="1"/>
  <c r="HY484" i="1"/>
  <c r="HY485" i="1"/>
  <c r="HY486" i="1"/>
  <c r="HY487" i="1"/>
  <c r="HY488" i="1"/>
  <c r="HY489" i="1"/>
  <c r="HY490" i="1"/>
  <c r="HY491" i="1"/>
  <c r="HY492" i="1"/>
  <c r="HY493" i="1"/>
  <c r="HY494" i="1"/>
  <c r="HY495" i="1"/>
  <c r="HY496" i="1"/>
  <c r="HY497" i="1"/>
  <c r="HY498" i="1"/>
  <c r="HY499" i="1"/>
  <c r="HY500" i="1"/>
  <c r="HY501" i="1"/>
  <c r="HY502" i="1"/>
  <c r="HY503" i="1"/>
  <c r="HY504" i="1"/>
  <c r="HY505" i="1"/>
  <c r="HY506" i="1"/>
  <c r="HY507" i="1"/>
  <c r="HY508" i="1"/>
  <c r="HY509" i="1"/>
  <c r="HY510" i="1"/>
  <c r="HY511" i="1"/>
  <c r="HY512" i="1"/>
  <c r="HY513" i="1"/>
  <c r="HY514" i="1"/>
  <c r="HY515" i="1"/>
  <c r="HY516" i="1"/>
  <c r="HY517" i="1"/>
  <c r="HY518" i="1"/>
  <c r="HY519" i="1"/>
  <c r="HY520" i="1"/>
  <c r="HY521" i="1"/>
  <c r="HY522" i="1"/>
  <c r="HY523" i="1"/>
  <c r="HY524" i="1"/>
  <c r="HY525" i="1"/>
  <c r="HY526" i="1"/>
  <c r="HY527" i="1"/>
  <c r="HY528" i="1"/>
  <c r="HY529" i="1"/>
  <c r="HY530" i="1"/>
  <c r="HY531" i="1"/>
  <c r="HY532" i="1"/>
  <c r="HY533" i="1"/>
  <c r="HY534" i="1"/>
  <c r="HY535" i="1"/>
  <c r="HY536" i="1"/>
  <c r="HY537" i="1"/>
  <c r="HY538" i="1"/>
  <c r="HY539" i="1"/>
  <c r="HY540" i="1"/>
  <c r="HY541" i="1"/>
  <c r="HY542" i="1"/>
  <c r="HY543" i="1"/>
  <c r="HY544" i="1"/>
  <c r="HY545" i="1"/>
  <c r="HY546" i="1"/>
  <c r="HY547" i="1"/>
  <c r="HY548" i="1"/>
  <c r="HY549" i="1"/>
  <c r="HY550" i="1"/>
  <c r="HY551" i="1"/>
  <c r="HY552" i="1"/>
  <c r="HY553" i="1"/>
  <c r="HY554" i="1"/>
  <c r="HY555" i="1"/>
  <c r="HY556" i="1"/>
  <c r="HY557" i="1"/>
  <c r="HY558" i="1"/>
  <c r="HY559" i="1"/>
  <c r="HY560" i="1"/>
  <c r="HY561" i="1"/>
  <c r="HY562" i="1"/>
  <c r="HY563" i="1"/>
  <c r="HY564" i="1"/>
  <c r="HY565" i="1"/>
  <c r="HY566" i="1"/>
  <c r="HY567" i="1"/>
  <c r="HY568" i="1"/>
  <c r="HY569" i="1"/>
  <c r="HY570" i="1"/>
  <c r="HY571" i="1"/>
  <c r="HY572" i="1"/>
  <c r="HY573" i="1"/>
  <c r="HY574" i="1"/>
  <c r="HY575" i="1"/>
  <c r="HY576" i="1"/>
  <c r="HY577" i="1"/>
  <c r="HY578" i="1"/>
  <c r="HY579" i="1"/>
  <c r="HY580" i="1"/>
  <c r="HY581" i="1"/>
  <c r="HY582" i="1"/>
  <c r="HY583" i="1"/>
  <c r="HY584" i="1"/>
  <c r="HY585" i="1"/>
  <c r="HY586" i="1"/>
  <c r="HY587" i="1"/>
  <c r="HY588" i="1"/>
  <c r="HY589" i="1"/>
  <c r="HY590" i="1"/>
  <c r="HY591" i="1"/>
  <c r="HY592" i="1"/>
  <c r="HY593" i="1"/>
  <c r="HY594" i="1"/>
  <c r="HY595" i="1"/>
  <c r="HY596" i="1"/>
  <c r="HY597" i="1"/>
  <c r="HY598" i="1"/>
  <c r="HY599" i="1"/>
  <c r="HY600" i="1"/>
  <c r="HY601" i="1"/>
  <c r="HY602" i="1"/>
  <c r="HY603" i="1"/>
  <c r="HY604" i="1"/>
  <c r="HY605" i="1"/>
  <c r="HY606" i="1"/>
  <c r="HY607" i="1"/>
  <c r="HY608" i="1"/>
  <c r="HY609" i="1"/>
  <c r="HY610" i="1"/>
  <c r="HY611" i="1"/>
  <c r="HY612" i="1"/>
  <c r="HY613" i="1"/>
  <c r="HY614" i="1"/>
  <c r="HY615" i="1"/>
  <c r="HY616" i="1"/>
  <c r="HY617" i="1"/>
  <c r="HY618" i="1"/>
  <c r="HY619" i="1"/>
  <c r="HY620" i="1"/>
  <c r="HY621" i="1"/>
  <c r="HY622" i="1"/>
  <c r="HY623" i="1"/>
  <c r="HY624" i="1"/>
  <c r="HY625" i="1"/>
  <c r="HY626" i="1"/>
  <c r="HY627" i="1"/>
  <c r="HY628" i="1"/>
  <c r="HY629" i="1"/>
  <c r="HY630" i="1"/>
  <c r="HY631" i="1"/>
  <c r="HY632" i="1"/>
  <c r="HY633" i="1"/>
  <c r="HY634" i="1"/>
  <c r="HY635" i="1"/>
  <c r="HY636" i="1"/>
  <c r="HY637" i="1"/>
  <c r="HY638" i="1"/>
  <c r="HY639" i="1"/>
  <c r="HY640" i="1"/>
  <c r="HY641" i="1"/>
  <c r="HY642" i="1"/>
  <c r="HY643" i="1"/>
  <c r="HY644" i="1"/>
  <c r="HY645" i="1"/>
  <c r="HY646" i="1"/>
  <c r="HY647" i="1"/>
  <c r="HY648" i="1"/>
  <c r="HY649" i="1"/>
  <c r="HY650" i="1"/>
  <c r="HY651" i="1"/>
  <c r="HY652" i="1"/>
  <c r="HY653" i="1"/>
  <c r="HY654" i="1"/>
  <c r="HY655" i="1"/>
  <c r="HY656" i="1"/>
  <c r="HY657" i="1"/>
  <c r="HY658" i="1"/>
  <c r="HY659" i="1"/>
  <c r="HY660" i="1"/>
  <c r="HY661" i="1"/>
  <c r="HY662" i="1"/>
  <c r="HY663" i="1"/>
  <c r="HY664" i="1"/>
  <c r="HY665" i="1"/>
  <c r="HY666" i="1"/>
  <c r="HY667" i="1"/>
  <c r="HY668" i="1"/>
  <c r="HY669" i="1"/>
  <c r="HY670" i="1"/>
  <c r="HY671" i="1"/>
  <c r="HY672" i="1"/>
  <c r="HY673" i="1"/>
  <c r="HY674" i="1"/>
  <c r="HY675" i="1"/>
  <c r="HY676" i="1"/>
  <c r="HY677" i="1"/>
  <c r="HY678" i="1"/>
  <c r="HY679" i="1"/>
  <c r="HY680" i="1"/>
  <c r="HY681" i="1"/>
  <c r="HY682" i="1"/>
  <c r="HY683" i="1"/>
  <c r="HY684" i="1"/>
  <c r="HY685" i="1"/>
  <c r="HY686" i="1"/>
  <c r="HY687" i="1"/>
  <c r="HY688" i="1"/>
  <c r="HY689" i="1"/>
  <c r="HY690" i="1"/>
  <c r="HY691" i="1"/>
  <c r="HY692" i="1"/>
  <c r="HY693" i="1"/>
  <c r="HY694" i="1"/>
  <c r="HY695" i="1"/>
  <c r="HY696" i="1"/>
  <c r="HY697" i="1"/>
  <c r="HY698" i="1"/>
  <c r="HY699" i="1"/>
  <c r="HY700" i="1"/>
  <c r="HY701" i="1"/>
  <c r="HY702" i="1"/>
  <c r="HY703" i="1"/>
  <c r="HY704" i="1"/>
  <c r="HY705" i="1"/>
  <c r="HY706" i="1"/>
  <c r="HY707" i="1"/>
  <c r="HY708" i="1"/>
  <c r="HY709" i="1"/>
  <c r="HY710" i="1"/>
  <c r="HY711" i="1"/>
  <c r="HY712" i="1"/>
  <c r="HY713" i="1"/>
  <c r="HY714" i="1"/>
  <c r="HY715" i="1"/>
  <c r="HY716" i="1"/>
  <c r="HY717" i="1"/>
  <c r="HY718" i="1"/>
  <c r="HY719" i="1"/>
  <c r="HY720" i="1"/>
  <c r="HY721" i="1"/>
  <c r="HY722" i="1"/>
  <c r="HY723" i="1"/>
  <c r="HY724" i="1"/>
  <c r="HY725" i="1"/>
  <c r="HY726" i="1"/>
  <c r="HY727" i="1"/>
  <c r="HY728" i="1"/>
  <c r="HY729" i="1"/>
  <c r="HY730" i="1"/>
  <c r="HY731" i="1"/>
  <c r="HY732" i="1"/>
  <c r="HY733" i="1"/>
  <c r="HY734" i="1"/>
  <c r="HY735" i="1"/>
  <c r="HY736" i="1"/>
  <c r="HY737" i="1"/>
  <c r="HY738" i="1"/>
  <c r="HY739" i="1"/>
  <c r="HY740" i="1"/>
  <c r="HY741" i="1"/>
  <c r="HY742" i="1"/>
  <c r="HY743" i="1"/>
  <c r="HY744" i="1"/>
  <c r="HY745" i="1"/>
  <c r="HY746" i="1"/>
  <c r="HY747" i="1"/>
  <c r="HY748" i="1"/>
  <c r="HY749" i="1"/>
  <c r="HY750" i="1"/>
  <c r="HY751" i="1"/>
  <c r="HY752" i="1"/>
  <c r="HY753" i="1"/>
  <c r="HY754" i="1"/>
  <c r="HY755" i="1"/>
  <c r="HY756" i="1"/>
  <c r="HY757" i="1"/>
  <c r="HY758" i="1"/>
  <c r="HY759" i="1"/>
  <c r="HY760" i="1"/>
  <c r="HY761" i="1"/>
  <c r="HY762" i="1"/>
  <c r="HY763" i="1"/>
  <c r="HY764" i="1"/>
  <c r="HY765" i="1"/>
  <c r="HY766" i="1"/>
  <c r="HY767" i="1"/>
  <c r="HY768" i="1"/>
  <c r="HY769" i="1"/>
  <c r="HY770" i="1"/>
  <c r="HY771" i="1"/>
  <c r="HY772" i="1"/>
  <c r="HY773" i="1"/>
  <c r="HY774" i="1"/>
  <c r="HY775" i="1"/>
  <c r="HY776" i="1"/>
  <c r="HY777" i="1"/>
  <c r="HY778" i="1"/>
  <c r="HY779" i="1"/>
  <c r="HY780" i="1"/>
  <c r="HY781" i="1"/>
  <c r="HY782" i="1"/>
  <c r="HY783" i="1"/>
  <c r="HY784" i="1"/>
  <c r="HY785" i="1"/>
  <c r="HY786" i="1"/>
  <c r="HY787" i="1"/>
  <c r="HY788" i="1"/>
  <c r="HY789" i="1"/>
  <c r="HY790" i="1"/>
  <c r="HY791" i="1"/>
  <c r="HY792" i="1"/>
  <c r="HY793" i="1"/>
  <c r="HY794" i="1"/>
  <c r="HY795" i="1"/>
  <c r="HY796" i="1"/>
  <c r="HY797" i="1"/>
  <c r="HY798" i="1"/>
  <c r="HY799" i="1"/>
  <c r="HY800" i="1"/>
  <c r="HY801" i="1"/>
  <c r="HY802" i="1"/>
  <c r="HY803" i="1"/>
  <c r="HY804" i="1"/>
  <c r="HY805" i="1"/>
  <c r="HY806" i="1"/>
  <c r="HY807" i="1"/>
  <c r="HY808" i="1"/>
  <c r="HY809" i="1"/>
  <c r="HY810" i="1"/>
  <c r="HY811" i="1"/>
  <c r="HY812" i="1"/>
  <c r="HY813" i="1"/>
  <c r="HY814" i="1"/>
  <c r="HY815" i="1"/>
  <c r="HY816" i="1"/>
  <c r="HY817" i="1"/>
  <c r="HY818" i="1"/>
  <c r="HY819" i="1"/>
  <c r="HY820" i="1"/>
  <c r="HY821" i="1"/>
  <c r="HY822" i="1"/>
  <c r="HY823" i="1"/>
  <c r="HY824" i="1"/>
  <c r="HY825" i="1"/>
  <c r="HY826" i="1"/>
  <c r="HY827" i="1"/>
  <c r="HY828" i="1"/>
  <c r="HY829" i="1"/>
  <c r="HY830" i="1"/>
  <c r="HY831" i="1"/>
  <c r="HY832" i="1"/>
  <c r="HY833" i="1"/>
  <c r="HY834" i="1"/>
  <c r="HY835" i="1"/>
  <c r="HY836" i="1"/>
  <c r="HY837" i="1"/>
  <c r="HY838" i="1"/>
  <c r="HY839" i="1"/>
  <c r="HY840" i="1"/>
  <c r="HY841" i="1"/>
  <c r="HY842" i="1"/>
  <c r="HY843" i="1"/>
  <c r="HY844" i="1"/>
  <c r="HY845" i="1"/>
  <c r="HY846" i="1"/>
  <c r="HY847" i="1"/>
  <c r="HY848" i="1"/>
  <c r="HY849" i="1"/>
  <c r="HY850" i="1"/>
  <c r="HY851" i="1"/>
  <c r="HY852" i="1"/>
  <c r="HY853" i="1"/>
  <c r="HY854" i="1"/>
  <c r="HY855" i="1"/>
  <c r="HY856" i="1"/>
  <c r="HY857" i="1"/>
  <c r="HY858" i="1"/>
  <c r="HY859" i="1"/>
  <c r="HY860" i="1"/>
  <c r="HY861" i="1"/>
  <c r="HY862" i="1"/>
  <c r="HY863" i="1"/>
  <c r="HY864" i="1"/>
  <c r="HY865" i="1"/>
  <c r="HY866" i="1"/>
  <c r="HY867" i="1"/>
  <c r="HY868" i="1"/>
  <c r="HY869" i="1"/>
  <c r="HY870" i="1"/>
  <c r="HY871" i="1"/>
  <c r="HY872" i="1"/>
  <c r="HY873" i="1"/>
  <c r="HY874" i="1"/>
  <c r="HY875" i="1"/>
  <c r="HY876" i="1"/>
  <c r="HY877" i="1"/>
  <c r="HY878" i="1"/>
  <c r="HY879" i="1"/>
  <c r="HY880" i="1"/>
  <c r="HY881" i="1"/>
  <c r="HY882" i="1"/>
  <c r="HY883" i="1"/>
  <c r="HY884" i="1"/>
  <c r="HY885" i="1"/>
  <c r="HY886" i="1"/>
  <c r="HY887" i="1"/>
  <c r="HY888" i="1"/>
  <c r="HY889" i="1"/>
  <c r="HY890" i="1"/>
  <c r="HY891" i="1"/>
  <c r="HY892" i="1"/>
  <c r="HY893" i="1"/>
  <c r="HY894" i="1"/>
  <c r="HY895" i="1"/>
  <c r="HY896" i="1"/>
  <c r="HY897" i="1"/>
  <c r="HY898" i="1"/>
  <c r="HY899" i="1"/>
  <c r="HY900" i="1"/>
  <c r="HY901" i="1"/>
  <c r="HY902" i="1"/>
  <c r="HY903" i="1"/>
  <c r="HY904" i="1"/>
  <c r="HY905" i="1"/>
  <c r="HY906" i="1"/>
  <c r="HY907" i="1"/>
  <c r="HY908" i="1"/>
  <c r="HY909" i="1"/>
  <c r="HY910" i="1"/>
  <c r="HY911" i="1"/>
  <c r="HY912" i="1"/>
  <c r="HY913" i="1"/>
  <c r="HY914" i="1"/>
  <c r="HY915" i="1"/>
  <c r="HY916" i="1"/>
  <c r="HY917" i="1"/>
  <c r="HY918" i="1"/>
  <c r="HY919" i="1"/>
  <c r="HY920" i="1"/>
  <c r="HY921" i="1"/>
  <c r="HY922" i="1"/>
  <c r="HY923" i="1"/>
  <c r="HY924" i="1"/>
  <c r="HY925" i="1"/>
  <c r="HY926" i="1"/>
  <c r="HY927" i="1"/>
  <c r="HY928" i="1"/>
  <c r="HY929" i="1"/>
  <c r="HY930" i="1"/>
  <c r="HY931" i="1"/>
  <c r="HY932" i="1"/>
  <c r="HY933" i="1"/>
  <c r="HY934" i="1"/>
  <c r="HY935" i="1"/>
  <c r="HY936" i="1"/>
  <c r="HY937" i="1"/>
  <c r="HY938" i="1"/>
  <c r="HY939" i="1"/>
  <c r="HY940" i="1"/>
  <c r="HY941" i="1"/>
  <c r="HY942" i="1"/>
  <c r="HY943" i="1"/>
  <c r="HY944" i="1"/>
  <c r="HY945" i="1"/>
  <c r="HY946" i="1"/>
  <c r="HY947" i="1"/>
  <c r="HY948" i="1"/>
  <c r="HY949" i="1"/>
  <c r="HY950" i="1"/>
  <c r="HY951" i="1"/>
  <c r="HY952" i="1"/>
  <c r="HY953" i="1"/>
  <c r="HY954" i="1"/>
  <c r="HY955" i="1"/>
  <c r="HY956" i="1"/>
  <c r="HY957" i="1"/>
  <c r="HY958" i="1"/>
  <c r="HY959" i="1"/>
  <c r="HY960" i="1"/>
  <c r="HY961" i="1"/>
  <c r="HY962" i="1"/>
  <c r="HY963" i="1"/>
  <c r="HY964" i="1"/>
  <c r="HY965" i="1"/>
  <c r="HY966" i="1"/>
  <c r="HY967" i="1"/>
  <c r="HY968" i="1"/>
  <c r="HY969" i="1"/>
  <c r="HY970" i="1"/>
  <c r="HY971" i="1"/>
  <c r="HY972" i="1"/>
  <c r="HY973" i="1"/>
  <c r="HY974" i="1"/>
  <c r="HY975" i="1"/>
  <c r="HY976" i="1"/>
  <c r="HY977" i="1"/>
  <c r="HY978" i="1"/>
  <c r="HY979" i="1"/>
  <c r="HY980" i="1"/>
  <c r="HY981" i="1"/>
  <c r="HY982" i="1"/>
  <c r="HY983" i="1"/>
  <c r="HY984" i="1"/>
  <c r="HY985" i="1"/>
  <c r="HY986" i="1"/>
  <c r="HY987" i="1"/>
  <c r="HY988" i="1"/>
  <c r="HY989" i="1"/>
  <c r="HY990" i="1"/>
  <c r="HY991" i="1"/>
  <c r="HY992" i="1"/>
  <c r="HY993" i="1"/>
  <c r="HY994" i="1"/>
  <c r="HY995" i="1"/>
  <c r="HY996" i="1"/>
  <c r="HY997" i="1"/>
  <c r="HY998" i="1"/>
  <c r="HY999" i="1"/>
  <c r="HY1000" i="1"/>
  <c r="HY1001" i="1"/>
  <c r="HY1002" i="1"/>
  <c r="HY1003" i="1"/>
  <c r="HY1004" i="1"/>
  <c r="HY1005" i="1"/>
  <c r="HY1006" i="1"/>
  <c r="HY1007" i="1"/>
  <c r="HY1008" i="1"/>
  <c r="HY1009" i="1"/>
  <c r="HY1010" i="1"/>
  <c r="HY1011" i="1"/>
  <c r="HY1012" i="1"/>
  <c r="HY1013" i="1"/>
  <c r="HY1014" i="1"/>
  <c r="HY1015" i="1"/>
  <c r="HY1016" i="1"/>
  <c r="HY1017" i="1"/>
  <c r="HY1018" i="1"/>
  <c r="HY1019" i="1"/>
  <c r="HY1020" i="1"/>
  <c r="HY1021" i="1"/>
  <c r="HY1022" i="1"/>
  <c r="HY1023" i="1"/>
  <c r="HY1024" i="1"/>
  <c r="HY1025" i="1"/>
  <c r="HY1026" i="1"/>
  <c r="HY1027" i="1"/>
  <c r="HY1028" i="1"/>
  <c r="HY1029" i="1"/>
  <c r="HY1030" i="1"/>
  <c r="HY1031" i="1"/>
  <c r="HY1032" i="1"/>
  <c r="HY1033" i="1"/>
  <c r="HY1034" i="1"/>
  <c r="HY1035" i="1"/>
  <c r="HY1036" i="1"/>
  <c r="HY1037" i="1"/>
  <c r="HY1038" i="1"/>
  <c r="HY1039" i="1"/>
  <c r="HY1040" i="1"/>
  <c r="HY1041" i="1"/>
  <c r="HY1042" i="1"/>
  <c r="HY1043" i="1"/>
  <c r="HY1044" i="1"/>
  <c r="HY1045" i="1"/>
  <c r="HY1046" i="1"/>
  <c r="HY1047" i="1"/>
  <c r="HY1048" i="1"/>
  <c r="HY1049" i="1"/>
  <c r="HY1050" i="1"/>
  <c r="HY1051" i="1"/>
  <c r="HY1052" i="1"/>
  <c r="HY1053" i="1"/>
  <c r="HY1054" i="1"/>
  <c r="HY1055" i="1"/>
  <c r="HY1056" i="1"/>
  <c r="HY1057" i="1"/>
  <c r="HY1058" i="1"/>
  <c r="HY1059" i="1"/>
  <c r="HY1060" i="1"/>
  <c r="HY1061" i="1"/>
  <c r="HY1062" i="1"/>
  <c r="HY1063" i="1"/>
  <c r="HY1064" i="1"/>
  <c r="HY1065" i="1"/>
  <c r="HY1066" i="1"/>
  <c r="HY1067" i="1"/>
  <c r="HY1068" i="1"/>
  <c r="HY1069" i="1"/>
  <c r="HY1070" i="1"/>
  <c r="HY1071" i="1"/>
  <c r="HY1072" i="1"/>
  <c r="HY1073" i="1"/>
  <c r="HY1074" i="1"/>
  <c r="HY1075" i="1"/>
  <c r="HY1076" i="1"/>
  <c r="HY1077" i="1"/>
  <c r="HY1078" i="1"/>
  <c r="HY1079" i="1"/>
  <c r="HY1080" i="1"/>
  <c r="HY1081" i="1"/>
  <c r="HY1082" i="1"/>
  <c r="HY1083" i="1"/>
  <c r="HY1084" i="1"/>
  <c r="HY1085" i="1"/>
  <c r="HY1086" i="1"/>
  <c r="HY1087" i="1"/>
  <c r="HY1088" i="1"/>
  <c r="HY1089" i="1"/>
  <c r="HY1090" i="1"/>
  <c r="HY1091" i="1"/>
  <c r="HY1092" i="1"/>
  <c r="HY1093" i="1"/>
  <c r="HY1094" i="1"/>
  <c r="HY1095" i="1"/>
  <c r="HY1096" i="1"/>
  <c r="HY1097" i="1"/>
  <c r="HY1098" i="1"/>
  <c r="HY1099" i="1"/>
  <c r="HY1100" i="1"/>
  <c r="HY1101" i="1"/>
  <c r="HY1102" i="1"/>
  <c r="HY1103" i="1"/>
  <c r="HY1104" i="1"/>
  <c r="HY1105" i="1"/>
  <c r="HY1106" i="1"/>
  <c r="HY1107" i="1"/>
  <c r="HY1108" i="1"/>
  <c r="HY1109" i="1"/>
  <c r="HY1110" i="1"/>
  <c r="HY1111" i="1"/>
  <c r="HY1112" i="1"/>
  <c r="HY1113" i="1"/>
  <c r="HY1114" i="1"/>
  <c r="HY1115" i="1"/>
  <c r="HY1116" i="1"/>
  <c r="HY1117" i="1"/>
  <c r="HY1118" i="1"/>
  <c r="HY1119" i="1"/>
  <c r="HY1120" i="1"/>
  <c r="HY1121" i="1"/>
  <c r="HY1122" i="1"/>
  <c r="HY1123" i="1"/>
  <c r="HY1124" i="1"/>
  <c r="HY1125" i="1"/>
  <c r="HY1126" i="1"/>
  <c r="HY1127" i="1"/>
  <c r="HY1128" i="1"/>
  <c r="HY1129" i="1"/>
  <c r="HY1130" i="1"/>
  <c r="HY1131" i="1"/>
  <c r="HY1132" i="1"/>
  <c r="HY1133" i="1"/>
  <c r="HY1134" i="1"/>
  <c r="HY1135" i="1"/>
  <c r="HY1136" i="1"/>
  <c r="HY1137" i="1"/>
  <c r="HY1138" i="1"/>
  <c r="HY1139" i="1"/>
  <c r="HY1140" i="1"/>
  <c r="HY1141" i="1"/>
  <c r="HY1142" i="1"/>
  <c r="HY1143" i="1"/>
  <c r="HY1144" i="1"/>
  <c r="HY1145" i="1"/>
  <c r="HY1146" i="1"/>
  <c r="HY1147" i="1"/>
  <c r="HY1148" i="1"/>
  <c r="HY1149" i="1"/>
  <c r="HY1150" i="1"/>
  <c r="HY1151" i="1"/>
  <c r="HY1152" i="1"/>
  <c r="HY1153" i="1"/>
  <c r="HY1154" i="1"/>
  <c r="HY1155" i="1"/>
  <c r="HY1156" i="1"/>
  <c r="HY1157" i="1"/>
  <c r="HY1158" i="1"/>
  <c r="HY1159" i="1"/>
  <c r="HY1160" i="1"/>
  <c r="HY1161" i="1"/>
  <c r="HY1162" i="1"/>
  <c r="HY1163" i="1"/>
  <c r="HY1164" i="1"/>
  <c r="HY1165" i="1"/>
  <c r="HY1166" i="1"/>
  <c r="HY1167" i="1"/>
  <c r="HY1168" i="1"/>
  <c r="HY1169" i="1"/>
  <c r="HY1170" i="1"/>
  <c r="HY1171" i="1"/>
  <c r="HY1172" i="1"/>
  <c r="HY1173" i="1"/>
  <c r="HY1174" i="1"/>
  <c r="HY1175" i="1"/>
  <c r="HY1176" i="1"/>
  <c r="HY1177" i="1"/>
  <c r="HY1178" i="1"/>
  <c r="HY1179" i="1"/>
  <c r="HY1180" i="1"/>
  <c r="HY1181" i="1"/>
  <c r="HY1182" i="1"/>
  <c r="HY1183" i="1"/>
  <c r="HY1184" i="1"/>
  <c r="HY1185" i="1"/>
  <c r="HY1186" i="1"/>
  <c r="HY1187" i="1"/>
  <c r="HY1188" i="1"/>
  <c r="HY1189" i="1"/>
  <c r="HY1190" i="1"/>
  <c r="HY1191" i="1"/>
  <c r="HY1192" i="1"/>
  <c r="HY1193" i="1"/>
  <c r="HY1194" i="1"/>
  <c r="HY1195" i="1"/>
  <c r="HY1196" i="1"/>
  <c r="HY1197" i="1"/>
  <c r="HY1198" i="1"/>
  <c r="HY1199" i="1"/>
  <c r="HY1200" i="1"/>
  <c r="HY1201" i="1"/>
  <c r="HY1202" i="1"/>
  <c r="HY1203" i="1"/>
  <c r="HY1204" i="1"/>
  <c r="HY1205" i="1"/>
  <c r="HY1206" i="1"/>
  <c r="HY1207" i="1"/>
  <c r="HY1208" i="1"/>
  <c r="HY1209" i="1"/>
  <c r="HY1210" i="1"/>
  <c r="HY1211" i="1"/>
  <c r="HY1212" i="1"/>
  <c r="HY1213" i="1"/>
  <c r="HY1214" i="1"/>
  <c r="HY1215" i="1"/>
  <c r="HY1216" i="1"/>
  <c r="HY1217" i="1"/>
  <c r="HY1218" i="1"/>
  <c r="HY1219" i="1"/>
  <c r="HY1220" i="1"/>
  <c r="HY1221" i="1"/>
  <c r="HY1222" i="1"/>
  <c r="HY1223" i="1"/>
  <c r="HY1224" i="1"/>
  <c r="HY1225" i="1"/>
  <c r="HY1226" i="1"/>
  <c r="HY1227" i="1"/>
  <c r="HY1228" i="1"/>
  <c r="HY1229" i="1"/>
  <c r="HY1230" i="1"/>
  <c r="HY1231" i="1"/>
  <c r="HY1232" i="1"/>
  <c r="HY1233" i="1"/>
  <c r="HY1234" i="1"/>
  <c r="HY1235" i="1"/>
  <c r="HY1236" i="1"/>
  <c r="HY1237" i="1"/>
  <c r="HY1238" i="1"/>
  <c r="HY1239" i="1"/>
  <c r="HY1240" i="1"/>
  <c r="HY1241" i="1"/>
  <c r="HY1242" i="1"/>
  <c r="HY1243" i="1"/>
  <c r="HY1244" i="1"/>
  <c r="HY1245" i="1"/>
  <c r="HY1246" i="1"/>
  <c r="HY1247" i="1"/>
  <c r="HY1248" i="1"/>
  <c r="HY1249" i="1"/>
  <c r="HY1250" i="1"/>
  <c r="HY1251" i="1"/>
  <c r="HY1252" i="1"/>
  <c r="HY1253" i="1"/>
  <c r="HY1254" i="1"/>
  <c r="HY1255" i="1"/>
  <c r="HY1256" i="1"/>
  <c r="HY1257" i="1"/>
  <c r="HY1258" i="1"/>
  <c r="HY1259" i="1"/>
  <c r="HY1260" i="1"/>
  <c r="HY1261" i="1"/>
  <c r="HY1262" i="1"/>
  <c r="HY1263" i="1"/>
  <c r="HY1264" i="1"/>
  <c r="HY1265" i="1"/>
  <c r="HY1266" i="1"/>
  <c r="HY1267" i="1"/>
  <c r="HY1268" i="1"/>
  <c r="HY1269" i="1"/>
  <c r="HY1270" i="1"/>
  <c r="HY1271" i="1"/>
  <c r="HY1272" i="1"/>
  <c r="HY1273" i="1"/>
  <c r="HY1274" i="1"/>
  <c r="HY1275" i="1"/>
  <c r="HY1276" i="1"/>
  <c r="HY1277" i="1"/>
  <c r="HY1278" i="1"/>
  <c r="HY1279" i="1"/>
  <c r="HY1280" i="1"/>
  <c r="HY1281" i="1"/>
  <c r="HY1282" i="1"/>
  <c r="HY1283" i="1"/>
  <c r="HY1284" i="1"/>
  <c r="HY1285" i="1"/>
  <c r="HY1286" i="1"/>
  <c r="HY1287" i="1"/>
  <c r="HY1288" i="1"/>
  <c r="HY1289" i="1"/>
  <c r="HY1290" i="1"/>
  <c r="HY1291" i="1"/>
  <c r="HY1292" i="1"/>
  <c r="HY1293" i="1"/>
  <c r="HY1294" i="1"/>
  <c r="HY1295" i="1"/>
  <c r="HY1296" i="1"/>
  <c r="HY1297" i="1"/>
  <c r="HY1298" i="1"/>
  <c r="HY1299" i="1"/>
  <c r="HY1300" i="1"/>
  <c r="HY1301" i="1"/>
  <c r="HY1302" i="1"/>
  <c r="HY1303" i="1"/>
  <c r="HY1304" i="1"/>
  <c r="HY1305" i="1"/>
  <c r="HY1306" i="1"/>
  <c r="HY1307" i="1"/>
  <c r="HY1308" i="1"/>
  <c r="HY1309" i="1"/>
  <c r="HY1310" i="1"/>
  <c r="HY1311" i="1"/>
  <c r="HY1312" i="1"/>
  <c r="HY1313" i="1"/>
  <c r="HY1314" i="1"/>
  <c r="HY1315" i="1"/>
  <c r="HY1316" i="1"/>
  <c r="HY1317" i="1"/>
  <c r="HY1318" i="1"/>
  <c r="HY1319" i="1"/>
  <c r="HY1320" i="1"/>
  <c r="HY1321" i="1"/>
  <c r="HY1322" i="1"/>
  <c r="HY1323" i="1"/>
  <c r="HY1324" i="1"/>
  <c r="HY1325" i="1"/>
  <c r="HY1326" i="1"/>
  <c r="HY1327" i="1"/>
  <c r="HY1328" i="1"/>
  <c r="HY1329" i="1"/>
  <c r="HY1330" i="1"/>
  <c r="HY1331" i="1"/>
  <c r="HY1332" i="1"/>
  <c r="HY1333" i="1"/>
  <c r="HY1334" i="1"/>
  <c r="HY1335" i="1"/>
  <c r="HY1336" i="1"/>
  <c r="HY1337" i="1"/>
  <c r="HY1338" i="1"/>
  <c r="HY1339" i="1"/>
  <c r="HY1340" i="1"/>
  <c r="HY1341" i="1"/>
  <c r="HY1342" i="1"/>
  <c r="HY1343" i="1"/>
  <c r="HY1344" i="1"/>
  <c r="HY1345" i="1"/>
  <c r="HY1346" i="1"/>
  <c r="HY1347" i="1"/>
  <c r="HY1348" i="1"/>
  <c r="HY1349" i="1"/>
  <c r="HY1350" i="1"/>
  <c r="HY1351" i="1"/>
  <c r="HY1352" i="1"/>
  <c r="HY1353" i="1"/>
  <c r="HY1354" i="1"/>
  <c r="HY1355" i="1"/>
  <c r="HY1356" i="1"/>
  <c r="HY1357" i="1"/>
  <c r="HY1358" i="1"/>
  <c r="HY1359" i="1"/>
  <c r="HY1360" i="1"/>
  <c r="HY1361" i="1"/>
  <c r="HY1362" i="1"/>
  <c r="HY1363" i="1"/>
  <c r="HY1364" i="1"/>
  <c r="HY1365" i="1"/>
  <c r="HY1366" i="1"/>
  <c r="HY1367" i="1"/>
  <c r="HY1368" i="1"/>
  <c r="HY1369" i="1"/>
  <c r="HY1370" i="1"/>
  <c r="HY1371" i="1"/>
  <c r="HY1372" i="1"/>
  <c r="HY1373" i="1"/>
  <c r="HY1374" i="1"/>
  <c r="HY1375" i="1"/>
  <c r="HY1376" i="1"/>
  <c r="HY1377" i="1"/>
  <c r="HY1378" i="1"/>
  <c r="HY1379" i="1"/>
  <c r="HY1380" i="1"/>
  <c r="HY1381" i="1"/>
  <c r="HY1382" i="1"/>
  <c r="HY1383" i="1"/>
  <c r="HY1384" i="1"/>
  <c r="HY1385" i="1"/>
  <c r="HY1386" i="1"/>
  <c r="HY1387" i="1"/>
  <c r="HY1388" i="1"/>
  <c r="HY1389" i="1"/>
  <c r="HY1390" i="1"/>
  <c r="HY1391" i="1"/>
  <c r="HY1392" i="1"/>
  <c r="HY1393" i="1"/>
  <c r="HY1394" i="1"/>
  <c r="HY1395" i="1"/>
  <c r="HY1396" i="1"/>
  <c r="HY1397" i="1"/>
  <c r="HY1398" i="1"/>
  <c r="HY1399" i="1"/>
  <c r="HY1400" i="1"/>
  <c r="HY1401" i="1"/>
  <c r="HY1402" i="1"/>
  <c r="HY1403" i="1"/>
  <c r="HY1404" i="1"/>
  <c r="HY1405" i="1"/>
  <c r="HY1406" i="1"/>
  <c r="HY1407" i="1"/>
  <c r="HY1408" i="1"/>
  <c r="HY1409" i="1"/>
  <c r="HY1410" i="1"/>
  <c r="HY1411" i="1"/>
  <c r="HY1412" i="1"/>
  <c r="HY1413" i="1"/>
  <c r="HY1414" i="1"/>
  <c r="HY1415" i="1"/>
  <c r="HY1416" i="1"/>
  <c r="HY1417" i="1"/>
  <c r="HY1418" i="1"/>
  <c r="HY1419" i="1"/>
  <c r="HY1420" i="1"/>
  <c r="HY1421" i="1"/>
  <c r="HY1422" i="1"/>
  <c r="HY1423" i="1"/>
  <c r="HY1424" i="1"/>
  <c r="HY1425" i="1"/>
  <c r="HY1426" i="1"/>
  <c r="HY1427" i="1"/>
  <c r="HY1428" i="1"/>
  <c r="HY1429" i="1"/>
  <c r="HY1430" i="1"/>
  <c r="HY1431" i="1"/>
  <c r="HY1432" i="1"/>
  <c r="HY1433" i="1"/>
  <c r="HY1434" i="1"/>
  <c r="HY1435" i="1"/>
  <c r="HY1436" i="1"/>
  <c r="HY1437" i="1"/>
  <c r="HY1438" i="1"/>
  <c r="HY1439" i="1"/>
  <c r="HY1440" i="1"/>
  <c r="HY1441" i="1"/>
  <c r="HY1442" i="1"/>
  <c r="HY1443" i="1"/>
  <c r="HY1444" i="1"/>
  <c r="HY1445" i="1"/>
  <c r="HY1446" i="1"/>
  <c r="HY1447" i="1"/>
  <c r="HY1448" i="1"/>
  <c r="HY1449" i="1"/>
  <c r="HY1450" i="1"/>
  <c r="HY1451" i="1"/>
  <c r="HY1452" i="1"/>
  <c r="HY1453" i="1"/>
  <c r="HY1454" i="1"/>
  <c r="HY1455" i="1"/>
  <c r="HY1456" i="1"/>
  <c r="HY1457" i="1"/>
  <c r="HY1458" i="1"/>
  <c r="HY1459" i="1"/>
  <c r="HY1460" i="1"/>
  <c r="HY1461" i="1"/>
  <c r="HY1462" i="1"/>
  <c r="HY1463" i="1"/>
  <c r="HY1464" i="1"/>
  <c r="HY1465" i="1"/>
  <c r="HY1466" i="1"/>
  <c r="HY1467" i="1"/>
  <c r="HY1468" i="1"/>
  <c r="HY1469" i="1"/>
  <c r="HY1470" i="1"/>
  <c r="HY1471" i="1"/>
  <c r="HY1472" i="1"/>
  <c r="HY1473" i="1"/>
  <c r="HY1474" i="1"/>
  <c r="HY1475" i="1"/>
  <c r="HY1476" i="1"/>
  <c r="HY1477" i="1"/>
  <c r="HY1478" i="1"/>
  <c r="HY1479" i="1"/>
  <c r="HY1480" i="1"/>
  <c r="HY1481" i="1"/>
  <c r="HY1482" i="1"/>
  <c r="HY1483" i="1"/>
  <c r="HY1484" i="1"/>
  <c r="HY1485" i="1"/>
  <c r="HY1486" i="1"/>
  <c r="HY1487" i="1"/>
  <c r="HY1488" i="1"/>
  <c r="HY1489" i="1"/>
  <c r="HY1490" i="1"/>
  <c r="HY1491" i="1"/>
  <c r="HY1492" i="1"/>
  <c r="HY1493" i="1"/>
  <c r="HY1494" i="1"/>
  <c r="HY1495" i="1"/>
  <c r="HY1496" i="1"/>
  <c r="HY1497" i="1"/>
  <c r="HY1498" i="1"/>
  <c r="HY1499" i="1"/>
  <c r="HY1500" i="1"/>
  <c r="HY5" i="1"/>
  <c r="FY1501" i="1"/>
  <c r="Q1501" i="1" l="1"/>
  <c r="IV1501" i="1" l="1"/>
  <c r="IU1501" i="1"/>
  <c r="IT1501" i="1"/>
  <c r="IS1501" i="1"/>
  <c r="IR1501" i="1"/>
  <c r="IQ1501" i="1"/>
  <c r="IP1501" i="1" l="1"/>
  <c r="IO1501" i="1"/>
  <c r="IN1501" i="1"/>
  <c r="FR1435" i="1" l="1"/>
  <c r="IM1501" i="1" l="1"/>
  <c r="IL1501" i="1"/>
  <c r="IK1501" i="1"/>
  <c r="IG1501" i="1"/>
  <c r="IH1501" i="1"/>
  <c r="II1501" i="1"/>
  <c r="IJ1501" i="1"/>
  <c r="IY1501" i="1" l="1"/>
  <c r="IF1501" i="1" l="1"/>
  <c r="IE1501" i="1"/>
  <c r="ID1501" i="1"/>
  <c r="IC1501" i="1"/>
  <c r="IB1501" i="1"/>
  <c r="IA1501" i="1" l="1"/>
  <c r="HZ1501" i="1"/>
  <c r="P1501" i="1" l="1"/>
  <c r="HH1501" i="1" l="1"/>
  <c r="HG1501" i="1"/>
  <c r="HX1501" i="1" l="1"/>
  <c r="HW1501" i="1"/>
  <c r="HV1501" i="1"/>
  <c r="HU1501" i="1"/>
  <c r="HT1501" i="1"/>
  <c r="HS1501" i="1"/>
  <c r="HR1501" i="1"/>
  <c r="HF1501" i="1" l="1"/>
  <c r="HQ1501" i="1"/>
  <c r="HP1501" i="1"/>
  <c r="HO1501" i="1"/>
  <c r="HN1501" i="1"/>
  <c r="HM1501" i="1"/>
  <c r="HL1501" i="1"/>
  <c r="HK1501" i="1"/>
  <c r="HJ1501" i="1"/>
  <c r="HI1501" i="1" l="1"/>
  <c r="GF1501" i="1" l="1"/>
  <c r="HE1501" i="1"/>
  <c r="HD1501" i="1" l="1"/>
  <c r="HC1501" i="1"/>
  <c r="HB1501" i="1"/>
  <c r="HA1501" i="1" l="1"/>
  <c r="GZ1501" i="1"/>
  <c r="GY1501" i="1"/>
  <c r="GX1501" i="1"/>
  <c r="GW1501" i="1"/>
  <c r="GV1501" i="1"/>
  <c r="GU1501" i="1"/>
  <c r="GT1501" i="1" l="1"/>
  <c r="GS1501" i="1"/>
  <c r="GR1501" i="1"/>
  <c r="GQ1501" i="1"/>
  <c r="GP1501" i="1" l="1"/>
  <c r="GM1501" i="1"/>
  <c r="GL1501" i="1"/>
  <c r="GK1501" i="1"/>
  <c r="GJ1501" i="1"/>
  <c r="GI1501" i="1"/>
  <c r="GH1501" i="1"/>
  <c r="GG1501" i="1"/>
  <c r="GE1501" i="1"/>
  <c r="GD1501" i="1"/>
  <c r="GO1501" i="1"/>
  <c r="GN1501" i="1"/>
  <c r="GC1501" i="1" l="1"/>
  <c r="GB1501" i="1" l="1"/>
  <c r="GA1501" i="1"/>
  <c r="FZ1501" i="1"/>
  <c r="FX1501" i="1"/>
  <c r="FW1501" i="1"/>
  <c r="FV1501" i="1"/>
  <c r="FU1501" i="1"/>
  <c r="FS1501" i="1"/>
  <c r="FT1501" i="1"/>
  <c r="FR1459" i="1"/>
  <c r="FR1460" i="1"/>
  <c r="HY1501" i="1" l="1"/>
  <c r="FL1501" i="1" l="1"/>
  <c r="FR6" i="1"/>
  <c r="FR7" i="1"/>
  <c r="FR8" i="1"/>
  <c r="FR9" i="1"/>
  <c r="FR10" i="1"/>
  <c r="FR11" i="1"/>
  <c r="FR12" i="1"/>
  <c r="FR13" i="1"/>
  <c r="FR14" i="1"/>
  <c r="FR15" i="1"/>
  <c r="FR16" i="1"/>
  <c r="FR17" i="1"/>
  <c r="FR18" i="1"/>
  <c r="FR19" i="1"/>
  <c r="FR20" i="1"/>
  <c r="FR21" i="1"/>
  <c r="FR22" i="1"/>
  <c r="FR23" i="1"/>
  <c r="FR24" i="1"/>
  <c r="FR25" i="1"/>
  <c r="FR26" i="1"/>
  <c r="FR27" i="1"/>
  <c r="FR28" i="1"/>
  <c r="FR29" i="1"/>
  <c r="FR30" i="1"/>
  <c r="FR31" i="1"/>
  <c r="FR32" i="1"/>
  <c r="FR33" i="1"/>
  <c r="FR34" i="1"/>
  <c r="FR35" i="1"/>
  <c r="FR36" i="1"/>
  <c r="FR37" i="1"/>
  <c r="FR38" i="1"/>
  <c r="FR39" i="1"/>
  <c r="FR40" i="1"/>
  <c r="FR41" i="1"/>
  <c r="FR42" i="1"/>
  <c r="FR43" i="1"/>
  <c r="FR44" i="1"/>
  <c r="FR45" i="1"/>
  <c r="FR46" i="1"/>
  <c r="FR47" i="1"/>
  <c r="FR48" i="1"/>
  <c r="FR49" i="1"/>
  <c r="FR50" i="1"/>
  <c r="FR51" i="1"/>
  <c r="FR52" i="1"/>
  <c r="FR53" i="1"/>
  <c r="FR54" i="1"/>
  <c r="FR55" i="1"/>
  <c r="FR56" i="1"/>
  <c r="FR57" i="1"/>
  <c r="FR58" i="1"/>
  <c r="FR59" i="1"/>
  <c r="FR60" i="1"/>
  <c r="FR61" i="1"/>
  <c r="FR62" i="1"/>
  <c r="FR63" i="1"/>
  <c r="FR64" i="1"/>
  <c r="FR65" i="1"/>
  <c r="FR66" i="1"/>
  <c r="FR67" i="1"/>
  <c r="FR68" i="1"/>
  <c r="FR69" i="1"/>
  <c r="FR70" i="1"/>
  <c r="FR71" i="1"/>
  <c r="FR72" i="1"/>
  <c r="FR73" i="1"/>
  <c r="FR74" i="1"/>
  <c r="FR75" i="1"/>
  <c r="FR76" i="1"/>
  <c r="FR77" i="1"/>
  <c r="FR78" i="1"/>
  <c r="FR79" i="1"/>
  <c r="FR80" i="1"/>
  <c r="FR81" i="1"/>
  <c r="FR82" i="1"/>
  <c r="FR83" i="1"/>
  <c r="FR84" i="1"/>
  <c r="FR85" i="1"/>
  <c r="FR86" i="1"/>
  <c r="FR87" i="1"/>
  <c r="FR88" i="1"/>
  <c r="FR89" i="1"/>
  <c r="FR90" i="1"/>
  <c r="FR91" i="1"/>
  <c r="FR92" i="1"/>
  <c r="FR93" i="1"/>
  <c r="FR94" i="1"/>
  <c r="FR95" i="1"/>
  <c r="FR96" i="1"/>
  <c r="FR97" i="1"/>
  <c r="FR98" i="1"/>
  <c r="FR99" i="1"/>
  <c r="FR100" i="1"/>
  <c r="FR101" i="1"/>
  <c r="FR102" i="1"/>
  <c r="FR103" i="1"/>
  <c r="FR104" i="1"/>
  <c r="FR105" i="1"/>
  <c r="FR106" i="1"/>
  <c r="FR107" i="1"/>
  <c r="FR108" i="1"/>
  <c r="FR109" i="1"/>
  <c r="FR110" i="1"/>
  <c r="FR111" i="1"/>
  <c r="FR112" i="1"/>
  <c r="FR113" i="1"/>
  <c r="FR114" i="1"/>
  <c r="FR115" i="1"/>
  <c r="FR116" i="1"/>
  <c r="FR117" i="1"/>
  <c r="FR118" i="1"/>
  <c r="FR119" i="1"/>
  <c r="FR120" i="1"/>
  <c r="FR121" i="1"/>
  <c r="FR122" i="1"/>
  <c r="FR123" i="1"/>
  <c r="FR124" i="1"/>
  <c r="FR125" i="1"/>
  <c r="FR126" i="1"/>
  <c r="FR127" i="1"/>
  <c r="FR128" i="1"/>
  <c r="FR129" i="1"/>
  <c r="FR130" i="1"/>
  <c r="FR131" i="1"/>
  <c r="FR132" i="1"/>
  <c r="FR133" i="1"/>
  <c r="FR134" i="1"/>
  <c r="FR135" i="1"/>
  <c r="FR136" i="1"/>
  <c r="FR137" i="1"/>
  <c r="FR138" i="1"/>
  <c r="FR139" i="1"/>
  <c r="FR140" i="1"/>
  <c r="FR141" i="1"/>
  <c r="FR142" i="1"/>
  <c r="FR143" i="1"/>
  <c r="FR144" i="1"/>
  <c r="FR145" i="1"/>
  <c r="FR146" i="1"/>
  <c r="FR147" i="1"/>
  <c r="FR148" i="1"/>
  <c r="FR149" i="1"/>
  <c r="FR150" i="1"/>
  <c r="FR151" i="1"/>
  <c r="FR152" i="1"/>
  <c r="FR153" i="1"/>
  <c r="FR154" i="1"/>
  <c r="FR155" i="1"/>
  <c r="FR156" i="1"/>
  <c r="FR157" i="1"/>
  <c r="FR158" i="1"/>
  <c r="FR159" i="1"/>
  <c r="FR160" i="1"/>
  <c r="FR161" i="1"/>
  <c r="FR162" i="1"/>
  <c r="FR163" i="1"/>
  <c r="FR164" i="1"/>
  <c r="FR165" i="1"/>
  <c r="FR166" i="1"/>
  <c r="FR167" i="1"/>
  <c r="FR168" i="1"/>
  <c r="FR169" i="1"/>
  <c r="FR170" i="1"/>
  <c r="FR171" i="1"/>
  <c r="FR172" i="1"/>
  <c r="FR173" i="1"/>
  <c r="FR174" i="1"/>
  <c r="FR175" i="1"/>
  <c r="FR176" i="1"/>
  <c r="FR177" i="1"/>
  <c r="FR178" i="1"/>
  <c r="FR179" i="1"/>
  <c r="FR180" i="1"/>
  <c r="FR181" i="1"/>
  <c r="FR182" i="1"/>
  <c r="FR183" i="1"/>
  <c r="FR184" i="1"/>
  <c r="FR185" i="1"/>
  <c r="FR186" i="1"/>
  <c r="FR187" i="1"/>
  <c r="FR188" i="1"/>
  <c r="FR189" i="1"/>
  <c r="FR190" i="1"/>
  <c r="FR191" i="1"/>
  <c r="FR192" i="1"/>
  <c r="FR193" i="1"/>
  <c r="FR194" i="1"/>
  <c r="FR195" i="1"/>
  <c r="FR196" i="1"/>
  <c r="FR197" i="1"/>
  <c r="FR198" i="1"/>
  <c r="FR199" i="1"/>
  <c r="FR200" i="1"/>
  <c r="FR201" i="1"/>
  <c r="FR202" i="1"/>
  <c r="FR203" i="1"/>
  <c r="FR204" i="1"/>
  <c r="FR205" i="1"/>
  <c r="FR206" i="1"/>
  <c r="FR207" i="1"/>
  <c r="FR208" i="1"/>
  <c r="FR209" i="1"/>
  <c r="FR210" i="1"/>
  <c r="FR211" i="1"/>
  <c r="FR212" i="1"/>
  <c r="FR213" i="1"/>
  <c r="FR214" i="1"/>
  <c r="FR215" i="1"/>
  <c r="FR216" i="1"/>
  <c r="FR217" i="1"/>
  <c r="FR218" i="1"/>
  <c r="FR219" i="1"/>
  <c r="FR220" i="1"/>
  <c r="FR221" i="1"/>
  <c r="FR222" i="1"/>
  <c r="FR223" i="1"/>
  <c r="FR224" i="1"/>
  <c r="FR225" i="1"/>
  <c r="FR226" i="1"/>
  <c r="FR227" i="1"/>
  <c r="FR228" i="1"/>
  <c r="FR229" i="1"/>
  <c r="FR230" i="1"/>
  <c r="FR231" i="1"/>
  <c r="FR232" i="1"/>
  <c r="FR233" i="1"/>
  <c r="FR234" i="1"/>
  <c r="FR235" i="1"/>
  <c r="FR236" i="1"/>
  <c r="FR237" i="1"/>
  <c r="FR238" i="1"/>
  <c r="FR239" i="1"/>
  <c r="FR240" i="1"/>
  <c r="FR241" i="1"/>
  <c r="FR242" i="1"/>
  <c r="FR243" i="1"/>
  <c r="FR244" i="1"/>
  <c r="FR245" i="1"/>
  <c r="FR246" i="1"/>
  <c r="FR247" i="1"/>
  <c r="FR248" i="1"/>
  <c r="FR249" i="1"/>
  <c r="FR250" i="1"/>
  <c r="FR251" i="1"/>
  <c r="FR252" i="1"/>
  <c r="FR253" i="1"/>
  <c r="FR254" i="1"/>
  <c r="FR255" i="1"/>
  <c r="FR256" i="1"/>
  <c r="FR257" i="1"/>
  <c r="FR258" i="1"/>
  <c r="FR259" i="1"/>
  <c r="FR260" i="1"/>
  <c r="FR261" i="1"/>
  <c r="FR262" i="1"/>
  <c r="FR263" i="1"/>
  <c r="FR264" i="1"/>
  <c r="FR265" i="1"/>
  <c r="FR266" i="1"/>
  <c r="FR267" i="1"/>
  <c r="FR268" i="1"/>
  <c r="FR269" i="1"/>
  <c r="FR270" i="1"/>
  <c r="FR271" i="1"/>
  <c r="FR272" i="1"/>
  <c r="FR273" i="1"/>
  <c r="FR274" i="1"/>
  <c r="FR275" i="1"/>
  <c r="FR276" i="1"/>
  <c r="FR277" i="1"/>
  <c r="FR278" i="1"/>
  <c r="FR279" i="1"/>
  <c r="FR280" i="1"/>
  <c r="FR281" i="1"/>
  <c r="FR282" i="1"/>
  <c r="FR283" i="1"/>
  <c r="FR284" i="1"/>
  <c r="FR285" i="1"/>
  <c r="FR286" i="1"/>
  <c r="FR287" i="1"/>
  <c r="FR288" i="1"/>
  <c r="FR289" i="1"/>
  <c r="FR290" i="1"/>
  <c r="FR291" i="1"/>
  <c r="FR292" i="1"/>
  <c r="FR293" i="1"/>
  <c r="FR294" i="1"/>
  <c r="FR295" i="1"/>
  <c r="FR296" i="1"/>
  <c r="FR297" i="1"/>
  <c r="FR298" i="1"/>
  <c r="FR299" i="1"/>
  <c r="FR300" i="1"/>
  <c r="FR301" i="1"/>
  <c r="FR302" i="1"/>
  <c r="FR303" i="1"/>
  <c r="FR304" i="1"/>
  <c r="FR305" i="1"/>
  <c r="FR306" i="1"/>
  <c r="FR307" i="1"/>
  <c r="FR308" i="1"/>
  <c r="FR309" i="1"/>
  <c r="FR310" i="1"/>
  <c r="FR311" i="1"/>
  <c r="FR312" i="1"/>
  <c r="FR313" i="1"/>
  <c r="FR314" i="1"/>
  <c r="FR315" i="1"/>
  <c r="FR316" i="1"/>
  <c r="FR317" i="1"/>
  <c r="FR318" i="1"/>
  <c r="FR319" i="1"/>
  <c r="FR320" i="1"/>
  <c r="FR321" i="1"/>
  <c r="FR322" i="1"/>
  <c r="FR323" i="1"/>
  <c r="FR324" i="1"/>
  <c r="FR325" i="1"/>
  <c r="FR326" i="1"/>
  <c r="FR327" i="1"/>
  <c r="FR328" i="1"/>
  <c r="FR329" i="1"/>
  <c r="FR330" i="1"/>
  <c r="FR331" i="1"/>
  <c r="FR332" i="1"/>
  <c r="FR333" i="1"/>
  <c r="FR334" i="1"/>
  <c r="FR335" i="1"/>
  <c r="FR336" i="1"/>
  <c r="FR337" i="1"/>
  <c r="FR338" i="1"/>
  <c r="FR339" i="1"/>
  <c r="FR340" i="1"/>
  <c r="FR341" i="1"/>
  <c r="FR342" i="1"/>
  <c r="FR343" i="1"/>
  <c r="FR344" i="1"/>
  <c r="FR345" i="1"/>
  <c r="FR346" i="1"/>
  <c r="FR347" i="1"/>
  <c r="FR348" i="1"/>
  <c r="FR349" i="1"/>
  <c r="FR350" i="1"/>
  <c r="FR351" i="1"/>
  <c r="FR352" i="1"/>
  <c r="FR353" i="1"/>
  <c r="FR354" i="1"/>
  <c r="FR355" i="1"/>
  <c r="FR356" i="1"/>
  <c r="FR357" i="1"/>
  <c r="FR358" i="1"/>
  <c r="FR359" i="1"/>
  <c r="FR360" i="1"/>
  <c r="FR361" i="1"/>
  <c r="FR362" i="1"/>
  <c r="FR363" i="1"/>
  <c r="FR364" i="1"/>
  <c r="FR365" i="1"/>
  <c r="FR366" i="1"/>
  <c r="FR367" i="1"/>
  <c r="FR368" i="1"/>
  <c r="FR369" i="1"/>
  <c r="FR370" i="1"/>
  <c r="FR371" i="1"/>
  <c r="FR372" i="1"/>
  <c r="FR373" i="1"/>
  <c r="FR374" i="1"/>
  <c r="FR375" i="1"/>
  <c r="FR376" i="1"/>
  <c r="FR377" i="1"/>
  <c r="FR378" i="1"/>
  <c r="FR379" i="1"/>
  <c r="FR380" i="1"/>
  <c r="FR381" i="1"/>
  <c r="FR382" i="1"/>
  <c r="FR383" i="1"/>
  <c r="FR384" i="1"/>
  <c r="FR385" i="1"/>
  <c r="FR386" i="1"/>
  <c r="FR387" i="1"/>
  <c r="FR388" i="1"/>
  <c r="FR389" i="1"/>
  <c r="FR390" i="1"/>
  <c r="FR391" i="1"/>
  <c r="FR392" i="1"/>
  <c r="FR393" i="1"/>
  <c r="FR394" i="1"/>
  <c r="FR395" i="1"/>
  <c r="FR396" i="1"/>
  <c r="FR397" i="1"/>
  <c r="FR398" i="1"/>
  <c r="FR399" i="1"/>
  <c r="FR400" i="1"/>
  <c r="FR401" i="1"/>
  <c r="FR402" i="1"/>
  <c r="FR403" i="1"/>
  <c r="FR404" i="1"/>
  <c r="FR405" i="1"/>
  <c r="FR406" i="1"/>
  <c r="FR407" i="1"/>
  <c r="FR408" i="1"/>
  <c r="FR409" i="1"/>
  <c r="FR410" i="1"/>
  <c r="FR411" i="1"/>
  <c r="FR412" i="1"/>
  <c r="FR413" i="1"/>
  <c r="FR414" i="1"/>
  <c r="FR415" i="1"/>
  <c r="FR416" i="1"/>
  <c r="FR417" i="1"/>
  <c r="FR418" i="1"/>
  <c r="FR419" i="1"/>
  <c r="FR420" i="1"/>
  <c r="FR421" i="1"/>
  <c r="FR422" i="1"/>
  <c r="FR423" i="1"/>
  <c r="FR424" i="1"/>
  <c r="FR425" i="1"/>
  <c r="FR426" i="1"/>
  <c r="FR427" i="1"/>
  <c r="FR428" i="1"/>
  <c r="FR429" i="1"/>
  <c r="FR430" i="1"/>
  <c r="FR431" i="1"/>
  <c r="FR432" i="1"/>
  <c r="FR433" i="1"/>
  <c r="FR434" i="1"/>
  <c r="FR435" i="1"/>
  <c r="FR436" i="1"/>
  <c r="FR437" i="1"/>
  <c r="FR438" i="1"/>
  <c r="FR439" i="1"/>
  <c r="FR440" i="1"/>
  <c r="FR441" i="1"/>
  <c r="FR442" i="1"/>
  <c r="FR443" i="1"/>
  <c r="FR444" i="1"/>
  <c r="FR445" i="1"/>
  <c r="FR446" i="1"/>
  <c r="FR447" i="1"/>
  <c r="FR448" i="1"/>
  <c r="FR449" i="1"/>
  <c r="FR450" i="1"/>
  <c r="FR451" i="1"/>
  <c r="FR452" i="1"/>
  <c r="FR453" i="1"/>
  <c r="FR454" i="1"/>
  <c r="FR455" i="1"/>
  <c r="FR456" i="1"/>
  <c r="FR457" i="1"/>
  <c r="FR458" i="1"/>
  <c r="FR459" i="1"/>
  <c r="FR460" i="1"/>
  <c r="FR461" i="1"/>
  <c r="FR462" i="1"/>
  <c r="FR463" i="1"/>
  <c r="FR464" i="1"/>
  <c r="FR465" i="1"/>
  <c r="FR466" i="1"/>
  <c r="FR467" i="1"/>
  <c r="FR468" i="1"/>
  <c r="FR469" i="1"/>
  <c r="FR470" i="1"/>
  <c r="FR471" i="1"/>
  <c r="FR472" i="1"/>
  <c r="FR473" i="1"/>
  <c r="FR474" i="1"/>
  <c r="FR475" i="1"/>
  <c r="FR476" i="1"/>
  <c r="FR477" i="1"/>
  <c r="FR478" i="1"/>
  <c r="FR479" i="1"/>
  <c r="FR480" i="1"/>
  <c r="FR481" i="1"/>
  <c r="FR482" i="1"/>
  <c r="FR483" i="1"/>
  <c r="FR484" i="1"/>
  <c r="FR485" i="1"/>
  <c r="FR486" i="1"/>
  <c r="FR487" i="1"/>
  <c r="FR488" i="1"/>
  <c r="FR489" i="1"/>
  <c r="FR490" i="1"/>
  <c r="FR491" i="1"/>
  <c r="FR492" i="1"/>
  <c r="FR493" i="1"/>
  <c r="FR494" i="1"/>
  <c r="FR495" i="1"/>
  <c r="FR496" i="1"/>
  <c r="FR497" i="1"/>
  <c r="FR498" i="1"/>
  <c r="FR499" i="1"/>
  <c r="FR500" i="1"/>
  <c r="FR501" i="1"/>
  <c r="FR502" i="1"/>
  <c r="FR503" i="1"/>
  <c r="FR504" i="1"/>
  <c r="FR505" i="1"/>
  <c r="FR506" i="1"/>
  <c r="FR507" i="1"/>
  <c r="FR508" i="1"/>
  <c r="FR509" i="1"/>
  <c r="FR510" i="1"/>
  <c r="FR511" i="1"/>
  <c r="FR512" i="1"/>
  <c r="FR513" i="1"/>
  <c r="FR514" i="1"/>
  <c r="FR515" i="1"/>
  <c r="FR516" i="1"/>
  <c r="FR517" i="1"/>
  <c r="FR518" i="1"/>
  <c r="FR519" i="1"/>
  <c r="FR520" i="1"/>
  <c r="FR521" i="1"/>
  <c r="FR522" i="1"/>
  <c r="FR523" i="1"/>
  <c r="FR524" i="1"/>
  <c r="FR525" i="1"/>
  <c r="FR526" i="1"/>
  <c r="FR527" i="1"/>
  <c r="FR528" i="1"/>
  <c r="FR529" i="1"/>
  <c r="FR530" i="1"/>
  <c r="FR531" i="1"/>
  <c r="FR532" i="1"/>
  <c r="FR533" i="1"/>
  <c r="FR534" i="1"/>
  <c r="FR535" i="1"/>
  <c r="FR536" i="1"/>
  <c r="FR537" i="1"/>
  <c r="FR538" i="1"/>
  <c r="FR539" i="1"/>
  <c r="FR540" i="1"/>
  <c r="FR541" i="1"/>
  <c r="FR542" i="1"/>
  <c r="FR543" i="1"/>
  <c r="FR544" i="1"/>
  <c r="FR545" i="1"/>
  <c r="FR546" i="1"/>
  <c r="FR547" i="1"/>
  <c r="FR548" i="1"/>
  <c r="FR549" i="1"/>
  <c r="FR550" i="1"/>
  <c r="FR551" i="1"/>
  <c r="FR552" i="1"/>
  <c r="FR553" i="1"/>
  <c r="FR554" i="1"/>
  <c r="FR555" i="1"/>
  <c r="FR556" i="1"/>
  <c r="FR557" i="1"/>
  <c r="FR558" i="1"/>
  <c r="FR559" i="1"/>
  <c r="FR560" i="1"/>
  <c r="FR561" i="1"/>
  <c r="FR562" i="1"/>
  <c r="FR563" i="1"/>
  <c r="FR564" i="1"/>
  <c r="FR565" i="1"/>
  <c r="FR566" i="1"/>
  <c r="FR567" i="1"/>
  <c r="FR568" i="1"/>
  <c r="FR569" i="1"/>
  <c r="FR570" i="1"/>
  <c r="FR571" i="1"/>
  <c r="FR572" i="1"/>
  <c r="FR573" i="1"/>
  <c r="FR574" i="1"/>
  <c r="FR575" i="1"/>
  <c r="FR576" i="1"/>
  <c r="FR577" i="1"/>
  <c r="FR578" i="1"/>
  <c r="FR579" i="1"/>
  <c r="FR580" i="1"/>
  <c r="FR581" i="1"/>
  <c r="FR582" i="1"/>
  <c r="FR583" i="1"/>
  <c r="FR584" i="1"/>
  <c r="FR585" i="1"/>
  <c r="FR586" i="1"/>
  <c r="FR587" i="1"/>
  <c r="FR588" i="1"/>
  <c r="FR589" i="1"/>
  <c r="FR590" i="1"/>
  <c r="FR591" i="1"/>
  <c r="FR592" i="1"/>
  <c r="FR593" i="1"/>
  <c r="FR594" i="1"/>
  <c r="FR595" i="1"/>
  <c r="FR596" i="1"/>
  <c r="FR597" i="1"/>
  <c r="FR598" i="1"/>
  <c r="FR599" i="1"/>
  <c r="FR600" i="1"/>
  <c r="FR601" i="1"/>
  <c r="FR602" i="1"/>
  <c r="FR603" i="1"/>
  <c r="FR604" i="1"/>
  <c r="FR605" i="1"/>
  <c r="FR606" i="1"/>
  <c r="FR607" i="1"/>
  <c r="FR608" i="1"/>
  <c r="FR609" i="1"/>
  <c r="FR610" i="1"/>
  <c r="FR611" i="1"/>
  <c r="FR612" i="1"/>
  <c r="FR613" i="1"/>
  <c r="FR614" i="1"/>
  <c r="FR615" i="1"/>
  <c r="FR616" i="1"/>
  <c r="FR617" i="1"/>
  <c r="FR618" i="1"/>
  <c r="FR619" i="1"/>
  <c r="FR620" i="1"/>
  <c r="FR621" i="1"/>
  <c r="FR622" i="1"/>
  <c r="FR623" i="1"/>
  <c r="FR624" i="1"/>
  <c r="FR625" i="1"/>
  <c r="FR626" i="1"/>
  <c r="FR627" i="1"/>
  <c r="FR628" i="1"/>
  <c r="FR629" i="1"/>
  <c r="FR630" i="1"/>
  <c r="FR631" i="1"/>
  <c r="FR632" i="1"/>
  <c r="FR633" i="1"/>
  <c r="FR634" i="1"/>
  <c r="FR635" i="1"/>
  <c r="FR636" i="1"/>
  <c r="FR637" i="1"/>
  <c r="FR638" i="1"/>
  <c r="FR639" i="1"/>
  <c r="FR640" i="1"/>
  <c r="FR641" i="1"/>
  <c r="FR642" i="1"/>
  <c r="FR643" i="1"/>
  <c r="FR644" i="1"/>
  <c r="FR645" i="1"/>
  <c r="FR646" i="1"/>
  <c r="FR647" i="1"/>
  <c r="FR648" i="1"/>
  <c r="FR649" i="1"/>
  <c r="FR650" i="1"/>
  <c r="FR651" i="1"/>
  <c r="FR652" i="1"/>
  <c r="FR653" i="1"/>
  <c r="FR654" i="1"/>
  <c r="FR655" i="1"/>
  <c r="FR656" i="1"/>
  <c r="FR657" i="1"/>
  <c r="FR658" i="1"/>
  <c r="FR659" i="1"/>
  <c r="FR660" i="1"/>
  <c r="FR661" i="1"/>
  <c r="FR662" i="1"/>
  <c r="FR663" i="1"/>
  <c r="FR664" i="1"/>
  <c r="FR665" i="1"/>
  <c r="FR666" i="1"/>
  <c r="FR667" i="1"/>
  <c r="FR668" i="1"/>
  <c r="FR669" i="1"/>
  <c r="FR670" i="1"/>
  <c r="FR671" i="1"/>
  <c r="FR672" i="1"/>
  <c r="FR673" i="1"/>
  <c r="FR674" i="1"/>
  <c r="FR675" i="1"/>
  <c r="FR676" i="1"/>
  <c r="FR677" i="1"/>
  <c r="FR678" i="1"/>
  <c r="FR679" i="1"/>
  <c r="FR680" i="1"/>
  <c r="FR681" i="1"/>
  <c r="FR682" i="1"/>
  <c r="FR683" i="1"/>
  <c r="FR684" i="1"/>
  <c r="FR685" i="1"/>
  <c r="FR686" i="1"/>
  <c r="FR687" i="1"/>
  <c r="FR688" i="1"/>
  <c r="FR689" i="1"/>
  <c r="FR690" i="1"/>
  <c r="FR691" i="1"/>
  <c r="FR692" i="1"/>
  <c r="FR693" i="1"/>
  <c r="FR694" i="1"/>
  <c r="FR695" i="1"/>
  <c r="FR696" i="1"/>
  <c r="FR697" i="1"/>
  <c r="FR698" i="1"/>
  <c r="FR699" i="1"/>
  <c r="FR700" i="1"/>
  <c r="FR701" i="1"/>
  <c r="FR702" i="1"/>
  <c r="FR703" i="1"/>
  <c r="FR704" i="1"/>
  <c r="FR705" i="1"/>
  <c r="FR706" i="1"/>
  <c r="FR707" i="1"/>
  <c r="FR708" i="1"/>
  <c r="FR709" i="1"/>
  <c r="FR710" i="1"/>
  <c r="FR711" i="1"/>
  <c r="FR712" i="1"/>
  <c r="FR713" i="1"/>
  <c r="FR714" i="1"/>
  <c r="FR715" i="1"/>
  <c r="FR716" i="1"/>
  <c r="FR717" i="1"/>
  <c r="FR718" i="1"/>
  <c r="FR719" i="1"/>
  <c r="FR720" i="1"/>
  <c r="FR721" i="1"/>
  <c r="FR722" i="1"/>
  <c r="FR723" i="1"/>
  <c r="FR724" i="1"/>
  <c r="FR725" i="1"/>
  <c r="FR726" i="1"/>
  <c r="FR727" i="1"/>
  <c r="FR728" i="1"/>
  <c r="FR729" i="1"/>
  <c r="FR730" i="1"/>
  <c r="FR731" i="1"/>
  <c r="FR732" i="1"/>
  <c r="FR733" i="1"/>
  <c r="FR734" i="1"/>
  <c r="FR735" i="1"/>
  <c r="FR736" i="1"/>
  <c r="FR737" i="1"/>
  <c r="FR738" i="1"/>
  <c r="FR739" i="1"/>
  <c r="FR740" i="1"/>
  <c r="FR741" i="1"/>
  <c r="FR742" i="1"/>
  <c r="FR743" i="1"/>
  <c r="FR744" i="1"/>
  <c r="FR745" i="1"/>
  <c r="FR746" i="1"/>
  <c r="FR747" i="1"/>
  <c r="FR748" i="1"/>
  <c r="FR749" i="1"/>
  <c r="FR750" i="1"/>
  <c r="FR751" i="1"/>
  <c r="FR752" i="1"/>
  <c r="FR753" i="1"/>
  <c r="FR754" i="1"/>
  <c r="FR755" i="1"/>
  <c r="FR756" i="1"/>
  <c r="FR757" i="1"/>
  <c r="FR758" i="1"/>
  <c r="FR759" i="1"/>
  <c r="FR760" i="1"/>
  <c r="FR761" i="1"/>
  <c r="FR762" i="1"/>
  <c r="FR763" i="1"/>
  <c r="FR764" i="1"/>
  <c r="FR765" i="1"/>
  <c r="FR766" i="1"/>
  <c r="FR767" i="1"/>
  <c r="FR768" i="1"/>
  <c r="FR769" i="1"/>
  <c r="FR770" i="1"/>
  <c r="FR771" i="1"/>
  <c r="FR772" i="1"/>
  <c r="FR773" i="1"/>
  <c r="FR774" i="1"/>
  <c r="FR775" i="1"/>
  <c r="FR776" i="1"/>
  <c r="FR777" i="1"/>
  <c r="FR778" i="1"/>
  <c r="FR779" i="1"/>
  <c r="FR780" i="1"/>
  <c r="FR781" i="1"/>
  <c r="FR782" i="1"/>
  <c r="FR783" i="1"/>
  <c r="FR784" i="1"/>
  <c r="FR785" i="1"/>
  <c r="FR786" i="1"/>
  <c r="FR787" i="1"/>
  <c r="FR788" i="1"/>
  <c r="FR789" i="1"/>
  <c r="FR790" i="1"/>
  <c r="FR791" i="1"/>
  <c r="FR792" i="1"/>
  <c r="FR793" i="1"/>
  <c r="FR794" i="1"/>
  <c r="FR795" i="1"/>
  <c r="FR796" i="1"/>
  <c r="FR797" i="1"/>
  <c r="FR798" i="1"/>
  <c r="FR799" i="1"/>
  <c r="FR800" i="1"/>
  <c r="FR801" i="1"/>
  <c r="FR802" i="1"/>
  <c r="FR803" i="1"/>
  <c r="FR804" i="1"/>
  <c r="FR805" i="1"/>
  <c r="FR806" i="1"/>
  <c r="FR807" i="1"/>
  <c r="FR808" i="1"/>
  <c r="FR809" i="1"/>
  <c r="FR810" i="1"/>
  <c r="FR811" i="1"/>
  <c r="FR812" i="1"/>
  <c r="FR813" i="1"/>
  <c r="FR814" i="1"/>
  <c r="FR815" i="1"/>
  <c r="FR816" i="1"/>
  <c r="FR817" i="1"/>
  <c r="FR818" i="1"/>
  <c r="FR819" i="1"/>
  <c r="FR820" i="1"/>
  <c r="FR821" i="1"/>
  <c r="FR822" i="1"/>
  <c r="FR823" i="1"/>
  <c r="FR824" i="1"/>
  <c r="FR825" i="1"/>
  <c r="FR826" i="1"/>
  <c r="FR827" i="1"/>
  <c r="FR828" i="1"/>
  <c r="FR829" i="1"/>
  <c r="FR830" i="1"/>
  <c r="FR831" i="1"/>
  <c r="FR832" i="1"/>
  <c r="FR833" i="1"/>
  <c r="FR834" i="1"/>
  <c r="FR835" i="1"/>
  <c r="FR836" i="1"/>
  <c r="FR837" i="1"/>
  <c r="FR838" i="1"/>
  <c r="FR839" i="1"/>
  <c r="FR840" i="1"/>
  <c r="FR841" i="1"/>
  <c r="FR842" i="1"/>
  <c r="FR843" i="1"/>
  <c r="FR844" i="1"/>
  <c r="FR845" i="1"/>
  <c r="FR846" i="1"/>
  <c r="FR847" i="1"/>
  <c r="FR848" i="1"/>
  <c r="FR849" i="1"/>
  <c r="FR850" i="1"/>
  <c r="FR851" i="1"/>
  <c r="FR852" i="1"/>
  <c r="FR853" i="1"/>
  <c r="FR854" i="1"/>
  <c r="FR855" i="1"/>
  <c r="FR856" i="1"/>
  <c r="FR857" i="1"/>
  <c r="FR858" i="1"/>
  <c r="FR859" i="1"/>
  <c r="FR860" i="1"/>
  <c r="FR861" i="1"/>
  <c r="FR862" i="1"/>
  <c r="FR863" i="1"/>
  <c r="FR864" i="1"/>
  <c r="FR865" i="1"/>
  <c r="FR866" i="1"/>
  <c r="FR867" i="1"/>
  <c r="FR868" i="1"/>
  <c r="FR869" i="1"/>
  <c r="FR870" i="1"/>
  <c r="FR871" i="1"/>
  <c r="FR872" i="1"/>
  <c r="FR873" i="1"/>
  <c r="FR874" i="1"/>
  <c r="FR875" i="1"/>
  <c r="FR876" i="1"/>
  <c r="FR877" i="1"/>
  <c r="FR878" i="1"/>
  <c r="FR879" i="1"/>
  <c r="FR880" i="1"/>
  <c r="FR881" i="1"/>
  <c r="FR882" i="1"/>
  <c r="FR883" i="1"/>
  <c r="FR884" i="1"/>
  <c r="FR885" i="1"/>
  <c r="FR886" i="1"/>
  <c r="FR887" i="1"/>
  <c r="FR888" i="1"/>
  <c r="FR889" i="1"/>
  <c r="FR890" i="1"/>
  <c r="FR891" i="1"/>
  <c r="FR892" i="1"/>
  <c r="FR893" i="1"/>
  <c r="FR894" i="1"/>
  <c r="FR895" i="1"/>
  <c r="FR896" i="1"/>
  <c r="FR897" i="1"/>
  <c r="FR898" i="1"/>
  <c r="FR899" i="1"/>
  <c r="FR900" i="1"/>
  <c r="FR901" i="1"/>
  <c r="FR902" i="1"/>
  <c r="FR903" i="1"/>
  <c r="FR904" i="1"/>
  <c r="FR905" i="1"/>
  <c r="FR906" i="1"/>
  <c r="FR907" i="1"/>
  <c r="FR908" i="1"/>
  <c r="FR909" i="1"/>
  <c r="FR910" i="1"/>
  <c r="FR911" i="1"/>
  <c r="FR912" i="1"/>
  <c r="FR913" i="1"/>
  <c r="FR914" i="1"/>
  <c r="FR915" i="1"/>
  <c r="FR916" i="1"/>
  <c r="FR917" i="1"/>
  <c r="FR918" i="1"/>
  <c r="FR919" i="1"/>
  <c r="FR920" i="1"/>
  <c r="FR921" i="1"/>
  <c r="FR922" i="1"/>
  <c r="FR923" i="1"/>
  <c r="FR924" i="1"/>
  <c r="FR925" i="1"/>
  <c r="FR926" i="1"/>
  <c r="FR927" i="1"/>
  <c r="FR928" i="1"/>
  <c r="FR929" i="1"/>
  <c r="FR930" i="1"/>
  <c r="FR931" i="1"/>
  <c r="FR932" i="1"/>
  <c r="FR933" i="1"/>
  <c r="FR934" i="1"/>
  <c r="FR935" i="1"/>
  <c r="FR936" i="1"/>
  <c r="FR937" i="1"/>
  <c r="FR938" i="1"/>
  <c r="FR939" i="1"/>
  <c r="FR940" i="1"/>
  <c r="FR941" i="1"/>
  <c r="FR942" i="1"/>
  <c r="FR943" i="1"/>
  <c r="FR944" i="1"/>
  <c r="FR945" i="1"/>
  <c r="FR946" i="1"/>
  <c r="FR947" i="1"/>
  <c r="FR948" i="1"/>
  <c r="FR949" i="1"/>
  <c r="FR950" i="1"/>
  <c r="FR951" i="1"/>
  <c r="FR952" i="1"/>
  <c r="FR953" i="1"/>
  <c r="FR954" i="1"/>
  <c r="FR955" i="1"/>
  <c r="FR956" i="1"/>
  <c r="FR957" i="1"/>
  <c r="FR958" i="1"/>
  <c r="FR959" i="1"/>
  <c r="FR960" i="1"/>
  <c r="FR961" i="1"/>
  <c r="FR962" i="1"/>
  <c r="FR963" i="1"/>
  <c r="FR964" i="1"/>
  <c r="FR965" i="1"/>
  <c r="FR966" i="1"/>
  <c r="FR967" i="1"/>
  <c r="FR968" i="1"/>
  <c r="FR969" i="1"/>
  <c r="FR970" i="1"/>
  <c r="FR971" i="1"/>
  <c r="FR972" i="1"/>
  <c r="FR973" i="1"/>
  <c r="FR974" i="1"/>
  <c r="FR975" i="1"/>
  <c r="FR976" i="1"/>
  <c r="FR977" i="1"/>
  <c r="FR978" i="1"/>
  <c r="FR979" i="1"/>
  <c r="FR980" i="1"/>
  <c r="FR981" i="1"/>
  <c r="FR982" i="1"/>
  <c r="FR983" i="1"/>
  <c r="FR984" i="1"/>
  <c r="FR985" i="1"/>
  <c r="FR986" i="1"/>
  <c r="FR987" i="1"/>
  <c r="FR988" i="1"/>
  <c r="FR989" i="1"/>
  <c r="FR990" i="1"/>
  <c r="FR991" i="1"/>
  <c r="FR992" i="1"/>
  <c r="FR993" i="1"/>
  <c r="FR994" i="1"/>
  <c r="FR995" i="1"/>
  <c r="FR996" i="1"/>
  <c r="FR997" i="1"/>
  <c r="FR998" i="1"/>
  <c r="FR999" i="1"/>
  <c r="FR1000" i="1"/>
  <c r="FR1001" i="1"/>
  <c r="FR1002" i="1"/>
  <c r="FR1003" i="1"/>
  <c r="FR1004" i="1"/>
  <c r="FR1005" i="1"/>
  <c r="FR1006" i="1"/>
  <c r="FR1007" i="1"/>
  <c r="FR1008" i="1"/>
  <c r="FR1009" i="1"/>
  <c r="FR1010" i="1"/>
  <c r="FR1011" i="1"/>
  <c r="FR1012" i="1"/>
  <c r="FR1013" i="1"/>
  <c r="FR1014" i="1"/>
  <c r="FR1015" i="1"/>
  <c r="FR1016" i="1"/>
  <c r="FR1017" i="1"/>
  <c r="FR1018" i="1"/>
  <c r="FR1019" i="1"/>
  <c r="FR1020" i="1"/>
  <c r="FR1021" i="1"/>
  <c r="FR1022" i="1"/>
  <c r="FR1023" i="1"/>
  <c r="FR1024" i="1"/>
  <c r="FR1025" i="1"/>
  <c r="FR1026" i="1"/>
  <c r="FR1027" i="1"/>
  <c r="FR1028" i="1"/>
  <c r="FR1029" i="1"/>
  <c r="FR1030" i="1"/>
  <c r="FR1031" i="1"/>
  <c r="FR1032" i="1"/>
  <c r="FR1033" i="1"/>
  <c r="FR1034" i="1"/>
  <c r="FR1035" i="1"/>
  <c r="FR1036" i="1"/>
  <c r="FR1037" i="1"/>
  <c r="FR1038" i="1"/>
  <c r="FR1039" i="1"/>
  <c r="FR1040" i="1"/>
  <c r="FR1041" i="1"/>
  <c r="FR1042" i="1"/>
  <c r="FR1043" i="1"/>
  <c r="FR1044" i="1"/>
  <c r="FR1045" i="1"/>
  <c r="FR1046" i="1"/>
  <c r="FR1047" i="1"/>
  <c r="FR1048" i="1"/>
  <c r="FR1049" i="1"/>
  <c r="FR1050" i="1"/>
  <c r="FR1051" i="1"/>
  <c r="FR1052" i="1"/>
  <c r="FR1053" i="1"/>
  <c r="FR1054" i="1"/>
  <c r="FR1055" i="1"/>
  <c r="FR1056" i="1"/>
  <c r="FR1057" i="1"/>
  <c r="FR1058" i="1"/>
  <c r="FR1059" i="1"/>
  <c r="FR1060" i="1"/>
  <c r="FR1061" i="1"/>
  <c r="FR1062" i="1"/>
  <c r="FR1063" i="1"/>
  <c r="FR1064" i="1"/>
  <c r="FR1065" i="1"/>
  <c r="FR1066" i="1"/>
  <c r="FR1067" i="1"/>
  <c r="FR1068" i="1"/>
  <c r="FR1069" i="1"/>
  <c r="FR1070" i="1"/>
  <c r="FR1071" i="1"/>
  <c r="FR1072" i="1"/>
  <c r="FR1073" i="1"/>
  <c r="FR1074" i="1"/>
  <c r="FR1075" i="1"/>
  <c r="FR1076" i="1"/>
  <c r="FR1077" i="1"/>
  <c r="FR1078" i="1"/>
  <c r="FR1079" i="1"/>
  <c r="FR1080" i="1"/>
  <c r="FR1081" i="1"/>
  <c r="FR1082" i="1"/>
  <c r="FR1083" i="1"/>
  <c r="FR1084" i="1"/>
  <c r="FR1085" i="1"/>
  <c r="FR1086" i="1"/>
  <c r="FR1087" i="1"/>
  <c r="FR1088" i="1"/>
  <c r="FR1089" i="1"/>
  <c r="FR1090" i="1"/>
  <c r="FR1091" i="1"/>
  <c r="FR1092" i="1"/>
  <c r="FR1093" i="1"/>
  <c r="FR1094" i="1"/>
  <c r="FR1095" i="1"/>
  <c r="FR1096" i="1"/>
  <c r="FR1097" i="1"/>
  <c r="FR1098" i="1"/>
  <c r="FR1099" i="1"/>
  <c r="FR1100" i="1"/>
  <c r="FR1101" i="1"/>
  <c r="FR1102" i="1"/>
  <c r="FR1103" i="1"/>
  <c r="FR1104" i="1"/>
  <c r="FR1105" i="1"/>
  <c r="FR1106" i="1"/>
  <c r="FR1107" i="1"/>
  <c r="FR1108" i="1"/>
  <c r="FR1109" i="1"/>
  <c r="FR1110" i="1"/>
  <c r="FR1111" i="1"/>
  <c r="FR1112" i="1"/>
  <c r="FR1113" i="1"/>
  <c r="FR1114" i="1"/>
  <c r="FR1115" i="1"/>
  <c r="FR1116" i="1"/>
  <c r="FR1117" i="1"/>
  <c r="FR1118" i="1"/>
  <c r="FR1119" i="1"/>
  <c r="FR1120" i="1"/>
  <c r="FR1121" i="1"/>
  <c r="FR1122" i="1"/>
  <c r="FR1123" i="1"/>
  <c r="FR1124" i="1"/>
  <c r="FR1125" i="1"/>
  <c r="FR1126" i="1"/>
  <c r="FR1127" i="1"/>
  <c r="FR1128" i="1"/>
  <c r="FR1129" i="1"/>
  <c r="FR1130" i="1"/>
  <c r="FR1131" i="1"/>
  <c r="FR1132" i="1"/>
  <c r="FR1133" i="1"/>
  <c r="FR1134" i="1"/>
  <c r="FR1135" i="1"/>
  <c r="FR1136" i="1"/>
  <c r="FR1137" i="1"/>
  <c r="FR1138" i="1"/>
  <c r="FR1139" i="1"/>
  <c r="FR1140" i="1"/>
  <c r="FR1141" i="1"/>
  <c r="FR1142" i="1"/>
  <c r="FR1143" i="1"/>
  <c r="FR1144" i="1"/>
  <c r="FR1145" i="1"/>
  <c r="FR1146" i="1"/>
  <c r="FR1147" i="1"/>
  <c r="FR1148" i="1"/>
  <c r="FR1149" i="1"/>
  <c r="FR1150" i="1"/>
  <c r="FR1151" i="1"/>
  <c r="FR1152" i="1"/>
  <c r="FR1153" i="1"/>
  <c r="FR1154" i="1"/>
  <c r="FR1155" i="1"/>
  <c r="FR1156" i="1"/>
  <c r="FR1157" i="1"/>
  <c r="FR1158" i="1"/>
  <c r="FR1159" i="1"/>
  <c r="FR1160" i="1"/>
  <c r="FR1161" i="1"/>
  <c r="FR1162" i="1"/>
  <c r="FR1163" i="1"/>
  <c r="FR1164" i="1"/>
  <c r="FR1165" i="1"/>
  <c r="FR1166" i="1"/>
  <c r="FR1167" i="1"/>
  <c r="FR1168" i="1"/>
  <c r="FR1169" i="1"/>
  <c r="FR1170" i="1"/>
  <c r="FR1171" i="1"/>
  <c r="FR1172" i="1"/>
  <c r="FR1173" i="1"/>
  <c r="FR1174" i="1"/>
  <c r="FR1175" i="1"/>
  <c r="FR1176" i="1"/>
  <c r="FR1177" i="1"/>
  <c r="FR1178" i="1"/>
  <c r="FR1179" i="1"/>
  <c r="FR1180" i="1"/>
  <c r="FR1181" i="1"/>
  <c r="FR1182" i="1"/>
  <c r="FR1183" i="1"/>
  <c r="FR1184" i="1"/>
  <c r="FR1185" i="1"/>
  <c r="FR1186" i="1"/>
  <c r="FR1187" i="1"/>
  <c r="FR1188" i="1"/>
  <c r="FR1189" i="1"/>
  <c r="FR1190" i="1"/>
  <c r="FR1191" i="1"/>
  <c r="FR1192" i="1"/>
  <c r="FR1193" i="1"/>
  <c r="FR1194" i="1"/>
  <c r="FR1195" i="1"/>
  <c r="FR1196" i="1"/>
  <c r="FR1197" i="1"/>
  <c r="FR1198" i="1"/>
  <c r="FR1199" i="1"/>
  <c r="FR1200" i="1"/>
  <c r="FR1201" i="1"/>
  <c r="FR1202" i="1"/>
  <c r="FR1203" i="1"/>
  <c r="FR1204" i="1"/>
  <c r="FR1205" i="1"/>
  <c r="FR1206" i="1"/>
  <c r="FR1207" i="1"/>
  <c r="FR1208" i="1"/>
  <c r="FR1209" i="1"/>
  <c r="FR1210" i="1"/>
  <c r="FR1211" i="1"/>
  <c r="FR1212" i="1"/>
  <c r="FR1213" i="1"/>
  <c r="FR1214" i="1"/>
  <c r="FR1215" i="1"/>
  <c r="FR1216" i="1"/>
  <c r="FR1217" i="1"/>
  <c r="FR1218" i="1"/>
  <c r="FR1219" i="1"/>
  <c r="FR1220" i="1"/>
  <c r="FR1221" i="1"/>
  <c r="FR1222" i="1"/>
  <c r="FR1223" i="1"/>
  <c r="FR1224" i="1"/>
  <c r="FR1225" i="1"/>
  <c r="FR1226" i="1"/>
  <c r="FR1227" i="1"/>
  <c r="FR1228" i="1"/>
  <c r="FR1229" i="1"/>
  <c r="FR1230" i="1"/>
  <c r="FR1231" i="1"/>
  <c r="FR1232" i="1"/>
  <c r="FR1233" i="1"/>
  <c r="FR1234" i="1"/>
  <c r="FR1235" i="1"/>
  <c r="FR1236" i="1"/>
  <c r="FR1237" i="1"/>
  <c r="FR1238" i="1"/>
  <c r="FR1239" i="1"/>
  <c r="FR1240" i="1"/>
  <c r="FR1241" i="1"/>
  <c r="FR1242" i="1"/>
  <c r="FR1243" i="1"/>
  <c r="FR1244" i="1"/>
  <c r="FR1245" i="1"/>
  <c r="FR1246" i="1"/>
  <c r="FR1247" i="1"/>
  <c r="FR1248" i="1"/>
  <c r="FR1249" i="1"/>
  <c r="FR1250" i="1"/>
  <c r="FR1251" i="1"/>
  <c r="FR1252" i="1"/>
  <c r="FR1253" i="1"/>
  <c r="FR1254" i="1"/>
  <c r="FR1255" i="1"/>
  <c r="FR1256" i="1"/>
  <c r="FR1257" i="1"/>
  <c r="FR1258" i="1"/>
  <c r="FR1259" i="1"/>
  <c r="FR1260" i="1"/>
  <c r="FR1261" i="1"/>
  <c r="FR1262" i="1"/>
  <c r="FR1263" i="1"/>
  <c r="FR1264" i="1"/>
  <c r="FR1265" i="1"/>
  <c r="FR1266" i="1"/>
  <c r="FR1267" i="1"/>
  <c r="FR1268" i="1"/>
  <c r="FR1269" i="1"/>
  <c r="FR1270" i="1"/>
  <c r="FR1271" i="1"/>
  <c r="FR1272" i="1"/>
  <c r="FR1273" i="1"/>
  <c r="FR1274" i="1"/>
  <c r="FR1275" i="1"/>
  <c r="FR1276" i="1"/>
  <c r="FR1277" i="1"/>
  <c r="FR1278" i="1"/>
  <c r="FR1279" i="1"/>
  <c r="FR1280" i="1"/>
  <c r="FR1281" i="1"/>
  <c r="FR1282" i="1"/>
  <c r="FR1283" i="1"/>
  <c r="FR1284" i="1"/>
  <c r="FR1285" i="1"/>
  <c r="FR1286" i="1"/>
  <c r="FR1287" i="1"/>
  <c r="FR1288" i="1"/>
  <c r="FR1289" i="1"/>
  <c r="FR1290" i="1"/>
  <c r="FR1291" i="1"/>
  <c r="FR1292" i="1"/>
  <c r="FR1293" i="1"/>
  <c r="FR1294" i="1"/>
  <c r="FR1295" i="1"/>
  <c r="FR1296" i="1"/>
  <c r="FR1297" i="1"/>
  <c r="FR1298" i="1"/>
  <c r="FR1299" i="1"/>
  <c r="FR1300" i="1"/>
  <c r="FR1301" i="1"/>
  <c r="FR1302" i="1"/>
  <c r="FR1303" i="1"/>
  <c r="FR1304" i="1"/>
  <c r="FR1305" i="1"/>
  <c r="FR1306" i="1"/>
  <c r="FR1307" i="1"/>
  <c r="FR1308" i="1"/>
  <c r="FR1309" i="1"/>
  <c r="FR1310" i="1"/>
  <c r="FR1311" i="1"/>
  <c r="FR1312" i="1"/>
  <c r="FR1313" i="1"/>
  <c r="FR1314" i="1"/>
  <c r="FR1315" i="1"/>
  <c r="FR1316" i="1"/>
  <c r="FR1317" i="1"/>
  <c r="FR1318" i="1"/>
  <c r="FR1319" i="1"/>
  <c r="FR1320" i="1"/>
  <c r="FR1321" i="1"/>
  <c r="FR1322" i="1"/>
  <c r="FR1323" i="1"/>
  <c r="FR1324" i="1"/>
  <c r="FR1325" i="1"/>
  <c r="FR1326" i="1"/>
  <c r="FR1327" i="1"/>
  <c r="FR1328" i="1"/>
  <c r="FR1329" i="1"/>
  <c r="FR1330" i="1"/>
  <c r="FR1331" i="1"/>
  <c r="FR1332" i="1"/>
  <c r="FR1333" i="1"/>
  <c r="FR1334" i="1"/>
  <c r="FR1335" i="1"/>
  <c r="FR1336" i="1"/>
  <c r="FR1337" i="1"/>
  <c r="FR1338" i="1"/>
  <c r="FR1339" i="1"/>
  <c r="FR1340" i="1"/>
  <c r="FR1341" i="1"/>
  <c r="FR1342" i="1"/>
  <c r="FR1343" i="1"/>
  <c r="FR1344" i="1"/>
  <c r="FR1345" i="1"/>
  <c r="FR1346" i="1"/>
  <c r="FR1347" i="1"/>
  <c r="FR1348" i="1"/>
  <c r="FR1349" i="1"/>
  <c r="FR1350" i="1"/>
  <c r="FR1351" i="1"/>
  <c r="FR1352" i="1"/>
  <c r="FR1353" i="1"/>
  <c r="FR1354" i="1"/>
  <c r="FR1355" i="1"/>
  <c r="FR1356" i="1"/>
  <c r="FR1357" i="1"/>
  <c r="FR1358" i="1"/>
  <c r="FR1359" i="1"/>
  <c r="FR1360" i="1"/>
  <c r="FR1361" i="1"/>
  <c r="FR1362" i="1"/>
  <c r="FR1363" i="1"/>
  <c r="FR1364" i="1"/>
  <c r="FR1365" i="1"/>
  <c r="FR1366" i="1"/>
  <c r="FR1367" i="1"/>
  <c r="FR1368" i="1"/>
  <c r="FR1369" i="1"/>
  <c r="FR1370" i="1"/>
  <c r="FR1371" i="1"/>
  <c r="FR1372" i="1"/>
  <c r="FR1373" i="1"/>
  <c r="FR1374" i="1"/>
  <c r="FR1375" i="1"/>
  <c r="FR1376" i="1"/>
  <c r="FR1377" i="1"/>
  <c r="FR1378" i="1"/>
  <c r="FR1379" i="1"/>
  <c r="FR1380" i="1"/>
  <c r="FR1381" i="1"/>
  <c r="FR1382" i="1"/>
  <c r="FR1383" i="1"/>
  <c r="FR1384" i="1"/>
  <c r="FR1385" i="1"/>
  <c r="FR1386" i="1"/>
  <c r="FR1387" i="1"/>
  <c r="FR1388" i="1"/>
  <c r="FR1389" i="1"/>
  <c r="FR1390" i="1"/>
  <c r="FR1391" i="1"/>
  <c r="FR1392" i="1"/>
  <c r="FR1393" i="1"/>
  <c r="FR1394" i="1"/>
  <c r="FR1395" i="1"/>
  <c r="FR1396" i="1"/>
  <c r="FR1397" i="1"/>
  <c r="FR1398" i="1"/>
  <c r="FR1399" i="1"/>
  <c r="FR1400" i="1"/>
  <c r="FR1401" i="1"/>
  <c r="FR1402" i="1"/>
  <c r="FR1403" i="1"/>
  <c r="FR1404" i="1"/>
  <c r="FR1405" i="1"/>
  <c r="FR1406" i="1"/>
  <c r="FR1407" i="1"/>
  <c r="FR1408" i="1"/>
  <c r="FR1409" i="1"/>
  <c r="FR1410" i="1"/>
  <c r="FR1411" i="1"/>
  <c r="FR1412" i="1"/>
  <c r="FR1413" i="1"/>
  <c r="FR1414" i="1"/>
  <c r="FR1415" i="1"/>
  <c r="FR1416" i="1"/>
  <c r="FR1417" i="1"/>
  <c r="FR1418" i="1"/>
  <c r="FR1419" i="1"/>
  <c r="FR1420" i="1"/>
  <c r="FR1421" i="1"/>
  <c r="FR1422" i="1"/>
  <c r="FR1423" i="1"/>
  <c r="FR1424" i="1"/>
  <c r="FR1425" i="1"/>
  <c r="FR1426" i="1"/>
  <c r="FR1427" i="1"/>
  <c r="FR1428" i="1"/>
  <c r="FR1429" i="1"/>
  <c r="FR1430" i="1"/>
  <c r="FR1431" i="1"/>
  <c r="FR1432" i="1"/>
  <c r="FR1433" i="1"/>
  <c r="FR1434" i="1"/>
  <c r="FR1436" i="1"/>
  <c r="FR1437" i="1"/>
  <c r="FR1438" i="1"/>
  <c r="FR1439" i="1"/>
  <c r="FR1440" i="1"/>
  <c r="FR1441" i="1"/>
  <c r="FR1442" i="1"/>
  <c r="FR1443" i="1"/>
  <c r="FR1444" i="1"/>
  <c r="FR1445" i="1"/>
  <c r="FR1446" i="1"/>
  <c r="FR1447" i="1"/>
  <c r="FR1448" i="1"/>
  <c r="FR1449" i="1"/>
  <c r="FR1450" i="1"/>
  <c r="FR1451" i="1"/>
  <c r="FR1452" i="1"/>
  <c r="FR1453" i="1"/>
  <c r="FR1454" i="1"/>
  <c r="FR1455" i="1"/>
  <c r="FR1456" i="1"/>
  <c r="FR1457" i="1"/>
  <c r="FR1458" i="1"/>
  <c r="FR5" i="1"/>
  <c r="FR1501" i="1" l="1"/>
  <c r="O1501" i="1"/>
  <c r="FQ1501" i="1" l="1"/>
  <c r="FP1501" i="1" l="1"/>
  <c r="FO1501" i="1"/>
  <c r="FN1501" i="1"/>
  <c r="FM1501" i="1"/>
  <c r="FK1501" i="1"/>
  <c r="FJ1501" i="1" l="1"/>
  <c r="FI1501" i="1"/>
  <c r="FH1501" i="1"/>
  <c r="FG1501" i="1"/>
  <c r="FF1501" i="1"/>
  <c r="FE1501" i="1" l="1"/>
  <c r="FD1501" i="1"/>
  <c r="FC1501" i="1"/>
  <c r="FB1501" i="1"/>
  <c r="FA1501" i="1"/>
  <c r="EZ1501" i="1"/>
  <c r="EY1501" i="1"/>
  <c r="EX1501" i="1" l="1"/>
  <c r="EW1501" i="1" l="1"/>
  <c r="EV1501" i="1" l="1"/>
  <c r="EU1501" i="1"/>
  <c r="ET1501" i="1"/>
  <c r="ES1501" i="1"/>
  <c r="ER1501" i="1"/>
  <c r="EB1229" i="1" l="1"/>
  <c r="EQ1501" i="1" l="1"/>
  <c r="EP1501" i="1"/>
  <c r="EO1501" i="1" l="1"/>
  <c r="EN1501" i="1" l="1"/>
  <c r="EM1501" i="1"/>
  <c r="EL1501" i="1"/>
  <c r="EK1501" i="1"/>
  <c r="EJ1501" i="1" l="1"/>
  <c r="EI1501" i="1"/>
  <c r="EB1041" i="1" l="1"/>
  <c r="EH1501" i="1" l="1"/>
  <c r="EG1501" i="1" l="1"/>
  <c r="EF1501" i="1" l="1"/>
  <c r="EE1501" i="1"/>
  <c r="ED1501" i="1"/>
  <c r="EC1501" i="1"/>
  <c r="EB1440" i="1"/>
  <c r="EB1439" i="1"/>
  <c r="EB1438" i="1"/>
  <c r="EB1437" i="1"/>
  <c r="EA1501" i="1" l="1"/>
  <c r="EB6" i="1"/>
  <c r="EB7" i="1"/>
  <c r="EB8" i="1"/>
  <c r="EB9" i="1"/>
  <c r="EB10" i="1"/>
  <c r="EB11" i="1"/>
  <c r="EB12" i="1"/>
  <c r="EB13" i="1"/>
  <c r="EB14" i="1"/>
  <c r="EB15" i="1"/>
  <c r="EB16" i="1"/>
  <c r="EB17" i="1"/>
  <c r="EB18" i="1"/>
  <c r="EB19" i="1"/>
  <c r="EB20" i="1"/>
  <c r="EB21" i="1"/>
  <c r="EB22" i="1"/>
  <c r="EB23" i="1"/>
  <c r="EB24" i="1"/>
  <c r="EB25" i="1"/>
  <c r="EB26" i="1"/>
  <c r="EB27" i="1"/>
  <c r="EB28" i="1"/>
  <c r="EB29" i="1"/>
  <c r="EB30" i="1"/>
  <c r="EB31" i="1"/>
  <c r="EB32" i="1"/>
  <c r="EB33" i="1"/>
  <c r="EB34" i="1"/>
  <c r="EB35" i="1"/>
  <c r="EB36" i="1"/>
  <c r="EB37" i="1"/>
  <c r="EB38" i="1"/>
  <c r="EB39" i="1"/>
  <c r="EB40" i="1"/>
  <c r="EB41" i="1"/>
  <c r="EB42" i="1"/>
  <c r="EB43" i="1"/>
  <c r="EB44" i="1"/>
  <c r="EB45" i="1"/>
  <c r="EB46" i="1"/>
  <c r="EB47" i="1"/>
  <c r="EB48" i="1"/>
  <c r="EB49" i="1"/>
  <c r="EB50" i="1"/>
  <c r="EB51" i="1"/>
  <c r="EB52" i="1"/>
  <c r="EB53" i="1"/>
  <c r="EB54" i="1"/>
  <c r="EB55" i="1"/>
  <c r="EB56" i="1"/>
  <c r="EB57" i="1"/>
  <c r="EB58" i="1"/>
  <c r="EB59" i="1"/>
  <c r="EB60" i="1"/>
  <c r="EB61" i="1"/>
  <c r="EB62" i="1"/>
  <c r="EB63" i="1"/>
  <c r="EB64" i="1"/>
  <c r="EB65" i="1"/>
  <c r="EB66" i="1"/>
  <c r="EB67" i="1"/>
  <c r="EB68" i="1"/>
  <c r="EB69" i="1"/>
  <c r="EB70" i="1"/>
  <c r="EB71" i="1"/>
  <c r="EB72" i="1"/>
  <c r="EB73" i="1"/>
  <c r="EB74" i="1"/>
  <c r="EB75" i="1"/>
  <c r="EB76" i="1"/>
  <c r="EB77" i="1"/>
  <c r="EB78" i="1"/>
  <c r="EB79" i="1"/>
  <c r="EB80" i="1"/>
  <c r="EB81" i="1"/>
  <c r="EB82" i="1"/>
  <c r="EB83" i="1"/>
  <c r="EB84" i="1"/>
  <c r="EB85" i="1"/>
  <c r="EB86" i="1"/>
  <c r="EB87" i="1"/>
  <c r="EB88" i="1"/>
  <c r="EB89" i="1"/>
  <c r="EB90" i="1"/>
  <c r="EB91" i="1"/>
  <c r="EB92" i="1"/>
  <c r="EB93" i="1"/>
  <c r="EB94" i="1"/>
  <c r="EB95" i="1"/>
  <c r="EB96" i="1"/>
  <c r="EB97" i="1"/>
  <c r="EB98" i="1"/>
  <c r="EB99" i="1"/>
  <c r="EB100" i="1"/>
  <c r="EB101" i="1"/>
  <c r="EB102" i="1"/>
  <c r="EB103" i="1"/>
  <c r="EB104" i="1"/>
  <c r="EB105" i="1"/>
  <c r="EB106" i="1"/>
  <c r="EB107" i="1"/>
  <c r="EB108" i="1"/>
  <c r="EB109" i="1"/>
  <c r="EB110" i="1"/>
  <c r="EB111" i="1"/>
  <c r="EB112" i="1"/>
  <c r="EB113" i="1"/>
  <c r="EB114" i="1"/>
  <c r="EB115" i="1"/>
  <c r="EB116" i="1"/>
  <c r="EB117" i="1"/>
  <c r="EB118" i="1"/>
  <c r="EB119" i="1"/>
  <c r="EB120" i="1"/>
  <c r="EB121" i="1"/>
  <c r="EB122" i="1"/>
  <c r="EB123" i="1"/>
  <c r="EB124" i="1"/>
  <c r="EB125" i="1"/>
  <c r="EB126" i="1"/>
  <c r="EB127" i="1"/>
  <c r="EB128" i="1"/>
  <c r="EB129" i="1"/>
  <c r="EB130" i="1"/>
  <c r="EB131" i="1"/>
  <c r="EB132" i="1"/>
  <c r="EB133" i="1"/>
  <c r="EB134" i="1"/>
  <c r="EB135" i="1"/>
  <c r="EB136" i="1"/>
  <c r="EB137" i="1"/>
  <c r="EB138" i="1"/>
  <c r="EB139" i="1"/>
  <c r="EB140" i="1"/>
  <c r="EB141" i="1"/>
  <c r="EB142" i="1"/>
  <c r="EB143" i="1"/>
  <c r="EB144" i="1"/>
  <c r="EB145" i="1"/>
  <c r="EB146" i="1"/>
  <c r="EB147" i="1"/>
  <c r="EB148" i="1"/>
  <c r="EB149" i="1"/>
  <c r="EB150" i="1"/>
  <c r="EB151" i="1"/>
  <c r="EB152" i="1"/>
  <c r="EB153" i="1"/>
  <c r="EB154" i="1"/>
  <c r="EB155" i="1"/>
  <c r="EB156" i="1"/>
  <c r="EB157" i="1"/>
  <c r="EB158" i="1"/>
  <c r="EB159" i="1"/>
  <c r="EB160" i="1"/>
  <c r="EB161" i="1"/>
  <c r="EB162" i="1"/>
  <c r="EB163" i="1"/>
  <c r="EB164" i="1"/>
  <c r="EB165" i="1"/>
  <c r="EB166" i="1"/>
  <c r="EB167" i="1"/>
  <c r="EB168" i="1"/>
  <c r="EB169" i="1"/>
  <c r="EB170" i="1"/>
  <c r="EB171" i="1"/>
  <c r="EB172" i="1"/>
  <c r="EB173" i="1"/>
  <c r="EB174" i="1"/>
  <c r="EB175" i="1"/>
  <c r="EB176" i="1"/>
  <c r="EB177" i="1"/>
  <c r="EB178" i="1"/>
  <c r="EB179" i="1"/>
  <c r="EB180" i="1"/>
  <c r="EB181" i="1"/>
  <c r="EB182" i="1"/>
  <c r="EB183" i="1"/>
  <c r="EB184" i="1"/>
  <c r="EB185" i="1"/>
  <c r="EB186" i="1"/>
  <c r="EB187" i="1"/>
  <c r="EB188" i="1"/>
  <c r="EB189" i="1"/>
  <c r="EB190" i="1"/>
  <c r="EB191" i="1"/>
  <c r="EB192" i="1"/>
  <c r="EB193" i="1"/>
  <c r="EB194" i="1"/>
  <c r="EB195" i="1"/>
  <c r="EB196" i="1"/>
  <c r="EB197" i="1"/>
  <c r="EB198" i="1"/>
  <c r="EB199" i="1"/>
  <c r="EB200" i="1"/>
  <c r="EB201" i="1"/>
  <c r="EB202" i="1"/>
  <c r="EB203" i="1"/>
  <c r="EB204" i="1"/>
  <c r="EB205" i="1"/>
  <c r="EB206" i="1"/>
  <c r="EB207" i="1"/>
  <c r="EB208" i="1"/>
  <c r="EB209" i="1"/>
  <c r="EB210" i="1"/>
  <c r="EB211" i="1"/>
  <c r="EB212" i="1"/>
  <c r="EB213" i="1"/>
  <c r="EB214" i="1"/>
  <c r="EB215" i="1"/>
  <c r="EB216" i="1"/>
  <c r="EB217" i="1"/>
  <c r="EB218" i="1"/>
  <c r="EB219" i="1"/>
  <c r="EB220" i="1"/>
  <c r="EB221" i="1"/>
  <c r="EB222" i="1"/>
  <c r="EB223" i="1"/>
  <c r="EB224" i="1"/>
  <c r="EB225" i="1"/>
  <c r="EB226" i="1"/>
  <c r="EB227" i="1"/>
  <c r="EB228" i="1"/>
  <c r="EB229" i="1"/>
  <c r="EB230" i="1"/>
  <c r="EB231" i="1"/>
  <c r="EB232" i="1"/>
  <c r="EB233" i="1"/>
  <c r="EB234" i="1"/>
  <c r="EB235" i="1"/>
  <c r="EB236" i="1"/>
  <c r="EB237" i="1"/>
  <c r="EB238" i="1"/>
  <c r="EB239" i="1"/>
  <c r="EB240" i="1"/>
  <c r="EB241" i="1"/>
  <c r="EB242" i="1"/>
  <c r="EB243" i="1"/>
  <c r="EB244" i="1"/>
  <c r="EB245" i="1"/>
  <c r="EB246" i="1"/>
  <c r="EB247" i="1"/>
  <c r="EB248" i="1"/>
  <c r="EB249" i="1"/>
  <c r="EB250" i="1"/>
  <c r="EB251" i="1"/>
  <c r="EB252" i="1"/>
  <c r="EB253" i="1"/>
  <c r="EB254" i="1"/>
  <c r="EB255" i="1"/>
  <c r="EB256" i="1"/>
  <c r="EB257" i="1"/>
  <c r="EB258" i="1"/>
  <c r="EB259" i="1"/>
  <c r="EB260" i="1"/>
  <c r="EB261" i="1"/>
  <c r="EB262" i="1"/>
  <c r="EB263" i="1"/>
  <c r="EB264" i="1"/>
  <c r="EB265" i="1"/>
  <c r="EB266" i="1"/>
  <c r="EB267" i="1"/>
  <c r="EB268" i="1"/>
  <c r="EB269" i="1"/>
  <c r="EB270" i="1"/>
  <c r="EB271" i="1"/>
  <c r="EB272" i="1"/>
  <c r="EB273" i="1"/>
  <c r="EB274" i="1"/>
  <c r="EB275" i="1"/>
  <c r="EB276" i="1"/>
  <c r="EB277" i="1"/>
  <c r="EB278" i="1"/>
  <c r="EB279" i="1"/>
  <c r="EB280" i="1"/>
  <c r="EB281" i="1"/>
  <c r="EB282" i="1"/>
  <c r="EB283" i="1"/>
  <c r="EB284" i="1"/>
  <c r="EB285" i="1"/>
  <c r="EB286" i="1"/>
  <c r="EB287" i="1"/>
  <c r="EB288" i="1"/>
  <c r="EB289" i="1"/>
  <c r="EB290" i="1"/>
  <c r="EB291" i="1"/>
  <c r="EB292" i="1"/>
  <c r="EB293" i="1"/>
  <c r="EB294" i="1"/>
  <c r="EB295" i="1"/>
  <c r="EB296" i="1"/>
  <c r="EB297" i="1"/>
  <c r="EB298" i="1"/>
  <c r="EB299" i="1"/>
  <c r="EB300" i="1"/>
  <c r="EB301" i="1"/>
  <c r="EB302" i="1"/>
  <c r="EB303" i="1"/>
  <c r="EB304" i="1"/>
  <c r="EB305" i="1"/>
  <c r="EB306" i="1"/>
  <c r="EB307" i="1"/>
  <c r="EB308" i="1"/>
  <c r="EB309" i="1"/>
  <c r="EB310" i="1"/>
  <c r="EB311" i="1"/>
  <c r="EB312" i="1"/>
  <c r="EB313" i="1"/>
  <c r="EB314" i="1"/>
  <c r="EB315" i="1"/>
  <c r="EB316" i="1"/>
  <c r="EB317" i="1"/>
  <c r="EB318" i="1"/>
  <c r="EB319" i="1"/>
  <c r="EB320" i="1"/>
  <c r="EB321" i="1"/>
  <c r="EB322" i="1"/>
  <c r="EB323" i="1"/>
  <c r="EB324" i="1"/>
  <c r="EB325" i="1"/>
  <c r="EB326" i="1"/>
  <c r="EB327" i="1"/>
  <c r="EB328" i="1"/>
  <c r="EB329" i="1"/>
  <c r="EB330" i="1"/>
  <c r="EB331" i="1"/>
  <c r="EB332" i="1"/>
  <c r="EB333" i="1"/>
  <c r="EB334" i="1"/>
  <c r="EB335" i="1"/>
  <c r="EB336" i="1"/>
  <c r="EB337" i="1"/>
  <c r="EB338" i="1"/>
  <c r="EB339" i="1"/>
  <c r="EB340" i="1"/>
  <c r="EB341" i="1"/>
  <c r="EB342" i="1"/>
  <c r="EB343" i="1"/>
  <c r="EB344" i="1"/>
  <c r="EB345" i="1"/>
  <c r="EB346" i="1"/>
  <c r="EB347" i="1"/>
  <c r="EB348" i="1"/>
  <c r="EB349" i="1"/>
  <c r="EB350" i="1"/>
  <c r="EB351" i="1"/>
  <c r="EB352" i="1"/>
  <c r="EB353" i="1"/>
  <c r="EB354" i="1"/>
  <c r="EB355" i="1"/>
  <c r="EB356" i="1"/>
  <c r="EB357" i="1"/>
  <c r="EB358" i="1"/>
  <c r="EB359" i="1"/>
  <c r="EB360" i="1"/>
  <c r="EB361" i="1"/>
  <c r="EB362" i="1"/>
  <c r="EB363" i="1"/>
  <c r="EB364" i="1"/>
  <c r="EB365" i="1"/>
  <c r="EB366" i="1"/>
  <c r="EB367" i="1"/>
  <c r="EB368" i="1"/>
  <c r="EB369" i="1"/>
  <c r="EB370" i="1"/>
  <c r="EB371" i="1"/>
  <c r="EB372" i="1"/>
  <c r="EB373" i="1"/>
  <c r="EB374" i="1"/>
  <c r="EB375" i="1"/>
  <c r="EB376" i="1"/>
  <c r="EB377" i="1"/>
  <c r="EB378" i="1"/>
  <c r="EB379" i="1"/>
  <c r="EB380" i="1"/>
  <c r="EB381" i="1"/>
  <c r="EB382" i="1"/>
  <c r="EB383" i="1"/>
  <c r="EB384" i="1"/>
  <c r="EB385" i="1"/>
  <c r="EB386" i="1"/>
  <c r="EB387" i="1"/>
  <c r="EB388" i="1"/>
  <c r="EB389" i="1"/>
  <c r="EB390" i="1"/>
  <c r="EB391" i="1"/>
  <c r="EB392" i="1"/>
  <c r="EB393" i="1"/>
  <c r="EB394" i="1"/>
  <c r="EB395" i="1"/>
  <c r="EB396" i="1"/>
  <c r="EB397" i="1"/>
  <c r="EB398" i="1"/>
  <c r="EB399" i="1"/>
  <c r="EB400" i="1"/>
  <c r="EB401" i="1"/>
  <c r="EB402" i="1"/>
  <c r="EB403" i="1"/>
  <c r="EB404" i="1"/>
  <c r="EB405" i="1"/>
  <c r="EB406" i="1"/>
  <c r="EB407" i="1"/>
  <c r="EB408" i="1"/>
  <c r="EB409" i="1"/>
  <c r="EB410" i="1"/>
  <c r="EB411" i="1"/>
  <c r="EB412" i="1"/>
  <c r="EB413" i="1"/>
  <c r="EB414" i="1"/>
  <c r="EB415" i="1"/>
  <c r="EB416" i="1"/>
  <c r="EB417" i="1"/>
  <c r="EB418" i="1"/>
  <c r="EB419" i="1"/>
  <c r="EB420" i="1"/>
  <c r="EB421" i="1"/>
  <c r="EB422" i="1"/>
  <c r="EB423" i="1"/>
  <c r="EB424" i="1"/>
  <c r="EB425" i="1"/>
  <c r="EB426" i="1"/>
  <c r="EB427" i="1"/>
  <c r="EB428" i="1"/>
  <c r="EB429" i="1"/>
  <c r="EB430" i="1"/>
  <c r="EB431" i="1"/>
  <c r="EB432" i="1"/>
  <c r="EB433" i="1"/>
  <c r="EB434" i="1"/>
  <c r="EB435" i="1"/>
  <c r="EB436" i="1"/>
  <c r="EB437" i="1"/>
  <c r="EB438" i="1"/>
  <c r="EB439" i="1"/>
  <c r="EB440" i="1"/>
  <c r="EB441" i="1"/>
  <c r="EB442" i="1"/>
  <c r="EB443" i="1"/>
  <c r="EB444" i="1"/>
  <c r="EB445" i="1"/>
  <c r="EB446" i="1"/>
  <c r="EB447" i="1"/>
  <c r="EB448" i="1"/>
  <c r="EB449" i="1"/>
  <c r="EB450" i="1"/>
  <c r="EB451" i="1"/>
  <c r="EB452" i="1"/>
  <c r="EB453" i="1"/>
  <c r="EB454" i="1"/>
  <c r="EB455" i="1"/>
  <c r="EB456" i="1"/>
  <c r="EB457" i="1"/>
  <c r="EB458" i="1"/>
  <c r="EB459" i="1"/>
  <c r="EB460" i="1"/>
  <c r="EB461" i="1"/>
  <c r="EB462" i="1"/>
  <c r="EB463" i="1"/>
  <c r="EB464" i="1"/>
  <c r="EB465" i="1"/>
  <c r="EB466" i="1"/>
  <c r="EB467" i="1"/>
  <c r="EB468" i="1"/>
  <c r="EB469" i="1"/>
  <c r="EB470" i="1"/>
  <c r="EB471" i="1"/>
  <c r="EB472" i="1"/>
  <c r="EB473" i="1"/>
  <c r="EB474" i="1"/>
  <c r="EB475" i="1"/>
  <c r="EB476" i="1"/>
  <c r="EB477" i="1"/>
  <c r="EB478" i="1"/>
  <c r="EB479" i="1"/>
  <c r="EB480" i="1"/>
  <c r="EB481" i="1"/>
  <c r="EB482" i="1"/>
  <c r="EB483" i="1"/>
  <c r="EB484" i="1"/>
  <c r="EB485" i="1"/>
  <c r="EB486" i="1"/>
  <c r="EB487" i="1"/>
  <c r="EB488" i="1"/>
  <c r="EB489" i="1"/>
  <c r="EB490" i="1"/>
  <c r="EB491" i="1"/>
  <c r="EB492" i="1"/>
  <c r="EB493" i="1"/>
  <c r="EB494" i="1"/>
  <c r="EB495" i="1"/>
  <c r="EB496" i="1"/>
  <c r="EB497" i="1"/>
  <c r="EB498" i="1"/>
  <c r="EB499" i="1"/>
  <c r="EB500" i="1"/>
  <c r="EB501" i="1"/>
  <c r="EB502" i="1"/>
  <c r="EB503" i="1"/>
  <c r="EB504" i="1"/>
  <c r="EB505" i="1"/>
  <c r="EB506" i="1"/>
  <c r="EB507" i="1"/>
  <c r="EB508" i="1"/>
  <c r="EB509" i="1"/>
  <c r="EB510" i="1"/>
  <c r="EB511" i="1"/>
  <c r="EB512" i="1"/>
  <c r="EB513" i="1"/>
  <c r="EB514" i="1"/>
  <c r="EB515" i="1"/>
  <c r="EB516" i="1"/>
  <c r="EB517" i="1"/>
  <c r="EB518" i="1"/>
  <c r="EB519" i="1"/>
  <c r="EB520" i="1"/>
  <c r="EB521" i="1"/>
  <c r="EB522" i="1"/>
  <c r="EB523" i="1"/>
  <c r="EB524" i="1"/>
  <c r="EB525" i="1"/>
  <c r="EB526" i="1"/>
  <c r="EB527" i="1"/>
  <c r="EB528" i="1"/>
  <c r="EB529" i="1"/>
  <c r="EB530" i="1"/>
  <c r="EB531" i="1"/>
  <c r="EB532" i="1"/>
  <c r="EB533" i="1"/>
  <c r="EB534" i="1"/>
  <c r="EB535" i="1"/>
  <c r="EB536" i="1"/>
  <c r="EB537" i="1"/>
  <c r="EB538" i="1"/>
  <c r="EB539" i="1"/>
  <c r="EB540" i="1"/>
  <c r="EB541" i="1"/>
  <c r="EB542" i="1"/>
  <c r="EB543" i="1"/>
  <c r="EB544" i="1"/>
  <c r="EB545" i="1"/>
  <c r="EB546" i="1"/>
  <c r="EB547" i="1"/>
  <c r="EB548" i="1"/>
  <c r="EB549" i="1"/>
  <c r="EB550" i="1"/>
  <c r="EB551" i="1"/>
  <c r="EB552" i="1"/>
  <c r="EB553" i="1"/>
  <c r="EB554" i="1"/>
  <c r="EB555" i="1"/>
  <c r="EB556" i="1"/>
  <c r="EB557" i="1"/>
  <c r="EB558" i="1"/>
  <c r="EB559" i="1"/>
  <c r="EB560" i="1"/>
  <c r="EB561" i="1"/>
  <c r="EB562" i="1"/>
  <c r="EB563" i="1"/>
  <c r="EB564" i="1"/>
  <c r="EB565" i="1"/>
  <c r="EB566" i="1"/>
  <c r="EB567" i="1"/>
  <c r="EB568" i="1"/>
  <c r="EB569" i="1"/>
  <c r="EB570" i="1"/>
  <c r="EB571" i="1"/>
  <c r="EB572" i="1"/>
  <c r="EB573" i="1"/>
  <c r="EB574" i="1"/>
  <c r="EB575" i="1"/>
  <c r="EB576" i="1"/>
  <c r="EB577" i="1"/>
  <c r="EB578" i="1"/>
  <c r="EB579" i="1"/>
  <c r="EB580" i="1"/>
  <c r="EB581" i="1"/>
  <c r="EB582" i="1"/>
  <c r="EB583" i="1"/>
  <c r="EB584" i="1"/>
  <c r="EB585" i="1"/>
  <c r="EB586" i="1"/>
  <c r="EB587" i="1"/>
  <c r="EB588" i="1"/>
  <c r="EB589" i="1"/>
  <c r="EB590" i="1"/>
  <c r="EB591" i="1"/>
  <c r="EB592" i="1"/>
  <c r="EB593" i="1"/>
  <c r="EB594" i="1"/>
  <c r="EB595" i="1"/>
  <c r="EB596" i="1"/>
  <c r="EB597" i="1"/>
  <c r="EB598" i="1"/>
  <c r="EB599" i="1"/>
  <c r="EB600" i="1"/>
  <c r="EB601" i="1"/>
  <c r="EB602" i="1"/>
  <c r="EB603" i="1"/>
  <c r="EB604" i="1"/>
  <c r="EB605" i="1"/>
  <c r="EB606" i="1"/>
  <c r="EB607" i="1"/>
  <c r="EB608" i="1"/>
  <c r="EB609" i="1"/>
  <c r="EB610" i="1"/>
  <c r="EB611" i="1"/>
  <c r="EB612" i="1"/>
  <c r="EB613" i="1"/>
  <c r="EB614" i="1"/>
  <c r="EB615" i="1"/>
  <c r="EB616" i="1"/>
  <c r="EB617" i="1"/>
  <c r="EB618" i="1"/>
  <c r="EB619" i="1"/>
  <c r="EB620" i="1"/>
  <c r="EB621" i="1"/>
  <c r="EB622" i="1"/>
  <c r="EB623" i="1"/>
  <c r="EB624" i="1"/>
  <c r="EB625" i="1"/>
  <c r="EB626" i="1"/>
  <c r="EB627" i="1"/>
  <c r="EB628" i="1"/>
  <c r="EB629" i="1"/>
  <c r="EB630" i="1"/>
  <c r="EB631" i="1"/>
  <c r="EB632" i="1"/>
  <c r="EB633" i="1"/>
  <c r="EB634" i="1"/>
  <c r="EB635" i="1"/>
  <c r="EB636" i="1"/>
  <c r="EB637" i="1"/>
  <c r="EB638" i="1"/>
  <c r="EB639" i="1"/>
  <c r="EB640" i="1"/>
  <c r="EB641" i="1"/>
  <c r="EB642" i="1"/>
  <c r="EB643" i="1"/>
  <c r="EB644" i="1"/>
  <c r="EB645" i="1"/>
  <c r="EB646" i="1"/>
  <c r="EB647" i="1"/>
  <c r="EB648" i="1"/>
  <c r="EB649" i="1"/>
  <c r="EB650" i="1"/>
  <c r="EB651" i="1"/>
  <c r="EB652" i="1"/>
  <c r="EB653" i="1"/>
  <c r="EB654" i="1"/>
  <c r="EB655" i="1"/>
  <c r="EB656" i="1"/>
  <c r="EB657" i="1"/>
  <c r="EB658" i="1"/>
  <c r="EB659" i="1"/>
  <c r="EB660" i="1"/>
  <c r="EB661" i="1"/>
  <c r="EB662" i="1"/>
  <c r="EB663" i="1"/>
  <c r="EB664" i="1"/>
  <c r="EB665" i="1"/>
  <c r="EB666" i="1"/>
  <c r="EB667" i="1"/>
  <c r="EB668" i="1"/>
  <c r="EB669" i="1"/>
  <c r="EB670" i="1"/>
  <c r="EB671" i="1"/>
  <c r="EB672" i="1"/>
  <c r="EB673" i="1"/>
  <c r="EB674" i="1"/>
  <c r="EB675" i="1"/>
  <c r="EB676" i="1"/>
  <c r="EB677" i="1"/>
  <c r="EB678" i="1"/>
  <c r="EB679" i="1"/>
  <c r="EB680" i="1"/>
  <c r="EB681" i="1"/>
  <c r="EB682" i="1"/>
  <c r="EB683" i="1"/>
  <c r="EB684" i="1"/>
  <c r="EB685" i="1"/>
  <c r="EB686" i="1"/>
  <c r="EB687" i="1"/>
  <c r="EB688" i="1"/>
  <c r="EB689" i="1"/>
  <c r="EB690" i="1"/>
  <c r="EB691" i="1"/>
  <c r="EB692" i="1"/>
  <c r="EB693" i="1"/>
  <c r="EB694" i="1"/>
  <c r="EB695" i="1"/>
  <c r="EB696" i="1"/>
  <c r="EB697" i="1"/>
  <c r="EB698" i="1"/>
  <c r="EB699" i="1"/>
  <c r="EB700" i="1"/>
  <c r="EB701" i="1"/>
  <c r="EB702" i="1"/>
  <c r="EB703" i="1"/>
  <c r="EB704" i="1"/>
  <c r="EB705" i="1"/>
  <c r="EB706" i="1"/>
  <c r="EB707" i="1"/>
  <c r="EB708" i="1"/>
  <c r="EB709" i="1"/>
  <c r="EB710" i="1"/>
  <c r="EB711" i="1"/>
  <c r="EB712" i="1"/>
  <c r="EB713" i="1"/>
  <c r="EB714" i="1"/>
  <c r="EB715" i="1"/>
  <c r="EB716" i="1"/>
  <c r="EB717" i="1"/>
  <c r="EB718" i="1"/>
  <c r="EB719" i="1"/>
  <c r="EB720" i="1"/>
  <c r="EB721" i="1"/>
  <c r="EB722" i="1"/>
  <c r="EB723" i="1"/>
  <c r="EB724" i="1"/>
  <c r="EB725" i="1"/>
  <c r="EB726" i="1"/>
  <c r="EB727" i="1"/>
  <c r="EB728" i="1"/>
  <c r="EB729" i="1"/>
  <c r="EB730" i="1"/>
  <c r="EB731" i="1"/>
  <c r="EB732" i="1"/>
  <c r="EB733" i="1"/>
  <c r="EB734" i="1"/>
  <c r="EB735" i="1"/>
  <c r="EB736" i="1"/>
  <c r="EB737" i="1"/>
  <c r="EB738" i="1"/>
  <c r="EB739" i="1"/>
  <c r="EB740" i="1"/>
  <c r="EB741" i="1"/>
  <c r="EB742" i="1"/>
  <c r="EB743" i="1"/>
  <c r="EB744" i="1"/>
  <c r="EB745" i="1"/>
  <c r="EB746" i="1"/>
  <c r="EB747" i="1"/>
  <c r="EB748" i="1"/>
  <c r="EB749" i="1"/>
  <c r="EB750" i="1"/>
  <c r="EB751" i="1"/>
  <c r="EB752" i="1"/>
  <c r="EB753" i="1"/>
  <c r="EB754" i="1"/>
  <c r="EB755" i="1"/>
  <c r="EB756" i="1"/>
  <c r="EB757" i="1"/>
  <c r="EB758" i="1"/>
  <c r="EB759" i="1"/>
  <c r="EB760" i="1"/>
  <c r="EB761" i="1"/>
  <c r="EB762" i="1"/>
  <c r="EB763" i="1"/>
  <c r="EB764" i="1"/>
  <c r="EB765" i="1"/>
  <c r="EB766" i="1"/>
  <c r="EB767" i="1"/>
  <c r="EB768" i="1"/>
  <c r="EB769" i="1"/>
  <c r="EB770" i="1"/>
  <c r="EB771" i="1"/>
  <c r="EB772" i="1"/>
  <c r="EB773" i="1"/>
  <c r="EB774" i="1"/>
  <c r="EB775" i="1"/>
  <c r="EB776" i="1"/>
  <c r="EB777" i="1"/>
  <c r="EB778" i="1"/>
  <c r="EB779" i="1"/>
  <c r="EB780" i="1"/>
  <c r="EB781" i="1"/>
  <c r="EB782" i="1"/>
  <c r="EB783" i="1"/>
  <c r="EB784" i="1"/>
  <c r="EB785" i="1"/>
  <c r="EB786" i="1"/>
  <c r="EB787" i="1"/>
  <c r="EB788" i="1"/>
  <c r="EB789" i="1"/>
  <c r="EB790" i="1"/>
  <c r="EB791" i="1"/>
  <c r="EB792" i="1"/>
  <c r="EB793" i="1"/>
  <c r="EB794" i="1"/>
  <c r="EB795" i="1"/>
  <c r="EB796" i="1"/>
  <c r="EB797" i="1"/>
  <c r="EB798" i="1"/>
  <c r="EB799" i="1"/>
  <c r="EB800" i="1"/>
  <c r="EB801" i="1"/>
  <c r="EB802" i="1"/>
  <c r="EB803" i="1"/>
  <c r="EB804" i="1"/>
  <c r="EB805" i="1"/>
  <c r="EB806" i="1"/>
  <c r="EB807" i="1"/>
  <c r="EB808" i="1"/>
  <c r="EB809" i="1"/>
  <c r="EB810" i="1"/>
  <c r="EB811" i="1"/>
  <c r="EB812" i="1"/>
  <c r="EB813" i="1"/>
  <c r="EB814" i="1"/>
  <c r="EB815" i="1"/>
  <c r="EB816" i="1"/>
  <c r="EB817" i="1"/>
  <c r="EB818" i="1"/>
  <c r="EB819" i="1"/>
  <c r="EB820" i="1"/>
  <c r="EB821" i="1"/>
  <c r="EB822" i="1"/>
  <c r="EB823" i="1"/>
  <c r="EB824" i="1"/>
  <c r="EB825" i="1"/>
  <c r="EB826" i="1"/>
  <c r="EB827" i="1"/>
  <c r="EB828" i="1"/>
  <c r="EB829" i="1"/>
  <c r="EB830" i="1"/>
  <c r="EB831" i="1"/>
  <c r="EB832" i="1"/>
  <c r="EB833" i="1"/>
  <c r="EB834" i="1"/>
  <c r="EB835" i="1"/>
  <c r="EB836" i="1"/>
  <c r="EB837" i="1"/>
  <c r="EB838" i="1"/>
  <c r="EB839" i="1"/>
  <c r="EB840" i="1"/>
  <c r="EB841" i="1"/>
  <c r="EB842" i="1"/>
  <c r="EB843" i="1"/>
  <c r="EB844" i="1"/>
  <c r="EB845" i="1"/>
  <c r="EB846" i="1"/>
  <c r="EB847" i="1"/>
  <c r="EB848" i="1"/>
  <c r="EB849" i="1"/>
  <c r="EB850" i="1"/>
  <c r="EB851" i="1"/>
  <c r="EB852" i="1"/>
  <c r="EB853" i="1"/>
  <c r="EB854" i="1"/>
  <c r="EB855" i="1"/>
  <c r="EB856" i="1"/>
  <c r="EB857" i="1"/>
  <c r="EB858" i="1"/>
  <c r="EB859" i="1"/>
  <c r="EB860" i="1"/>
  <c r="EB861" i="1"/>
  <c r="EB862" i="1"/>
  <c r="EB863" i="1"/>
  <c r="EB864" i="1"/>
  <c r="EB865" i="1"/>
  <c r="EB866" i="1"/>
  <c r="EB867" i="1"/>
  <c r="EB868" i="1"/>
  <c r="EB869" i="1"/>
  <c r="EB870" i="1"/>
  <c r="EB871" i="1"/>
  <c r="EB872" i="1"/>
  <c r="EB873" i="1"/>
  <c r="EB874" i="1"/>
  <c r="EB875" i="1"/>
  <c r="EB876" i="1"/>
  <c r="EB877" i="1"/>
  <c r="EB878" i="1"/>
  <c r="EB879" i="1"/>
  <c r="EB880" i="1"/>
  <c r="EB881" i="1"/>
  <c r="EB882" i="1"/>
  <c r="EB883" i="1"/>
  <c r="EB884" i="1"/>
  <c r="EB885" i="1"/>
  <c r="EB886" i="1"/>
  <c r="EB887" i="1"/>
  <c r="EB888" i="1"/>
  <c r="EB889" i="1"/>
  <c r="EB890" i="1"/>
  <c r="EB891" i="1"/>
  <c r="EB892" i="1"/>
  <c r="EB893" i="1"/>
  <c r="EB894" i="1"/>
  <c r="EB895" i="1"/>
  <c r="EB896" i="1"/>
  <c r="EB897" i="1"/>
  <c r="EB898" i="1"/>
  <c r="EB899" i="1"/>
  <c r="EB900" i="1"/>
  <c r="EB901" i="1"/>
  <c r="EB902" i="1"/>
  <c r="EB903" i="1"/>
  <c r="EB904" i="1"/>
  <c r="EB905" i="1"/>
  <c r="EB906" i="1"/>
  <c r="EB907" i="1"/>
  <c r="EB908" i="1"/>
  <c r="EB909" i="1"/>
  <c r="EB910" i="1"/>
  <c r="EB911" i="1"/>
  <c r="EB912" i="1"/>
  <c r="EB913" i="1"/>
  <c r="EB914" i="1"/>
  <c r="EB915" i="1"/>
  <c r="EB916" i="1"/>
  <c r="EB917" i="1"/>
  <c r="EB918" i="1"/>
  <c r="EB919" i="1"/>
  <c r="EB920" i="1"/>
  <c r="EB921" i="1"/>
  <c r="EB922" i="1"/>
  <c r="EB923" i="1"/>
  <c r="EB924" i="1"/>
  <c r="EB925" i="1"/>
  <c r="EB926" i="1"/>
  <c r="EB927" i="1"/>
  <c r="EB928" i="1"/>
  <c r="EB929" i="1"/>
  <c r="EB930" i="1"/>
  <c r="EB931" i="1"/>
  <c r="EB932" i="1"/>
  <c r="EB933" i="1"/>
  <c r="EB934" i="1"/>
  <c r="EB935" i="1"/>
  <c r="EB936" i="1"/>
  <c r="EB937" i="1"/>
  <c r="EB938" i="1"/>
  <c r="EB939" i="1"/>
  <c r="EB940" i="1"/>
  <c r="EB941" i="1"/>
  <c r="EB942" i="1"/>
  <c r="EB943" i="1"/>
  <c r="EB944" i="1"/>
  <c r="EB945" i="1"/>
  <c r="EB946" i="1"/>
  <c r="EB947" i="1"/>
  <c r="EB948" i="1"/>
  <c r="EB949" i="1"/>
  <c r="EB950" i="1"/>
  <c r="EB951" i="1"/>
  <c r="EB952" i="1"/>
  <c r="EB953" i="1"/>
  <c r="EB954" i="1"/>
  <c r="EB955" i="1"/>
  <c r="EB956" i="1"/>
  <c r="EB957" i="1"/>
  <c r="EB958" i="1"/>
  <c r="EB959" i="1"/>
  <c r="EB960" i="1"/>
  <c r="EB961" i="1"/>
  <c r="EB962" i="1"/>
  <c r="EB963" i="1"/>
  <c r="EB964" i="1"/>
  <c r="EB965" i="1"/>
  <c r="EB966" i="1"/>
  <c r="EB967" i="1"/>
  <c r="EB968" i="1"/>
  <c r="EB969" i="1"/>
  <c r="EB970" i="1"/>
  <c r="EB971" i="1"/>
  <c r="EB972" i="1"/>
  <c r="EB973" i="1"/>
  <c r="EB974" i="1"/>
  <c r="EB975" i="1"/>
  <c r="EB976" i="1"/>
  <c r="EB977" i="1"/>
  <c r="EB978" i="1"/>
  <c r="EB979" i="1"/>
  <c r="EB980" i="1"/>
  <c r="EB981" i="1"/>
  <c r="EB982" i="1"/>
  <c r="EB983" i="1"/>
  <c r="EB984" i="1"/>
  <c r="EB985" i="1"/>
  <c r="EB986" i="1"/>
  <c r="EB987" i="1"/>
  <c r="EB988" i="1"/>
  <c r="EB989" i="1"/>
  <c r="EB990" i="1"/>
  <c r="EB991" i="1"/>
  <c r="EB992" i="1"/>
  <c r="EB993" i="1"/>
  <c r="EB994" i="1"/>
  <c r="EB995" i="1"/>
  <c r="EB996" i="1"/>
  <c r="EB997" i="1"/>
  <c r="EB998" i="1"/>
  <c r="EB999" i="1"/>
  <c r="EB1000" i="1"/>
  <c r="EB1001" i="1"/>
  <c r="EB1002" i="1"/>
  <c r="EB1003" i="1"/>
  <c r="EB1004" i="1"/>
  <c r="EB1005" i="1"/>
  <c r="EB1006" i="1"/>
  <c r="EB1007" i="1"/>
  <c r="EB1008" i="1"/>
  <c r="EB1009" i="1"/>
  <c r="EB1010" i="1"/>
  <c r="EB1011" i="1"/>
  <c r="EB1012" i="1"/>
  <c r="EB1013" i="1"/>
  <c r="EB1014" i="1"/>
  <c r="EB1015" i="1"/>
  <c r="EB1016" i="1"/>
  <c r="EB1017" i="1"/>
  <c r="EB1018" i="1"/>
  <c r="EB1019" i="1"/>
  <c r="EB1020" i="1"/>
  <c r="EB1021" i="1"/>
  <c r="EB1022" i="1"/>
  <c r="EB1023" i="1"/>
  <c r="EB1024" i="1"/>
  <c r="EB1025" i="1"/>
  <c r="EB1026" i="1"/>
  <c r="EB1027" i="1"/>
  <c r="EB1028" i="1"/>
  <c r="EB1029" i="1"/>
  <c r="EB1030" i="1"/>
  <c r="EB1031" i="1"/>
  <c r="EB1032" i="1"/>
  <c r="EB1033" i="1"/>
  <c r="EB1034" i="1"/>
  <c r="EB1035" i="1"/>
  <c r="EB1036" i="1"/>
  <c r="EB1037" i="1"/>
  <c r="EB1038" i="1"/>
  <c r="EB1039" i="1"/>
  <c r="EB1040" i="1"/>
  <c r="EB1042" i="1"/>
  <c r="EB1043" i="1"/>
  <c r="EB1044" i="1"/>
  <c r="EB1045" i="1"/>
  <c r="EB1046" i="1"/>
  <c r="EB1047" i="1"/>
  <c r="EB1048" i="1"/>
  <c r="EB1049" i="1"/>
  <c r="EB1050" i="1"/>
  <c r="EB1051" i="1"/>
  <c r="EB1052" i="1"/>
  <c r="EB1053" i="1"/>
  <c r="EB1054" i="1"/>
  <c r="EB1055" i="1"/>
  <c r="EB1056" i="1"/>
  <c r="EB1057" i="1"/>
  <c r="EB1058" i="1"/>
  <c r="EB1059" i="1"/>
  <c r="EB1060" i="1"/>
  <c r="EB1061" i="1"/>
  <c r="EB1062" i="1"/>
  <c r="EB1063" i="1"/>
  <c r="EB1064" i="1"/>
  <c r="EB1065" i="1"/>
  <c r="EB1066" i="1"/>
  <c r="EB1067" i="1"/>
  <c r="EB1068" i="1"/>
  <c r="EB1069" i="1"/>
  <c r="EB1070" i="1"/>
  <c r="EB1071" i="1"/>
  <c r="EB1072" i="1"/>
  <c r="EB1073" i="1"/>
  <c r="EB1074" i="1"/>
  <c r="EB1075" i="1"/>
  <c r="EB1076" i="1"/>
  <c r="EB1077" i="1"/>
  <c r="EB1078" i="1"/>
  <c r="EB1079" i="1"/>
  <c r="EB1080" i="1"/>
  <c r="EB1081" i="1"/>
  <c r="EB1082" i="1"/>
  <c r="EB1083" i="1"/>
  <c r="EB1084" i="1"/>
  <c r="EB1085" i="1"/>
  <c r="EB1086" i="1"/>
  <c r="EB1087" i="1"/>
  <c r="EB1088" i="1"/>
  <c r="EB1089" i="1"/>
  <c r="EB1090" i="1"/>
  <c r="EB1091" i="1"/>
  <c r="EB1092" i="1"/>
  <c r="EB1093" i="1"/>
  <c r="EB1094" i="1"/>
  <c r="EB1095" i="1"/>
  <c r="EB1096" i="1"/>
  <c r="EB1097" i="1"/>
  <c r="EB1098" i="1"/>
  <c r="EB1099" i="1"/>
  <c r="EB1100" i="1"/>
  <c r="EB1101" i="1"/>
  <c r="EB1102" i="1"/>
  <c r="EB1103" i="1"/>
  <c r="EB1104" i="1"/>
  <c r="EB1105" i="1"/>
  <c r="EB1106" i="1"/>
  <c r="EB1107" i="1"/>
  <c r="EB1108" i="1"/>
  <c r="EB1109" i="1"/>
  <c r="EB1110" i="1"/>
  <c r="EB1111" i="1"/>
  <c r="EB1112" i="1"/>
  <c r="EB1113" i="1"/>
  <c r="EB1114" i="1"/>
  <c r="EB1115" i="1"/>
  <c r="EB1116" i="1"/>
  <c r="EB1117" i="1"/>
  <c r="EB1118" i="1"/>
  <c r="EB1119" i="1"/>
  <c r="EB1120" i="1"/>
  <c r="EB1121" i="1"/>
  <c r="EB1122" i="1"/>
  <c r="EB1123" i="1"/>
  <c r="EB1124" i="1"/>
  <c r="EB1125" i="1"/>
  <c r="EB1126" i="1"/>
  <c r="EB1127" i="1"/>
  <c r="EB1128" i="1"/>
  <c r="EB1129" i="1"/>
  <c r="EB1130" i="1"/>
  <c r="EB1131" i="1"/>
  <c r="EB1132" i="1"/>
  <c r="EB1133" i="1"/>
  <c r="EB1134" i="1"/>
  <c r="EB1135" i="1"/>
  <c r="EB1136" i="1"/>
  <c r="EB1137" i="1"/>
  <c r="EB1138" i="1"/>
  <c r="EB1139" i="1"/>
  <c r="EB1140" i="1"/>
  <c r="EB1141" i="1"/>
  <c r="EB1142" i="1"/>
  <c r="EB1143" i="1"/>
  <c r="EB1144" i="1"/>
  <c r="EB1145" i="1"/>
  <c r="EB1146" i="1"/>
  <c r="EB1147" i="1"/>
  <c r="EB1148" i="1"/>
  <c r="EB1149" i="1"/>
  <c r="EB1150" i="1"/>
  <c r="EB1151" i="1"/>
  <c r="EB1152" i="1"/>
  <c r="EB1153" i="1"/>
  <c r="EB1154" i="1"/>
  <c r="EB1155" i="1"/>
  <c r="EB1156" i="1"/>
  <c r="EB1157" i="1"/>
  <c r="EB1158" i="1"/>
  <c r="EB1159" i="1"/>
  <c r="EB1160" i="1"/>
  <c r="EB1161" i="1"/>
  <c r="EB1162" i="1"/>
  <c r="EB1163" i="1"/>
  <c r="EB1164" i="1"/>
  <c r="EB1165" i="1"/>
  <c r="EB1166" i="1"/>
  <c r="EB1167" i="1"/>
  <c r="EB1168" i="1"/>
  <c r="EB1169" i="1"/>
  <c r="EB1170" i="1"/>
  <c r="EB1171" i="1"/>
  <c r="EB1172" i="1"/>
  <c r="EB1173" i="1"/>
  <c r="EB1174" i="1"/>
  <c r="EB1175" i="1"/>
  <c r="EB1176" i="1"/>
  <c r="EB1177" i="1"/>
  <c r="EB1178" i="1"/>
  <c r="EB1179" i="1"/>
  <c r="EB1180" i="1"/>
  <c r="EB1181" i="1"/>
  <c r="EB1182" i="1"/>
  <c r="EB1183" i="1"/>
  <c r="EB1184" i="1"/>
  <c r="EB1185" i="1"/>
  <c r="EB1186" i="1"/>
  <c r="EB1187" i="1"/>
  <c r="EB1188" i="1"/>
  <c r="EB1189" i="1"/>
  <c r="EB1190" i="1"/>
  <c r="EB1191" i="1"/>
  <c r="EB1192" i="1"/>
  <c r="EB1193" i="1"/>
  <c r="EB1194" i="1"/>
  <c r="EB1195" i="1"/>
  <c r="EB1196" i="1"/>
  <c r="EB1197" i="1"/>
  <c r="EB1198" i="1"/>
  <c r="EB1199" i="1"/>
  <c r="EB1200" i="1"/>
  <c r="EB1201" i="1"/>
  <c r="EB1202" i="1"/>
  <c r="EB1203" i="1"/>
  <c r="EB1204" i="1"/>
  <c r="EB1205" i="1"/>
  <c r="EB1206" i="1"/>
  <c r="EB1207" i="1"/>
  <c r="EB1208" i="1"/>
  <c r="EB1209" i="1"/>
  <c r="EB1210" i="1"/>
  <c r="EB1211" i="1"/>
  <c r="EB1212" i="1"/>
  <c r="EB1213" i="1"/>
  <c r="EB1214" i="1"/>
  <c r="EB1215" i="1"/>
  <c r="EB1216" i="1"/>
  <c r="EB1217" i="1"/>
  <c r="EB1218" i="1"/>
  <c r="EB1219" i="1"/>
  <c r="EB1220" i="1"/>
  <c r="EB1221" i="1"/>
  <c r="EB1222" i="1"/>
  <c r="EB1223" i="1"/>
  <c r="EB1224" i="1"/>
  <c r="EB1225" i="1"/>
  <c r="EB1226" i="1"/>
  <c r="EB1227" i="1"/>
  <c r="EB1228" i="1"/>
  <c r="EB1230" i="1"/>
  <c r="EB1231" i="1"/>
  <c r="EB1232" i="1"/>
  <c r="EB1233" i="1"/>
  <c r="EB1234" i="1"/>
  <c r="EB1235" i="1"/>
  <c r="EB1236" i="1"/>
  <c r="EB1237" i="1"/>
  <c r="EB1238" i="1"/>
  <c r="EB1239" i="1"/>
  <c r="EB1240" i="1"/>
  <c r="EB1241" i="1"/>
  <c r="EB1242" i="1"/>
  <c r="EB1243" i="1"/>
  <c r="EB1244" i="1"/>
  <c r="EB1245" i="1"/>
  <c r="EB1246" i="1"/>
  <c r="EB1247" i="1"/>
  <c r="EB1248" i="1"/>
  <c r="EB1249" i="1"/>
  <c r="EB1250" i="1"/>
  <c r="EB1251" i="1"/>
  <c r="EB1252" i="1"/>
  <c r="EB1253" i="1"/>
  <c r="EB1254" i="1"/>
  <c r="EB1255" i="1"/>
  <c r="EB1256" i="1"/>
  <c r="EB1257" i="1"/>
  <c r="EB1258" i="1"/>
  <c r="EB1259" i="1"/>
  <c r="EB1260" i="1"/>
  <c r="EB1261" i="1"/>
  <c r="EB1262" i="1"/>
  <c r="EB1263" i="1"/>
  <c r="EB1264" i="1"/>
  <c r="EB1265" i="1"/>
  <c r="EB1266" i="1"/>
  <c r="EB1267" i="1"/>
  <c r="EB1268" i="1"/>
  <c r="EB1269" i="1"/>
  <c r="EB1270" i="1"/>
  <c r="EB1271" i="1"/>
  <c r="EB1272" i="1"/>
  <c r="EB1273" i="1"/>
  <c r="EB1274" i="1"/>
  <c r="EB1275" i="1"/>
  <c r="EB1276" i="1"/>
  <c r="EB1277" i="1"/>
  <c r="EB1278" i="1"/>
  <c r="EB1279" i="1"/>
  <c r="EB1280" i="1"/>
  <c r="EB1281" i="1"/>
  <c r="EB1282" i="1"/>
  <c r="EB1283" i="1"/>
  <c r="EB1284" i="1"/>
  <c r="EB1285" i="1"/>
  <c r="EB1286" i="1"/>
  <c r="EB1287" i="1"/>
  <c r="EB1288" i="1"/>
  <c r="EB1289" i="1"/>
  <c r="EB1290" i="1"/>
  <c r="EB1291" i="1"/>
  <c r="EB1292" i="1"/>
  <c r="EB1293" i="1"/>
  <c r="EB1294" i="1"/>
  <c r="EB1295" i="1"/>
  <c r="EB1296" i="1"/>
  <c r="EB1297" i="1"/>
  <c r="EB1298" i="1"/>
  <c r="EB1299" i="1"/>
  <c r="EB1300" i="1"/>
  <c r="EB1301" i="1"/>
  <c r="EB1302" i="1"/>
  <c r="EB1303" i="1"/>
  <c r="EB1304" i="1"/>
  <c r="EB1305" i="1"/>
  <c r="EB1306" i="1"/>
  <c r="EB1307" i="1"/>
  <c r="EB1308" i="1"/>
  <c r="EB1309" i="1"/>
  <c r="EB1310" i="1"/>
  <c r="EB1311" i="1"/>
  <c r="EB1312" i="1"/>
  <c r="EB1313" i="1"/>
  <c r="EB1314" i="1"/>
  <c r="EB1315" i="1"/>
  <c r="EB1316" i="1"/>
  <c r="EB1317" i="1"/>
  <c r="EB1318" i="1"/>
  <c r="EB1319" i="1"/>
  <c r="EB1320" i="1"/>
  <c r="EB1321" i="1"/>
  <c r="EB1322" i="1"/>
  <c r="EB1323" i="1"/>
  <c r="EB1324" i="1"/>
  <c r="EB1325" i="1"/>
  <c r="EB1326" i="1"/>
  <c r="EB1327" i="1"/>
  <c r="EB1328" i="1"/>
  <c r="EB1329" i="1"/>
  <c r="EB1330" i="1"/>
  <c r="EB1331" i="1"/>
  <c r="EB1332" i="1"/>
  <c r="EB1333" i="1"/>
  <c r="EB1334" i="1"/>
  <c r="EB1335" i="1"/>
  <c r="EB1336" i="1"/>
  <c r="EB1337" i="1"/>
  <c r="EB1338" i="1"/>
  <c r="EB1339" i="1"/>
  <c r="EB1340" i="1"/>
  <c r="EB1341" i="1"/>
  <c r="EB1342" i="1"/>
  <c r="EB1343" i="1"/>
  <c r="EB1344" i="1"/>
  <c r="EB1345" i="1"/>
  <c r="EB1346" i="1"/>
  <c r="EB1347" i="1"/>
  <c r="EB1348" i="1"/>
  <c r="EB1349" i="1"/>
  <c r="EB1350" i="1"/>
  <c r="EB1351" i="1"/>
  <c r="EB1352" i="1"/>
  <c r="EB1353" i="1"/>
  <c r="EB1354" i="1"/>
  <c r="EB1355" i="1"/>
  <c r="EB1356" i="1"/>
  <c r="EB1357" i="1"/>
  <c r="EB1358" i="1"/>
  <c r="EB1359" i="1"/>
  <c r="EB1360" i="1"/>
  <c r="EB1361" i="1"/>
  <c r="EB1362" i="1"/>
  <c r="EB1363" i="1"/>
  <c r="EB1364" i="1"/>
  <c r="EB1365" i="1"/>
  <c r="EB1366" i="1"/>
  <c r="EB1367" i="1"/>
  <c r="EB1368" i="1"/>
  <c r="EB1369" i="1"/>
  <c r="EB1370" i="1"/>
  <c r="EB1371" i="1"/>
  <c r="EB1372" i="1"/>
  <c r="EB1373" i="1"/>
  <c r="EB1374" i="1"/>
  <c r="EB1375" i="1"/>
  <c r="EB1376" i="1"/>
  <c r="EB1377" i="1"/>
  <c r="EB1378" i="1"/>
  <c r="EB1379" i="1"/>
  <c r="EB1380" i="1"/>
  <c r="EB1381" i="1"/>
  <c r="EB1382" i="1"/>
  <c r="EB1383" i="1"/>
  <c r="EB1384" i="1"/>
  <c r="EB1385" i="1"/>
  <c r="EB1386" i="1"/>
  <c r="EB1387" i="1"/>
  <c r="EB1388" i="1"/>
  <c r="EB1389" i="1"/>
  <c r="EB1390" i="1"/>
  <c r="EB1391" i="1"/>
  <c r="EB1392" i="1"/>
  <c r="EB1393" i="1"/>
  <c r="EB1394" i="1"/>
  <c r="EB1395" i="1"/>
  <c r="EB1396" i="1"/>
  <c r="EB1397" i="1"/>
  <c r="EB1398" i="1"/>
  <c r="EB1399" i="1"/>
  <c r="EB1400" i="1"/>
  <c r="EB1401" i="1"/>
  <c r="EB1402" i="1"/>
  <c r="EB1403" i="1"/>
  <c r="EB1404" i="1"/>
  <c r="EB1405" i="1"/>
  <c r="EB1406" i="1"/>
  <c r="EB1407" i="1"/>
  <c r="EB1408" i="1"/>
  <c r="EB1409" i="1"/>
  <c r="EB1410" i="1"/>
  <c r="EB1411" i="1"/>
  <c r="EB1412" i="1"/>
  <c r="EB1413" i="1"/>
  <c r="EB1414" i="1"/>
  <c r="EB1415" i="1"/>
  <c r="EB1416" i="1"/>
  <c r="EB1417" i="1"/>
  <c r="EB1418" i="1"/>
  <c r="EB1419" i="1"/>
  <c r="EB1420" i="1"/>
  <c r="EB1421" i="1"/>
  <c r="EB1422" i="1"/>
  <c r="EB1423" i="1"/>
  <c r="EB1424" i="1"/>
  <c r="EB1425" i="1"/>
  <c r="EB1426" i="1"/>
  <c r="EB1427" i="1"/>
  <c r="EB1428" i="1"/>
  <c r="EB1429" i="1"/>
  <c r="EB1430" i="1"/>
  <c r="EB1431" i="1"/>
  <c r="EB1432" i="1"/>
  <c r="EB1433" i="1"/>
  <c r="EB1434" i="1"/>
  <c r="EB1435" i="1"/>
  <c r="EB1436" i="1"/>
  <c r="EB1455" i="1"/>
  <c r="EB5" i="1"/>
  <c r="DZ1501" i="1"/>
  <c r="DT1501" i="1"/>
  <c r="DY1501" i="1"/>
  <c r="DX1501" i="1"/>
  <c r="DW1501" i="1"/>
  <c r="DV1501" i="1" l="1"/>
  <c r="DU1501" i="1" l="1"/>
  <c r="DS1501" i="1"/>
  <c r="DR1501" i="1" l="1"/>
  <c r="DQ1501" i="1"/>
  <c r="DP1501" i="1"/>
  <c r="DO1501" i="1"/>
  <c r="DN1501" i="1" l="1"/>
  <c r="DM1501" i="1" l="1"/>
  <c r="DL1501" i="1"/>
  <c r="DK1501" i="1"/>
  <c r="DJ1501" i="1"/>
  <c r="DI1501" i="1"/>
  <c r="DH1501" i="1"/>
  <c r="DG1501" i="1"/>
  <c r="DF1501" i="1"/>
  <c r="DE1501" i="1"/>
  <c r="DD1501" i="1"/>
  <c r="DC1501" i="1"/>
  <c r="DB1501" i="1" l="1"/>
  <c r="DA1501" i="1" l="1"/>
  <c r="CZ1501" i="1" l="1"/>
  <c r="CY1501" i="1"/>
  <c r="CX1501" i="1"/>
  <c r="CK1037" i="1" l="1"/>
  <c r="CW1501" i="1" l="1"/>
  <c r="CV1501" i="1"/>
  <c r="CU1501" i="1"/>
  <c r="BI1501" i="1" l="1"/>
  <c r="CK705" i="1"/>
  <c r="CK706" i="1"/>
  <c r="CK707" i="1"/>
  <c r="CK708" i="1"/>
  <c r="CK709" i="1"/>
  <c r="CK710" i="1"/>
  <c r="CK711" i="1"/>
  <c r="CK712" i="1"/>
  <c r="CK713" i="1"/>
  <c r="CK714" i="1"/>
  <c r="CK715" i="1"/>
  <c r="CK716" i="1"/>
  <c r="CK717" i="1"/>
  <c r="CK718" i="1"/>
  <c r="CK719" i="1"/>
  <c r="CK720" i="1"/>
  <c r="CK721" i="1"/>
  <c r="CK722" i="1"/>
  <c r="CK723" i="1"/>
  <c r="CK724" i="1"/>
  <c r="CK725" i="1"/>
  <c r="CK726" i="1"/>
  <c r="CK727" i="1"/>
  <c r="CK728" i="1"/>
  <c r="CK729" i="1"/>
  <c r="CK730" i="1"/>
  <c r="CK731" i="1"/>
  <c r="CK732" i="1"/>
  <c r="CK733" i="1"/>
  <c r="CK734" i="1"/>
  <c r="CK735" i="1"/>
  <c r="CK736" i="1"/>
  <c r="CK737" i="1"/>
  <c r="CK738" i="1"/>
  <c r="CK739" i="1"/>
  <c r="CK740" i="1"/>
  <c r="CK741" i="1"/>
  <c r="CK742" i="1"/>
  <c r="CK743" i="1"/>
  <c r="CK744" i="1"/>
  <c r="CK745" i="1"/>
  <c r="CK746" i="1"/>
  <c r="CK747" i="1"/>
  <c r="CK748" i="1"/>
  <c r="CK749" i="1"/>
  <c r="CK750" i="1"/>
  <c r="CK751" i="1"/>
  <c r="CK752" i="1"/>
  <c r="CK753" i="1"/>
  <c r="CK754" i="1"/>
  <c r="CK755" i="1"/>
  <c r="CK756" i="1"/>
  <c r="CK757" i="1"/>
  <c r="CK758" i="1"/>
  <c r="CK759" i="1"/>
  <c r="CK760" i="1"/>
  <c r="CK761" i="1"/>
  <c r="CK762" i="1"/>
  <c r="CK763" i="1"/>
  <c r="CK764" i="1"/>
  <c r="CK765" i="1"/>
  <c r="CK766" i="1"/>
  <c r="CK767" i="1"/>
  <c r="CK768" i="1"/>
  <c r="CK769" i="1"/>
  <c r="CK770" i="1"/>
  <c r="CK771" i="1"/>
  <c r="CK772" i="1"/>
  <c r="CK773" i="1"/>
  <c r="CK774" i="1"/>
  <c r="CK775" i="1"/>
  <c r="CK776" i="1"/>
  <c r="CK777" i="1"/>
  <c r="CK778" i="1"/>
  <c r="CK779" i="1"/>
  <c r="CK780" i="1"/>
  <c r="CK781" i="1"/>
  <c r="CK782" i="1"/>
  <c r="CK783" i="1"/>
  <c r="CK784" i="1"/>
  <c r="CK785" i="1"/>
  <c r="CK786" i="1"/>
  <c r="CK787" i="1"/>
  <c r="CK788" i="1"/>
  <c r="CK789" i="1"/>
  <c r="CK790" i="1"/>
  <c r="CK791" i="1"/>
  <c r="CK792" i="1"/>
  <c r="CK793" i="1"/>
  <c r="CK794" i="1"/>
  <c r="CK795" i="1"/>
  <c r="CK796" i="1"/>
  <c r="CK797" i="1"/>
  <c r="CK798" i="1"/>
  <c r="CK799" i="1"/>
  <c r="CK800" i="1"/>
  <c r="CK801" i="1"/>
  <c r="CK802" i="1"/>
  <c r="CK803" i="1"/>
  <c r="CK804" i="1"/>
  <c r="CK805" i="1"/>
  <c r="CK806" i="1"/>
  <c r="CK807" i="1"/>
  <c r="CK808" i="1"/>
  <c r="CK809" i="1"/>
  <c r="CK810" i="1"/>
  <c r="CK811" i="1"/>
  <c r="CK812" i="1"/>
  <c r="CK813" i="1"/>
  <c r="CK814" i="1"/>
  <c r="CK815" i="1"/>
  <c r="CK816" i="1"/>
  <c r="CK817" i="1"/>
  <c r="CK818" i="1"/>
  <c r="CK819" i="1"/>
  <c r="CK820" i="1"/>
  <c r="CK821" i="1"/>
  <c r="CK822" i="1"/>
  <c r="CK823" i="1"/>
  <c r="CK824" i="1"/>
  <c r="CK825" i="1"/>
  <c r="CK826" i="1"/>
  <c r="CK827" i="1"/>
  <c r="CK828" i="1"/>
  <c r="CK829" i="1"/>
  <c r="CK830" i="1"/>
  <c r="CK831" i="1"/>
  <c r="CK832" i="1"/>
  <c r="CK833" i="1"/>
  <c r="CK834" i="1"/>
  <c r="CK835" i="1"/>
  <c r="CK836" i="1"/>
  <c r="CK837" i="1"/>
  <c r="CK838" i="1"/>
  <c r="CK839" i="1"/>
  <c r="CK840" i="1"/>
  <c r="CK841" i="1"/>
  <c r="CK842" i="1"/>
  <c r="CK843" i="1"/>
  <c r="CK844" i="1"/>
  <c r="CK845" i="1"/>
  <c r="CK846" i="1"/>
  <c r="CK847" i="1"/>
  <c r="CK848" i="1"/>
  <c r="CK849" i="1"/>
  <c r="CK850" i="1"/>
  <c r="CK851" i="1"/>
  <c r="CK852" i="1"/>
  <c r="CK853" i="1"/>
  <c r="CK854" i="1"/>
  <c r="CK855" i="1"/>
  <c r="CK856" i="1"/>
  <c r="CK857" i="1"/>
  <c r="CK858" i="1"/>
  <c r="CK859" i="1"/>
  <c r="CK860" i="1"/>
  <c r="CK861" i="1"/>
  <c r="CK862" i="1"/>
  <c r="CK863" i="1"/>
  <c r="CK864" i="1"/>
  <c r="CK865" i="1"/>
  <c r="CK866" i="1"/>
  <c r="CK867" i="1"/>
  <c r="CK868" i="1"/>
  <c r="CK869" i="1"/>
  <c r="CK870" i="1"/>
  <c r="CK871" i="1"/>
  <c r="CK872" i="1"/>
  <c r="CK873" i="1"/>
  <c r="CK874" i="1"/>
  <c r="CK875" i="1"/>
  <c r="CK876" i="1"/>
  <c r="CK877" i="1"/>
  <c r="CK878" i="1"/>
  <c r="CK879" i="1"/>
  <c r="CK880" i="1"/>
  <c r="CK881" i="1"/>
  <c r="CK882" i="1"/>
  <c r="CK883" i="1"/>
  <c r="CK884" i="1"/>
  <c r="CK885" i="1"/>
  <c r="CK886" i="1"/>
  <c r="CK887" i="1"/>
  <c r="CK888" i="1"/>
  <c r="CK889" i="1"/>
  <c r="CK890" i="1"/>
  <c r="CK891" i="1"/>
  <c r="CK892" i="1"/>
  <c r="CK893" i="1"/>
  <c r="CK894" i="1"/>
  <c r="CK895" i="1"/>
  <c r="CK896" i="1"/>
  <c r="CK897" i="1"/>
  <c r="CK898" i="1"/>
  <c r="CK899" i="1"/>
  <c r="CK900" i="1"/>
  <c r="CK901" i="1"/>
  <c r="CK902" i="1"/>
  <c r="CK903" i="1"/>
  <c r="CK904" i="1"/>
  <c r="CK905" i="1"/>
  <c r="CK906" i="1"/>
  <c r="CK907" i="1"/>
  <c r="CK908" i="1"/>
  <c r="CK909" i="1"/>
  <c r="CK910" i="1"/>
  <c r="CK911" i="1"/>
  <c r="CK912" i="1"/>
  <c r="CK913" i="1"/>
  <c r="CK914" i="1"/>
  <c r="CK915" i="1"/>
  <c r="CK916" i="1"/>
  <c r="CK917" i="1"/>
  <c r="CK918" i="1"/>
  <c r="CK919" i="1"/>
  <c r="CK920" i="1"/>
  <c r="CK921" i="1"/>
  <c r="CK922" i="1"/>
  <c r="CK923" i="1"/>
  <c r="CK924" i="1"/>
  <c r="CK925" i="1"/>
  <c r="CK926" i="1"/>
  <c r="CK927" i="1"/>
  <c r="CK928" i="1"/>
  <c r="CK929" i="1"/>
  <c r="CK930" i="1"/>
  <c r="CK931" i="1"/>
  <c r="CK932" i="1"/>
  <c r="CK933" i="1"/>
  <c r="CK934" i="1"/>
  <c r="CK935" i="1"/>
  <c r="CK936" i="1"/>
  <c r="CK937" i="1"/>
  <c r="CK938" i="1"/>
  <c r="CK939" i="1"/>
  <c r="CK940" i="1"/>
  <c r="CK941" i="1"/>
  <c r="CK942" i="1"/>
  <c r="CK943" i="1"/>
  <c r="CK944" i="1"/>
  <c r="CK945" i="1"/>
  <c r="CK946" i="1"/>
  <c r="CK947" i="1"/>
  <c r="CK948" i="1"/>
  <c r="CK949" i="1"/>
  <c r="CK950" i="1"/>
  <c r="CK951" i="1"/>
  <c r="CK952" i="1"/>
  <c r="CK953" i="1"/>
  <c r="CK954" i="1"/>
  <c r="CK955" i="1"/>
  <c r="CK956" i="1"/>
  <c r="CK957" i="1"/>
  <c r="CK958" i="1"/>
  <c r="CK959" i="1"/>
  <c r="CK960" i="1"/>
  <c r="CK961" i="1"/>
  <c r="CK962" i="1"/>
  <c r="CK963" i="1"/>
  <c r="CK964" i="1"/>
  <c r="CK965" i="1"/>
  <c r="CK966" i="1"/>
  <c r="CK967" i="1"/>
  <c r="CK968" i="1"/>
  <c r="CK969" i="1"/>
  <c r="CK970" i="1"/>
  <c r="CK971" i="1"/>
  <c r="CK972" i="1"/>
  <c r="CK973" i="1"/>
  <c r="CK974" i="1"/>
  <c r="CK975" i="1"/>
  <c r="CK976" i="1"/>
  <c r="CK977" i="1"/>
  <c r="CK978" i="1"/>
  <c r="CK979" i="1"/>
  <c r="CK980" i="1"/>
  <c r="CK981" i="1"/>
  <c r="CK982" i="1"/>
  <c r="CK983" i="1"/>
  <c r="CK984" i="1"/>
  <c r="CK985" i="1"/>
  <c r="CK986" i="1"/>
  <c r="CK987" i="1"/>
  <c r="CK988" i="1"/>
  <c r="CK989" i="1"/>
  <c r="CK990" i="1"/>
  <c r="CK991" i="1"/>
  <c r="CK992" i="1"/>
  <c r="CK993" i="1"/>
  <c r="CK994" i="1"/>
  <c r="CK995" i="1"/>
  <c r="CK996" i="1"/>
  <c r="CK997" i="1"/>
  <c r="CK998" i="1"/>
  <c r="CK999" i="1"/>
  <c r="CK1000" i="1"/>
  <c r="CK1001" i="1"/>
  <c r="CK1002" i="1"/>
  <c r="CK1003" i="1"/>
  <c r="CK1004" i="1"/>
  <c r="CK1005" i="1"/>
  <c r="CK1006" i="1"/>
  <c r="CK1007" i="1"/>
  <c r="CK1008" i="1"/>
  <c r="CK1009" i="1"/>
  <c r="CK1010" i="1"/>
  <c r="CK1011" i="1"/>
  <c r="CK1012" i="1"/>
  <c r="CK1013" i="1"/>
  <c r="CK1014" i="1"/>
  <c r="CK1015" i="1"/>
  <c r="CK1016" i="1"/>
  <c r="CK1017" i="1"/>
  <c r="CK1018" i="1"/>
  <c r="CK1019" i="1"/>
  <c r="CK1020" i="1"/>
  <c r="CK1021" i="1"/>
  <c r="CK1022" i="1"/>
  <c r="CK1023" i="1"/>
  <c r="CK1024" i="1"/>
  <c r="CK1025" i="1"/>
  <c r="CK1026" i="1"/>
  <c r="CK1027" i="1"/>
  <c r="CK1028" i="1"/>
  <c r="CK1029" i="1"/>
  <c r="CK1030" i="1"/>
  <c r="CK1031" i="1"/>
  <c r="CK1032" i="1"/>
  <c r="CK1033" i="1"/>
  <c r="CK1034" i="1"/>
  <c r="CK1035" i="1"/>
  <c r="CK1036" i="1"/>
  <c r="CK1038" i="1"/>
  <c r="CK1039" i="1"/>
  <c r="CK1040" i="1"/>
  <c r="CK1041" i="1"/>
  <c r="CK1042" i="1"/>
  <c r="CK1043" i="1"/>
  <c r="CK1044" i="1"/>
  <c r="CK1045" i="1"/>
  <c r="CK1046" i="1"/>
  <c r="CK1047" i="1"/>
  <c r="CK1048" i="1"/>
  <c r="CK1049" i="1"/>
  <c r="CK1050" i="1"/>
  <c r="CK1051" i="1"/>
  <c r="CK1052" i="1"/>
  <c r="CK1053" i="1"/>
  <c r="CK1054" i="1"/>
  <c r="CK1055" i="1"/>
  <c r="CK1056" i="1"/>
  <c r="CK1057" i="1"/>
  <c r="CK1058" i="1"/>
  <c r="CK1059" i="1"/>
  <c r="CK1060" i="1"/>
  <c r="CK1061" i="1"/>
  <c r="CK1062" i="1"/>
  <c r="CK1063" i="1"/>
  <c r="CK1064" i="1"/>
  <c r="CK1065" i="1"/>
  <c r="CK1066" i="1"/>
  <c r="CK1067" i="1"/>
  <c r="CK1068" i="1"/>
  <c r="CK1069" i="1"/>
  <c r="CK1070" i="1"/>
  <c r="CK1071" i="1"/>
  <c r="CK1072" i="1"/>
  <c r="CK1073" i="1"/>
  <c r="CK1074" i="1"/>
  <c r="CK1075" i="1"/>
  <c r="CK1076" i="1"/>
  <c r="CK1077" i="1"/>
  <c r="CK1078" i="1"/>
  <c r="CK1079" i="1"/>
  <c r="CK1080" i="1"/>
  <c r="CK1081" i="1"/>
  <c r="CK1082" i="1"/>
  <c r="CK1083" i="1"/>
  <c r="CK1084" i="1"/>
  <c r="CK1085" i="1"/>
  <c r="CK1086" i="1"/>
  <c r="CK1087" i="1"/>
  <c r="CK1088" i="1"/>
  <c r="CK1089" i="1"/>
  <c r="CK1090" i="1"/>
  <c r="CK1091" i="1"/>
  <c r="CK1092" i="1"/>
  <c r="CK1093" i="1"/>
  <c r="CK1094" i="1"/>
  <c r="CK1095" i="1"/>
  <c r="CK1096" i="1"/>
  <c r="CK1097" i="1"/>
  <c r="CK1098" i="1"/>
  <c r="CK1099" i="1"/>
  <c r="CK1100" i="1"/>
  <c r="CK1101" i="1"/>
  <c r="CK1102" i="1"/>
  <c r="CK1103" i="1"/>
  <c r="CK1104" i="1"/>
  <c r="CK1105" i="1"/>
  <c r="CK1106" i="1"/>
  <c r="CK1107" i="1"/>
  <c r="CK1108" i="1"/>
  <c r="CK1109" i="1"/>
  <c r="CK1110" i="1"/>
  <c r="CK1111" i="1"/>
  <c r="CK1112" i="1"/>
  <c r="CK1113" i="1"/>
  <c r="CK1114" i="1"/>
  <c r="CK1115" i="1"/>
  <c r="CK1116" i="1"/>
  <c r="CK1117" i="1"/>
  <c r="CK1118" i="1"/>
  <c r="CK1119" i="1"/>
  <c r="CK1120" i="1"/>
  <c r="CK1121" i="1"/>
  <c r="CK1122" i="1"/>
  <c r="CK1123" i="1"/>
  <c r="CK1124" i="1"/>
  <c r="CK1125" i="1"/>
  <c r="CK1126" i="1"/>
  <c r="CK1127" i="1"/>
  <c r="CK1128" i="1"/>
  <c r="CK1129" i="1"/>
  <c r="CK1130" i="1"/>
  <c r="CK1131" i="1"/>
  <c r="CK1132" i="1"/>
  <c r="CK1133" i="1"/>
  <c r="CK1134" i="1"/>
  <c r="CK1135" i="1"/>
  <c r="CK1136" i="1"/>
  <c r="CK1137" i="1"/>
  <c r="CK1138" i="1"/>
  <c r="CK1139" i="1"/>
  <c r="CK1140" i="1"/>
  <c r="CK1141" i="1"/>
  <c r="CK1142" i="1"/>
  <c r="CK1143" i="1"/>
  <c r="CK1144" i="1"/>
  <c r="CK1145" i="1"/>
  <c r="CK1146" i="1"/>
  <c r="CK1147" i="1"/>
  <c r="CK1148" i="1"/>
  <c r="CK1149" i="1"/>
  <c r="CK1150" i="1"/>
  <c r="CK1151" i="1"/>
  <c r="CK1152" i="1"/>
  <c r="CK1153" i="1"/>
  <c r="CK1154" i="1"/>
  <c r="CK1155" i="1"/>
  <c r="CK1156" i="1"/>
  <c r="CK1157" i="1"/>
  <c r="CK1158" i="1"/>
  <c r="CK1159" i="1"/>
  <c r="CK1160" i="1"/>
  <c r="CK1161" i="1"/>
  <c r="CK1162" i="1"/>
  <c r="CK1163" i="1"/>
  <c r="CK1164" i="1"/>
  <c r="CK1165" i="1"/>
  <c r="CK1166" i="1"/>
  <c r="CK1167" i="1"/>
  <c r="CK1168" i="1"/>
  <c r="CK1169" i="1"/>
  <c r="CK1170" i="1"/>
  <c r="CK1171" i="1"/>
  <c r="CK1172" i="1"/>
  <c r="CK1173" i="1"/>
  <c r="CK1174" i="1"/>
  <c r="CK1175" i="1"/>
  <c r="CK1176" i="1"/>
  <c r="CK1177" i="1"/>
  <c r="CK1178" i="1"/>
  <c r="CK1179" i="1"/>
  <c r="CK1180" i="1"/>
  <c r="CK1181" i="1"/>
  <c r="CK1182" i="1"/>
  <c r="CK1183" i="1"/>
  <c r="CK1184" i="1"/>
  <c r="CK1185" i="1"/>
  <c r="CK1186" i="1"/>
  <c r="CK1187" i="1"/>
  <c r="CK1188" i="1"/>
  <c r="CK1189" i="1"/>
  <c r="CK1190" i="1"/>
  <c r="CK1191" i="1"/>
  <c r="CK1192" i="1"/>
  <c r="CK1193" i="1"/>
  <c r="CK1194" i="1"/>
  <c r="CK1195" i="1"/>
  <c r="CK1196" i="1"/>
  <c r="CK1197" i="1"/>
  <c r="CK1198" i="1"/>
  <c r="CK1199" i="1"/>
  <c r="CK1200" i="1"/>
  <c r="CK1201" i="1"/>
  <c r="CK1202" i="1"/>
  <c r="CK1203" i="1"/>
  <c r="CK1204" i="1"/>
  <c r="CK1205" i="1"/>
  <c r="CK1206" i="1"/>
  <c r="CK1207" i="1"/>
  <c r="CK1208" i="1"/>
  <c r="CK1209" i="1"/>
  <c r="CK1210" i="1"/>
  <c r="CK1211" i="1"/>
  <c r="CK1212" i="1"/>
  <c r="CK1213" i="1"/>
  <c r="CK1214" i="1"/>
  <c r="CK1215" i="1"/>
  <c r="CK1216" i="1"/>
  <c r="CK1217" i="1"/>
  <c r="CK1218" i="1"/>
  <c r="CK1219" i="1"/>
  <c r="CK1220" i="1"/>
  <c r="CK1221" i="1"/>
  <c r="CK1222" i="1"/>
  <c r="CK1223" i="1"/>
  <c r="CK1224" i="1"/>
  <c r="CK1225" i="1"/>
  <c r="CK1226" i="1"/>
  <c r="CK1227" i="1"/>
  <c r="CK1228" i="1"/>
  <c r="CK1229" i="1"/>
  <c r="CK1230" i="1"/>
  <c r="CK1231" i="1"/>
  <c r="CK1232" i="1"/>
  <c r="CK1233" i="1"/>
  <c r="CK1234" i="1"/>
  <c r="CK1235" i="1"/>
  <c r="CK1236" i="1"/>
  <c r="CK1237" i="1"/>
  <c r="CK1238" i="1"/>
  <c r="CK1239" i="1"/>
  <c r="CK1240" i="1"/>
  <c r="CK1241" i="1"/>
  <c r="CK1242" i="1"/>
  <c r="CK1243" i="1"/>
  <c r="CK1244" i="1"/>
  <c r="CK1245" i="1"/>
  <c r="CK1246" i="1"/>
  <c r="CK1247" i="1"/>
  <c r="CK1248" i="1"/>
  <c r="CK1249" i="1"/>
  <c r="CK1250" i="1"/>
  <c r="CK1251" i="1"/>
  <c r="CK1252" i="1"/>
  <c r="CK1253" i="1"/>
  <c r="CK1254" i="1"/>
  <c r="CK1255" i="1"/>
  <c r="CK1256" i="1"/>
  <c r="CK1257" i="1"/>
  <c r="CK1258" i="1"/>
  <c r="CK1259" i="1"/>
  <c r="CK1260" i="1"/>
  <c r="CK1261" i="1"/>
  <c r="CK1262" i="1"/>
  <c r="CK1263" i="1"/>
  <c r="CK1264" i="1"/>
  <c r="CK1265" i="1"/>
  <c r="CK1266" i="1"/>
  <c r="CK1267" i="1"/>
  <c r="CK1268" i="1"/>
  <c r="CK1269" i="1"/>
  <c r="CK1270" i="1"/>
  <c r="CK1271" i="1"/>
  <c r="CK1272" i="1"/>
  <c r="CK1273" i="1"/>
  <c r="CK1274" i="1"/>
  <c r="CK1275" i="1"/>
  <c r="CK1276" i="1"/>
  <c r="CK1277" i="1"/>
  <c r="CK1278" i="1"/>
  <c r="CK1279" i="1"/>
  <c r="CK1280" i="1"/>
  <c r="CK1281" i="1"/>
  <c r="CK1282" i="1"/>
  <c r="CK1283" i="1"/>
  <c r="CK1284" i="1"/>
  <c r="CK1285" i="1"/>
  <c r="CK1286" i="1"/>
  <c r="CK1287" i="1"/>
  <c r="CK1288" i="1"/>
  <c r="CK1289" i="1"/>
  <c r="CK1290" i="1"/>
  <c r="CK1291" i="1"/>
  <c r="CK1292" i="1"/>
  <c r="CK1293" i="1"/>
  <c r="CK1294" i="1"/>
  <c r="CK1295" i="1"/>
  <c r="CK1296" i="1"/>
  <c r="CK1297" i="1"/>
  <c r="CK1298" i="1"/>
  <c r="CK1299" i="1"/>
  <c r="CK1300" i="1"/>
  <c r="CK1301" i="1"/>
  <c r="CK1302" i="1"/>
  <c r="CK1303" i="1"/>
  <c r="CK1304" i="1"/>
  <c r="CK1305" i="1"/>
  <c r="CK1306" i="1"/>
  <c r="CK1307" i="1"/>
  <c r="CK1308" i="1"/>
  <c r="CK1309" i="1"/>
  <c r="CK1310" i="1"/>
  <c r="CK1311" i="1"/>
  <c r="CK1312" i="1"/>
  <c r="CK1313" i="1"/>
  <c r="CK1314" i="1"/>
  <c r="CK1315" i="1"/>
  <c r="CK1316" i="1"/>
  <c r="CK1317" i="1"/>
  <c r="CK1318" i="1"/>
  <c r="CK1319" i="1"/>
  <c r="CK1320" i="1"/>
  <c r="CK1321" i="1"/>
  <c r="CK1322" i="1"/>
  <c r="CK1323" i="1"/>
  <c r="CK1324" i="1"/>
  <c r="CK1325" i="1"/>
  <c r="CK1326" i="1"/>
  <c r="CK1327" i="1"/>
  <c r="CK1328" i="1"/>
  <c r="CK1329" i="1"/>
  <c r="CK1330" i="1"/>
  <c r="CK1331" i="1"/>
  <c r="CK1332" i="1"/>
  <c r="CK1333" i="1"/>
  <c r="CK1334" i="1"/>
  <c r="CK1335" i="1"/>
  <c r="CK1336" i="1"/>
  <c r="CK1337" i="1"/>
  <c r="CK1338" i="1"/>
  <c r="CK1339" i="1"/>
  <c r="CK1340" i="1"/>
  <c r="CK1341" i="1"/>
  <c r="CK1342" i="1"/>
  <c r="CK1343" i="1"/>
  <c r="CK1344" i="1"/>
  <c r="CK1345" i="1"/>
  <c r="CK1346" i="1"/>
  <c r="CK1347" i="1"/>
  <c r="CK1348" i="1"/>
  <c r="CK1349" i="1"/>
  <c r="CK1350" i="1"/>
  <c r="CK1351" i="1"/>
  <c r="CK1352" i="1"/>
  <c r="CK1353" i="1"/>
  <c r="CK1354" i="1"/>
  <c r="CK1355" i="1"/>
  <c r="CK1356" i="1"/>
  <c r="CK1357" i="1"/>
  <c r="CK1358" i="1"/>
  <c r="CK1359" i="1"/>
  <c r="CK1360" i="1"/>
  <c r="CK1361" i="1"/>
  <c r="CK1362" i="1"/>
  <c r="CK1363" i="1"/>
  <c r="CK1364" i="1"/>
  <c r="CK1365" i="1"/>
  <c r="CK1366" i="1"/>
  <c r="CK1367" i="1"/>
  <c r="CK1368" i="1"/>
  <c r="CK1369" i="1"/>
  <c r="CK1370" i="1"/>
  <c r="CK1371" i="1"/>
  <c r="CK1372" i="1"/>
  <c r="CK1373" i="1"/>
  <c r="CK1374" i="1"/>
  <c r="CK1375" i="1"/>
  <c r="CK1376" i="1"/>
  <c r="CK1377" i="1"/>
  <c r="CK1378" i="1"/>
  <c r="CK1379" i="1"/>
  <c r="CK1380" i="1"/>
  <c r="CK1381" i="1"/>
  <c r="CK1382" i="1"/>
  <c r="CK1383" i="1"/>
  <c r="CK1384" i="1"/>
  <c r="CK1385" i="1"/>
  <c r="CK1386" i="1"/>
  <c r="CK1387" i="1"/>
  <c r="CK1388" i="1"/>
  <c r="CK1389" i="1"/>
  <c r="CK1390" i="1"/>
  <c r="CK1391" i="1"/>
  <c r="CK1392" i="1"/>
  <c r="CK1393" i="1"/>
  <c r="CK1394" i="1"/>
  <c r="CK1395" i="1"/>
  <c r="CK1396" i="1"/>
  <c r="CK1397" i="1"/>
  <c r="CK1398" i="1"/>
  <c r="CK1399" i="1"/>
  <c r="CK1400" i="1"/>
  <c r="CK1401" i="1"/>
  <c r="CK1402" i="1"/>
  <c r="CK1403" i="1"/>
  <c r="CK1404" i="1"/>
  <c r="CK1405" i="1"/>
  <c r="CK1406" i="1"/>
  <c r="CK1407" i="1"/>
  <c r="CK1408" i="1"/>
  <c r="CK1409" i="1"/>
  <c r="CK1410" i="1"/>
  <c r="CK1411" i="1"/>
  <c r="CK1412" i="1"/>
  <c r="CK1413" i="1"/>
  <c r="CK1414" i="1"/>
  <c r="CK1415" i="1"/>
  <c r="CK6" i="1"/>
  <c r="CK7" i="1"/>
  <c r="CK8" i="1"/>
  <c r="CK9" i="1"/>
  <c r="CK10" i="1"/>
  <c r="CK11" i="1"/>
  <c r="CK12" i="1"/>
  <c r="CK13" i="1"/>
  <c r="CK14" i="1"/>
  <c r="CK15" i="1"/>
  <c r="CK16" i="1"/>
  <c r="CK17" i="1"/>
  <c r="CK18" i="1"/>
  <c r="CK19" i="1"/>
  <c r="CK20" i="1"/>
  <c r="CK21" i="1"/>
  <c r="CK22" i="1"/>
  <c r="CK23" i="1"/>
  <c r="CK24" i="1"/>
  <c r="CK25" i="1"/>
  <c r="CK26" i="1"/>
  <c r="CK27" i="1"/>
  <c r="CK28" i="1"/>
  <c r="CK29" i="1"/>
  <c r="CK30" i="1"/>
  <c r="CK31" i="1"/>
  <c r="CK32" i="1"/>
  <c r="CK33" i="1"/>
  <c r="CK34" i="1"/>
  <c r="CK35" i="1"/>
  <c r="CK36" i="1"/>
  <c r="CK37" i="1"/>
  <c r="CK38" i="1"/>
  <c r="CK39" i="1"/>
  <c r="CK40" i="1"/>
  <c r="CK41" i="1"/>
  <c r="CK42" i="1"/>
  <c r="CK43" i="1"/>
  <c r="CK44" i="1"/>
  <c r="CK45" i="1"/>
  <c r="CK46" i="1"/>
  <c r="CK47" i="1"/>
  <c r="CK48" i="1"/>
  <c r="CK49" i="1"/>
  <c r="CK50" i="1"/>
  <c r="CK51" i="1"/>
  <c r="CK52" i="1"/>
  <c r="CK53" i="1"/>
  <c r="CK54" i="1"/>
  <c r="CK55" i="1"/>
  <c r="CK56" i="1"/>
  <c r="CK57" i="1"/>
  <c r="CK58" i="1"/>
  <c r="CK59" i="1"/>
  <c r="CK60" i="1"/>
  <c r="CK61" i="1"/>
  <c r="CK62" i="1"/>
  <c r="CK63" i="1"/>
  <c r="CK64" i="1"/>
  <c r="CK65" i="1"/>
  <c r="CK66" i="1"/>
  <c r="CK67" i="1"/>
  <c r="CK68" i="1"/>
  <c r="CK69" i="1"/>
  <c r="CK70" i="1"/>
  <c r="CK71" i="1"/>
  <c r="CK72" i="1"/>
  <c r="CK73" i="1"/>
  <c r="CK74" i="1"/>
  <c r="CK75" i="1"/>
  <c r="CK76" i="1"/>
  <c r="CK77" i="1"/>
  <c r="CK78" i="1"/>
  <c r="CK79" i="1"/>
  <c r="CK80" i="1"/>
  <c r="CK81" i="1"/>
  <c r="CK82" i="1"/>
  <c r="CK83" i="1"/>
  <c r="CK84" i="1"/>
  <c r="CK85" i="1"/>
  <c r="CK86" i="1"/>
  <c r="CK87" i="1"/>
  <c r="CK88" i="1"/>
  <c r="CK89" i="1"/>
  <c r="CK90" i="1"/>
  <c r="CK91" i="1"/>
  <c r="CK92" i="1"/>
  <c r="CK93" i="1"/>
  <c r="CK94" i="1"/>
  <c r="CK95" i="1"/>
  <c r="CK96" i="1"/>
  <c r="CK97" i="1"/>
  <c r="CK98" i="1"/>
  <c r="CK99" i="1"/>
  <c r="CK100" i="1"/>
  <c r="CK101" i="1"/>
  <c r="CK102" i="1"/>
  <c r="CK103" i="1"/>
  <c r="CK104" i="1"/>
  <c r="CK105" i="1"/>
  <c r="CK106" i="1"/>
  <c r="CK107" i="1"/>
  <c r="CK108" i="1"/>
  <c r="CK109" i="1"/>
  <c r="CK110" i="1"/>
  <c r="CK111" i="1"/>
  <c r="CK112" i="1"/>
  <c r="CK113" i="1"/>
  <c r="CK114" i="1"/>
  <c r="CK115" i="1"/>
  <c r="CK116" i="1"/>
  <c r="CK117" i="1"/>
  <c r="CK118" i="1"/>
  <c r="CK119" i="1"/>
  <c r="CK120" i="1"/>
  <c r="CK121" i="1"/>
  <c r="CK122" i="1"/>
  <c r="CK123" i="1"/>
  <c r="CK124" i="1"/>
  <c r="CK125" i="1"/>
  <c r="CK126" i="1"/>
  <c r="CK127" i="1"/>
  <c r="CK128" i="1"/>
  <c r="CK129" i="1"/>
  <c r="CK130" i="1"/>
  <c r="CK131" i="1"/>
  <c r="CK132" i="1"/>
  <c r="CK133" i="1"/>
  <c r="CK134" i="1"/>
  <c r="CK135" i="1"/>
  <c r="CK136" i="1"/>
  <c r="CK137" i="1"/>
  <c r="CK138" i="1"/>
  <c r="CK139" i="1"/>
  <c r="CK140" i="1"/>
  <c r="CK141" i="1"/>
  <c r="CK142" i="1"/>
  <c r="CK143" i="1"/>
  <c r="CK144" i="1"/>
  <c r="CK145" i="1"/>
  <c r="CK146" i="1"/>
  <c r="CK147" i="1"/>
  <c r="CK148" i="1"/>
  <c r="CK149" i="1"/>
  <c r="CK150" i="1"/>
  <c r="CK151" i="1"/>
  <c r="CK152" i="1"/>
  <c r="CK153" i="1"/>
  <c r="CK154" i="1"/>
  <c r="CK155" i="1"/>
  <c r="CK156" i="1"/>
  <c r="CK157" i="1"/>
  <c r="CK158" i="1"/>
  <c r="CK159" i="1"/>
  <c r="CK160" i="1"/>
  <c r="CK161" i="1"/>
  <c r="CK162" i="1"/>
  <c r="CK163" i="1"/>
  <c r="CK164" i="1"/>
  <c r="CK165" i="1"/>
  <c r="CK166" i="1"/>
  <c r="CK167" i="1"/>
  <c r="CK168" i="1"/>
  <c r="CK169" i="1"/>
  <c r="CK170" i="1"/>
  <c r="CK171" i="1"/>
  <c r="CK172" i="1"/>
  <c r="CK173" i="1"/>
  <c r="CK174" i="1"/>
  <c r="CK175" i="1"/>
  <c r="CK176" i="1"/>
  <c r="CK177" i="1"/>
  <c r="CK178" i="1"/>
  <c r="CK179" i="1"/>
  <c r="CK180" i="1"/>
  <c r="CK181" i="1"/>
  <c r="CK182" i="1"/>
  <c r="CK183" i="1"/>
  <c r="CK184" i="1"/>
  <c r="CK185" i="1"/>
  <c r="CK186" i="1"/>
  <c r="CK187" i="1"/>
  <c r="CK188" i="1"/>
  <c r="CK189" i="1"/>
  <c r="CK190" i="1"/>
  <c r="CK191" i="1"/>
  <c r="CK192" i="1"/>
  <c r="CK193" i="1"/>
  <c r="CK194" i="1"/>
  <c r="CK195" i="1"/>
  <c r="CK196" i="1"/>
  <c r="CK197" i="1"/>
  <c r="CK198" i="1"/>
  <c r="CK199" i="1"/>
  <c r="CK200" i="1"/>
  <c r="CK201" i="1"/>
  <c r="CK202" i="1"/>
  <c r="CK203" i="1"/>
  <c r="CK204" i="1"/>
  <c r="CK205" i="1"/>
  <c r="CK206" i="1"/>
  <c r="CK207" i="1"/>
  <c r="CK208" i="1"/>
  <c r="CK209" i="1"/>
  <c r="CK210" i="1"/>
  <c r="CK211" i="1"/>
  <c r="CK212" i="1"/>
  <c r="CK213" i="1"/>
  <c r="CK214" i="1"/>
  <c r="CK215" i="1"/>
  <c r="CK216" i="1"/>
  <c r="CK217" i="1"/>
  <c r="CK218" i="1"/>
  <c r="CK219" i="1"/>
  <c r="CK220" i="1"/>
  <c r="CK221" i="1"/>
  <c r="CK222" i="1"/>
  <c r="CK223" i="1"/>
  <c r="CK224" i="1"/>
  <c r="CK225" i="1"/>
  <c r="CK226" i="1"/>
  <c r="CK227" i="1"/>
  <c r="CK228" i="1"/>
  <c r="CK229" i="1"/>
  <c r="CK230" i="1"/>
  <c r="CK231" i="1"/>
  <c r="CK232" i="1"/>
  <c r="CK233" i="1"/>
  <c r="CK234" i="1"/>
  <c r="CK235" i="1"/>
  <c r="CK236" i="1"/>
  <c r="CK237" i="1"/>
  <c r="CK238" i="1"/>
  <c r="CK239" i="1"/>
  <c r="CK240" i="1"/>
  <c r="CK241" i="1"/>
  <c r="CK242" i="1"/>
  <c r="CK243" i="1"/>
  <c r="CK244" i="1"/>
  <c r="CK245" i="1"/>
  <c r="CK246" i="1"/>
  <c r="CK247" i="1"/>
  <c r="CK248" i="1"/>
  <c r="CK249" i="1"/>
  <c r="CK250" i="1"/>
  <c r="CK251" i="1"/>
  <c r="CK252" i="1"/>
  <c r="CK253" i="1"/>
  <c r="CK254" i="1"/>
  <c r="CK255" i="1"/>
  <c r="CK256" i="1"/>
  <c r="CK257" i="1"/>
  <c r="CK258" i="1"/>
  <c r="CK259" i="1"/>
  <c r="CK260" i="1"/>
  <c r="CK261" i="1"/>
  <c r="CK262" i="1"/>
  <c r="CK263" i="1"/>
  <c r="CK264" i="1"/>
  <c r="CK265" i="1"/>
  <c r="CK266" i="1"/>
  <c r="CK267" i="1"/>
  <c r="CK268" i="1"/>
  <c r="CK269" i="1"/>
  <c r="CK270" i="1"/>
  <c r="CK271" i="1"/>
  <c r="CK272" i="1"/>
  <c r="CK273" i="1"/>
  <c r="CK274" i="1"/>
  <c r="CK275" i="1"/>
  <c r="CK276" i="1"/>
  <c r="CK277" i="1"/>
  <c r="CK278" i="1"/>
  <c r="CK279" i="1"/>
  <c r="CK280" i="1"/>
  <c r="CK281" i="1"/>
  <c r="CK282" i="1"/>
  <c r="CK283" i="1"/>
  <c r="CK284" i="1"/>
  <c r="CK285" i="1"/>
  <c r="CK286" i="1"/>
  <c r="CK287" i="1"/>
  <c r="CK288" i="1"/>
  <c r="CK289" i="1"/>
  <c r="CK290" i="1"/>
  <c r="CK291" i="1"/>
  <c r="CK292" i="1"/>
  <c r="CK293" i="1"/>
  <c r="CK294" i="1"/>
  <c r="CK295" i="1"/>
  <c r="CK296" i="1"/>
  <c r="CK297" i="1"/>
  <c r="CK298" i="1"/>
  <c r="CK299" i="1"/>
  <c r="CK300" i="1"/>
  <c r="CK301" i="1"/>
  <c r="CK302" i="1"/>
  <c r="CK303" i="1"/>
  <c r="CK304" i="1"/>
  <c r="CK305" i="1"/>
  <c r="CK306" i="1"/>
  <c r="CK307" i="1"/>
  <c r="CK308" i="1"/>
  <c r="CK309" i="1"/>
  <c r="CK310" i="1"/>
  <c r="CK311" i="1"/>
  <c r="CK312" i="1"/>
  <c r="CK313" i="1"/>
  <c r="CK314" i="1"/>
  <c r="CK315" i="1"/>
  <c r="CK316" i="1"/>
  <c r="CK317" i="1"/>
  <c r="CK318" i="1"/>
  <c r="CK319" i="1"/>
  <c r="CK320" i="1"/>
  <c r="CK321" i="1"/>
  <c r="CK322" i="1"/>
  <c r="CK323" i="1"/>
  <c r="CK324" i="1"/>
  <c r="CK325" i="1"/>
  <c r="CK326" i="1"/>
  <c r="CK327" i="1"/>
  <c r="CK328" i="1"/>
  <c r="CK329" i="1"/>
  <c r="CK330" i="1"/>
  <c r="CK331" i="1"/>
  <c r="CK332" i="1"/>
  <c r="CK333" i="1"/>
  <c r="CK334" i="1"/>
  <c r="CK335" i="1"/>
  <c r="CK336" i="1"/>
  <c r="CK337" i="1"/>
  <c r="CK338" i="1"/>
  <c r="CK339" i="1"/>
  <c r="CK340" i="1"/>
  <c r="CK341" i="1"/>
  <c r="CK342" i="1"/>
  <c r="CK343" i="1"/>
  <c r="CK344" i="1"/>
  <c r="CK345" i="1"/>
  <c r="CK346" i="1"/>
  <c r="CK347" i="1"/>
  <c r="CK348" i="1"/>
  <c r="CK349" i="1"/>
  <c r="CK350" i="1"/>
  <c r="CK351" i="1"/>
  <c r="CK352" i="1"/>
  <c r="CK353" i="1"/>
  <c r="CK354" i="1"/>
  <c r="CK355" i="1"/>
  <c r="CK356" i="1"/>
  <c r="CK357" i="1"/>
  <c r="CK358" i="1"/>
  <c r="CK359" i="1"/>
  <c r="CK360" i="1"/>
  <c r="CK361" i="1"/>
  <c r="CK362" i="1"/>
  <c r="CK363" i="1"/>
  <c r="CK364" i="1"/>
  <c r="CK365" i="1"/>
  <c r="CK366" i="1"/>
  <c r="CK367" i="1"/>
  <c r="CK368" i="1"/>
  <c r="CK369" i="1"/>
  <c r="CK370" i="1"/>
  <c r="CK371" i="1"/>
  <c r="CK372" i="1"/>
  <c r="CK373" i="1"/>
  <c r="CK374" i="1"/>
  <c r="CK375" i="1"/>
  <c r="CK376" i="1"/>
  <c r="CK377" i="1"/>
  <c r="CK378" i="1"/>
  <c r="CK379" i="1"/>
  <c r="CK380" i="1"/>
  <c r="CK381" i="1"/>
  <c r="CK382" i="1"/>
  <c r="CK383" i="1"/>
  <c r="CK384" i="1"/>
  <c r="CK385" i="1"/>
  <c r="CK386" i="1"/>
  <c r="CK387" i="1"/>
  <c r="CK388" i="1"/>
  <c r="CK389" i="1"/>
  <c r="CK390" i="1"/>
  <c r="CK391" i="1"/>
  <c r="CK392" i="1"/>
  <c r="CK393" i="1"/>
  <c r="CK394" i="1"/>
  <c r="CK395" i="1"/>
  <c r="CK396" i="1"/>
  <c r="CK397" i="1"/>
  <c r="CK398" i="1"/>
  <c r="CK399" i="1"/>
  <c r="CK400" i="1"/>
  <c r="CK401" i="1"/>
  <c r="CK402" i="1"/>
  <c r="CK403" i="1"/>
  <c r="CK404" i="1"/>
  <c r="CK405" i="1"/>
  <c r="CK406" i="1"/>
  <c r="CK407" i="1"/>
  <c r="CK408" i="1"/>
  <c r="CK409" i="1"/>
  <c r="CK410" i="1"/>
  <c r="CK411" i="1"/>
  <c r="CK412" i="1"/>
  <c r="CK413" i="1"/>
  <c r="CK414" i="1"/>
  <c r="CK415" i="1"/>
  <c r="CK416" i="1"/>
  <c r="CK417" i="1"/>
  <c r="CK418" i="1"/>
  <c r="CK419" i="1"/>
  <c r="CK420" i="1"/>
  <c r="CK421" i="1"/>
  <c r="CK422" i="1"/>
  <c r="CK423" i="1"/>
  <c r="CK424" i="1"/>
  <c r="CK425" i="1"/>
  <c r="CK426" i="1"/>
  <c r="CK427" i="1"/>
  <c r="CK428" i="1"/>
  <c r="CK429" i="1"/>
  <c r="CK430" i="1"/>
  <c r="CK431" i="1"/>
  <c r="CK432" i="1"/>
  <c r="CK433" i="1"/>
  <c r="CK434" i="1"/>
  <c r="CK435" i="1"/>
  <c r="CK436" i="1"/>
  <c r="CK437" i="1"/>
  <c r="CK438" i="1"/>
  <c r="CK439" i="1"/>
  <c r="CK440" i="1"/>
  <c r="CK441" i="1"/>
  <c r="CK442" i="1"/>
  <c r="CK443" i="1"/>
  <c r="CK444" i="1"/>
  <c r="CK445" i="1"/>
  <c r="CK446" i="1"/>
  <c r="CK447" i="1"/>
  <c r="CK448" i="1"/>
  <c r="CK449" i="1"/>
  <c r="CK450" i="1"/>
  <c r="CK451" i="1"/>
  <c r="CK452" i="1"/>
  <c r="CK453" i="1"/>
  <c r="CK454" i="1"/>
  <c r="CK455" i="1"/>
  <c r="CK456" i="1"/>
  <c r="CK457" i="1"/>
  <c r="CK458" i="1"/>
  <c r="CK459" i="1"/>
  <c r="CK460" i="1"/>
  <c r="CK461" i="1"/>
  <c r="CK462" i="1"/>
  <c r="CK463" i="1"/>
  <c r="CK464" i="1"/>
  <c r="CK465" i="1"/>
  <c r="CK466" i="1"/>
  <c r="CK467" i="1"/>
  <c r="CK468" i="1"/>
  <c r="CK469" i="1"/>
  <c r="CK470" i="1"/>
  <c r="CK471" i="1"/>
  <c r="CK472" i="1"/>
  <c r="CK473" i="1"/>
  <c r="CK474" i="1"/>
  <c r="CK475" i="1"/>
  <c r="CK476" i="1"/>
  <c r="CK477" i="1"/>
  <c r="CK478" i="1"/>
  <c r="CK479" i="1"/>
  <c r="CK480" i="1"/>
  <c r="CK481" i="1"/>
  <c r="CK482" i="1"/>
  <c r="CK483" i="1"/>
  <c r="CK484" i="1"/>
  <c r="CK485" i="1"/>
  <c r="CK486" i="1"/>
  <c r="CK487" i="1"/>
  <c r="CK488" i="1"/>
  <c r="CK489" i="1"/>
  <c r="CK490" i="1"/>
  <c r="CK491" i="1"/>
  <c r="CK492" i="1"/>
  <c r="CK493" i="1"/>
  <c r="CK494" i="1"/>
  <c r="CK495" i="1"/>
  <c r="CK496" i="1"/>
  <c r="CK497" i="1"/>
  <c r="CK498" i="1"/>
  <c r="CK499" i="1"/>
  <c r="CK500" i="1"/>
  <c r="CK501" i="1"/>
  <c r="CK502" i="1"/>
  <c r="CK503" i="1"/>
  <c r="CK504" i="1"/>
  <c r="CK505" i="1"/>
  <c r="CK506" i="1"/>
  <c r="CK507" i="1"/>
  <c r="CK508" i="1"/>
  <c r="CK509" i="1"/>
  <c r="CK510" i="1"/>
  <c r="CK511" i="1"/>
  <c r="CK512" i="1"/>
  <c r="CK513" i="1"/>
  <c r="CK514" i="1"/>
  <c r="CK515" i="1"/>
  <c r="CK516" i="1"/>
  <c r="CK517" i="1"/>
  <c r="CK518" i="1"/>
  <c r="CK519" i="1"/>
  <c r="CK520" i="1"/>
  <c r="CK521" i="1"/>
  <c r="CK522" i="1"/>
  <c r="CK523" i="1"/>
  <c r="CK524" i="1"/>
  <c r="CK525" i="1"/>
  <c r="CK526" i="1"/>
  <c r="CK527" i="1"/>
  <c r="CK528" i="1"/>
  <c r="CK529" i="1"/>
  <c r="CK530" i="1"/>
  <c r="CK531" i="1"/>
  <c r="CK532" i="1"/>
  <c r="CK533" i="1"/>
  <c r="CK534" i="1"/>
  <c r="CK535" i="1"/>
  <c r="CK536" i="1"/>
  <c r="CK537" i="1"/>
  <c r="CK538" i="1"/>
  <c r="CK539" i="1"/>
  <c r="CK540" i="1"/>
  <c r="CK541" i="1"/>
  <c r="CK542" i="1"/>
  <c r="CK543" i="1"/>
  <c r="CK544" i="1"/>
  <c r="CK545" i="1"/>
  <c r="CK546" i="1"/>
  <c r="CK547" i="1"/>
  <c r="CK548" i="1"/>
  <c r="CK549" i="1"/>
  <c r="CK550" i="1"/>
  <c r="CK551" i="1"/>
  <c r="CK552" i="1"/>
  <c r="CK553" i="1"/>
  <c r="CK554" i="1"/>
  <c r="CK555" i="1"/>
  <c r="CK556" i="1"/>
  <c r="CK557" i="1"/>
  <c r="CK558" i="1"/>
  <c r="CK559" i="1"/>
  <c r="CK560" i="1"/>
  <c r="CK561" i="1"/>
  <c r="CK562" i="1"/>
  <c r="CK563" i="1"/>
  <c r="CK564" i="1"/>
  <c r="CK565" i="1"/>
  <c r="CK566" i="1"/>
  <c r="CK567" i="1"/>
  <c r="CK568" i="1"/>
  <c r="CK569" i="1"/>
  <c r="CK570" i="1"/>
  <c r="CK571" i="1"/>
  <c r="CK572" i="1"/>
  <c r="CK573" i="1"/>
  <c r="CK574" i="1"/>
  <c r="CK575" i="1"/>
  <c r="CK576" i="1"/>
  <c r="CK577" i="1"/>
  <c r="CK578" i="1"/>
  <c r="CK579" i="1"/>
  <c r="CK580" i="1"/>
  <c r="CK581" i="1"/>
  <c r="CK582" i="1"/>
  <c r="CK583" i="1"/>
  <c r="CK584" i="1"/>
  <c r="CK585" i="1"/>
  <c r="CK586" i="1"/>
  <c r="CK587" i="1"/>
  <c r="CK588" i="1"/>
  <c r="CK589" i="1"/>
  <c r="CK590" i="1"/>
  <c r="CK591" i="1"/>
  <c r="CK592" i="1"/>
  <c r="CK593" i="1"/>
  <c r="CK594" i="1"/>
  <c r="CK595" i="1"/>
  <c r="CK596" i="1"/>
  <c r="CK597" i="1"/>
  <c r="CK598" i="1"/>
  <c r="CK599" i="1"/>
  <c r="CK600" i="1"/>
  <c r="CK601" i="1"/>
  <c r="CK602" i="1"/>
  <c r="CK603" i="1"/>
  <c r="CK604" i="1"/>
  <c r="CK605" i="1"/>
  <c r="CK606" i="1"/>
  <c r="CK607" i="1"/>
  <c r="CK608" i="1"/>
  <c r="CK609" i="1"/>
  <c r="CK610" i="1"/>
  <c r="CK611" i="1"/>
  <c r="CK612" i="1"/>
  <c r="CK613" i="1"/>
  <c r="CK614" i="1"/>
  <c r="CK615" i="1"/>
  <c r="CK616" i="1"/>
  <c r="CK617" i="1"/>
  <c r="CK618" i="1"/>
  <c r="CK619" i="1"/>
  <c r="CK620" i="1"/>
  <c r="CK621" i="1"/>
  <c r="CK622" i="1"/>
  <c r="CK623" i="1"/>
  <c r="CK624" i="1"/>
  <c r="CK625" i="1"/>
  <c r="CK626" i="1"/>
  <c r="CK627" i="1"/>
  <c r="CK628" i="1"/>
  <c r="CK629" i="1"/>
  <c r="CK630" i="1"/>
  <c r="CK631" i="1"/>
  <c r="CK632" i="1"/>
  <c r="CK633" i="1"/>
  <c r="CK634" i="1"/>
  <c r="CK635" i="1"/>
  <c r="CK636" i="1"/>
  <c r="CK637" i="1"/>
  <c r="CK638" i="1"/>
  <c r="CK639" i="1"/>
  <c r="CK640" i="1"/>
  <c r="CK641" i="1"/>
  <c r="CK642" i="1"/>
  <c r="CK643" i="1"/>
  <c r="CK644" i="1"/>
  <c r="CK645" i="1"/>
  <c r="CK646" i="1"/>
  <c r="CK647" i="1"/>
  <c r="CK648" i="1"/>
  <c r="CK649" i="1"/>
  <c r="CK650" i="1"/>
  <c r="CK651" i="1"/>
  <c r="CK652" i="1"/>
  <c r="CK653" i="1"/>
  <c r="CK654" i="1"/>
  <c r="CK655" i="1"/>
  <c r="CK656" i="1"/>
  <c r="CK657" i="1"/>
  <c r="CK658" i="1"/>
  <c r="CK659" i="1"/>
  <c r="CK660" i="1"/>
  <c r="CK661" i="1"/>
  <c r="CK662" i="1"/>
  <c r="CK663" i="1"/>
  <c r="CK664" i="1"/>
  <c r="CK665" i="1"/>
  <c r="CK666" i="1"/>
  <c r="CK667" i="1"/>
  <c r="CK668" i="1"/>
  <c r="CK669" i="1"/>
  <c r="CK670" i="1"/>
  <c r="CK671" i="1"/>
  <c r="CK672" i="1"/>
  <c r="CK673" i="1"/>
  <c r="CK674" i="1"/>
  <c r="CK675" i="1"/>
  <c r="CK676" i="1"/>
  <c r="CK677" i="1"/>
  <c r="CK678" i="1"/>
  <c r="CK679" i="1"/>
  <c r="CK680" i="1"/>
  <c r="CK681" i="1"/>
  <c r="CK682" i="1"/>
  <c r="CK683" i="1"/>
  <c r="CK684" i="1"/>
  <c r="CK685" i="1"/>
  <c r="CK686" i="1"/>
  <c r="CK687" i="1"/>
  <c r="CK688" i="1"/>
  <c r="CK689" i="1"/>
  <c r="CK690" i="1"/>
  <c r="CK691" i="1"/>
  <c r="CK692" i="1"/>
  <c r="CK693" i="1"/>
  <c r="CK694" i="1"/>
  <c r="CK695" i="1"/>
  <c r="CK696" i="1"/>
  <c r="CK697" i="1"/>
  <c r="CK698" i="1"/>
  <c r="CK699" i="1"/>
  <c r="CK700" i="1"/>
  <c r="CK701" i="1"/>
  <c r="CK702" i="1"/>
  <c r="CK703" i="1"/>
  <c r="CK704" i="1"/>
  <c r="CK5" i="1"/>
  <c r="EB1501" i="1" l="1"/>
  <c r="CT1501" i="1"/>
  <c r="CR1501" i="1"/>
  <c r="CS1501" i="1"/>
  <c r="CQ1501" i="1" l="1"/>
  <c r="CP1501" i="1"/>
  <c r="CO1501" i="1"/>
  <c r="CN1501" i="1"/>
  <c r="CM1501" i="1"/>
  <c r="CL1501" i="1"/>
  <c r="N1501" i="1" l="1"/>
  <c r="CJ1501" i="1" l="1"/>
  <c r="CI1501" i="1" l="1"/>
  <c r="CH1501" i="1" l="1"/>
  <c r="CG1501" i="1" l="1"/>
  <c r="CF1501" i="1" l="1"/>
  <c r="CE1501" i="1" l="1"/>
  <c r="CD1501" i="1"/>
  <c r="CC1501" i="1"/>
  <c r="CB1501" i="1" l="1"/>
  <c r="CA1501" i="1"/>
  <c r="BZ1501" i="1" l="1"/>
  <c r="BY1501" i="1"/>
  <c r="BX1501" i="1" l="1"/>
  <c r="BW1501" i="1"/>
  <c r="BV1501" i="1" l="1"/>
  <c r="BU1501" i="1" l="1"/>
  <c r="BS1501" i="1" l="1"/>
  <c r="BT1501" i="1"/>
  <c r="BR1501" i="1" l="1"/>
  <c r="BQ1501" i="1" l="1"/>
  <c r="BP1501" i="1" l="1"/>
  <c r="BO1501" i="1"/>
  <c r="BN1501" i="1" l="1"/>
  <c r="BM1501" i="1"/>
  <c r="BL1501" i="1"/>
  <c r="BA1363" i="1" l="1"/>
  <c r="BK1501" i="1" l="1"/>
  <c r="BJ1501" i="1" l="1"/>
  <c r="BH1501" i="1"/>
  <c r="BG1501" i="1"/>
  <c r="BF1501" i="1"/>
  <c r="BE1501" i="1"/>
  <c r="BD1501" i="1"/>
  <c r="BC1501" i="1"/>
  <c r="BB1501" i="1"/>
  <c r="CK1501" i="1" l="1"/>
  <c r="M1501" i="1" l="1"/>
  <c r="BA1093" i="1" l="1"/>
  <c r="BA1091" i="1"/>
  <c r="AZ1501" i="1" l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BA167" i="1"/>
  <c r="BA168" i="1"/>
  <c r="BA169" i="1"/>
  <c r="BA170" i="1"/>
  <c r="BA171" i="1"/>
  <c r="BA172" i="1"/>
  <c r="BA173" i="1"/>
  <c r="BA174" i="1"/>
  <c r="BA175" i="1"/>
  <c r="BA176" i="1"/>
  <c r="BA177" i="1"/>
  <c r="BA178" i="1"/>
  <c r="BA179" i="1"/>
  <c r="BA180" i="1"/>
  <c r="BA181" i="1"/>
  <c r="BA182" i="1"/>
  <c r="BA183" i="1"/>
  <c r="BA184" i="1"/>
  <c r="BA185" i="1"/>
  <c r="BA186" i="1"/>
  <c r="BA187" i="1"/>
  <c r="BA188" i="1"/>
  <c r="BA189" i="1"/>
  <c r="BA190" i="1"/>
  <c r="BA191" i="1"/>
  <c r="BA192" i="1"/>
  <c r="BA193" i="1"/>
  <c r="BA194" i="1"/>
  <c r="BA195" i="1"/>
  <c r="BA196" i="1"/>
  <c r="BA197" i="1"/>
  <c r="BA198" i="1"/>
  <c r="BA199" i="1"/>
  <c r="BA200" i="1"/>
  <c r="BA201" i="1"/>
  <c r="BA202" i="1"/>
  <c r="BA203" i="1"/>
  <c r="BA204" i="1"/>
  <c r="BA205" i="1"/>
  <c r="BA206" i="1"/>
  <c r="BA207" i="1"/>
  <c r="BA208" i="1"/>
  <c r="BA209" i="1"/>
  <c r="BA210" i="1"/>
  <c r="BA211" i="1"/>
  <c r="BA212" i="1"/>
  <c r="BA213" i="1"/>
  <c r="BA214" i="1"/>
  <c r="BA215" i="1"/>
  <c r="BA216" i="1"/>
  <c r="BA217" i="1"/>
  <c r="BA218" i="1"/>
  <c r="BA219" i="1"/>
  <c r="BA220" i="1"/>
  <c r="BA221" i="1"/>
  <c r="BA222" i="1"/>
  <c r="BA223" i="1"/>
  <c r="BA224" i="1"/>
  <c r="BA225" i="1"/>
  <c r="BA226" i="1"/>
  <c r="BA227" i="1"/>
  <c r="BA228" i="1"/>
  <c r="BA229" i="1"/>
  <c r="BA230" i="1"/>
  <c r="BA231" i="1"/>
  <c r="BA232" i="1"/>
  <c r="BA233" i="1"/>
  <c r="BA234" i="1"/>
  <c r="BA235" i="1"/>
  <c r="BA236" i="1"/>
  <c r="BA237" i="1"/>
  <c r="BA238" i="1"/>
  <c r="BA239" i="1"/>
  <c r="BA240" i="1"/>
  <c r="BA241" i="1"/>
  <c r="BA242" i="1"/>
  <c r="BA243" i="1"/>
  <c r="BA244" i="1"/>
  <c r="BA245" i="1"/>
  <c r="BA246" i="1"/>
  <c r="BA247" i="1"/>
  <c r="BA248" i="1"/>
  <c r="BA249" i="1"/>
  <c r="BA250" i="1"/>
  <c r="BA251" i="1"/>
  <c r="BA252" i="1"/>
  <c r="BA253" i="1"/>
  <c r="BA254" i="1"/>
  <c r="BA255" i="1"/>
  <c r="BA256" i="1"/>
  <c r="BA257" i="1"/>
  <c r="BA258" i="1"/>
  <c r="BA259" i="1"/>
  <c r="BA260" i="1"/>
  <c r="BA261" i="1"/>
  <c r="BA262" i="1"/>
  <c r="BA263" i="1"/>
  <c r="BA264" i="1"/>
  <c r="BA265" i="1"/>
  <c r="BA266" i="1"/>
  <c r="BA267" i="1"/>
  <c r="BA268" i="1"/>
  <c r="BA269" i="1"/>
  <c r="BA270" i="1"/>
  <c r="BA271" i="1"/>
  <c r="BA272" i="1"/>
  <c r="BA273" i="1"/>
  <c r="BA274" i="1"/>
  <c r="BA275" i="1"/>
  <c r="BA276" i="1"/>
  <c r="BA277" i="1"/>
  <c r="BA278" i="1"/>
  <c r="BA279" i="1"/>
  <c r="BA280" i="1"/>
  <c r="BA281" i="1"/>
  <c r="BA282" i="1"/>
  <c r="BA283" i="1"/>
  <c r="BA284" i="1"/>
  <c r="BA285" i="1"/>
  <c r="BA286" i="1"/>
  <c r="BA287" i="1"/>
  <c r="BA288" i="1"/>
  <c r="BA289" i="1"/>
  <c r="BA290" i="1"/>
  <c r="BA291" i="1"/>
  <c r="BA292" i="1"/>
  <c r="BA293" i="1"/>
  <c r="BA294" i="1"/>
  <c r="BA295" i="1"/>
  <c r="BA296" i="1"/>
  <c r="BA297" i="1"/>
  <c r="BA298" i="1"/>
  <c r="BA299" i="1"/>
  <c r="BA300" i="1"/>
  <c r="BA301" i="1"/>
  <c r="BA302" i="1"/>
  <c r="BA303" i="1"/>
  <c r="BA304" i="1"/>
  <c r="BA305" i="1"/>
  <c r="BA306" i="1"/>
  <c r="BA307" i="1"/>
  <c r="BA308" i="1"/>
  <c r="BA309" i="1"/>
  <c r="BA310" i="1"/>
  <c r="BA311" i="1"/>
  <c r="BA312" i="1"/>
  <c r="BA313" i="1"/>
  <c r="BA314" i="1"/>
  <c r="BA315" i="1"/>
  <c r="BA316" i="1"/>
  <c r="BA317" i="1"/>
  <c r="BA318" i="1"/>
  <c r="BA319" i="1"/>
  <c r="BA320" i="1"/>
  <c r="BA321" i="1"/>
  <c r="BA322" i="1"/>
  <c r="BA323" i="1"/>
  <c r="BA324" i="1"/>
  <c r="BA325" i="1"/>
  <c r="BA326" i="1"/>
  <c r="BA327" i="1"/>
  <c r="BA328" i="1"/>
  <c r="BA329" i="1"/>
  <c r="BA330" i="1"/>
  <c r="BA331" i="1"/>
  <c r="BA332" i="1"/>
  <c r="BA333" i="1"/>
  <c r="BA334" i="1"/>
  <c r="BA335" i="1"/>
  <c r="BA336" i="1"/>
  <c r="BA337" i="1"/>
  <c r="BA338" i="1"/>
  <c r="BA339" i="1"/>
  <c r="BA340" i="1"/>
  <c r="BA341" i="1"/>
  <c r="BA342" i="1"/>
  <c r="BA343" i="1"/>
  <c r="BA344" i="1"/>
  <c r="BA345" i="1"/>
  <c r="BA346" i="1"/>
  <c r="BA347" i="1"/>
  <c r="BA348" i="1"/>
  <c r="BA349" i="1"/>
  <c r="BA350" i="1"/>
  <c r="BA351" i="1"/>
  <c r="BA352" i="1"/>
  <c r="BA353" i="1"/>
  <c r="BA354" i="1"/>
  <c r="BA355" i="1"/>
  <c r="BA356" i="1"/>
  <c r="BA357" i="1"/>
  <c r="BA358" i="1"/>
  <c r="BA359" i="1"/>
  <c r="BA360" i="1"/>
  <c r="BA361" i="1"/>
  <c r="BA362" i="1"/>
  <c r="BA363" i="1"/>
  <c r="BA364" i="1"/>
  <c r="BA365" i="1"/>
  <c r="BA366" i="1"/>
  <c r="BA367" i="1"/>
  <c r="BA368" i="1"/>
  <c r="BA369" i="1"/>
  <c r="BA370" i="1"/>
  <c r="BA371" i="1"/>
  <c r="BA372" i="1"/>
  <c r="BA373" i="1"/>
  <c r="BA374" i="1"/>
  <c r="BA375" i="1"/>
  <c r="BA376" i="1"/>
  <c r="BA377" i="1"/>
  <c r="BA378" i="1"/>
  <c r="BA379" i="1"/>
  <c r="BA380" i="1"/>
  <c r="BA381" i="1"/>
  <c r="BA382" i="1"/>
  <c r="BA383" i="1"/>
  <c r="BA384" i="1"/>
  <c r="BA385" i="1"/>
  <c r="BA386" i="1"/>
  <c r="BA387" i="1"/>
  <c r="BA388" i="1"/>
  <c r="BA389" i="1"/>
  <c r="BA390" i="1"/>
  <c r="BA391" i="1"/>
  <c r="BA392" i="1"/>
  <c r="BA393" i="1"/>
  <c r="BA394" i="1"/>
  <c r="BA395" i="1"/>
  <c r="BA396" i="1"/>
  <c r="BA397" i="1"/>
  <c r="BA398" i="1"/>
  <c r="BA399" i="1"/>
  <c r="BA400" i="1"/>
  <c r="BA401" i="1"/>
  <c r="BA402" i="1"/>
  <c r="BA403" i="1"/>
  <c r="BA404" i="1"/>
  <c r="BA405" i="1"/>
  <c r="BA406" i="1"/>
  <c r="BA407" i="1"/>
  <c r="BA408" i="1"/>
  <c r="BA409" i="1"/>
  <c r="BA410" i="1"/>
  <c r="BA411" i="1"/>
  <c r="BA412" i="1"/>
  <c r="BA413" i="1"/>
  <c r="BA414" i="1"/>
  <c r="BA415" i="1"/>
  <c r="BA416" i="1"/>
  <c r="BA417" i="1"/>
  <c r="BA418" i="1"/>
  <c r="BA419" i="1"/>
  <c r="BA420" i="1"/>
  <c r="BA421" i="1"/>
  <c r="BA422" i="1"/>
  <c r="BA423" i="1"/>
  <c r="BA424" i="1"/>
  <c r="BA425" i="1"/>
  <c r="BA426" i="1"/>
  <c r="BA427" i="1"/>
  <c r="BA428" i="1"/>
  <c r="BA429" i="1"/>
  <c r="BA430" i="1"/>
  <c r="BA431" i="1"/>
  <c r="BA432" i="1"/>
  <c r="BA433" i="1"/>
  <c r="BA434" i="1"/>
  <c r="BA435" i="1"/>
  <c r="BA436" i="1"/>
  <c r="BA437" i="1"/>
  <c r="BA438" i="1"/>
  <c r="BA439" i="1"/>
  <c r="BA440" i="1"/>
  <c r="BA441" i="1"/>
  <c r="BA442" i="1"/>
  <c r="BA443" i="1"/>
  <c r="BA444" i="1"/>
  <c r="BA445" i="1"/>
  <c r="BA446" i="1"/>
  <c r="BA447" i="1"/>
  <c r="BA448" i="1"/>
  <c r="BA449" i="1"/>
  <c r="BA450" i="1"/>
  <c r="BA451" i="1"/>
  <c r="BA452" i="1"/>
  <c r="BA453" i="1"/>
  <c r="BA454" i="1"/>
  <c r="BA455" i="1"/>
  <c r="BA456" i="1"/>
  <c r="BA457" i="1"/>
  <c r="BA458" i="1"/>
  <c r="BA459" i="1"/>
  <c r="BA460" i="1"/>
  <c r="BA461" i="1"/>
  <c r="BA462" i="1"/>
  <c r="BA463" i="1"/>
  <c r="BA464" i="1"/>
  <c r="BA465" i="1"/>
  <c r="BA466" i="1"/>
  <c r="BA467" i="1"/>
  <c r="BA468" i="1"/>
  <c r="BA469" i="1"/>
  <c r="BA470" i="1"/>
  <c r="BA471" i="1"/>
  <c r="BA472" i="1"/>
  <c r="BA473" i="1"/>
  <c r="BA474" i="1"/>
  <c r="BA475" i="1"/>
  <c r="BA476" i="1"/>
  <c r="BA477" i="1"/>
  <c r="BA478" i="1"/>
  <c r="BA479" i="1"/>
  <c r="BA480" i="1"/>
  <c r="BA481" i="1"/>
  <c r="BA482" i="1"/>
  <c r="BA483" i="1"/>
  <c r="BA484" i="1"/>
  <c r="BA485" i="1"/>
  <c r="BA486" i="1"/>
  <c r="BA487" i="1"/>
  <c r="BA488" i="1"/>
  <c r="BA489" i="1"/>
  <c r="BA490" i="1"/>
  <c r="BA491" i="1"/>
  <c r="BA492" i="1"/>
  <c r="BA493" i="1"/>
  <c r="BA494" i="1"/>
  <c r="BA495" i="1"/>
  <c r="BA496" i="1"/>
  <c r="BA497" i="1"/>
  <c r="BA498" i="1"/>
  <c r="BA499" i="1"/>
  <c r="BA500" i="1"/>
  <c r="BA501" i="1"/>
  <c r="BA502" i="1"/>
  <c r="BA503" i="1"/>
  <c r="BA504" i="1"/>
  <c r="BA505" i="1"/>
  <c r="BA506" i="1"/>
  <c r="BA507" i="1"/>
  <c r="BA508" i="1"/>
  <c r="BA509" i="1"/>
  <c r="BA510" i="1"/>
  <c r="BA511" i="1"/>
  <c r="BA512" i="1"/>
  <c r="BA513" i="1"/>
  <c r="BA514" i="1"/>
  <c r="BA515" i="1"/>
  <c r="BA516" i="1"/>
  <c r="BA517" i="1"/>
  <c r="BA518" i="1"/>
  <c r="BA519" i="1"/>
  <c r="BA520" i="1"/>
  <c r="BA521" i="1"/>
  <c r="BA522" i="1"/>
  <c r="BA523" i="1"/>
  <c r="BA524" i="1"/>
  <c r="BA525" i="1"/>
  <c r="BA526" i="1"/>
  <c r="BA527" i="1"/>
  <c r="BA528" i="1"/>
  <c r="BA529" i="1"/>
  <c r="BA530" i="1"/>
  <c r="BA531" i="1"/>
  <c r="BA532" i="1"/>
  <c r="BA533" i="1"/>
  <c r="BA534" i="1"/>
  <c r="BA535" i="1"/>
  <c r="BA536" i="1"/>
  <c r="BA537" i="1"/>
  <c r="BA538" i="1"/>
  <c r="BA539" i="1"/>
  <c r="BA540" i="1"/>
  <c r="BA541" i="1"/>
  <c r="BA542" i="1"/>
  <c r="BA543" i="1"/>
  <c r="BA544" i="1"/>
  <c r="BA545" i="1"/>
  <c r="BA546" i="1"/>
  <c r="BA547" i="1"/>
  <c r="BA548" i="1"/>
  <c r="BA549" i="1"/>
  <c r="BA550" i="1"/>
  <c r="BA551" i="1"/>
  <c r="BA552" i="1"/>
  <c r="BA553" i="1"/>
  <c r="BA554" i="1"/>
  <c r="BA555" i="1"/>
  <c r="BA556" i="1"/>
  <c r="BA557" i="1"/>
  <c r="BA558" i="1"/>
  <c r="BA559" i="1"/>
  <c r="BA560" i="1"/>
  <c r="BA561" i="1"/>
  <c r="BA562" i="1"/>
  <c r="BA563" i="1"/>
  <c r="BA564" i="1"/>
  <c r="BA565" i="1"/>
  <c r="BA566" i="1"/>
  <c r="BA567" i="1"/>
  <c r="BA568" i="1"/>
  <c r="BA569" i="1"/>
  <c r="BA570" i="1"/>
  <c r="BA571" i="1"/>
  <c r="BA572" i="1"/>
  <c r="BA573" i="1"/>
  <c r="BA574" i="1"/>
  <c r="BA575" i="1"/>
  <c r="BA576" i="1"/>
  <c r="BA577" i="1"/>
  <c r="BA578" i="1"/>
  <c r="BA579" i="1"/>
  <c r="BA580" i="1"/>
  <c r="BA581" i="1"/>
  <c r="BA582" i="1"/>
  <c r="BA583" i="1"/>
  <c r="BA584" i="1"/>
  <c r="BA585" i="1"/>
  <c r="BA586" i="1"/>
  <c r="BA587" i="1"/>
  <c r="BA588" i="1"/>
  <c r="BA589" i="1"/>
  <c r="BA590" i="1"/>
  <c r="BA591" i="1"/>
  <c r="BA592" i="1"/>
  <c r="BA593" i="1"/>
  <c r="BA594" i="1"/>
  <c r="BA595" i="1"/>
  <c r="BA596" i="1"/>
  <c r="BA597" i="1"/>
  <c r="BA598" i="1"/>
  <c r="BA599" i="1"/>
  <c r="BA600" i="1"/>
  <c r="BA601" i="1"/>
  <c r="BA602" i="1"/>
  <c r="BA603" i="1"/>
  <c r="BA604" i="1"/>
  <c r="BA605" i="1"/>
  <c r="BA606" i="1"/>
  <c r="BA607" i="1"/>
  <c r="BA608" i="1"/>
  <c r="BA609" i="1"/>
  <c r="BA610" i="1"/>
  <c r="BA611" i="1"/>
  <c r="BA612" i="1"/>
  <c r="BA613" i="1"/>
  <c r="BA614" i="1"/>
  <c r="BA615" i="1"/>
  <c r="BA616" i="1"/>
  <c r="BA617" i="1"/>
  <c r="BA618" i="1"/>
  <c r="BA619" i="1"/>
  <c r="BA620" i="1"/>
  <c r="BA621" i="1"/>
  <c r="BA622" i="1"/>
  <c r="BA623" i="1"/>
  <c r="BA624" i="1"/>
  <c r="BA625" i="1"/>
  <c r="BA626" i="1"/>
  <c r="BA627" i="1"/>
  <c r="BA628" i="1"/>
  <c r="BA629" i="1"/>
  <c r="BA630" i="1"/>
  <c r="BA631" i="1"/>
  <c r="BA632" i="1"/>
  <c r="BA633" i="1"/>
  <c r="BA634" i="1"/>
  <c r="BA635" i="1"/>
  <c r="BA636" i="1"/>
  <c r="BA637" i="1"/>
  <c r="BA638" i="1"/>
  <c r="BA639" i="1"/>
  <c r="BA640" i="1"/>
  <c r="BA641" i="1"/>
  <c r="BA642" i="1"/>
  <c r="BA643" i="1"/>
  <c r="BA644" i="1"/>
  <c r="BA645" i="1"/>
  <c r="BA646" i="1"/>
  <c r="BA647" i="1"/>
  <c r="BA648" i="1"/>
  <c r="BA649" i="1"/>
  <c r="BA650" i="1"/>
  <c r="BA651" i="1"/>
  <c r="BA652" i="1"/>
  <c r="BA653" i="1"/>
  <c r="BA654" i="1"/>
  <c r="BA655" i="1"/>
  <c r="BA656" i="1"/>
  <c r="BA657" i="1"/>
  <c r="BA658" i="1"/>
  <c r="BA659" i="1"/>
  <c r="BA660" i="1"/>
  <c r="BA661" i="1"/>
  <c r="BA662" i="1"/>
  <c r="BA663" i="1"/>
  <c r="BA664" i="1"/>
  <c r="BA665" i="1"/>
  <c r="BA666" i="1"/>
  <c r="BA667" i="1"/>
  <c r="BA668" i="1"/>
  <c r="BA669" i="1"/>
  <c r="BA670" i="1"/>
  <c r="BA671" i="1"/>
  <c r="BA672" i="1"/>
  <c r="BA673" i="1"/>
  <c r="BA674" i="1"/>
  <c r="BA675" i="1"/>
  <c r="BA676" i="1"/>
  <c r="BA677" i="1"/>
  <c r="BA678" i="1"/>
  <c r="BA679" i="1"/>
  <c r="BA680" i="1"/>
  <c r="BA681" i="1"/>
  <c r="BA682" i="1"/>
  <c r="BA683" i="1"/>
  <c r="BA684" i="1"/>
  <c r="BA685" i="1"/>
  <c r="BA686" i="1"/>
  <c r="BA687" i="1"/>
  <c r="BA688" i="1"/>
  <c r="BA689" i="1"/>
  <c r="BA690" i="1"/>
  <c r="BA691" i="1"/>
  <c r="BA692" i="1"/>
  <c r="BA693" i="1"/>
  <c r="BA694" i="1"/>
  <c r="BA695" i="1"/>
  <c r="BA696" i="1"/>
  <c r="BA697" i="1"/>
  <c r="BA698" i="1"/>
  <c r="BA699" i="1"/>
  <c r="BA700" i="1"/>
  <c r="BA701" i="1"/>
  <c r="BA702" i="1"/>
  <c r="BA703" i="1"/>
  <c r="BA704" i="1"/>
  <c r="BA705" i="1"/>
  <c r="BA706" i="1"/>
  <c r="BA707" i="1"/>
  <c r="BA708" i="1"/>
  <c r="BA709" i="1"/>
  <c r="BA710" i="1"/>
  <c r="BA711" i="1"/>
  <c r="BA712" i="1"/>
  <c r="BA713" i="1"/>
  <c r="BA714" i="1"/>
  <c r="BA715" i="1"/>
  <c r="BA716" i="1"/>
  <c r="BA717" i="1"/>
  <c r="BA718" i="1"/>
  <c r="BA719" i="1"/>
  <c r="BA720" i="1"/>
  <c r="BA721" i="1"/>
  <c r="BA722" i="1"/>
  <c r="BA723" i="1"/>
  <c r="BA724" i="1"/>
  <c r="BA725" i="1"/>
  <c r="BA726" i="1"/>
  <c r="BA727" i="1"/>
  <c r="BA728" i="1"/>
  <c r="BA729" i="1"/>
  <c r="BA730" i="1"/>
  <c r="BA731" i="1"/>
  <c r="BA732" i="1"/>
  <c r="BA733" i="1"/>
  <c r="BA734" i="1"/>
  <c r="BA735" i="1"/>
  <c r="BA736" i="1"/>
  <c r="BA737" i="1"/>
  <c r="BA738" i="1"/>
  <c r="BA739" i="1"/>
  <c r="BA740" i="1"/>
  <c r="BA741" i="1"/>
  <c r="BA742" i="1"/>
  <c r="BA743" i="1"/>
  <c r="BA744" i="1"/>
  <c r="BA745" i="1"/>
  <c r="BA746" i="1"/>
  <c r="BA747" i="1"/>
  <c r="BA748" i="1"/>
  <c r="BA749" i="1"/>
  <c r="BA750" i="1"/>
  <c r="BA751" i="1"/>
  <c r="BA752" i="1"/>
  <c r="BA753" i="1"/>
  <c r="BA754" i="1"/>
  <c r="BA755" i="1"/>
  <c r="BA756" i="1"/>
  <c r="BA757" i="1"/>
  <c r="BA758" i="1"/>
  <c r="BA759" i="1"/>
  <c r="BA760" i="1"/>
  <c r="BA761" i="1"/>
  <c r="BA762" i="1"/>
  <c r="BA763" i="1"/>
  <c r="BA764" i="1"/>
  <c r="BA765" i="1"/>
  <c r="BA766" i="1"/>
  <c r="BA767" i="1"/>
  <c r="BA768" i="1"/>
  <c r="BA769" i="1"/>
  <c r="BA770" i="1"/>
  <c r="BA771" i="1"/>
  <c r="BA772" i="1"/>
  <c r="BA773" i="1"/>
  <c r="BA774" i="1"/>
  <c r="BA775" i="1"/>
  <c r="BA776" i="1"/>
  <c r="BA777" i="1"/>
  <c r="BA778" i="1"/>
  <c r="BA779" i="1"/>
  <c r="BA780" i="1"/>
  <c r="BA781" i="1"/>
  <c r="BA782" i="1"/>
  <c r="BA783" i="1"/>
  <c r="BA784" i="1"/>
  <c r="BA785" i="1"/>
  <c r="BA786" i="1"/>
  <c r="BA787" i="1"/>
  <c r="BA788" i="1"/>
  <c r="BA789" i="1"/>
  <c r="BA790" i="1"/>
  <c r="BA791" i="1"/>
  <c r="BA792" i="1"/>
  <c r="BA793" i="1"/>
  <c r="BA794" i="1"/>
  <c r="BA795" i="1"/>
  <c r="BA796" i="1"/>
  <c r="BA797" i="1"/>
  <c r="BA798" i="1"/>
  <c r="BA799" i="1"/>
  <c r="BA800" i="1"/>
  <c r="BA801" i="1"/>
  <c r="BA802" i="1"/>
  <c r="BA803" i="1"/>
  <c r="BA804" i="1"/>
  <c r="BA805" i="1"/>
  <c r="BA806" i="1"/>
  <c r="BA807" i="1"/>
  <c r="BA808" i="1"/>
  <c r="BA809" i="1"/>
  <c r="BA810" i="1"/>
  <c r="BA811" i="1"/>
  <c r="BA812" i="1"/>
  <c r="BA813" i="1"/>
  <c r="BA814" i="1"/>
  <c r="BA815" i="1"/>
  <c r="BA816" i="1"/>
  <c r="BA817" i="1"/>
  <c r="BA818" i="1"/>
  <c r="BA819" i="1"/>
  <c r="BA820" i="1"/>
  <c r="BA821" i="1"/>
  <c r="BA822" i="1"/>
  <c r="BA823" i="1"/>
  <c r="BA824" i="1"/>
  <c r="BA825" i="1"/>
  <c r="BA826" i="1"/>
  <c r="BA827" i="1"/>
  <c r="BA828" i="1"/>
  <c r="BA829" i="1"/>
  <c r="BA830" i="1"/>
  <c r="BA831" i="1"/>
  <c r="BA832" i="1"/>
  <c r="BA833" i="1"/>
  <c r="BA834" i="1"/>
  <c r="BA835" i="1"/>
  <c r="BA836" i="1"/>
  <c r="BA837" i="1"/>
  <c r="BA838" i="1"/>
  <c r="BA839" i="1"/>
  <c r="BA840" i="1"/>
  <c r="BA841" i="1"/>
  <c r="BA842" i="1"/>
  <c r="BA843" i="1"/>
  <c r="BA844" i="1"/>
  <c r="BA845" i="1"/>
  <c r="BA846" i="1"/>
  <c r="BA847" i="1"/>
  <c r="BA848" i="1"/>
  <c r="BA849" i="1"/>
  <c r="BA850" i="1"/>
  <c r="BA851" i="1"/>
  <c r="BA852" i="1"/>
  <c r="BA853" i="1"/>
  <c r="BA854" i="1"/>
  <c r="BA855" i="1"/>
  <c r="BA856" i="1"/>
  <c r="BA857" i="1"/>
  <c r="BA858" i="1"/>
  <c r="BA859" i="1"/>
  <c r="BA860" i="1"/>
  <c r="BA861" i="1"/>
  <c r="BA862" i="1"/>
  <c r="BA863" i="1"/>
  <c r="BA864" i="1"/>
  <c r="BA865" i="1"/>
  <c r="BA866" i="1"/>
  <c r="BA867" i="1"/>
  <c r="BA868" i="1"/>
  <c r="BA869" i="1"/>
  <c r="BA870" i="1"/>
  <c r="BA871" i="1"/>
  <c r="BA872" i="1"/>
  <c r="BA873" i="1"/>
  <c r="BA874" i="1"/>
  <c r="BA875" i="1"/>
  <c r="BA876" i="1"/>
  <c r="BA877" i="1"/>
  <c r="BA878" i="1"/>
  <c r="BA879" i="1"/>
  <c r="BA880" i="1"/>
  <c r="BA881" i="1"/>
  <c r="BA882" i="1"/>
  <c r="BA883" i="1"/>
  <c r="BA884" i="1"/>
  <c r="BA885" i="1"/>
  <c r="BA886" i="1"/>
  <c r="BA887" i="1"/>
  <c r="BA888" i="1"/>
  <c r="BA889" i="1"/>
  <c r="BA890" i="1"/>
  <c r="BA891" i="1"/>
  <c r="BA892" i="1"/>
  <c r="BA893" i="1"/>
  <c r="BA894" i="1"/>
  <c r="BA895" i="1"/>
  <c r="BA896" i="1"/>
  <c r="BA897" i="1"/>
  <c r="BA898" i="1"/>
  <c r="BA899" i="1"/>
  <c r="BA900" i="1"/>
  <c r="BA901" i="1"/>
  <c r="BA902" i="1"/>
  <c r="BA903" i="1"/>
  <c r="BA904" i="1"/>
  <c r="BA905" i="1"/>
  <c r="BA906" i="1"/>
  <c r="BA907" i="1"/>
  <c r="BA908" i="1"/>
  <c r="BA909" i="1"/>
  <c r="BA910" i="1"/>
  <c r="BA911" i="1"/>
  <c r="BA912" i="1"/>
  <c r="BA913" i="1"/>
  <c r="BA914" i="1"/>
  <c r="BA915" i="1"/>
  <c r="BA916" i="1"/>
  <c r="BA917" i="1"/>
  <c r="BA918" i="1"/>
  <c r="BA919" i="1"/>
  <c r="BA920" i="1"/>
  <c r="BA921" i="1"/>
  <c r="BA922" i="1"/>
  <c r="BA923" i="1"/>
  <c r="BA924" i="1"/>
  <c r="BA925" i="1"/>
  <c r="BA926" i="1"/>
  <c r="BA927" i="1"/>
  <c r="BA928" i="1"/>
  <c r="BA929" i="1"/>
  <c r="BA930" i="1"/>
  <c r="BA931" i="1"/>
  <c r="BA932" i="1"/>
  <c r="BA933" i="1"/>
  <c r="BA934" i="1"/>
  <c r="BA935" i="1"/>
  <c r="BA936" i="1"/>
  <c r="BA937" i="1"/>
  <c r="BA938" i="1"/>
  <c r="BA939" i="1"/>
  <c r="BA940" i="1"/>
  <c r="BA941" i="1"/>
  <c r="BA942" i="1"/>
  <c r="BA943" i="1"/>
  <c r="BA944" i="1"/>
  <c r="BA945" i="1"/>
  <c r="BA946" i="1"/>
  <c r="BA947" i="1"/>
  <c r="BA948" i="1"/>
  <c r="BA949" i="1"/>
  <c r="BA950" i="1"/>
  <c r="BA951" i="1"/>
  <c r="BA952" i="1"/>
  <c r="BA953" i="1"/>
  <c r="BA954" i="1"/>
  <c r="BA955" i="1"/>
  <c r="BA956" i="1"/>
  <c r="BA957" i="1"/>
  <c r="BA958" i="1"/>
  <c r="BA959" i="1"/>
  <c r="BA960" i="1"/>
  <c r="BA961" i="1"/>
  <c r="BA962" i="1"/>
  <c r="BA963" i="1"/>
  <c r="BA964" i="1"/>
  <c r="BA965" i="1"/>
  <c r="BA966" i="1"/>
  <c r="BA967" i="1"/>
  <c r="BA968" i="1"/>
  <c r="BA969" i="1"/>
  <c r="BA970" i="1"/>
  <c r="BA971" i="1"/>
  <c r="BA972" i="1"/>
  <c r="BA973" i="1"/>
  <c r="BA974" i="1"/>
  <c r="BA975" i="1"/>
  <c r="BA976" i="1"/>
  <c r="BA977" i="1"/>
  <c r="BA978" i="1"/>
  <c r="BA979" i="1"/>
  <c r="BA980" i="1"/>
  <c r="BA981" i="1"/>
  <c r="BA982" i="1"/>
  <c r="BA983" i="1"/>
  <c r="BA984" i="1"/>
  <c r="BA985" i="1"/>
  <c r="BA986" i="1"/>
  <c r="BA987" i="1"/>
  <c r="BA988" i="1"/>
  <c r="BA989" i="1"/>
  <c r="BA990" i="1"/>
  <c r="BA991" i="1"/>
  <c r="BA992" i="1"/>
  <c r="BA993" i="1"/>
  <c r="BA994" i="1"/>
  <c r="BA995" i="1"/>
  <c r="BA996" i="1"/>
  <c r="BA997" i="1"/>
  <c r="BA998" i="1"/>
  <c r="BA999" i="1"/>
  <c r="BA1000" i="1"/>
  <c r="BA1001" i="1"/>
  <c r="BA1002" i="1"/>
  <c r="BA1003" i="1"/>
  <c r="BA1004" i="1"/>
  <c r="BA1005" i="1"/>
  <c r="BA1006" i="1"/>
  <c r="BA1007" i="1"/>
  <c r="BA1008" i="1"/>
  <c r="BA1009" i="1"/>
  <c r="BA1010" i="1"/>
  <c r="BA1011" i="1"/>
  <c r="BA1012" i="1"/>
  <c r="BA1013" i="1"/>
  <c r="BA1014" i="1"/>
  <c r="BA1015" i="1"/>
  <c r="BA1016" i="1"/>
  <c r="BA1017" i="1"/>
  <c r="BA1018" i="1"/>
  <c r="BA1019" i="1"/>
  <c r="BA1020" i="1"/>
  <c r="BA1021" i="1"/>
  <c r="BA1022" i="1"/>
  <c r="BA1023" i="1"/>
  <c r="BA1024" i="1"/>
  <c r="BA1025" i="1"/>
  <c r="BA1026" i="1"/>
  <c r="BA1027" i="1"/>
  <c r="BA1028" i="1"/>
  <c r="BA1029" i="1"/>
  <c r="BA1030" i="1"/>
  <c r="BA1031" i="1"/>
  <c r="BA1032" i="1"/>
  <c r="BA1033" i="1"/>
  <c r="BA1034" i="1"/>
  <c r="BA1035" i="1"/>
  <c r="BA1036" i="1"/>
  <c r="BA1037" i="1"/>
  <c r="BA1038" i="1"/>
  <c r="BA1039" i="1"/>
  <c r="BA1040" i="1"/>
  <c r="BA1041" i="1"/>
  <c r="BA1042" i="1"/>
  <c r="BA1043" i="1"/>
  <c r="BA1044" i="1"/>
  <c r="BA1045" i="1"/>
  <c r="BA1046" i="1"/>
  <c r="BA1047" i="1"/>
  <c r="BA1048" i="1"/>
  <c r="BA1049" i="1"/>
  <c r="BA1050" i="1"/>
  <c r="BA1051" i="1"/>
  <c r="BA1052" i="1"/>
  <c r="BA1053" i="1"/>
  <c r="BA1054" i="1"/>
  <c r="BA1055" i="1"/>
  <c r="BA1056" i="1"/>
  <c r="BA1057" i="1"/>
  <c r="BA1058" i="1"/>
  <c r="BA1059" i="1"/>
  <c r="BA1060" i="1"/>
  <c r="BA1061" i="1"/>
  <c r="BA1062" i="1"/>
  <c r="BA1063" i="1"/>
  <c r="BA1064" i="1"/>
  <c r="BA1065" i="1"/>
  <c r="BA1066" i="1"/>
  <c r="BA1067" i="1"/>
  <c r="BA1068" i="1"/>
  <c r="BA1069" i="1"/>
  <c r="BA1070" i="1"/>
  <c r="BA1071" i="1"/>
  <c r="BA1072" i="1"/>
  <c r="BA1073" i="1"/>
  <c r="BA1074" i="1"/>
  <c r="BA1075" i="1"/>
  <c r="BA1076" i="1"/>
  <c r="BA1077" i="1"/>
  <c r="BA1078" i="1"/>
  <c r="BA1079" i="1"/>
  <c r="BA1080" i="1"/>
  <c r="BA1081" i="1"/>
  <c r="BA1082" i="1"/>
  <c r="BA1083" i="1"/>
  <c r="BA1084" i="1"/>
  <c r="BA1085" i="1"/>
  <c r="BA1086" i="1"/>
  <c r="BA1087" i="1"/>
  <c r="BA1088" i="1"/>
  <c r="BA1089" i="1"/>
  <c r="BA1090" i="1"/>
  <c r="BA1092" i="1"/>
  <c r="BA1094" i="1"/>
  <c r="BA1095" i="1"/>
  <c r="BA1096" i="1"/>
  <c r="BA1097" i="1"/>
  <c r="BA1098" i="1"/>
  <c r="BA1099" i="1"/>
  <c r="BA1100" i="1"/>
  <c r="BA1101" i="1"/>
  <c r="BA1102" i="1"/>
  <c r="BA1103" i="1"/>
  <c r="BA1104" i="1"/>
  <c r="BA1105" i="1"/>
  <c r="BA1106" i="1"/>
  <c r="BA1107" i="1"/>
  <c r="BA1108" i="1"/>
  <c r="BA1109" i="1"/>
  <c r="BA1110" i="1"/>
  <c r="BA1111" i="1"/>
  <c r="BA1112" i="1"/>
  <c r="BA1113" i="1"/>
  <c r="BA1114" i="1"/>
  <c r="BA1115" i="1"/>
  <c r="BA1116" i="1"/>
  <c r="BA1117" i="1"/>
  <c r="BA1118" i="1"/>
  <c r="BA1119" i="1"/>
  <c r="BA1120" i="1"/>
  <c r="BA1121" i="1"/>
  <c r="BA1122" i="1"/>
  <c r="BA1123" i="1"/>
  <c r="BA1124" i="1"/>
  <c r="BA1125" i="1"/>
  <c r="BA1126" i="1"/>
  <c r="BA1127" i="1"/>
  <c r="BA1128" i="1"/>
  <c r="BA1129" i="1"/>
  <c r="BA1130" i="1"/>
  <c r="BA1131" i="1"/>
  <c r="BA1132" i="1"/>
  <c r="BA1133" i="1"/>
  <c r="BA1134" i="1"/>
  <c r="BA1135" i="1"/>
  <c r="BA1136" i="1"/>
  <c r="BA1137" i="1"/>
  <c r="BA1138" i="1"/>
  <c r="BA1139" i="1"/>
  <c r="BA1140" i="1"/>
  <c r="BA1141" i="1"/>
  <c r="BA1142" i="1"/>
  <c r="BA1143" i="1"/>
  <c r="BA1144" i="1"/>
  <c r="BA1145" i="1"/>
  <c r="BA1146" i="1"/>
  <c r="BA1147" i="1"/>
  <c r="BA1148" i="1"/>
  <c r="BA1149" i="1"/>
  <c r="BA1150" i="1"/>
  <c r="BA1151" i="1"/>
  <c r="BA1152" i="1"/>
  <c r="BA1153" i="1"/>
  <c r="BA1154" i="1"/>
  <c r="BA1155" i="1"/>
  <c r="BA1156" i="1"/>
  <c r="BA1157" i="1"/>
  <c r="BA1158" i="1"/>
  <c r="BA1159" i="1"/>
  <c r="BA1160" i="1"/>
  <c r="BA1161" i="1"/>
  <c r="BA1162" i="1"/>
  <c r="BA1163" i="1"/>
  <c r="BA1164" i="1"/>
  <c r="BA1165" i="1"/>
  <c r="BA1166" i="1"/>
  <c r="BA1167" i="1"/>
  <c r="BA1168" i="1"/>
  <c r="BA1169" i="1"/>
  <c r="BA1170" i="1"/>
  <c r="BA1171" i="1"/>
  <c r="BA1172" i="1"/>
  <c r="BA1173" i="1"/>
  <c r="BA1174" i="1"/>
  <c r="BA1175" i="1"/>
  <c r="BA1176" i="1"/>
  <c r="BA1177" i="1"/>
  <c r="BA1178" i="1"/>
  <c r="BA1179" i="1"/>
  <c r="BA1180" i="1"/>
  <c r="BA1181" i="1"/>
  <c r="BA1182" i="1"/>
  <c r="BA1183" i="1"/>
  <c r="BA1184" i="1"/>
  <c r="BA1185" i="1"/>
  <c r="BA1186" i="1"/>
  <c r="BA1187" i="1"/>
  <c r="BA1188" i="1"/>
  <c r="BA1189" i="1"/>
  <c r="BA1190" i="1"/>
  <c r="BA1191" i="1"/>
  <c r="BA1192" i="1"/>
  <c r="BA1193" i="1"/>
  <c r="BA1194" i="1"/>
  <c r="BA1195" i="1"/>
  <c r="BA1196" i="1"/>
  <c r="BA1197" i="1"/>
  <c r="BA1198" i="1"/>
  <c r="BA1199" i="1"/>
  <c r="BA1200" i="1"/>
  <c r="BA1201" i="1"/>
  <c r="BA1202" i="1"/>
  <c r="BA1203" i="1"/>
  <c r="BA1204" i="1"/>
  <c r="BA1205" i="1"/>
  <c r="BA1206" i="1"/>
  <c r="BA1207" i="1"/>
  <c r="BA1208" i="1"/>
  <c r="BA1209" i="1"/>
  <c r="BA1210" i="1"/>
  <c r="BA1211" i="1"/>
  <c r="BA1212" i="1"/>
  <c r="BA1213" i="1"/>
  <c r="BA1214" i="1"/>
  <c r="BA1215" i="1"/>
  <c r="BA1216" i="1"/>
  <c r="BA1217" i="1"/>
  <c r="BA1218" i="1"/>
  <c r="BA1219" i="1"/>
  <c r="BA1220" i="1"/>
  <c r="BA1221" i="1"/>
  <c r="BA1222" i="1"/>
  <c r="BA1223" i="1"/>
  <c r="BA1224" i="1"/>
  <c r="BA1225" i="1"/>
  <c r="BA1226" i="1"/>
  <c r="BA1227" i="1"/>
  <c r="BA1228" i="1"/>
  <c r="BA1229" i="1"/>
  <c r="BA1230" i="1"/>
  <c r="BA1231" i="1"/>
  <c r="BA1232" i="1"/>
  <c r="BA1233" i="1"/>
  <c r="BA1234" i="1"/>
  <c r="BA1235" i="1"/>
  <c r="BA1236" i="1"/>
  <c r="BA1237" i="1"/>
  <c r="BA1238" i="1"/>
  <c r="BA1239" i="1"/>
  <c r="BA1240" i="1"/>
  <c r="BA1241" i="1"/>
  <c r="BA1242" i="1"/>
  <c r="BA1243" i="1"/>
  <c r="BA1244" i="1"/>
  <c r="BA1245" i="1"/>
  <c r="BA1246" i="1"/>
  <c r="BA1247" i="1"/>
  <c r="BA1248" i="1"/>
  <c r="BA1249" i="1"/>
  <c r="BA1250" i="1"/>
  <c r="BA1251" i="1"/>
  <c r="BA1252" i="1"/>
  <c r="BA1253" i="1"/>
  <c r="BA1254" i="1"/>
  <c r="BA1255" i="1"/>
  <c r="BA1256" i="1"/>
  <c r="BA1257" i="1"/>
  <c r="BA1258" i="1"/>
  <c r="BA1259" i="1"/>
  <c r="BA1260" i="1"/>
  <c r="BA1261" i="1"/>
  <c r="BA1262" i="1"/>
  <c r="BA1263" i="1"/>
  <c r="BA1264" i="1"/>
  <c r="BA1265" i="1"/>
  <c r="BA1266" i="1"/>
  <c r="BA1267" i="1"/>
  <c r="BA1268" i="1"/>
  <c r="BA1269" i="1"/>
  <c r="BA1270" i="1"/>
  <c r="BA1271" i="1"/>
  <c r="BA1272" i="1"/>
  <c r="BA1273" i="1"/>
  <c r="BA1274" i="1"/>
  <c r="BA1275" i="1"/>
  <c r="BA1276" i="1"/>
  <c r="BA1277" i="1"/>
  <c r="BA1278" i="1"/>
  <c r="BA1279" i="1"/>
  <c r="BA1280" i="1"/>
  <c r="BA1281" i="1"/>
  <c r="BA1282" i="1"/>
  <c r="BA1283" i="1"/>
  <c r="BA1284" i="1"/>
  <c r="BA1285" i="1"/>
  <c r="BA1286" i="1"/>
  <c r="BA1287" i="1"/>
  <c r="BA1288" i="1"/>
  <c r="BA1289" i="1"/>
  <c r="BA1290" i="1"/>
  <c r="BA1291" i="1"/>
  <c r="BA1292" i="1"/>
  <c r="BA1293" i="1"/>
  <c r="BA1294" i="1"/>
  <c r="BA1295" i="1"/>
  <c r="BA1296" i="1"/>
  <c r="BA1297" i="1"/>
  <c r="BA1298" i="1"/>
  <c r="BA1299" i="1"/>
  <c r="BA1300" i="1"/>
  <c r="BA1301" i="1"/>
  <c r="BA1302" i="1"/>
  <c r="BA1303" i="1"/>
  <c r="BA1304" i="1"/>
  <c r="BA1305" i="1"/>
  <c r="BA1306" i="1"/>
  <c r="BA1307" i="1"/>
  <c r="BA1308" i="1"/>
  <c r="BA1309" i="1"/>
  <c r="BA1310" i="1"/>
  <c r="BA1311" i="1"/>
  <c r="BA1312" i="1"/>
  <c r="BA1313" i="1"/>
  <c r="BA1314" i="1"/>
  <c r="BA1315" i="1"/>
  <c r="BA1316" i="1"/>
  <c r="BA1317" i="1"/>
  <c r="BA1318" i="1"/>
  <c r="BA1319" i="1"/>
  <c r="BA1320" i="1"/>
  <c r="BA1321" i="1"/>
  <c r="BA1322" i="1"/>
  <c r="BA1323" i="1"/>
  <c r="BA1324" i="1"/>
  <c r="BA1325" i="1"/>
  <c r="BA1326" i="1"/>
  <c r="BA1327" i="1"/>
  <c r="BA1328" i="1"/>
  <c r="BA1329" i="1"/>
  <c r="BA1330" i="1"/>
  <c r="BA1331" i="1"/>
  <c r="BA1332" i="1"/>
  <c r="BA1333" i="1"/>
  <c r="BA1334" i="1"/>
  <c r="BA1335" i="1"/>
  <c r="BA1336" i="1"/>
  <c r="BA1337" i="1"/>
  <c r="BA1338" i="1"/>
  <c r="BA1339" i="1"/>
  <c r="BA1340" i="1"/>
  <c r="BA1341" i="1"/>
  <c r="BA1342" i="1"/>
  <c r="BA1343" i="1"/>
  <c r="BA1344" i="1"/>
  <c r="BA1345" i="1"/>
  <c r="BA1346" i="1"/>
  <c r="BA1347" i="1"/>
  <c r="BA1348" i="1"/>
  <c r="BA1349" i="1"/>
  <c r="BA1350" i="1"/>
  <c r="BA1351" i="1"/>
  <c r="BA1352" i="1"/>
  <c r="BA1353" i="1"/>
  <c r="BA1354" i="1"/>
  <c r="BA1355" i="1"/>
  <c r="BA1356" i="1"/>
  <c r="BA1357" i="1"/>
  <c r="BA1358" i="1"/>
  <c r="BA1359" i="1"/>
  <c r="BA1360" i="1"/>
  <c r="BA1361" i="1"/>
  <c r="BA1362" i="1"/>
  <c r="BA1455" i="1"/>
  <c r="BA5" i="1"/>
  <c r="AY1501" i="1" l="1"/>
  <c r="AX1501" i="1" l="1"/>
  <c r="AV1501" i="1" l="1"/>
  <c r="AW1501" i="1" l="1"/>
  <c r="AU1501" i="1"/>
  <c r="AT1501" i="1" l="1"/>
  <c r="AR1501" i="1" l="1"/>
  <c r="AS1501" i="1" l="1"/>
  <c r="AQ1501" i="1"/>
  <c r="AP1501" i="1" l="1"/>
  <c r="AO1501" i="1" l="1"/>
  <c r="AN1501" i="1" l="1"/>
  <c r="AK1501" i="1" l="1"/>
  <c r="AL1501" i="1"/>
  <c r="AM1501" i="1"/>
  <c r="AA1501" i="1" l="1"/>
  <c r="AB1501" i="1"/>
  <c r="AC1501" i="1"/>
  <c r="AD1501" i="1"/>
  <c r="AE1501" i="1"/>
  <c r="AF1501" i="1"/>
  <c r="AG1501" i="1"/>
  <c r="AH1501" i="1"/>
  <c r="AI1501" i="1"/>
  <c r="AJ1501" i="1"/>
  <c r="V1501" i="1" l="1"/>
  <c r="W1501" i="1"/>
  <c r="X1501" i="1"/>
  <c r="Y1501" i="1"/>
  <c r="Z1501" i="1"/>
  <c r="U1501" i="1" l="1"/>
  <c r="T1501" i="1"/>
  <c r="S1501" i="1"/>
  <c r="R1501" i="1"/>
  <c r="BA1501" i="1" l="1"/>
  <c r="L1501" i="1" l="1"/>
  <c r="K1501" i="1" l="1"/>
  <c r="J1501" i="1" l="1"/>
  <c r="I1501" i="1" l="1"/>
  <c r="H1501" i="1" l="1"/>
  <c r="A1532" i="1" l="1"/>
  <c r="A1507" i="1" l="1"/>
  <c r="F1539" i="1" l="1"/>
  <c r="A1525" i="1" l="1"/>
  <c r="A1503" i="1" l="1"/>
  <c r="G1501" i="1" l="1"/>
  <c r="A1504" i="1" l="1"/>
  <c r="A1524" i="1" s="1"/>
  <c r="A1526" i="1" l="1"/>
  <c r="C1526" i="1" s="1"/>
  <c r="C1525" i="1"/>
  <c r="A1515" i="1"/>
  <c r="C1504" i="1" l="1"/>
  <c r="C1509" i="1"/>
  <c r="C1511" i="1"/>
  <c r="C1513" i="1"/>
  <c r="C1508" i="1"/>
  <c r="C1512" i="1"/>
  <c r="C1514" i="1"/>
  <c r="C1507" i="1"/>
  <c r="C1510" i="1"/>
  <c r="C151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ColegiodeArquitectos</author>
  </authors>
  <commentList>
    <comment ref="F11" authorId="0" shapeId="0" xr:uid="{7514596B-891F-4493-A4B7-3390034D9405}">
      <text>
        <r>
          <rPr>
            <b/>
            <sz val="9"/>
            <color indexed="81"/>
            <rFont val="Tahoma"/>
            <charset val="1"/>
          </rPr>
          <t>ColegiodeArquitectos:</t>
        </r>
        <r>
          <rPr>
            <sz val="9"/>
            <color indexed="81"/>
            <rFont val="Tahoma"/>
            <charset val="1"/>
          </rPr>
          <t xml:space="preserve">
El 14/04/23 Firma carta Compromiso y paga el curso de Gestión y Admón. Del Desarrollo Urbano</t>
        </r>
      </text>
    </comment>
    <comment ref="F15" authorId="0" shapeId="0" xr:uid="{6D99138D-FFA5-45BB-B375-D9A026D101D7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30/03/23 paga curso Riegos por Hundimiento y Agrietamiento de Suelos</t>
        </r>
      </text>
    </comment>
    <comment ref="F16" authorId="0" shapeId="0" xr:uid="{6FC1B2B8-0B75-49CD-86E4-6EC791C8CC6E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16/03/23 PAGA EL CURSO DE DIOSAS GRIEGAS
EL 3 DE MARZO DE 2021 DEJO $2,000,00 A CUENTA DE CURSO.</t>
        </r>
      </text>
    </comment>
    <comment ref="F19" authorId="0" shapeId="0" xr:uid="{59B245EE-C7E8-425D-9638-8F5D99F7BC2C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DEJA $2,000,00 A CUENTA DE CURSO EL 11/02/21 Y FIRMA CARTA COMPROMISO</t>
        </r>
      </text>
    </comment>
    <comment ref="F21" authorId="0" shapeId="0" xr:uid="{BC646109-F816-4567-9689-7A54BF5ABBA4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FIRMA CARTA Y DEJA $1,000,00 A CUENTA DE CURSO EL 8/12/20
DEJA $1,100,00 EL 12/04/21</t>
        </r>
      </text>
    </comment>
    <comment ref="F30" authorId="0" shapeId="0" xr:uid="{E0B55909-19BD-41BC-BCEC-9A6927ED2ECA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AUTORIZA EL ARQ. BUCIO EL 19/11/20</t>
        </r>
      </text>
    </comment>
    <comment ref="F32" authorId="0" shapeId="0" xr:uid="{110211F4-29BD-446D-A70B-D2BA1B5FB0F7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2/05/23 Firmo carta compromiso y dejo $2,000 a cuenta de curso para reactivarse.
TOMA EL CURSO DE ANALISIS Y DIS. DE NAVES INDUSTRIALES EL 28/03/22
FIRMA CARTA COMPROMISO Y DEJA $2,000,00 A CUENTA EL 4/12/20</t>
        </r>
      </text>
    </comment>
    <comment ref="F33" authorId="0" shapeId="0" xr:uid="{7AA03D91-0838-40EE-8702-31D331B87D0C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16/05/23 Firma nuevamente carta compromiso y deja $2,000 a cuenta de curso para reactivarse.
SE REACTIVA EL 10/06/22 FIRMA ARTA COMPROMISO Y DEJA $2,000.00  A CUENTA DE CURSO
DEJA $2,000.00 A CUENTA DE CURSO EL 16/04/21
</t>
        </r>
      </text>
    </comment>
    <comment ref="F43" authorId="0" shapeId="0" xr:uid="{96CF3F81-2CAD-4837-A0AB-7FDC131C4084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4/04/23 Paga su convenio de anualidades incluyendo 2023 y paga curso de excel para ser reactivado.
Inactivo el 24/01/23 por Alejandra Martínez
El 8/11/22 firma nuevamente convenio de pogo autorizado por el Arq. Aldo con vigencia de noviembre a marzo.
Por instrucción de Alejandra. No ha pagado su anualidad 2021.</t>
        </r>
      </text>
    </comment>
    <comment ref="O43" authorId="0" shapeId="0" xr:uid="{1F9B07A3-5DDF-4CED-BD18-9F65F2F0A9EA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CON CONVENIO DE 1997 A 2021. 4 PAGOS DE $14,825,00 C/U TOTAL DE $59,300,00
AUTORIZA ARQ. LORENA</t>
        </r>
      </text>
    </comment>
    <comment ref="P43" authorId="0" shapeId="0" xr:uid="{0C0C8CC4-3C4A-41F6-850E-5D1C2FAE71CC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CON CONVENIO DE 1997 A 2021. 4 PAGOS DE $14,825,00 C/U TOTAL DE $59,300,00
AUTORIZA ARQ. LORENA</t>
        </r>
      </text>
    </comment>
    <comment ref="F52" authorId="0" shapeId="0" xr:uid="{32C1174B-7014-4E08-967B-D6C1145EDBBC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DEJA $2,000,00 A CUENTA DE CURSO EL 21/10/21</t>
        </r>
      </text>
    </comment>
    <comment ref="F57" authorId="0" shapeId="0" xr:uid="{2CB52895-61ED-44B8-B50B-5F4FA98333E2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22/08/22 PAGA ANUALIDADES 20, 21 Y 22, FIRMA CARTA COMPROMISO Y DEJA $2,000,00 A CUENTA DE CURSO.</t>
        </r>
      </text>
    </comment>
    <comment ref="Q59" authorId="0" shapeId="0" xr:uid="{3FBE8898-BB36-44F9-9B36-D7558CE4B486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Pierde antigüedad y paga curso de Diseño Básico de Estructuras de Acero</t>
        </r>
      </text>
    </comment>
    <comment ref="F65" authorId="0" shapeId="0" xr:uid="{37537D74-B391-475E-BEAD-A30C4255F83B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22/06/23 Firma carta compromiso y deja $2,000 a cuenta de curso. Se reactiva.
Firma carta compromiso y deja $2,000,00 a cuenta de curso el 9/05/22
Autoriza el Arq. Miguel A. Bucio el 20/07/20. Deja $2,000,00 a cuenta de curso.
FIRMA CARTA COMPROMISO Y DEJA $2,000.00 EL 30/03/21
</t>
        </r>
      </text>
    </comment>
    <comment ref="F70" authorId="0" shapeId="0" xr:uid="{5590F5E4-AF5E-413E-A199-27C515A0073E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SE ACTIVO EL 3/05/21 POR INSTRUCCIÓN DE LA ARQ. LORENA</t>
        </r>
      </text>
    </comment>
    <comment ref="F73" authorId="0" shapeId="0" xr:uid="{DA35FBF4-29B0-4F54-BB1D-116DB7344AF3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01/02/23 firmo carta compromiso y pago los cursos de SketchUp y Desarrollos Inmobiliarios
AUTORIZA REACTIVACION EL ARQ. BUCIO EL 27/11/20</t>
        </r>
      </text>
    </comment>
    <comment ref="F79" authorId="0" shapeId="0" xr:uid="{D9CC8D92-4C7D-4DC3-90B8-0A91F85A6322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Autoriza el Arq. Miguel A. Bucio el 20/07/20. No tinene cursos de capacitación.</t>
        </r>
      </text>
    </comment>
    <comment ref="F88" authorId="0" shapeId="0" xr:uid="{BED76EB9-AB7B-4FF8-9C39-4743497EC6EE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10/10/22 FIRMO CAETA COMPROMISO Y PAGO CURSO DE MICROSIMILACIÓN VIAL</t>
        </r>
      </text>
    </comment>
    <comment ref="Q88" authorId="0" shapeId="0" xr:uid="{A04A3209-E860-4B90-8A45-57141E8691EC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Anualidad, DRO y dos Especialidades</t>
        </r>
      </text>
    </comment>
    <comment ref="N89" authorId="0" shapeId="0" xr:uid="{43D24C6C-5C5B-4F42-A1A0-72B19A31B36C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anualidad 18, 19 y 20 con convenio.</t>
        </r>
      </text>
    </comment>
    <comment ref="F92" authorId="0" shapeId="0" xr:uid="{7DF7C649-2908-48F2-ACCB-650620847744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Pago el curso de Elaboración de Dcitamenes Estructurales del 27/02/23.
FIRMA CARTA CARTA COMPRIMO Y DEJA $2,000,00 A CUENTA DE CUERSO EL 19/03/21</t>
        </r>
      </text>
    </comment>
    <comment ref="F93" authorId="0" shapeId="0" xr:uid="{CD5B309D-6E1D-44D4-B5C1-CE72A44031D7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FIRMA CARTA COMPROMISO EL 4/04/22 Y DEJA $2,000,00 A CUENTA DE CURSO.</t>
        </r>
      </text>
    </comment>
    <comment ref="Q94" authorId="0" shapeId="0" xr:uid="{0EA6120C-74D0-4352-8254-6D88D7024F28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Anualidad, DRO y Seguridad Estructural e Instalaciones Eléctricas</t>
        </r>
      </text>
    </comment>
    <comment ref="F98" authorId="0" shapeId="0" xr:uid="{0B26387B-2D5E-466F-9FD0-E6933A1E46F4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FIRMA CARTA COMPROMISO Y DEJA $2,000.00 A CUENTA DE CURSO EL 19/05/21</t>
        </r>
      </text>
    </comment>
    <comment ref="F118" authorId="0" shapeId="0" xr:uid="{BD0EADA6-215B-4E27-80E3-2D0A27A8998B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FIRMA CARTA COMPROMISO Y DEJA $2,000.00 A CUENTA DE CURSO EL 26/04/21</t>
        </r>
      </text>
    </comment>
    <comment ref="F120" authorId="0" shapeId="0" xr:uid="{F48D80FA-3C6A-4B59-A00D-E4BE902DD93F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FIRMA CARTA COMPROMISO EL 25/02/21</t>
        </r>
      </text>
    </comment>
    <comment ref="EM126" authorId="0" shapeId="0" xr:uid="{222D35B9-CEC2-4ACB-9C6D-78C6808550A5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SE ENTREGO CONSTANCIA EL 27/07/21 A LAS 11:55</t>
        </r>
      </text>
    </comment>
    <comment ref="N128" authorId="0" shapeId="0" xr:uid="{D8AA9EF7-709D-4A87-AD96-9B8A6DE6F9F4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ANUALIDAD CON CONVENIO</t>
        </r>
      </text>
    </comment>
    <comment ref="O128" authorId="0" shapeId="0" xr:uid="{81EC0C10-93F8-48C8-882E-6D3EC4578406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ANUALIDAD CON CONVENIO</t>
        </r>
      </text>
    </comment>
    <comment ref="P128" authorId="0" shapeId="0" xr:uid="{93101E87-0BC3-4F1C-B1CF-108E46CC1592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ANUALIDAD CON CONVENIO</t>
        </r>
      </text>
    </comment>
    <comment ref="Q132" authorId="0" shapeId="0" xr:uid="{F99C6080-7E5C-4690-BF5B-AD65F429FAC2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SOLO PAGA ANUALIDAD EL 9/01/23
Paga DRO el 13/01/23</t>
        </r>
      </text>
    </comment>
    <comment ref="Q137" authorId="0" shapeId="0" xr:uid="{00790DFD-91E5-41A6-8DFF-6C3F855B2CE9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anualidad, DRO y Corresponsable en Seguridad Estructural</t>
        </r>
      </text>
    </comment>
    <comment ref="F155" authorId="0" shapeId="0" xr:uid="{EA90E909-4AE1-4CC1-A3C8-A4B6F979BB60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FIRMA CARTA COMPROMISO Y DEJA $2,000.00 A CUENTA DE CURSO EL 13/04/21</t>
        </r>
      </text>
    </comment>
    <comment ref="F166" authorId="0" shapeId="0" xr:uid="{B1589AFE-5BC1-406E-9CC3-B62AEA919C42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FIRMA CARTA COMPROMISO Y DEJA $2,000.00 A CUENTA DE CURSO EL 30/04/21</t>
        </r>
      </text>
    </comment>
    <comment ref="F167" authorId="0" shapeId="0" xr:uid="{917662FD-FA5E-44E2-8141-2CDACC38EC4C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Autoriza Miguel Ángel Hernández Cuellar el 27/04/23, pago anualidad y firma carta compromiso dejando $2,000 a cuenta de curso.</t>
        </r>
      </text>
    </comment>
    <comment ref="F173" authorId="0" shapeId="0" xr:uid="{18953F9D-3791-4BC7-A387-90205D35F6D1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FIRMA CARTA COMPROMISO Y DEJA $2,000,00 A CUENTA DEL CURSO DE INSTALACIONES HIDRAULICAS EL 6/05/22</t>
        </r>
      </text>
    </comment>
    <comment ref="F177" authorId="0" shapeId="0" xr:uid="{31282CC6-5A32-4923-BB2B-8003BBBF5D8F}">
      <text>
        <r>
          <rPr>
            <b/>
            <sz val="9"/>
            <color indexed="81"/>
            <rFont val="Tahoma"/>
            <charset val="1"/>
          </rPr>
          <t>ColegiodeArquitectos:</t>
        </r>
        <r>
          <rPr>
            <sz val="9"/>
            <color indexed="81"/>
            <rFont val="Tahoma"/>
            <charset val="1"/>
          </rPr>
          <t xml:space="preserve">
El 27/03/23 paga anualidad con convenio y el curso de Análisis de Naves Industriales para reactivarse</t>
        </r>
      </text>
    </comment>
    <comment ref="Q177" authorId="0" shapeId="0" xr:uid="{BE3A037B-A15D-440E-BCFD-739C45AEC1F8}">
      <text>
        <r>
          <rPr>
            <b/>
            <sz val="9"/>
            <color indexed="81"/>
            <rFont val="Tahoma"/>
            <charset val="1"/>
          </rPr>
          <t>ColegiodeArquitectos:</t>
        </r>
        <r>
          <rPr>
            <sz val="9"/>
            <color indexed="81"/>
            <rFont val="Tahoma"/>
            <charset val="1"/>
          </rPr>
          <t xml:space="preserve">
Paga anualidad con convenio</t>
        </r>
      </text>
    </comment>
    <comment ref="DI179" authorId="0" shapeId="0" xr:uid="{9D23446B-8317-40D3-8149-21EEDCCA66F4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RECOGE LA CONSTANCIA EL ARQ. JOSE LUIS LOPEZ EL 12/08/21</t>
        </r>
      </text>
    </comment>
    <comment ref="EN179" authorId="0" shapeId="0" xr:uid="{BDD48528-9AC2-45E8-B4B2-8538CB54538B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RECOGE LA CONSTANCIA EL ARQ. JOSE LUIS LOPEZ EL 12/08/21</t>
        </r>
      </text>
    </comment>
    <comment ref="F181" authorId="0" shapeId="0" xr:uid="{BD319BDD-E8BC-4442-9A23-9AA2B5C2216E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AUTORIZA EL ARQ. BUCIO EL 24/11/20</t>
        </r>
      </text>
    </comment>
    <comment ref="F187" authorId="0" shapeId="0" xr:uid="{D21C061D-6A02-45FB-9E31-F55E464CBCA5}">
      <text>
        <r>
          <rPr>
            <b/>
            <sz val="9"/>
            <color indexed="81"/>
            <rFont val="Tahoma"/>
            <charset val="1"/>
          </rPr>
          <t>ColegiodeArquitectos:</t>
        </r>
        <r>
          <rPr>
            <sz val="9"/>
            <color indexed="81"/>
            <rFont val="Tahoma"/>
            <charset val="1"/>
          </rPr>
          <t xml:space="preserve">
El 3/04/23 Autoriza Aldo reactivación, reconociendole 40 hrs. para 2022 del curso de Ingles.</t>
        </r>
      </text>
    </comment>
    <comment ref="CU187" authorId="0" shapeId="0" xr:uid="{D1C4E987-1228-4A13-A528-AC7659B70E6B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Cursos de ingles con duración de 264 hrs.
</t>
        </r>
      </text>
    </comment>
    <comment ref="EH187" authorId="0" shapeId="0" xr:uid="{7A6935E3-68B7-420C-91CA-62FAC00E436F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Cursos de ingles con duración de 192 hrs.
</t>
        </r>
      </text>
    </comment>
    <comment ref="GC187" authorId="0" shapeId="0" xr:uid="{87195DB0-E8E0-412C-AFD9-E8AD7C7F19D5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Cursos de ingles con duración de 88 hrs. Autoriza reactivación Aldo el 3/04/23
</t>
        </r>
      </text>
    </comment>
    <comment ref="F196" authorId="0" shapeId="0" xr:uid="{FA499D38-BA54-45BC-AF65-45EAC9B685D8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7/12/22 DEJO $2,000 A CUENTA DE CURSO</t>
        </r>
      </text>
    </comment>
    <comment ref="F216" authorId="0" shapeId="0" xr:uid="{1DC3AD49-F209-4954-92E5-DBC6BDFD8B58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10/05/23 Firma Carta Compromiso y deja $2,000 a cuenta de curso. Se reactiva</t>
        </r>
      </text>
    </comment>
    <comment ref="F241" authorId="0" shapeId="0" xr:uid="{6BF3A442-5429-40D7-AA86-D838C26DBF13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9/05/23 Firma carta Compromiso y deja $2,000 a cuenta de curso y se reactiva.</t>
        </r>
      </text>
    </comment>
    <comment ref="GC243" authorId="0" shapeId="0" xr:uid="{F6F87E5B-545B-4BA0-AE79-CC89CF4772B5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Curso Sistema de Economía Circular Querétaro de 50 hrs.</t>
        </r>
      </text>
    </comment>
    <comment ref="F246" authorId="0" shapeId="0" xr:uid="{B821855B-0623-40DE-AAC6-77EE1833D136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FIRMA CARTA COMPROMISO Y DEJA $2,000,00 A CUENTA DE CURSO EL 22/03/22</t>
        </r>
      </text>
    </comment>
    <comment ref="F248" authorId="0" shapeId="0" xr:uid="{AACD1DD9-B234-42FA-BF89-5C155DEA9995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24/04/23 deja $2,000 a cuenta de curso y se reactiva.
El 21/07/22 deja $2,000,00 a cuenta de curso.</t>
        </r>
      </text>
    </comment>
    <comment ref="F253" authorId="0" shapeId="0" xr:uid="{F2642F68-5B3D-4CF3-914F-2CE2940AF821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CURSO DE INSTALACIONES ELECTRICAS PARA EL 12/07/21</t>
        </r>
      </text>
    </comment>
    <comment ref="F255" authorId="0" shapeId="0" xr:uid="{C59E2B40-A8C4-4025-BA7E-88E702876005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1/02/23 PAGA ANUALIDAD Y DOS CURSOS.
FIRMA CARTA COMPROMISO Y DEJA $2,000,00 A CUENTA DE CURSO EL 26/02/21</t>
        </r>
      </text>
    </comment>
    <comment ref="F274" authorId="0" shapeId="0" xr:uid="{F94ED24D-97B7-4207-A645-1C13820D4BC2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20/04/23 Paga el curso de Movilidad Urbana de Mayo $2,500 y se reactiva
FIRMA CARTA COMPROMISO Y DAJA $2,000,00 A CUENTA DE CURSO EL 19/07/21</t>
        </r>
      </text>
    </comment>
    <comment ref="Q277" authorId="0" shapeId="0" xr:uid="{B2FDBD6E-91A8-42CE-9C90-1F9895A9B64F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15/03/23 paga anualidad sin DRO, perdio antiguedad</t>
        </r>
      </text>
    </comment>
    <comment ref="F284" authorId="0" shapeId="0" xr:uid="{DD9C3F2D-FC27-4F96-8C26-2AD0FEC30D70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12/04/23 paga curso Riesgo por Hundimiento y Agrietamiento de Suelos
FIRMA CARTA COMPROMISO Y DEJA $2,000.00 A CUENTA DE CURSO EL 31/03/21</t>
        </r>
      </text>
    </comment>
    <comment ref="Q288" authorId="0" shapeId="0" xr:uid="{18D61054-7E4C-45CD-89F7-930499E61FD2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Anualidad y DRO</t>
        </r>
      </text>
    </comment>
    <comment ref="F300" authorId="0" shapeId="0" xr:uid="{56A896D6-F3A3-4381-BD37-6D62F3196B72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13/10/22 FIRMA CARTA COMPROMISO Y PAGA CURSO DE DRO 2022
FIRMA CARTA COMPROMISO Y DEJA A CUENTA DE CURSO EL 7/04/21</t>
        </r>
      </text>
    </comment>
    <comment ref="F302" authorId="0" shapeId="0" xr:uid="{AD7398A2-8EEC-4C45-8F83-63FD08850AB4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SE REACTIVA EL 31/10/22 PAGA ANUALIDAD Y DEJA $2,000,00 A CUIENTA DE CURSO.
SE INACTIVA EL 1/09/22 FALTA PAGO ANUALIDAD
EL 14/02/22 PAGO SU ADEUDO Y SE REACTIVA EL 25/02/22 POR RESOLUCION DE LA COMISIÓN DE DRO.
DEBE $900,00 ALEJANDRA EL 18/01/22
AUTORIZA ARQ. MIGUEL A. BUCIO EL 20/10/20
FIRMA CARTA Y DEJA $2,000,00 A CUENTA DE CURSO EL 13/04/21
</t>
        </r>
      </text>
    </comment>
    <comment ref="P302" authorId="0" shapeId="0" xr:uid="{6EAE3528-8F23-4313-BE85-52373C8C044A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24/10/22 pago anualidad completa</t>
        </r>
      </text>
    </comment>
    <comment ref="Q302" authorId="0" shapeId="0" xr:uid="{3D9DA122-62DC-43A0-B061-375481223152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anualidad en parcialidades.</t>
        </r>
      </text>
    </comment>
    <comment ref="BJ320" authorId="0" shapeId="0" xr:uid="{37C247D4-E822-41AA-980B-F3A2DF8E547E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MAESTRIA EN VALUACION INMOVILIARIA</t>
        </r>
      </text>
    </comment>
    <comment ref="CU320" authorId="0" shapeId="0" xr:uid="{7BC3D9E0-69A3-493A-810B-7B959D265661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MAESTRIA EN VALUACION INMOVILIARIA DE LA CMIC</t>
        </r>
      </text>
    </comment>
    <comment ref="F322" authorId="0" shapeId="0" xr:uid="{25E6602B-A981-4251-8A0B-D419B5BEED02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FIRMA CARTA COMPROMISO Y DEJA A CUENTA DE CURSO EL 6/05/21</t>
        </r>
      </text>
    </comment>
    <comment ref="N322" authorId="0" shapeId="0" xr:uid="{AED878DD-11CC-44C9-AFEB-EB9B03CBF8FC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PAGO DE ANULALIDAD EN PARCIALIDADES</t>
        </r>
      </text>
    </comment>
    <comment ref="F328" authorId="0" shapeId="0" xr:uid="{82093942-CB88-41C8-A549-C1F15E293D86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DEJO $2,000,00 A CUENTA DE CURSO.</t>
        </r>
      </text>
    </comment>
    <comment ref="F330" authorId="0" shapeId="0" xr:uid="{8E9D20B9-BFAB-4FD0-9286-824A24A63068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6/04/22 FIRMA CARTA COMPROMISO Y DEJA $2,000,00 A CUENTA DE CURSO.</t>
        </r>
      </text>
    </comment>
    <comment ref="F331" authorId="0" shapeId="0" xr:uid="{FD9CABAE-46F2-4D45-9C5A-46EFF15DEB33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12/05/22 FIRMA CARTA COMPROMISO Y DEJA $2,000,00 A CUENTA DE CURSO.</t>
        </r>
      </text>
    </comment>
    <comment ref="F332" authorId="0" shapeId="0" xr:uid="{162969EB-BB7C-4CEC-9DFD-5BE356535AB3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15/03/23 firma carta compromiso y deja $2,000 a cuenta de curso.</t>
        </r>
      </text>
    </comment>
    <comment ref="Q333" authorId="0" shapeId="0" xr:uid="{A69C9240-1AD5-4BED-97CF-19A8A7DDAF59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Pago 1/3 13/03/23</t>
        </r>
      </text>
    </comment>
    <comment ref="GC333" authorId="0" shapeId="0" xr:uid="{C7075A1C-7C37-44A2-96EC-193BEC315F60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7/03/23 envío cmprobantes de cursos tomados en Gobierno de Querétaro.</t>
        </r>
      </text>
    </comment>
    <comment ref="F335" authorId="0" shapeId="0" xr:uid="{C1F0A815-788A-4273-A04A-48FF3A39EEAA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CURSO DE COACHING EL 18/05/21</t>
        </r>
      </text>
    </comment>
    <comment ref="EH335" authorId="0" shapeId="0" xr:uid="{DE0540F6-2A08-483F-8587-BC82E46A7625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CURSO HABLAR CON ÉXITO DE 16 HRS.</t>
        </r>
      </text>
    </comment>
    <comment ref="F336" authorId="0" shapeId="0" xr:uid="{0A57E4B3-6E5E-46EB-82AF-23366C3E579E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23/03/23 Firma Carta Compormiso y se Reactiva
SE INACTIVA EL 13/01/22</t>
        </r>
      </text>
    </comment>
    <comment ref="O336" authorId="0" shapeId="0" xr:uid="{8B3C85DB-9B8D-4EA9-B57A-BA3616FDD7D0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ANUALIDAD EN PARCIALIDADES EL 16/03/21</t>
        </r>
      </text>
    </comment>
    <comment ref="F341" authorId="0" shapeId="0" xr:uid="{8B9F6F8E-DA05-4BBB-95E9-D500BF074D52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FIRMO CARTA COMPROMISO Y DEJO A CUENTA DE CURSO EL 14/05/21</t>
        </r>
      </text>
    </comment>
    <comment ref="F349" authorId="0" shapeId="0" xr:uid="{55E186DA-AA28-4426-8FAA-080B63C7C702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FIRMA CARTA COMPROMISO Y DEJA $2,000,00 A CUENTA DE CURSO EL 23/07/21.</t>
        </r>
      </text>
    </comment>
    <comment ref="F350" authorId="0" shapeId="0" xr:uid="{A703F236-2C3A-4472-81A8-0FC7D2E7F056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Firma Carta Compromiso y deja a cuenta de curso $2,000,00 el 11/01/22</t>
        </r>
      </text>
    </comment>
    <comment ref="Q350" authorId="0" shapeId="0" xr:uid="{2D63328B-E9E8-4A01-9EC7-83640ECC8264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Anualidad y DRO</t>
        </r>
      </text>
    </comment>
    <comment ref="F352" authorId="0" shapeId="0" xr:uid="{A9D785AA-049D-4353-BF5B-BA5800F91D84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2/05/23 Firma Carta Compromiso y deja $2,000 a cuenta de curso. Se reactiva
Firma Carta Compromiso y deja a cuenta de curso $2,000,00 el 24/05/22</t>
        </r>
      </text>
    </comment>
    <comment ref="N352" authorId="0" shapeId="0" xr:uid="{009ABE43-4ECD-46CD-9E2B-D2E2095A8818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anualidad en parcialidades</t>
        </r>
      </text>
    </comment>
    <comment ref="F365" authorId="0" shapeId="0" xr:uid="{50BB048F-35AA-44B6-A0E2-86EEA26B2190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21/06/22 FIRMA CARTA COMPROMISO Y DEJA $2,000.00 A CUENTA DE CURSO</t>
        </r>
      </text>
    </comment>
    <comment ref="P365" authorId="0" shapeId="0" xr:uid="{58DF8A01-B8FB-47CB-897C-8CB6C7E71395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PIERDE ANTIGÜEDAD, PAGA SOLO 2022 EL 21/06/22</t>
        </r>
      </text>
    </comment>
    <comment ref="F377" authorId="0" shapeId="0" xr:uid="{C7ED5ACD-3C43-4170-BECF-E99836F38338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10/05/23 Firma Carta Compromiso y deja $2,000 a cuenta de curso para ser reactivado.
FIRMA CARTA COMPROMISO Y DAJA $2,000,00 A CUENTA DE CURSO EL 23/02/21</t>
        </r>
      </text>
    </comment>
    <comment ref="F378" authorId="0" shapeId="0" xr:uid="{3BEEB883-53E2-4AD7-9963-4C600F764C02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30/05/23 firma carta compromiso y deja $2,000 a cuenta de curso. Se reactiva</t>
        </r>
      </text>
    </comment>
    <comment ref="O378" authorId="0" shapeId="0" xr:uid="{703BF18A-39A0-483C-A8CC-16ECE08BB6B4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PAGO $35,300 EL 16/08/21 CUBRIENDO ANUALIDAD DE 2012 A 2021. EN ESPERA DE COMISION DE DRO</t>
        </r>
      </text>
    </comment>
    <comment ref="F380" authorId="0" shapeId="0" xr:uid="{0D2739A5-110A-4314-B175-D5B1487339AE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Se activa el 5/12/22 por instrucción del Arq. Aldo ya que dio el curso de Pintura, Arquitectura y Diseño con duración de 40 hrs.</t>
        </r>
      </text>
    </comment>
    <comment ref="F384" authorId="0" shapeId="0" xr:uid="{16EC851E-9257-423C-99EF-85BACFA5B1F4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28/03/23 paga anualidad y el curso de DRO del 13/03/23</t>
        </r>
      </text>
    </comment>
    <comment ref="Q411" authorId="0" shapeId="0" xr:uid="{3BB9B926-CFD5-4765-9DDD-F73E62A6DB10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Pago: Anualidad, DRO, DUYA y Revisor Bajo Riesgo</t>
        </r>
      </text>
    </comment>
    <comment ref="F415" authorId="0" shapeId="0" xr:uid="{0153ACDD-8428-4955-80F8-76644CA62EBE}">
      <text>
        <r>
          <rPr>
            <b/>
            <sz val="9"/>
            <color indexed="81"/>
            <rFont val="Tahoma"/>
            <charset val="1"/>
          </rPr>
          <t>ColegiodeArquitectos:</t>
        </r>
        <r>
          <rPr>
            <sz val="9"/>
            <color indexed="81"/>
            <rFont val="Tahoma"/>
            <charset val="1"/>
          </rPr>
          <t xml:space="preserve">
El 27/03/23 paga dos cursos, Riesgo por Hundimientos y Gstión y Admón. Del Desarrollo Urbano</t>
        </r>
      </text>
    </comment>
    <comment ref="F420" authorId="0" shapeId="0" xr:uid="{AB8139AB-1304-4414-8BBF-7E676FD690F1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AUTORIZA EL ARQ. BUCIO EL 14/02/22. FIRMA CARTA COMPROMISO Y DEJA $2,000,00 A CUENTA DE CURSO</t>
        </r>
      </text>
    </comment>
    <comment ref="F437" authorId="0" shapeId="0" xr:uid="{90E07B8F-6190-40D6-8668-882E9508A3B4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FIRMA CARTA COMPROMISO Y DEJA A CUENTA DE CURSO EL 2/07/21</t>
        </r>
      </text>
    </comment>
    <comment ref="F439" authorId="0" shapeId="0" xr:uid="{53E95A30-A81A-47BC-9D07-02BE96F4A725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25/04/23 Firma carta compromiso y deja $2,000 a cuenta de curso para reactivarse.
AUTORIZA ACTIVACION EL ARQ. MIGUEL A. BUCIO EL 18/11/20
</t>
        </r>
      </text>
    </comment>
    <comment ref="O445" authorId="0" shapeId="0" xr:uid="{D10689DD-5067-4274-A987-F6D2F4E45D72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PIERDE ANTIGÜEDAD EL 17/06/21</t>
        </r>
      </text>
    </comment>
    <comment ref="EF453" authorId="0" shapeId="0" xr:uid="{FE4D1369-890B-4005-9517-01BD9737BC75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LO PAGO, PERO NO LO ESTA TOMANDO</t>
        </r>
      </text>
    </comment>
    <comment ref="F456" authorId="0" shapeId="0" xr:uid="{3DA29A3A-C6A2-4313-8B4B-655E14C12637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FIRMA CARTA COMPROMISO Y DEJA $2,000.00 A CUENTA DE CURSO EL 17/12/20</t>
        </r>
      </text>
    </comment>
    <comment ref="CU459" authorId="0" shapeId="0" xr:uid="{1E1FB8A9-FF28-4B68-848E-77619D695ECE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Curso: Energía Optimización y Alternativas Sustentables 25 hrs.</t>
        </r>
      </text>
    </comment>
    <comment ref="EH459" authorId="0" shapeId="0" xr:uid="{E2FCDBD3-25F2-4E9E-B2E7-7AE42E9BE4E6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MAESTRIA EN ARQUITECTURA SUSTENTABLE</t>
        </r>
      </text>
    </comment>
    <comment ref="GC459" authorId="0" shapeId="0" xr:uid="{E68F2280-A8A6-4821-A16E-7134147F4047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Diplomado Digital Edificación con Eficiencia Energética y Confort Adaptatvio 13/09/22 - 120 hrs.</t>
        </r>
      </text>
    </comment>
    <comment ref="O463" authorId="0" shapeId="0" xr:uid="{9FE77BAD-B57E-4B81-80BA-21C8F410744F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ANUALIDAD EN PARCIALIDADES EL 8/03/21</t>
        </r>
      </text>
    </comment>
    <comment ref="EH465" authorId="0" shapeId="0" xr:uid="{D6DBF5B9-49D5-428C-877B-825BD69E448E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CURSO: FUNDAMENTOS Y ESTRUCTURA DE LOS TALLERES DE DISEÑO ARQUITECTÓNICO 25 HRS.
CURSOS DE HOLCIM POR 20 HRS.</t>
        </r>
      </text>
    </comment>
    <comment ref="EH474" authorId="0" shapeId="0" xr:uid="{177C4816-B5B2-437B-8512-C365CE970FB1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Diversos cursos que amparan 42 hrs. Deja archivo impreso en expediente</t>
        </r>
      </text>
    </comment>
    <comment ref="F479" authorId="0" shapeId="0" xr:uid="{726A836E-87CE-4242-9699-742A28488469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SE REACTIVA POR INSTRUCCIÓN DEL ARQ. ALDO EL 18/04/22. FIRMA CARTA COMPROMISO Y DEJA $2,000,00 A CUENTA DE CURSO EL 19/04/22</t>
        </r>
      </text>
    </comment>
    <comment ref="F485" authorId="0" shapeId="0" xr:uid="{2F8295AC-7F67-4C20-9B2F-EE403C6521A8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17/05/23 firma Carta Compromio y deja $2,000 a cuenta de curso. Se reactiva</t>
        </r>
      </text>
    </comment>
    <comment ref="F486" authorId="0" shapeId="0" xr:uid="{2BF9D3AC-E4F0-47FE-8BA1-1CFEA01D66A3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SE AUTRORIZA EL 27/05/22 COMO DICTAMINADOR ESTRUCTURAL Y REVISOR ELECTRICO.
TOMA EL CURSO DE INSTALACIONES HIDRAULICAS.</t>
        </r>
      </text>
    </comment>
    <comment ref="F489" authorId="0" shapeId="0" xr:uid="{BFB73ED3-AE4A-40DE-9174-58633255EB1E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FIRMA CARTA COMPROMISO Y DEJA $2,000,00 A CUENTA DE CURSO EL 29/11/21</t>
        </r>
      </text>
    </comment>
    <comment ref="F491" authorId="0" shapeId="0" xr:uid="{B96B15B7-D0DA-4741-9779-292666EEF46C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14/04/23 paga anaulidad y curso de Riesgo por hundimiento y agrietamiento de suelos.</t>
        </r>
      </text>
    </comment>
    <comment ref="N498" authorId="0" shapeId="0" xr:uid="{737ADB57-783F-47AF-83B5-6D011C3D8EC1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PAGO DEN PARCIALIDADES</t>
        </r>
      </text>
    </comment>
    <comment ref="F503" authorId="0" shapeId="0" xr:uid="{AE1CA083-8354-4E06-84D4-5FEBBF427803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AUTORIZA ARQ. MIGUEL A. BUCIO EL 11 JUNIO 2020</t>
        </r>
      </text>
    </comment>
    <comment ref="F504" authorId="0" shapeId="0" xr:uid="{EBE15077-4549-492B-91C5-E8A336858E75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FIRMA CARTA COMPROMISO EL 10/05/22 PARA CUBRIR SOLO HRS. DEL 2022</t>
        </r>
      </text>
    </comment>
    <comment ref="F514" authorId="0" shapeId="0" xr:uid="{1D4A53EA-242E-47C0-8E15-2568ACA8291B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FIRMA CARTA COMPROMISO EL 5/08/21 Y TOMA CURSO DE DRO DEL 9/08/21</t>
        </r>
      </text>
    </comment>
    <comment ref="F516" authorId="0" shapeId="0" xr:uid="{25C4515B-64C9-4B45-90DC-6F0489E9180D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DEJA $2,000,00 A CUENTA DE CURSO EL 1/04/22 Y SE REACTIVA</t>
        </r>
      </text>
    </comment>
    <comment ref="Q523" authorId="0" shapeId="0" xr:uid="{459896AC-A036-498F-B0C5-A9F98C814F83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Pierde antiguedad</t>
        </r>
      </text>
    </comment>
    <comment ref="F535" authorId="0" shapeId="0" xr:uid="{27FB1DCE-0871-44AD-B81F-BC282571EC8B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Autoriza El Arq. Miguel Medina el 12/04/2019</t>
        </r>
      </text>
    </comment>
    <comment ref="F536" authorId="0" shapeId="0" xr:uid="{0BB1AD0F-0D60-4A93-AC63-D5F50212BA71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FIRMA CARTA COMPROMISO Y DEJA $2,000.00 A CUENTA DE CURSO EL 10/06/21</t>
        </r>
      </text>
    </comment>
    <comment ref="P536" authorId="0" shapeId="0" xr:uid="{B882E75C-DC20-42B7-832A-418E2DB5DEFC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ANUALIDAD CON CONVENIO EL 2/06/22</t>
        </r>
      </text>
    </comment>
    <comment ref="F538" authorId="0" shapeId="0" xr:uid="{C6425065-A377-45BD-AB5E-08231904F136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7/03/23 paga el curso de Fotografía Avanzada</t>
        </r>
      </text>
    </comment>
    <comment ref="F541" authorId="0" shapeId="0" xr:uid="{CD744DD6-A2A3-4566-86FE-D899781F33C5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6/09/22 PAGO LAS ANUALIDADES 20, 21 Y 22 Y DEJO $2,000,00 A CUENTA DE CURSO PARA REACTIVASRSE</t>
        </r>
      </text>
    </comment>
    <comment ref="F543" authorId="0" shapeId="0" xr:uid="{FFF7614B-64DD-4CD0-B405-099503584A70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16/03/23 FIRMA CARTA COMPROMISO Y DEJA $2,000 A CUENTA DE CURSO
EL 10/08/22 FIRMA CARTA COMPROMISO Y DEJA $2,000.00 A CUENTA DE CURSO.</t>
        </r>
      </text>
    </comment>
    <comment ref="F548" authorId="0" shapeId="0" xr:uid="{92E74913-7F1B-4E32-9760-9D3F61BE54DC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FIRMO CARTA COMPROMISO Y DEJO $2,000,00 A CUENTA DE CURSO. AUTORIZA ARQ. LORENA</t>
        </r>
      </text>
    </comment>
    <comment ref="F552" authorId="0" shapeId="0" xr:uid="{276963C9-46EF-45C6-B32F-403241F7ED47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AUTORIZA REACTIVACION EL ARQ. MIGUEL A . BUCIO EL 1/12/20 DEJO $2,000,00 ANTICIPO A CUENTA DE CURSOS</t>
        </r>
      </text>
    </comment>
    <comment ref="F557" authorId="0" shapeId="0" xr:uid="{889EC182-E330-4BA1-83EA-4B500217CE53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FIRMA CARTA COMPROMISO EL 31/03/21 Y DEJA $2,000,00 A CUENTA DE CURSO</t>
        </r>
      </text>
    </comment>
    <comment ref="O557" authorId="0" shapeId="0" xr:uid="{3F4D4950-4D89-403B-B448-D5692052456F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anualidad en parcialidades el 31/03/21</t>
        </r>
      </text>
    </comment>
    <comment ref="F558" authorId="0" shapeId="0" xr:uid="{7CAC6AAA-265D-448F-9682-F3B9FB1090EF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FRIMA CARTA COMPROMISO Y PAGA CURSO DE OPUS EL 14/07/21</t>
        </r>
      </text>
    </comment>
    <comment ref="F561" authorId="0" shapeId="0" xr:uid="{66E5C0CD-B956-43BD-AFB5-D86C9D219B7F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FIRMA CARTA COMPROMISO Y DEJA $2,000,00 A CUENTA DE CURSO EL 18/12/20</t>
        </r>
      </text>
    </comment>
    <comment ref="P562" authorId="0" shapeId="0" xr:uid="{641966DA-75A3-4AA7-A0C6-86C5784D7B4F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Pierde antiguedad</t>
        </r>
      </text>
    </comment>
    <comment ref="F576" authorId="0" shapeId="0" xr:uid="{C52F17AE-84AC-40FD-A677-B2D3F47BF675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21/06/23 Firma carta compromiso y deja $2,000 a cuenta de curso. Se reactiva</t>
        </r>
      </text>
    </comment>
    <comment ref="N577" authorId="0" shapeId="0" xr:uid="{A428E175-3105-4A0C-938C-9608FF95F667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Pago anualidad en parcialidades.</t>
        </r>
      </text>
    </comment>
    <comment ref="F587" authorId="0" shapeId="0" xr:uid="{007538E3-7DF5-47E1-AAB5-67088C954A36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CURSO DE COCHING EL 17/05/21</t>
        </r>
      </text>
    </comment>
    <comment ref="Q594" authorId="0" shapeId="0" xr:uid="{DDE84C55-55E3-42D6-A193-FED8E8D15720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Paga: Anualidad y DRO</t>
        </r>
      </text>
    </comment>
    <comment ref="Q595" authorId="0" shapeId="0" xr:uid="{E001DB67-9A1F-4582-853F-16A633D5C569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Anualidad, DRO y Corresponsabilidad</t>
        </r>
      </text>
    </comment>
    <comment ref="F598" authorId="0" shapeId="0" xr:uid="{7C4984C4-8231-4CE4-BB76-831F7B662C7B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SE ACTIVA CON FECHA 6/06/22 FIRMO CARTA COMPROMISO Y DEJO $2,000.00 A CUENTA DE CURSO.
DEJO A CUENTA DE CURSO $2,000.00 EL 30/04/21</t>
        </r>
      </text>
    </comment>
    <comment ref="F602" authorId="0" shapeId="0" xr:uid="{FFB0F1BF-7460-4531-9A67-AC743397AD73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TOMA EL CURSO EVALUACION DE ESTRUCTURAS DEL 4/04/22
FIRMA CARTA COMPROMISO Y DEJA $2,000.00 A CUENTA DE CURSO EL 23/09/21</t>
        </r>
      </text>
    </comment>
    <comment ref="O613" authorId="0" shapeId="0" xr:uid="{8F70AE8D-AFAC-487A-970C-DD630EAF06A7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anualidad en parcialidades el 29/03/21</t>
        </r>
      </text>
    </comment>
    <comment ref="Q613" authorId="0" shapeId="0" xr:uid="{32E5EC12-A07F-4AA4-AC8F-4AD966BF0156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Anualidad, DRO y Dictaminador Estructural</t>
        </r>
      </text>
    </comment>
    <comment ref="F617" authorId="0" shapeId="0" xr:uid="{59D56FA2-2812-47A2-8E7E-5DB2C2F6E920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21/06/22 FIRMA CARTA COMPROMISO Y DEJA $2,000.00 A CUENTA DE CURSO</t>
        </r>
      </text>
    </comment>
    <comment ref="N617" authorId="0" shapeId="0" xr:uid="{438A3989-2A14-44D4-9220-1885563D1A5F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Pago de anualidad en parcialidades</t>
        </r>
      </text>
    </comment>
    <comment ref="P617" authorId="0" shapeId="0" xr:uid="{17756B3D-518F-4C8F-BA6D-1CCF9E46A686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PIERDE ANTIGÜEDAD, SOLO PAGA 2022</t>
        </r>
      </text>
    </comment>
    <comment ref="EH618" authorId="0" shapeId="0" xr:uid="{4C178D3E-5231-470B-8D30-7D7ECEFA14B9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Cursos:
Introducción a SketchUp Pro.
Lumion 9 Dede Cero.
Taller de Diseño Arquitectónico.
Criterios de Estructuración de Estructuras de Concreto.
Principios de Diseño de Laminas de Presentación.</t>
        </r>
      </text>
    </comment>
    <comment ref="F620" authorId="0" shapeId="0" xr:uid="{DA2848AA-DC2E-4FB9-95E2-64790BC25830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13/12/22 FIRMA CARTA COMPROMISO Y DEJA $2,000 A CUENTA DE CURSO</t>
        </r>
      </text>
    </comment>
    <comment ref="N620" authorId="0" shapeId="0" xr:uid="{2FF4935C-9F57-40F8-9922-5567385BEA6A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ANUALIDAD CON CONVENIO</t>
        </r>
      </text>
    </comment>
    <comment ref="BJ620" authorId="0" shapeId="0" xr:uid="{30B925A4-3B43-4B70-BF33-C38CF2203E19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CURSO DE LIDERAGO Y DE SERVIDOR PUBLICO, ACTUALIZACION EN MARCO NORMATIVO</t>
        </r>
      </text>
    </comment>
    <comment ref="CU620" authorId="0" shapeId="0" xr:uid="{18B79DB6-3919-4217-B0DF-010D2B34D9F5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CURSOS: NUEVA ETICA E INTEGRIDAD EN EL SERVICIO PUBLICO Y 1ER COLOQUIO SOBRE LA FORMACIÓN DE INGENIEROS.</t>
        </r>
      </text>
    </comment>
    <comment ref="F621" authorId="0" shapeId="0" xr:uid="{27A02FD6-5674-483A-9AD3-28DA0D4791BD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Autoriza la Arq. Lorena el 28/05/21</t>
        </r>
      </text>
    </comment>
    <comment ref="O622" authorId="0" shapeId="0" xr:uid="{675AA3FB-52EC-4CB4-81D3-814535016FB4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ANUALIDAD EN PARCIALIDADES EL 17/03/21</t>
        </r>
      </text>
    </comment>
    <comment ref="F624" authorId="0" shapeId="0" xr:uid="{3743DF7A-603A-47C7-A565-31E0784D03EC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AUTORIZA ARQ. MIGUEL A. BUCIO EL 21/10/20. PAGARA CURSOS</t>
        </r>
      </text>
    </comment>
    <comment ref="AA624" authorId="0" shapeId="0" xr:uid="{5A3EA361-52A7-46BD-815F-9BD5051C69CC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POSGRADO EN VALUACION CON ORIENTACION EN MAQUINARIA Y EQUIPO.</t>
        </r>
      </text>
    </comment>
    <comment ref="BJ624" authorId="0" shapeId="0" xr:uid="{9E3E980C-397B-413E-A97F-36396791E5E5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CURSO DE JUSTIPRECIACION DE RENTAS INMUEBLES.
EL MODELO CAPM</t>
        </r>
      </text>
    </comment>
    <comment ref="CU624" authorId="0" shapeId="0" xr:uid="{AA6D1697-6981-4393-B97B-30CD399AD74F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ESPECIALIDAD EN VALUACION. UNIVARSIDAD AUTONOMA DE ZACATECAS
CURSO: TEMAS SELECTOS DE VALUACION</t>
        </r>
      </text>
    </comment>
    <comment ref="EH624" authorId="0" shapeId="0" xr:uid="{49F6055A-58EF-438B-AF3B-9F90AAC50D87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ESPECIALIDAD EN VALUACION. UNIVARSIDAD AUTONOMA DE ZACATECAS
CURSO: TEMAS SELECTOS DE VALUACION</t>
        </r>
      </text>
    </comment>
    <comment ref="GC624" authorId="0" shapeId="0" xr:uid="{AEC99A4C-E018-4E7F-B7C6-6F65923F189A}">
      <text>
        <r>
          <rPr>
            <b/>
            <sz val="9"/>
            <color indexed="81"/>
            <rFont val="Tahoma"/>
            <charset val="1"/>
          </rPr>
          <t>ColegiodeArquitectos:</t>
        </r>
        <r>
          <rPr>
            <sz val="9"/>
            <color indexed="81"/>
            <rFont val="Tahoma"/>
            <charset val="1"/>
          </rPr>
          <t xml:space="preserve">
Cursos de Valuación autorizados por el Arq. Miguel Angel Hernandez Cuellar, solo por última vez, con fecha 3/04/23</t>
        </r>
      </text>
    </comment>
    <comment ref="O626" authorId="0" shapeId="0" xr:uid="{C4281E9F-9849-4AAD-9D46-93591DE71DF9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PAGO ANUALIDAD EN PARCIALIDADES 19/02/21</t>
        </r>
      </text>
    </comment>
    <comment ref="Q628" authorId="0" shapeId="0" xr:uid="{B5938274-1994-48E6-81D1-B7A5372CCDC1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Anualidad, DRO y Especialidad</t>
        </r>
      </text>
    </comment>
    <comment ref="CU628" authorId="0" shapeId="0" xr:uid="{62FC1CC7-787A-4BDF-98A1-70A6A007339E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Curso Taller Practico de Estructuras de Acero y Prevención Covid 19, Diseño de Edificios con Elementos en Sección Compuesta</t>
        </r>
      </text>
    </comment>
    <comment ref="EH628" authorId="0" shapeId="0" xr:uid="{5759F6DD-CA70-44EE-A721-5CD3E88A1C43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CONEXIONES DE ACERO ESTRUCTURAL 20 HRS.
CALCULO DE FUERZAS SISMICAS</t>
        </r>
      </text>
    </comment>
    <comment ref="GC628" authorId="0" shapeId="0" xr:uid="{251AE0E8-3190-4040-81FA-0146B51DC18C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Asistancia a Conferencia de Geradu Corsa</t>
        </r>
      </text>
    </comment>
    <comment ref="F637" authorId="0" shapeId="0" xr:uid="{4591C0F4-4E70-47FA-9537-E096262D0CD0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FIRMA CARTA COMPROMISO Y DEJA $2,700.00 A PARA TOMAR EL  CURSO DE PROJEC EL 27/08/21</t>
        </r>
      </text>
    </comment>
    <comment ref="CU638" authorId="0" shapeId="0" xr:uid="{79E45CEE-F20B-4DF6-BB14-D5DBBE7CAC95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MAESTRIA EN ARQUITECTURA DE INTERIORES</t>
        </r>
      </text>
    </comment>
    <comment ref="EH638" authorId="0" shapeId="0" xr:uid="{15B5E4D2-1AFE-476F-8CA8-856B8F520CD0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MAESTRÍA EN ARQUITECTURA DE INTERIORES</t>
        </r>
      </text>
    </comment>
    <comment ref="Q642" authorId="0" shapeId="0" xr:uid="{C6C2A40C-26A9-449C-90BA-037E5B9A1351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Anualidad y DRO</t>
        </r>
      </text>
    </comment>
    <comment ref="F647" authorId="0" shapeId="0" xr:uid="{A96D5080-5DA6-436D-BF11-EA95F236FEDB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15/06/23 deja $2,000 a cuenta de curso para reactivarse
PAGA ADEUDO Y ANUALIDAD 2022 EL 16/03/22
INACTIVO POR FALTA DE PAGO DE CONVENIO. 18/01/22
Autoriza el Arq. Miguel Medina el 8/04/2019</t>
        </r>
      </text>
    </comment>
    <comment ref="BJ656" authorId="0" shapeId="0" xr:uid="{CCC462F1-32C5-48EF-A03F-7186A2BBC4EA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6º Diplomado- Taller Internacional Métodos y Procedimientos de Certificación y Normatividad para la Edificación Sustentable.</t>
        </r>
      </text>
    </comment>
    <comment ref="CU656" authorId="0" shapeId="0" xr:uid="{1B570AAD-1452-4046-9391-CB5C1DE4435C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DOCTORADO EN INNOVACION, TECNOLOGIA Y HABITAT</t>
        </r>
      </text>
    </comment>
    <comment ref="EH656" authorId="0" shapeId="0" xr:uid="{45E69B6B-DCC3-4BB0-83F2-BFA757C7B255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DOCTORADO EN INNOVACION, TECNOLOGIA Y HABITAT</t>
        </r>
      </text>
    </comment>
    <comment ref="GC656" authorId="0" shapeId="0" xr:uid="{E9FCED6E-1014-4A34-9D31-E5152B6040D9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DOCTORADO EN INNOVACION, TECNOLOGIA Y HABITAT</t>
        </r>
      </text>
    </comment>
    <comment ref="F657" authorId="0" shapeId="0" xr:uid="{4AAC9D59-B871-41F6-9C1D-2C19349E3680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RENUEVA CARTA COMPROMISO EL 24/05/22 Y SE ACTIVA
FIRMA CARTA COMPROMISO Y DEJA $2,000.00 A CUENTA DE CURSO</t>
        </r>
      </text>
    </comment>
    <comment ref="F660" authorId="0" shapeId="0" xr:uid="{266F6D36-D11A-4114-B082-6B13CB97EFE0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DEBE $2,200,00 18/01/22
FIRMA CARTA COMPROMISO Y TOMA CURSO DRO FEB 2021</t>
        </r>
      </text>
    </comment>
    <comment ref="P660" authorId="0" shapeId="0" xr:uid="{F06B9175-572C-4827-9637-D04CB20AC3AC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ANAULIDAD CON CONVENIO</t>
        </r>
      </text>
    </comment>
    <comment ref="Q660" authorId="0" shapeId="0" xr:uid="{859061C7-F536-4895-B92D-493A8D2AD538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anualidad con convenio</t>
        </r>
      </text>
    </comment>
    <comment ref="EE663" authorId="0" shapeId="0" xr:uid="{3D51B7B9-1C02-426D-BF91-CCB84C9B5826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SE ENTREGO CONSTANCIA EL 17/08/21 A LAS 9:50 A.M.</t>
        </r>
      </text>
    </comment>
    <comment ref="EM663" authorId="0" shapeId="0" xr:uid="{B8BEBD6B-9808-4136-853A-94B42FA1A250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SE ENTREGO CONSTANCIA EL 17/08/21 A LAS 9:50 A.M.</t>
        </r>
      </text>
    </comment>
    <comment ref="ES663" authorId="0" shapeId="0" xr:uid="{3AE9F4B8-CB92-40D2-84D9-B1C72C0927A8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SE ENTREGO CONSTANCIA EL 17/08/21 A LAS 9:50 A.M.</t>
        </r>
      </text>
    </comment>
    <comment ref="F666" authorId="0" shapeId="0" xr:uid="{8CBAC99E-2763-4DC7-8641-B4A2CC0C156C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Pago el 13/08/20 su curso de DRO I que inicia el 21/09/20</t>
        </r>
      </text>
    </comment>
    <comment ref="O666" authorId="0" shapeId="0" xr:uid="{4E507B10-9CCB-4D0A-9E69-867252648598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PAGO ANUALIDAD EN PARCIALIDADES 18/02/21</t>
        </r>
      </text>
    </comment>
    <comment ref="F669" authorId="0" shapeId="0" xr:uid="{8011240E-5186-41AE-AE70-A88D96B3AB91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29/03/23 firma carta compromiso y deja $2,000 a cuenta de curso para reactivarse
AUTORIZA REACTIVACION EL ARQ. MIGUEL ANGEL HERNANDEZ CUELLAR EL 25/03/22 A LAS 10:00 MEDIANTE LLAMADA TELEFÓNICA
FIRMA CARTA COMPROMISO Y DEJA $2,000,00 A CUENTA DE CURSO EL 3/03/21</t>
        </r>
      </text>
    </comment>
    <comment ref="Q676" authorId="0" shapeId="0" xr:uid="{32B86E2E-CA02-463C-A516-9F1EB2509FDC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Anualidad y DRO</t>
        </r>
      </text>
    </comment>
    <comment ref="F680" authorId="0" shapeId="0" xr:uid="{80F2AAA4-0F1F-4431-AF5B-585EFC906884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FIRMA CARTA COMPROMISO Y PAGA CURSO ELABORACION Y EVAL. DE ESTUDIOS DE IMPACTO URBANO EL 13/04/21</t>
        </r>
      </text>
    </comment>
    <comment ref="O687" authorId="0" shapeId="0" xr:uid="{42B42902-1309-4D32-B1B5-1CFB79E5EAE9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Pierde antigüedad.</t>
        </r>
      </text>
    </comment>
    <comment ref="Q688" authorId="0" shapeId="0" xr:uid="{9256378D-8736-4775-A99F-0FBDCFB7C0F4}">
      <text>
        <r>
          <rPr>
            <b/>
            <sz val="9"/>
            <color indexed="81"/>
            <rFont val="Tahoma"/>
            <charset val="1"/>
          </rPr>
          <t>ColegiodeArquitectos:</t>
        </r>
        <r>
          <rPr>
            <sz val="9"/>
            <color indexed="81"/>
            <rFont val="Tahoma"/>
            <charset val="1"/>
          </rPr>
          <t xml:space="preserve">
Pierde antigüedad, paga completo 2021, 2022 y en 3 parcialidades 2023 y curso de DRO</t>
        </r>
      </text>
    </comment>
    <comment ref="GQ690" authorId="0" shapeId="0" xr:uid="{C299335A-2D4E-4F1D-AB04-F38392E7CCBD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Mando a Dyrce Paulina Aguilar Castillo a tomar el curso</t>
        </r>
      </text>
    </comment>
    <comment ref="CP693" authorId="0" shapeId="0" xr:uid="{1376DD3B-1500-4557-86DD-E8539D319397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DIPLOMADO EN ING. DE TRANSITO DE 110 HRS. NOV. 2020</t>
        </r>
      </text>
    </comment>
    <comment ref="EH693" authorId="0" shapeId="0" xr:uid="{79151C3E-46F8-47B0-8DFE-A5DCA7968C74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DIPLOMADO EN ING. DE TRANSITO DE 110 HRS.</t>
        </r>
      </text>
    </comment>
    <comment ref="GC693" authorId="0" shapeId="0" xr:uid="{DE93B01C-ACB4-4739-B9B4-5C5E77F83CF1}">
      <text>
        <r>
          <rPr>
            <b/>
            <sz val="9"/>
            <color indexed="81"/>
            <rFont val="Tahoma"/>
            <family val="2"/>
          </rPr>
          <t xml:space="preserve">ColegiodeArquitectos:
Módulo II </t>
        </r>
        <r>
          <rPr>
            <sz val="9"/>
            <color indexed="81"/>
            <rFont val="Tahoma"/>
            <family val="2"/>
          </rPr>
          <t>Diplomado en Derecho Ambiental de 16 hrs. (Prevención y Control de la Contaminación)
Curso Certificación Internacional en Cimentaciones 24 hrs.</t>
        </r>
      </text>
    </comment>
    <comment ref="F699" authorId="0" shapeId="0" xr:uid="{65F6C357-EB29-43D3-8076-BCFC268D4747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ME COMENTA ALEJANDRA QUE NO HA PAGADO SU ANAULIDAD 2021. SE INACTIVA EL 13/01/22</t>
        </r>
      </text>
    </comment>
    <comment ref="O699" authorId="0" shapeId="0" xr:uid="{94F8C0B1-6374-417C-931B-719579CAD0C0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anualidad en parcialidades el 31/03/21</t>
        </r>
      </text>
    </comment>
    <comment ref="GC699" authorId="0" shapeId="0" xr:uid="{0284A52A-A851-4711-827A-9E1D29FE1C60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Especialidad en Arquitectura Bioclimática</t>
        </r>
      </text>
    </comment>
    <comment ref="IP699" authorId="0" shapeId="0" xr:uid="{41CA7889-A47C-4D13-9C23-6D07D3397557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Especialidad en Arquitectura Bioclimática</t>
        </r>
      </text>
    </comment>
    <comment ref="CU700" authorId="0" shapeId="0" xr:uid="{AA7FCCDE-03DF-468E-9D58-A3E0B771DE6A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Curso: Recomendaciones para un Retorno Seguro al Trabajo.
Diplomado de 102 hrs. en Interiorismo y diseño Ambiental.</t>
        </r>
      </text>
    </comment>
    <comment ref="GY703" authorId="0" shapeId="0" xr:uid="{4CDEED3E-73A8-4744-8F7B-1D7A501EAEFA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Asistio Laura Hermelinda Gutiérrez Anaya</t>
        </r>
      </text>
    </comment>
    <comment ref="P705" authorId="0" shapeId="0" xr:uid="{FF164101-6BD0-4757-9DDE-915399778A3D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ANUALIDAD 2022 Y PIERDE ANTIGUEDAD</t>
        </r>
      </text>
    </comment>
    <comment ref="F706" authorId="0" shapeId="0" xr:uid="{1CCDBF5D-2982-440D-AD39-2DB8F3B0B253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4 DE OCTUBRE FIRMA CARTA COMPROMISO Y PAGA CURSO DE V-RAY
FIRMA CARTA COMPROMISO Y DEJA $2,000,00 A CUENTA DE CURSO EL 16/03/21</t>
        </r>
      </text>
    </comment>
    <comment ref="F707" authorId="0" shapeId="0" xr:uid="{2FDAF659-FC78-4513-9994-B2F0861F2F87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13/12/22 FIRMA CARTA COMPROMISO Y DEJA $2,000 A CUENTA DE CURSO.
AUTORIZA ARQ. MIGUEL ANGEL BUCIO EL 28/05/20</t>
        </r>
      </text>
    </comment>
    <comment ref="F709" authorId="0" shapeId="0" xr:uid="{93E413F1-F116-4BFF-B6D9-544E89F5C5F0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13/04/22 SE ACTIVA POR RESOLUCIÓN DE LA COMISION DE DRO´s, FIRMA CARTA COMPROMISO Y TOMA CURSO DE INSTALACIONES ELECTRICAS EL 18/04
DEBE $3,300,00 18/01/22
PAGA CURSO DE RESTAURACION INMUEBLES EL 6/05/21</t>
        </r>
      </text>
    </comment>
    <comment ref="O709" authorId="0" shapeId="0" xr:uid="{56DC1E94-88BD-47A9-A611-5F7065FE6F33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ANUALIDAD EN PARCIALIDADES EL 19/03/21</t>
        </r>
      </text>
    </comment>
    <comment ref="F710" authorId="0" shapeId="0" xr:uid="{99E275BF-2BDD-4980-BD97-D5A36AF9C259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FIRMA CARTA COMPROMISO Y DEJA A CUENTA DE CURSO $2,000.00 EL 19/05/21</t>
        </r>
      </text>
    </comment>
    <comment ref="F712" authorId="0" shapeId="0" xr:uid="{2595EECD-591F-4A77-BDA0-CC6D59F776DA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3/08/22 PAGO EL CURSO ELABORACION DICTÁMENES ESTRUCTURALES.
PAGO ANUALIDAD 2021 Y DEJA $2,000.00 A CUENTA DE CURSO EL 19/05/21</t>
        </r>
      </text>
    </comment>
    <comment ref="F714" authorId="0" shapeId="0" xr:uid="{3E298AF6-E6EC-43AF-B028-FB487EF80A1C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AUTORIZA REACTIVACION EL ARQ. MIGUEL A. BUCIO EL 8/10/20 POR 3 MESES.
PAGO CURSO DE REVIT INTERMEDIO</t>
        </r>
      </text>
    </comment>
    <comment ref="N714" authorId="0" shapeId="0" xr:uid="{EEEAB076-D390-4731-A9FF-79091CB06802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Pago de Anualidad 1 de 4</t>
        </r>
      </text>
    </comment>
    <comment ref="N718" authorId="0" shapeId="0" xr:uid="{D97E3442-1334-49E9-AC81-8412D7F9E260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Pago de anualidad con convenio.</t>
        </r>
      </text>
    </comment>
    <comment ref="GC729" authorId="0" shapeId="0" xr:uid="{317666ED-4E68-4B1B-8EB3-B37027DAA98A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Cursos externos</t>
        </r>
      </text>
    </comment>
    <comment ref="F731" authorId="0" shapeId="0" xr:uid="{7CEBEF33-9197-48A7-A39D-58779A65264B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27/02/23 DEJA $2,500 A CUENTA DEL CURSO DE DRO
FIRMA CARTA COMPROMISO Y DEJA $2,000,00 A CUENTA DE CURSO EL 31/03/21</t>
        </r>
      </text>
    </comment>
    <comment ref="F736" authorId="0" shapeId="0" xr:uid="{C3E474D6-1ADB-4D78-9FB2-AA638C5F9F33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3/04/23 El Arq. Miguel Angel Hdez. Cuellar autoriza el 50% de hrs. de cursos externos.
El 31/03/23 Firma carta compromiso y deja $2,000 a cuenta de curso para reactivarse.
</t>
        </r>
      </text>
    </comment>
    <comment ref="EH736" authorId="0" shapeId="0" xr:uid="{6287DA4A-DA93-456A-8BBA-F385771CFAEB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CURSO RELACIONES INTERPERSONALES EN EL SER Y QUEHACER DOCENTE</t>
        </r>
      </text>
    </comment>
    <comment ref="F738" authorId="0" shapeId="0" xr:uid="{FBD20EBE-7405-4193-AA62-81A0C7A8F10F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Autoriza activación el Arq. Miguel Angel Bucio el 3 de julio de 2020</t>
        </r>
      </text>
    </comment>
    <comment ref="F743" authorId="0" shapeId="0" xr:uid="{E32871D3-BBF7-471F-9AA5-11555AC6B4C4}">
      <text>
        <r>
          <rPr>
            <b/>
            <sz val="9"/>
            <color indexed="81"/>
            <rFont val="Tahoma"/>
            <family val="2"/>
          </rPr>
          <t xml:space="preserve">ColegiodeArquitectos:
</t>
        </r>
        <r>
          <rPr>
            <sz val="9"/>
            <color indexed="81"/>
            <rFont val="Tahoma"/>
            <family val="2"/>
          </rPr>
          <t>EL 13/07/22 FIRMA CARTA COMPROMISO PARA CURSOS 2022 Y PAGA ANUALIDAD.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DEJO $2,000,00 A CUENTA DEL CURSO ZM QUERETARO</t>
        </r>
      </text>
    </comment>
    <comment ref="N743" authorId="0" shapeId="0" xr:uid="{B21CB2D2-B2F1-45C0-9FAE-DF5F93E27144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Pago de anualidad en parcialidades</t>
        </r>
      </text>
    </comment>
    <comment ref="IP743" authorId="0" shapeId="0" xr:uid="{59402BD7-020A-41C8-BB8D-9F8E5498248D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Curso Diseño e instalación de Sistemas Fotovoltaicos 20 hrs.</t>
        </r>
      </text>
    </comment>
    <comment ref="Q747" authorId="0" shapeId="0" xr:uid="{4D141A2F-5719-4A4A-B160-D98DB941D0B4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Pago 1/3 13/03/23</t>
        </r>
      </text>
    </comment>
    <comment ref="BJ752" authorId="0" shapeId="0" xr:uid="{48C61CE7-9DDC-4226-9A7F-A22DEC807AD3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CURSO ELABORACION DE PLANES DE NEGOCIO Y GESTION COMERCIAL 68 HRS.</t>
        </r>
      </text>
    </comment>
    <comment ref="F753" authorId="0" shapeId="0" xr:uid="{59CA6DBC-7E2E-44AD-BA2F-1EA81B3E58F6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FIRMA CARTA COMPROMISO EL 25/04/22 Y DEJA $2,000,00 A CUENTA DEL DIPLOMADO.</t>
        </r>
      </text>
    </comment>
    <comment ref="N753" authorId="0" shapeId="0" xr:uid="{EA2E6CCE-5505-4D1C-905A-D6A26342828D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25/04/22 HACE CONVENIO PARA PAGAR 2020. LIQUIDA 2020 EL 7/06/22</t>
        </r>
      </text>
    </comment>
    <comment ref="CU758" authorId="0" shapeId="0" xr:uid="{E829548A-238C-43D4-8686-05088F25CA97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MAESTRIA EN VIVIENDA</t>
        </r>
      </text>
    </comment>
    <comment ref="EH758" authorId="0" shapeId="0" xr:uid="{92C67D1A-3742-4B78-9860-8ABBC51AAFE5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MAESTRIA EN VIVIENDA</t>
        </r>
      </text>
    </comment>
    <comment ref="N759" authorId="0" shapeId="0" xr:uid="{8EF0E3ED-3D01-4759-9283-A7DD69FF9824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PAGO DE ANUALIDAD EN PARCIALIDADES 18, 19 Y 20</t>
        </r>
      </text>
    </comment>
    <comment ref="CU769" authorId="0" shapeId="0" xr:uid="{7C0F79F1-9C3B-4AAD-8B51-2CC1574091FC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3ER SEMESTRE MAESTRIA EN VALUACION INMOBILIARIA EN LA CMIC</t>
        </r>
      </text>
    </comment>
    <comment ref="EH769" authorId="0" shapeId="0" xr:uid="{EA3505C9-689E-42B6-9051-11DBCFA96030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MAESTRIA EN VALUACION INMOBILIARIA CMIC</t>
        </r>
      </text>
    </comment>
    <comment ref="O771" authorId="0" shapeId="0" xr:uid="{3E8F8652-63A1-425A-90D1-CB191EB97C3E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PIERDE ANTIGÜEDAD Y TOMA CURSO DE DRO AGO 2021</t>
        </r>
      </text>
    </comment>
    <comment ref="F775" authorId="0" shapeId="0" xr:uid="{7D5FF4DE-0164-431D-8632-BE159746A48F}">
      <text>
        <r>
          <rPr>
            <b/>
            <sz val="9"/>
            <color indexed="81"/>
            <rFont val="Tahoma"/>
            <family val="2"/>
          </rPr>
          <t>ColegiodeArquitectos:EL</t>
        </r>
        <r>
          <rPr>
            <sz val="9"/>
            <color indexed="81"/>
            <rFont val="Tahoma"/>
            <family val="2"/>
          </rPr>
          <t xml:space="preserve"> 1/09/22 FIRMO CARTA COMPROMISO</t>
        </r>
      </text>
    </comment>
    <comment ref="EH783" authorId="0" shapeId="0" xr:uid="{0D096139-AE78-4EB4-8A6E-62CB9A43F6D0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Licenciatura en Derecho</t>
        </r>
      </text>
    </comment>
    <comment ref="GC783" authorId="0" shapeId="0" xr:uid="{C6F7D34A-83F7-45EB-B084-BE305EAFCD6D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Licenciatura en Derecho</t>
        </r>
      </text>
    </comment>
    <comment ref="F784" authorId="0" shapeId="0" xr:uid="{60C8FF02-4842-41FA-A343-B0086D72DC24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AUTORIZA EL ARQ. MIGUEL A. BUCIO EL 26/10/20 PAGO DOS CURSOS</t>
        </r>
      </text>
    </comment>
    <comment ref="F787" authorId="0" shapeId="0" xr:uid="{04697F2D-1EF5-45FE-8245-ED8E10B22119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convenio el 20/4/23 y se reactiva
Se inactiva el 17/04/23 Ale
DEJA $2,000,00 A CUENTA DE CURSO EL 31/03/22
DEJA $2,000.00 A CUENTA DE CURSO EL 26/08/21</t>
        </r>
      </text>
    </comment>
    <comment ref="N787" authorId="0" shapeId="0" xr:uid="{9477820A-C98C-4FCA-8D26-6149742CBE99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Pago anualidad en parcialidades.</t>
        </r>
      </text>
    </comment>
    <comment ref="O787" authorId="0" shapeId="0" xr:uid="{A595E5E4-5CA4-4223-9200-441410B9E494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SU ANUALIDAD EN PARCIALIDADES EL 19/03/21</t>
        </r>
      </text>
    </comment>
    <comment ref="P787" authorId="0" shapeId="0" xr:uid="{86A7DB4C-DFF5-4EA3-9DE8-2CE9F9937E99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SE REACTIVA EL 6/06/22
PAGA ANUALIDAD CON CONVENIO. El 5/07/22 LIQUIDA CONVENIO</t>
        </r>
      </text>
    </comment>
    <comment ref="Q787" authorId="0" shapeId="0" xr:uid="{1957001F-318E-49AE-9E1B-5B6774E9EEA4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anualidad con convenio</t>
        </r>
      </text>
    </comment>
    <comment ref="F797" authorId="0" shapeId="0" xr:uid="{59795C44-03FE-4CC4-BB30-E6B21DE78DF1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27/06/23 se inactiva por incumplimiento de convenio.
El 29/03/23 Firma carta compromiso y paga anualidad y deja $2,000 a cuenta de curso.
Firma carta compromiso el 12/04/22 y deja $2,000,00 a cuenta de curso.</t>
        </r>
      </text>
    </comment>
    <comment ref="Q799" authorId="0" shapeId="0" xr:uid="{61793EC5-FDB8-4F3B-A8BB-C63438D98640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17/03/23 se toma de saldo que tiene a favor el pago de su anualidad</t>
        </r>
      </text>
    </comment>
    <comment ref="F807" authorId="0" shapeId="0" xr:uid="{8F23E50F-D6E8-46FB-BF4D-5B5DA1345BD7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DEJA $2,000.00 A CUENTA DE CURSO EL 26/04/21</t>
        </r>
      </text>
    </comment>
    <comment ref="N807" authorId="0" shapeId="0" xr:uid="{03817074-B415-4F20-8F6B-872643CE9BAD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PAGO CON CONVENIO EL 25/05/20</t>
        </r>
      </text>
    </comment>
    <comment ref="O807" authorId="0" shapeId="0" xr:uid="{95E06344-4FF4-4C9C-BDCC-E06394809DE7}">
      <text>
        <r>
          <rPr>
            <b/>
            <sz val="9"/>
            <color indexed="81"/>
            <rFont val="Tahoma"/>
            <family val="2"/>
          </rPr>
          <t xml:space="preserve">ColegiodeArquitectos:
</t>
        </r>
        <r>
          <rPr>
            <sz val="9"/>
            <color indexed="81"/>
            <rFont val="Tahoma"/>
            <family val="2"/>
          </rPr>
          <t>Paga anualidad en parcialidades el 31/03/21</t>
        </r>
      </text>
    </comment>
    <comment ref="Q817" authorId="0" shapeId="0" xr:uid="{5801D3D7-36A4-4945-B47D-5E34C30085AD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Anualidad y DRO</t>
        </r>
      </text>
    </comment>
    <comment ref="CU817" authorId="0" shapeId="0" xr:uid="{297F8B91-97CD-4C9D-90CA-43F037BBC7EB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Maestría en Diseño de Interior</t>
        </r>
      </text>
    </comment>
    <comment ref="EH817" authorId="0" shapeId="0" xr:uid="{099E13A8-4EC2-4ED4-BCF9-0CCFC96D5852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CURSO WORKSHOP ARQUIPAD DE 20 HRS.</t>
        </r>
      </text>
    </comment>
    <comment ref="GC817" authorId="0" shapeId="0" xr:uid="{972F2A24-35AE-46C4-A3AD-93E54B80DF24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Diplomado en Neurodiseño Centrado en la Experiencia Espacial del Usuario.</t>
        </r>
      </text>
    </comment>
    <comment ref="F829" authorId="0" shapeId="0" xr:uid="{4690D1AA-1B66-4EE9-88C4-B9802C2EB09A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FIRMA CARTA COMPROMISO EL 9/09/21
TOMARA EL CURSO ZM QUERETARO Y LO DEBE PAGAR ANTES DE QUE TERMINE.
TOMARA CURSO DE DRO Y LO DEBE PAGAR ANTES DEL 15/12/21
AUTORIZA LORENA MACIEL</t>
        </r>
      </text>
    </comment>
    <comment ref="CU831" authorId="0" shapeId="0" xr:uid="{B8036B35-5E50-47D6-BCAC-65EFD79C9DC8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Doctorado en Arte</t>
        </r>
      </text>
    </comment>
    <comment ref="EH831" authorId="0" shapeId="0" xr:uid="{7E98185C-5D2B-4917-B206-7C08C9797BAB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DOCTORADO EN ARTES</t>
        </r>
      </text>
    </comment>
    <comment ref="GC831" authorId="0" shapeId="0" xr:uid="{95FE91EA-35C1-474F-A64F-4AA754FDE757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DOCTORADO EN ARTES
ENVIA DOCUMENTO EL 20/01/23</t>
        </r>
      </text>
    </comment>
    <comment ref="F833" authorId="0" shapeId="0" xr:uid="{76D09B94-16F6-4807-A66E-DE9A202C27A6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SE REACTIVA EL 25/02/22 POR RESOLUCION DE LA COMISION DE DRO.
AUTORIZA ARQ. MIGUEL ANGEL BUCIO EL 20/10/20</t>
        </r>
      </text>
    </comment>
    <comment ref="O835" authorId="0" shapeId="0" xr:uid="{0D961A50-3024-4F76-B13E-AA30990790F8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SU ANUALIDAD EN PARCIALIDADES EL 31/03/21</t>
        </r>
      </text>
    </comment>
    <comment ref="F838" authorId="0" shapeId="0" xr:uid="{EB48C313-EBDD-45AD-9B88-87CD70BD617A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28/02/23 paga anualidades 21, 22 y 23 y deja $2,000 a cuenta de curso. Se reactiva con esta fecha</t>
        </r>
      </text>
    </comment>
    <comment ref="CU838" authorId="0" shapeId="0" xr:uid="{F575D9B9-5199-4EFB-A0D6-BC87741A0CAD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Maestría en BIM Management. Universidad LaSalle España</t>
        </r>
      </text>
    </comment>
    <comment ref="EH838" authorId="0" shapeId="0" xr:uid="{82A5640C-4DA6-4C3D-B33D-7380E25EAA4F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Maestría en BIM Management. Universidad LaSalle España</t>
        </r>
      </text>
    </comment>
    <comment ref="O841" authorId="0" shapeId="0" xr:uid="{C28BED68-6A37-4499-AFE9-E26435F8932C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ANUALIDAD EN PARCIALIDADES EL 24/02/21</t>
        </r>
      </text>
    </comment>
    <comment ref="GM845" authorId="0" shapeId="0" xr:uid="{F588D806-CCC1-4E27-8B23-45EBFA82A5B6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MANDO 3 PERSONAS DE SU DESPACHO A TOMAR EL CURSO.</t>
        </r>
      </text>
    </comment>
    <comment ref="F847" authorId="0" shapeId="0" xr:uid="{0D266E93-5B31-4650-88D2-627CCDC944A6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1/09/22 paga $10,800,00 de la anualidad 2021, 2022 y deja $2,000 a cuenta de curso para reactivarse</t>
        </r>
      </text>
    </comment>
    <comment ref="O847" authorId="0" shapeId="0" xr:uid="{2AB816C3-5097-417E-BDB4-21A59EB37959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1/09/22 paga $10,800,00 de la anualidad 2021, 2022 y deja $2,000 a cuenta de curso para reactivarse</t>
        </r>
      </text>
    </comment>
    <comment ref="F848" authorId="0" shapeId="0" xr:uid="{19DFCBBD-E727-45E8-A1EA-FAE9152F76C7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POR RESOLUCION DE LA COMISION DE DRO´S EL 15/04/21</t>
        </r>
      </text>
    </comment>
    <comment ref="F849" authorId="0" shapeId="0" xr:uid="{A58882D4-A1F7-4399-A988-4CCC80D96C86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17/05/23 Firma Carta Compromiso y deja $2,000 a cuenta de curso. Se reactiva
FIRMA CARTA COMPROMISO EL 30/08/21
AUTORIZA ARQ. ISABEL FONSECA EL 15/10/20</t>
        </r>
      </text>
    </comment>
    <comment ref="N849" authorId="0" shapeId="0" xr:uid="{D5BBBF74-DFD0-47C9-A7A9-179B8518D0E5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PAGO ANUALIDAD 2020 CON CONVENIO </t>
        </r>
      </text>
    </comment>
    <comment ref="F854" authorId="0" shapeId="0" xr:uid="{52765045-229F-4C33-B59E-D629207A1A68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18/04/23 firma carta compromiso y deja $2,000 a cuenta de curso para reactivarse.
DEJA $2,000.00 A CUENTA DE CURSO EL 26/04/21</t>
        </r>
      </text>
    </comment>
    <comment ref="F857" authorId="0" shapeId="0" xr:uid="{AD08F706-131E-4569-9A11-F27C868CC2D3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7/10/22 PAGA ANUALIDAD Y CURSO DE V-RAY.
FIRMA CARTA COMPROMISO Y DAJA $2,000.00 A CUENTA DE CURSO EL 2/06/21
</t>
        </r>
      </text>
    </comment>
    <comment ref="F860" authorId="0" shapeId="0" xr:uid="{0D2FB78E-9951-4977-A01F-21BBFEEF84D7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4/04/23 paga anualidad y curso de excel avanzado para ser activado</t>
        </r>
      </text>
    </comment>
    <comment ref="F862" authorId="0" shapeId="0" xr:uid="{BFBB2DF1-22C0-4027-8AD5-2BD63757535E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24/05/23 Firma Carta Compromiso y deja $2,000 a cuenta de curso. Se reactiva
EL 11/01/23 FIRMA CARTA COMPROMISO Y DEJA $2,000 A CUENTA DE CURSO
FIRMA CARTA COMPROMISO Y DEJA $2,000.00 A CUENTA DE CURSO EL 17/05/21</t>
        </r>
      </text>
    </comment>
    <comment ref="F864" authorId="0" shapeId="0" xr:uid="{BB8DBBA3-89B9-464C-974C-162B7A76B973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Autoriza el Arq. Miguel Angel Bucio el 25/05/20. Pago 2 cursos en linea.</t>
        </r>
      </text>
    </comment>
    <comment ref="P866" authorId="0" shapeId="0" xr:uid="{5DC37378-42CA-48B6-8FAA-E8F5CB5DDD68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PIERDE ANTIGÜEDAD Y DEJA $2,000,00 A CUENTA DE CURSO</t>
        </r>
      </text>
    </comment>
    <comment ref="AA873" authorId="0" shapeId="0" xr:uid="{896DD651-E5E2-493E-8052-AD447C048D52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DIPLOMADO EN ADMINISTRACION DE HOSPITALES Y SERVICIOS DE SALUD 180 HRS.</t>
        </r>
      </text>
    </comment>
    <comment ref="BJ873" authorId="0" shapeId="0" xr:uid="{8CBC2BA0-9934-496E-8AEB-8AF75F02A8E6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DIPLOMADO EN ADMINISTRACION DE HOSPITALES Y SERVICIOS DE SALUD 180 HRS.</t>
        </r>
      </text>
    </comment>
    <comment ref="CU873" authorId="0" shapeId="0" xr:uid="{B46BC897-3C55-41D4-B2C3-791C6EC0FABD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DIPLOMADO EN ADMINISTRACION DE HOSPITALES Y SERVICIOS DE SALUD 180 HRS.</t>
        </r>
      </text>
    </comment>
    <comment ref="EH873" authorId="0" shapeId="0" xr:uid="{3A0507A9-B705-46FB-83C3-68979E9A3CB1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DIPLOMADO EN ADMINISTRACION DE HOSPITALES Y SERVICIOS DE SALUD 180 HRS.</t>
        </r>
      </text>
    </comment>
    <comment ref="GC873" authorId="0" shapeId="0" xr:uid="{BD6F903D-E1E0-4E64-8134-5FAE424E8214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Fundamentos para el Diseño de Estructuras 16 hrs.
Análisis y Diseño de Estructuras 24 hrs.</t>
        </r>
      </text>
    </comment>
    <comment ref="F875" authorId="0" shapeId="0" xr:uid="{6848F9E0-7EB1-4F13-A041-6D0B528D1942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ESTA TOMANDO EL CURSO DE DRO DEL 21/02/22</t>
        </r>
      </text>
    </comment>
    <comment ref="F876" authorId="0" shapeId="0" xr:uid="{580147D7-57BD-430E-B51D-03B4D38A199F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27/03/23 firma carta compromiso y deja $2,000 a cuenta de curso para activarse.
FIRMA CARTA COMPROMISO Y DEJO A CUENTA DE CURSO $2,000,00 EL 9/12/20</t>
        </r>
      </text>
    </comment>
    <comment ref="F877" authorId="0" shapeId="0" xr:uid="{82D92035-36E6-41D5-A548-5D124716EC19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DEJA $2,000,00 A CUENTA DE CURSO EL 30/03/22
FIRMA CARTA COMPROMISO Y DEJA $2,000,00 A CUENTA DE CURSO EL 17/03/21</t>
        </r>
      </text>
    </comment>
    <comment ref="CU877" authorId="0" shapeId="0" xr:uid="{CE76476A-FDCB-4FBF-8C56-8CF1174BEF45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Estudiando la Licenciatura en Derecho
</t>
        </r>
      </text>
    </comment>
    <comment ref="EH877" authorId="0" shapeId="0" xr:uid="{38EF5D9B-6910-46C9-B760-1BAA7F5C93FA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Estudiando la Licenciatura en Derecho
</t>
        </r>
      </text>
    </comment>
    <comment ref="F878" authorId="0" shapeId="0" xr:uid="{582E2DF7-6153-46B7-92A6-90FA5FBC68D6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14/03/23 firma carta compromiso y deja $2,000 a cuenta de curso.
Autoriza el Arq. Miguel A. Bucio el 17/07/20. Paga curso Instalación de Gas</t>
        </r>
      </text>
    </comment>
    <comment ref="F879" authorId="0" shapeId="0" xr:uid="{A933C3AA-CFB4-4CE5-9DC7-57888DB6C6E9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AUTORIZA ARQ. MIGUEL ANGEL BUCIO EL 26/05/20</t>
        </r>
      </text>
    </comment>
    <comment ref="O879" authorId="0" shapeId="0" xr:uid="{47C88900-D61A-44E6-ADEC-87F6CCD4CD9C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PAGO EL 50% DE LA ANUALIDAD EL 15/06/21</t>
        </r>
      </text>
    </comment>
    <comment ref="BJ879" authorId="0" shapeId="0" xr:uid="{AD847365-CA39-4502-B870-99D9C76C93A5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Curso Introducción a Brightspace de 10 hrs.</t>
        </r>
      </text>
    </comment>
    <comment ref="EH879" authorId="0" shapeId="0" xr:uid="{3A3088D8-C218-405D-8B47-ABCA9ADCB8B6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Cursos: APU de 24 hrs. y Alineación para los Trabajos de Supervisión de Obra Pública</t>
        </r>
      </text>
    </comment>
    <comment ref="GC879" authorId="0" shapeId="0" xr:uid="{9B2F305E-76D4-485F-84C0-3AB713960AD8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Cursos:
Arquitectura Avanzada (CADi)
</t>
        </r>
      </text>
    </comment>
    <comment ref="F888" authorId="0" shapeId="0" xr:uid="{FFDE8723-3703-4775-8AF4-D7055C94083D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FIRMA CARTA COMPROMISO Y DEJA $2,000.00 A CUENTA DE CURSO EL 25/04/22</t>
        </r>
      </text>
    </comment>
    <comment ref="F896" authorId="0" shapeId="0" xr:uid="{1C6C5001-7D4F-4BD6-8CAA-3241165CA87C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Autoriza Reactivación Arq. Miguel A. Bucio el 20/07/20. Deja $2,000,00 a cuenta de curso.</t>
        </r>
      </text>
    </comment>
    <comment ref="F897" authorId="0" shapeId="0" xr:uid="{A40444A7-CB7E-4C8D-B140-076B04955DAC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8/05/23 Firma carta compromiso y deja $2,000 a cuenta de curso. Se reactiva
FIRMA CARTA COMPROMISO Y DEJA $2,000,00 A CUENTA DE CURSO EL 5/01/21. </t>
        </r>
      </text>
    </comment>
    <comment ref="F898" authorId="0" shapeId="0" xr:uid="{805A9719-FD84-46C3-A930-91B5DD7A5E97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28/07/22 FIRMO CARTA COMPROMISO Y DEJO $2,000.00 A CUENTA DE CURSO</t>
        </r>
      </text>
    </comment>
    <comment ref="F900" authorId="0" shapeId="0" xr:uid="{E3742725-8B67-4329-9C41-3D9ED10E3385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DEJA $2,000,00 A CUENTA DE CURSO Y FIRMA CARTA COMPROMISO EL 14/07/21</t>
        </r>
      </text>
    </comment>
    <comment ref="F901" authorId="0" shapeId="0" xr:uid="{1A3B2882-A33C-491C-B8E6-11A4AA1ABB20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FIRMA CARTA COMPROMISO Y TOMA EL CURSO DE SKETCHUP DEL 16/05/22</t>
        </r>
      </text>
    </comment>
    <comment ref="F904" authorId="0" shapeId="0" xr:uid="{FB2D0C69-825D-4C30-AF2F-818113B43EA4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FIRMA CARTA COMPROMISO Y DEJA A CUENTA DE CURSO EL 13/05/21</t>
        </r>
      </text>
    </comment>
    <comment ref="GC904" authorId="0" shapeId="0" xr:uid="{3C328A90-9108-4CB3-BEC6-EFDBBDDD63FC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13/09/22 trajo copia y original del Certificado del Programa Busness Academy de 40 hrs.</t>
        </r>
      </text>
    </comment>
    <comment ref="F905" authorId="0" shapeId="0" xr:uid="{F222ED44-52AD-4BC2-97D0-82F49FCF1032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AUTORIZA EL ARQ. MIGUEL ANGEL HERNANDEZ CUELLAR VIA WHATSAPP EL 29/03/22 A LAS 10:08 A.M.</t>
        </r>
      </text>
    </comment>
    <comment ref="GC907" authorId="0" shapeId="0" xr:uid="{AAEF3BC7-D36A-4A30-8A53-4134063AECDE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Curso Implementación en Programas internos de Protección Civil</t>
        </r>
      </text>
    </comment>
    <comment ref="O909" authorId="0" shapeId="0" xr:uid="{16D7A768-E826-414F-B437-C6D62B4B8B8F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PIERDE ANTIGUEDAD</t>
        </r>
      </text>
    </comment>
    <comment ref="F911" authorId="0" shapeId="0" xr:uid="{6B93FA1D-0485-4E4C-BA59-97A9BEC4A0E7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Pago $2,200 del curso de Project que inicia el 27/07/20</t>
        </r>
      </text>
    </comment>
    <comment ref="F915" authorId="0" shapeId="0" xr:uid="{48FDD509-26FC-4FAC-8634-FA90593C0F0E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17/05/23 Firma carta compromiso y deja $2,000  a cuenta de curso. Se reactiva
PAGA CURSO DE NAVES INDUSTRIALES EL 2/07/21 Y FIRMA CARTA COMPROMISO</t>
        </r>
      </text>
    </comment>
    <comment ref="N915" authorId="0" shapeId="0" xr:uid="{F81E8BE8-3749-4280-9DFD-6CDD80675C61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Pago 2019 y 2020 con convenio</t>
        </r>
      </text>
    </comment>
    <comment ref="O915" authorId="0" shapeId="0" xr:uid="{21EF447A-6695-4B60-99F9-2C9078EE1CF7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FIRMA CARTA COMPROMISO Y DEJA $2,000 A CUENTA DE CURSO EL 28/01/21</t>
        </r>
      </text>
    </comment>
    <comment ref="F924" authorId="0" shapeId="0" xr:uid="{9B5CC4B0-4F1C-478E-A8A1-5F9842247B48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AUTORIZA ACTIVACION EL ARQ. MIGUEL A. BUCIO EL 18/11/20</t>
        </r>
      </text>
    </comment>
    <comment ref="P934" authorId="0" shapeId="0" xr:uid="{A4727512-13A6-4700-A67E-B474EA6E5EE6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SOLO 2022 Y PIERDE ANTIGÜEDAD.</t>
        </r>
      </text>
    </comment>
    <comment ref="CU936" authorId="0" shapeId="0" xr:uid="{4F295CEC-52F3-44A7-B51B-7A1F5375C833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Diplomado: Formación para Incorporar la Perspectiva de Genero. 120 hrs.</t>
        </r>
      </text>
    </comment>
    <comment ref="F942" authorId="0" shapeId="0" xr:uid="{0CB2F9B7-0671-4E68-9B59-658E74F9C40E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DEJA $2,000,00 A CUENTA DE CURSO EL 27/04/22</t>
        </r>
      </text>
    </comment>
    <comment ref="CU942" authorId="0" shapeId="0" xr:uid="{6B9B5DFB-1877-479D-9C87-9BB5E853D63F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Constancia de conclusión de la Licenciatura Ejecutiva en Drecho.</t>
        </r>
      </text>
    </comment>
    <comment ref="O946" authorId="0" shapeId="0" xr:uid="{172FC389-6CF7-4F5F-89F9-079E0414787E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PIERDE ANTIGÜEDAD Y SOLO PAGA 2021</t>
        </r>
      </text>
    </comment>
    <comment ref="F947" authorId="0" shapeId="0" xr:uid="{5C326E44-8ADA-4615-9ED2-EA6781897B52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30/01/23 
Pago anualidad 21, 22 y 23 y dejo $2,000 a cuenta de curso.</t>
        </r>
      </text>
    </comment>
    <comment ref="F949" authorId="0" shapeId="0" xr:uid="{709938AA-02E7-47D9-AA82-5BED0D7E4316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AUTORIZA EL ARQ. MIGUEL A. BUCIO EL 9/11/20</t>
        </r>
      </text>
    </comment>
    <comment ref="F953" authorId="0" shapeId="0" xr:uid="{CCE11E64-B441-4082-AC5F-0E638B4EB06D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Firma Carta Compromiso y deja $2,000,00 a cuenta de curso el 31/05/21.
Autoriza el Arq. Miguel A. Bucio el 29/05/20</t>
        </r>
      </text>
    </comment>
    <comment ref="F956" authorId="0" shapeId="0" xr:uid="{5C5F6E72-FAA6-40C6-B195-25F52B89D5C9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DEJA $2,000,00 A CUENTA DE CURSO EL 27/04/22
FRIMA CARTA COMPROMISO Y DEJA $2,000,00 A CUENTA DE CURSO EL 17/09/21</t>
        </r>
      </text>
    </comment>
    <comment ref="F958" authorId="0" shapeId="0" xr:uid="{B8EA1315-51AB-46A5-B23A-3C6619209CD5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Inactivo con fecha 17/01/22 por no haber cubierto su convenio de pago de anualidad. Alejandra.</t>
        </r>
      </text>
    </comment>
    <comment ref="N958" authorId="0" shapeId="0" xr:uid="{F5C12C6F-6924-4EDC-82EF-B702DB8F6619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ANUALIDAD EN PARCIALIDADES</t>
        </r>
      </text>
    </comment>
    <comment ref="O958" authorId="0" shapeId="0" xr:uid="{A2620815-E9D8-489A-8892-E8BA21FE9C2D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ANUALIDAD EN PARCIALIDADES EL 26/03/21</t>
        </r>
      </text>
    </comment>
    <comment ref="CU961" authorId="0" shapeId="0" xr:uid="{AD69E4E3-36F4-41A9-8516-0207AFA51AEA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Finanzas Inmobiliarias con duración de 12 hrs.</t>
        </r>
      </text>
    </comment>
    <comment ref="F963" authorId="0" shapeId="0" xr:uid="{D4AFACC5-9005-42E9-9B6A-84ABA303BB63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28/03/22 Firma carta comprimo y deja $2,000 a cuenta de curso para reactivarse.</t>
        </r>
      </text>
    </comment>
    <comment ref="F967" authorId="0" shapeId="0" xr:uid="{CA989703-D043-4104-A685-540E62453740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23/03/23 pago el curso de Excel 30 hrs.</t>
        </r>
      </text>
    </comment>
    <comment ref="Q968" authorId="0" shapeId="0" xr:uid="{0D897139-3894-4FFA-8C25-F8813D0342B0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Anualidad y DRO</t>
        </r>
      </text>
    </comment>
    <comment ref="M971" authorId="0" shapeId="0" xr:uid="{C698C70B-6C08-438A-8AFF-CD63CAA8D835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PIERDE ANTIGUEDAD</t>
        </r>
      </text>
    </comment>
    <comment ref="F973" authorId="0" shapeId="0" xr:uid="{EAA95BF4-37B1-4E88-8699-319F059FCCB8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FIRMA CARTA COMPROMISO Y DEJA $2,000,00  A CUENTA DE CURSO EL 2/05/22</t>
        </r>
      </text>
    </comment>
    <comment ref="O973" authorId="0" shapeId="0" xr:uid="{B9E83245-7E8D-4BE6-8D75-988BEB036E97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ANUALIDAD EN PARCIALIDADES EL 1/03/21</t>
        </r>
      </text>
    </comment>
    <comment ref="EH976" authorId="0" shapeId="0" xr:uid="{27F43D0B-916D-4F36-94FE-F8982E0EE67A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Cursos:
Diseño e Instalación de Sistemas Fotovoltaicos.
Certificación Sistemas Fotovoltaicos.</t>
        </r>
      </text>
    </comment>
    <comment ref="F977" authorId="0" shapeId="0" xr:uid="{7E7CD17C-E5C7-47AA-94ED-119CF80F35C5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DEJA $2,000,00 A CUENTA DE CURSO EL 12/02/21 Y FIRMA CARTA COMPROMISO</t>
        </r>
      </text>
    </comment>
    <comment ref="Q977" authorId="0" shapeId="0" xr:uid="{9A797ED1-AC96-4AA4-8C4E-2EFA2735CA72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anualidad con convenio</t>
        </r>
      </text>
    </comment>
    <comment ref="F981" authorId="0" shapeId="0" xr:uid="{94AA690B-2C8E-4ACF-B204-C2A0BF93041D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9/03/23 DEJA $2,000 A CUENTA DE CURSO
PAGO EL CURSO DE PHOTOSHOP EL 9/03/21</t>
        </r>
      </text>
    </comment>
    <comment ref="F982" authorId="0" shapeId="0" xr:uid="{B7E54532-F647-40F8-A8FD-B3184FC4F740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25/05/23 Firma Carta Compromiso y deja $2,000  a cuenta de curso. Se reactiva.
EL 23/05/22 FIRMA CARTA COMPROMISO Y DEJA $2,000.00 A CUENTA DE CURSO.</t>
        </r>
      </text>
    </comment>
    <comment ref="F984" authorId="0" shapeId="0" xr:uid="{A2ACD0C4-4633-410B-8B06-4EC5B6D824D3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3/04/23 paga anualidad y firma carta compormiso dejando $2,000 a cuenta de curso.
FIRMA CARTA COMPROMISO Y DEJA $2,000,00 A CUENTA DE CURSO EL 11/03/21</t>
        </r>
      </text>
    </comment>
    <comment ref="F989" authorId="0" shapeId="0" xr:uid="{0CC16580-814D-4D67-ABA0-822FD4E51C92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Inactiva el 4/05/23 por falta de pago de convenio.
El 4/04/23 hace pago de anualidad en 3 parcialidades ($3,800.00). Firma Carta Compromiso y Deja $2,000 a cuenta de curso y $1,000 de anualidad
Se inactiva el 1/09/22 falta pago anualidad
Se reactiva el 6/06/22 ya que pago anualidad 2021 y firma convenio para la 2022
Inactivo con fecha 17/01/22 por no haber cubierto su convenio de pago de anualidad. Alejandra.</t>
        </r>
      </text>
    </comment>
    <comment ref="N989" authorId="0" shapeId="0" xr:uid="{414E52CF-6354-4EAD-B753-97DBEFA1B1C0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18, 19 Y 20 CON CONVENIO</t>
        </r>
      </text>
    </comment>
    <comment ref="O989" authorId="0" shapeId="0" xr:uid="{25930F93-C9CB-41E7-8593-2BD7BFE0071A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DEBE $3,600.00 DEL 2021PAGO DE ANUALIDADES CON CONVENIO
</t>
        </r>
      </text>
    </comment>
    <comment ref="P989" authorId="0" shapeId="0" xr:uid="{1402B036-ECE4-4035-8F2C-8DE39F17914E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23/01/23 paga el restante de la anualidad 2022.
Firma convenio y paga 1er parcialidad el 3/06/22</t>
        </r>
      </text>
    </comment>
    <comment ref="Q989" authorId="0" shapeId="0" xr:uid="{2822EB25-5D04-4228-9E0E-80B11F271B6B}">
      <text>
        <r>
          <rPr>
            <b/>
            <sz val="9"/>
            <color indexed="81"/>
            <rFont val="Tahoma"/>
            <charset val="1"/>
          </rPr>
          <t>ColegiodeArquitectos:</t>
        </r>
        <r>
          <rPr>
            <sz val="9"/>
            <color indexed="81"/>
            <rFont val="Tahoma"/>
            <charset val="1"/>
          </rPr>
          <t xml:space="preserve">
El 4/04/23 hace pago de anualidad en 3 parcialidades ($3,800.00)</t>
        </r>
      </text>
    </comment>
    <comment ref="Q990" authorId="0" shapeId="0" xr:uid="{B4950AEC-E668-4C71-BE62-6468195792AF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Pago en parcialidades 1/3</t>
        </r>
      </text>
    </comment>
    <comment ref="F992" authorId="0" shapeId="0" xr:uid="{3573044B-4D5C-4E21-9608-8AC4213AFF24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Se reactiva el 25/02/22 paga adeudo.
Inactivo con fecha 17/01/22 por no haber cubierto su convenio de pago de anualidad. Alejandra.</t>
        </r>
      </text>
    </comment>
    <comment ref="N992" authorId="0" shapeId="0" xr:uid="{7A50ADE1-1608-48FA-ADEF-337CFF1A523D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Pago anualidad en parcialidades.</t>
        </r>
      </text>
    </comment>
    <comment ref="O992" authorId="0" shapeId="0" xr:uid="{8CC79D79-DE3F-4FB6-A40D-857702C6FDE9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AU</t>
        </r>
      </text>
    </comment>
    <comment ref="F994" authorId="0" shapeId="0" xr:uid="{249F0205-6397-4BAE-A544-63DC8B3DB3AF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AUTRORIZA ARQ. MIGUEL A. BUCIO EL 24/11/20 DEJO $2,000,00 A CUENTA DE CURSO</t>
        </r>
      </text>
    </comment>
    <comment ref="N994" authorId="0" shapeId="0" xr:uid="{8A292130-8A56-428F-807D-A78837E4E244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PAGO DE ANUALIDAD EN PARCIALIDADES</t>
        </r>
      </text>
    </comment>
    <comment ref="F998" authorId="0" shapeId="0" xr:uid="{94E3D074-5713-45E2-91EC-698FD1FCA456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Inactivo con fecha 17/01/22 por no haber cubierto su convenio de pago de anualidad. Alejandra.</t>
        </r>
      </text>
    </comment>
    <comment ref="N998" authorId="0" shapeId="0" xr:uid="{E134B09E-3901-4749-ADE2-3710CF2C0C23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Pago anualidad en parcialidades.</t>
        </r>
      </text>
    </comment>
    <comment ref="O998" authorId="0" shapeId="0" xr:uid="{B35BE64C-22E6-4B95-84EC-300C96B0E8E6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10/10/22 LIQUIDA CONVENIO
PAGA ANUALIDAD EN PARCIALIDADES EL 8/03/21</t>
        </r>
      </text>
    </comment>
    <comment ref="P998" authorId="0" shapeId="0" xr:uid="{05AA52B7-D9D5-4129-91B9-796FCD0D8A9F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10/10/22 HACE CONVENIO DE PAGO 2022</t>
        </r>
      </text>
    </comment>
    <comment ref="Q998" authorId="0" shapeId="0" xr:uid="{3773B3F8-F14C-44C5-B536-045787CD0F46}">
      <text>
        <r>
          <rPr>
            <b/>
            <sz val="9"/>
            <color indexed="81"/>
            <rFont val="Tahoma"/>
            <charset val="1"/>
          </rPr>
          <t>ColegiodeArquitectos:</t>
        </r>
        <r>
          <rPr>
            <sz val="9"/>
            <color indexed="81"/>
            <rFont val="Tahoma"/>
            <charset val="1"/>
          </rPr>
          <t xml:space="preserve">
Paga anualidad en convenio</t>
        </r>
      </text>
    </comment>
    <comment ref="CU998" authorId="0" shapeId="0" xr:uid="{3AE9292A-EFFC-45DF-93F9-3AECC99EC4E0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TECNICO BÁSICO EN GESTIÓN INTEGRAL DE RIESGO</t>
        </r>
      </text>
    </comment>
    <comment ref="EH998" authorId="0" shapeId="0" xr:uid="{C1F38A07-9B76-4BC1-ACE9-100913B32257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TECNICO BÁSICO EN GESTIÓN INTEGRAL DE RIESGO</t>
        </r>
      </text>
    </comment>
    <comment ref="F999" authorId="0" shapeId="0" xr:uid="{BD7705D2-EA27-4423-9C29-23176584F19E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Se activa el 27/03/23 paga anualidad.
FIRMA CARTA COMPROMISO Y HABIA DEJADO $2,000,00 A CUENTA DE CURSO EN 2019
SE ACTIVA EL 10/12/20</t>
        </r>
      </text>
    </comment>
    <comment ref="F1002" authorId="0" shapeId="0" xr:uid="{26646405-FC13-4126-B31F-AB886DCBA242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17/04/23 Paga adeudo de curso DRO, anualidad y deja a cuenta de curso para que se reactive.
El 22/06/22 Firma carta compromiso y deja $2,000,00 a cuenta de curso. 
Autoriza el Arq. Miguel A. Bucio el 7/07/20</t>
        </r>
      </text>
    </comment>
    <comment ref="O1002" authorId="0" shapeId="0" xr:uid="{826A60D3-81F4-463C-AD8C-F35919C65DB4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ANUALIDAD EN PARCIALIDADES EL 12/03/21</t>
        </r>
      </text>
    </comment>
    <comment ref="F1003" authorId="0" shapeId="0" xr:uid="{26701FCB-1C65-48C9-AADD-F9224436B358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DEJA $2,000.00 A CUENTA DE CURSO EL 25/04/22
DEJA $2,000,00 A CUENTA DE CURSO EL 24/03/21</t>
        </r>
      </text>
    </comment>
    <comment ref="F1006" authorId="0" shapeId="0" xr:uid="{1C9F547C-A1CC-4E58-B923-AFBD2802F341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FIRMA CARTA COMPROMISO Y DEJA $2,000,00 A CUENTA DE CURSO EL 28/04/22
FIRMA CARTA COMPROMISO Y DEJA $2,000,00 A CTA. DE CURSO EL 22/12/20</t>
        </r>
      </text>
    </comment>
    <comment ref="N1006" authorId="0" shapeId="0" xr:uid="{EC170B3F-E522-4B45-9AFB-C9F6FEAE21AD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PAGAO DE ANUALIDAD EN PARCIALIDADES</t>
        </r>
      </text>
    </comment>
    <comment ref="O1006" authorId="0" shapeId="0" xr:uid="{277F175A-5BBC-47D6-B896-5C382694743D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ANUALIDAD EN PARCIALIDADES EL 9/04/21</t>
        </r>
      </text>
    </comment>
    <comment ref="N1013" authorId="0" shapeId="0" xr:uid="{149B49C9-8BEE-4E8B-8DE9-9A9086CD7395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Pago de anualidad con convenio</t>
        </r>
      </text>
    </comment>
    <comment ref="CU1014" authorId="0" shapeId="0" xr:uid="{99A675D7-97DF-4CF9-B8F1-35E675586BE2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Curso: Gerencia de Proyectos Simplificada de 42 hrs.</t>
        </r>
      </text>
    </comment>
    <comment ref="CU1015" authorId="0" shapeId="0" xr:uid="{AED4D95E-3D26-4F17-9B43-6174BCDBD6B6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10 HRS. CURSOS COVID-19</t>
        </r>
      </text>
    </comment>
    <comment ref="GC1018" authorId="0" shapeId="0" xr:uid="{30C8BF63-09BC-4779-973C-5E0B1E8999EA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Diplomado Edificación con Eficiencia Energética y Confort Adaptativo de 120 hrs.</t>
        </r>
      </text>
    </comment>
    <comment ref="O1022" authorId="0" shapeId="0" xr:uid="{93E48BE4-DD48-4A94-BBA0-E27FE202B047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ANUALIDAD EN PARCIALIDADES EL 11/03/21</t>
        </r>
      </text>
    </comment>
    <comment ref="N1023" authorId="0" shapeId="0" xr:uid="{447DDD9E-0002-4AB7-9BDE-B6478EE00C25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anualidad en parcialidades.</t>
        </r>
      </text>
    </comment>
    <comment ref="F1026" authorId="0" shapeId="0" xr:uid="{7B85B436-5A6A-4B36-81D4-01BF6A668F34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16/03/23 Firma Carta Compromiso y deja $2,000 a cuenta de curso.
PAGO CURSO DE SKETCHUP. FIRMO CARTA COMPROMISO EL 12/01/21</t>
        </r>
      </text>
    </comment>
    <comment ref="N1026" authorId="0" shapeId="0" xr:uid="{E9E36E1F-02BC-4A40-BD11-058DE6799BF5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Pago de anualidad en parcialidades</t>
        </r>
      </text>
    </comment>
    <comment ref="O1026" authorId="0" shapeId="0" xr:uid="{98857A4E-1B61-4C07-A6A9-E239E12CA1D6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ANUALIDAD EN PARCIALIDADES EL 16/03/21</t>
        </r>
      </text>
    </comment>
    <comment ref="F1029" authorId="0" shapeId="0" xr:uid="{A8A2C685-48CA-43CF-9AD4-531FE1A6E4D3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22/06/22 DEJO $2,000.00 A CUENTA DE CURSO</t>
        </r>
      </text>
    </comment>
    <comment ref="EH1029" authorId="0" shapeId="0" xr:uid="{EF092B7F-9F16-42AF-9467-299F0B3EEEFB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DIPLOMADO EN DISEÑO DE INTERIORES DE 52 HRS.</t>
        </r>
      </text>
    </comment>
    <comment ref="Q1032" authorId="0" shapeId="0" xr:uid="{CAD581E4-8F6E-4FE5-B510-F7B60C744859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Anualidad y DRO</t>
        </r>
      </text>
    </comment>
    <comment ref="F1035" authorId="0" shapeId="0" xr:uid="{8A44EA81-2ED6-41FA-A76C-4C764547A9C3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SE CAMBIO DE COLEGIO EL 1/06/21 QUE NOS AVISO DIANA CABELLO</t>
        </r>
      </text>
    </comment>
    <comment ref="N1037" authorId="0" shapeId="0" xr:uid="{B63712FF-0273-498D-92A2-321A9255F71B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Pago de anualidad en parcialidades.</t>
        </r>
      </text>
    </comment>
    <comment ref="CU1037" authorId="0" shapeId="0" xr:uid="{7EE2B136-6BFC-4885-8A7D-6E1FE0CABDA3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MAESTRIA EN VALUACION INMOBILIARIA</t>
        </r>
      </text>
    </comment>
    <comment ref="F1040" authorId="0" shapeId="0" xr:uid="{9A9C9DD3-EB4D-49B5-9E35-8EAFC29FC969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FIRMA CARTA COMPROMISO Y DEJA $2,000,00 A CUENTA DE CURSO EL 31/03/21</t>
        </r>
      </text>
    </comment>
    <comment ref="F1041" authorId="0" shapeId="0" xr:uid="{89A3C4A7-5248-499F-8F5C-F757FB158EC3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Pago complemento 2021 y anualidad 2022 el 30/03/22
Inactivo con fecha 17/01/22 por no haber cubierto su convenio de pago de anualidad. Alejandra.</t>
        </r>
      </text>
    </comment>
    <comment ref="N1041" authorId="0" shapeId="0" xr:uid="{3BA37884-E01C-4AC4-921C-B0A1E9B2DEE4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Pago anualidad con convenio</t>
        </r>
      </text>
    </comment>
    <comment ref="CU1041" authorId="0" shapeId="0" xr:uid="{CD9F5D08-B386-41F1-A6FA-78A1498A0ED0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CURSO AVALUO CATASTRAL PARA PERITOS 6 HRS.
MODELADO EN ARCHICAD 25 HRS.
CURSO LUMION 20 HRS.</t>
        </r>
      </text>
    </comment>
    <comment ref="EH1041" authorId="0" shapeId="0" xr:uid="{92942EAA-ABFD-44A0-9B2D-C0F0B7606E8D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Diplomado en Grafología, Grafoscopía y Documentoscopia.</t>
        </r>
      </text>
    </comment>
    <comment ref="F1044" authorId="0" shapeId="0" xr:uid="{98FAB93F-6CBD-4BF4-8C69-8D478F6BA809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13/03/22 deja $2,000 a cuenta de curso y firma carta compromiso para seguir activo.</t>
        </r>
      </text>
    </comment>
    <comment ref="O1044" authorId="0" shapeId="0" xr:uid="{26C16905-FD0B-4362-95BA-23A1228350F2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su anualidad en parcialidades a partir de marzo.</t>
        </r>
      </text>
    </comment>
    <comment ref="CU1044" authorId="0" shapeId="0" xr:uid="{3B4E4174-C194-4F4E-9012-D92A20CAFD49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Curso: Valuación de Estaciones de Servicio 20 hrs.
Dictamenes Periciales Judiciales 26 hrs.</t>
        </r>
      </text>
    </comment>
    <comment ref="F1049" authorId="0" shapeId="0" xr:uid="{E705A1B1-5E9B-42F2-A8D5-E5ED946263FB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PAGO ANUALIDAD 2021, FIRMA CARTA COMPROMISO Y DEJA $2,000,00 A CUENTA DE CURSO EL 31/08/21</t>
        </r>
      </text>
    </comment>
    <comment ref="F1053" authorId="0" shapeId="0" xr:uid="{5A710808-74C4-4DF9-A7F8-54D123994E3D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FIRMA CARTA COMPROMISO Y DEJA A CUENTA DE CURSO $2,000.00 EL 19/05/21</t>
        </r>
      </text>
    </comment>
    <comment ref="F1055" authorId="0" shapeId="0" xr:uid="{AE40AA3F-906E-4499-A4AB-7A920C0DF16F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Firma Cadeta Compromiso y deja $2,000,00 a cuenta de curso.</t>
        </r>
      </text>
    </comment>
    <comment ref="EH1055" authorId="0" shapeId="0" xr:uid="{A7781553-D402-47A2-A623-5F4AE4A6899D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Curso el Futuro de la Energías Renovables 75 hrs.</t>
        </r>
      </text>
    </comment>
    <comment ref="F1057" authorId="0" shapeId="0" xr:uid="{F8699E26-D3C0-4087-A70F-2EF467B2CC5D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PAGAN CURSO DE NEUROARQUITECTURA EL 4/04/22
FIRMA CARTA COMPROMISO Y DAJA $2,000,00 A CUENTA DE CURSO EL 11/03/21</t>
        </r>
      </text>
    </comment>
    <comment ref="F1062" authorId="0" shapeId="0" xr:uid="{FBF47386-7E05-4E22-9E63-EA77603FAE9E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DEBE $3,300,00 DE 2021 18/01/22. PAGA ADEUDO EL 21/01/22</t>
        </r>
      </text>
    </comment>
    <comment ref="O1062" authorId="0" shapeId="0" xr:uid="{8523CA44-1E0F-4EFF-BCE9-1ED7B221F00C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ANUALIDAD EN PARCIALIDADES EL 16/03/21
</t>
        </r>
      </text>
    </comment>
    <comment ref="F1063" authorId="0" shapeId="0" xr:uid="{1C2D8B0B-38B4-48B9-B6BB-86B846D7358A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16/05/22 PAGA CURSO DE INSTALACIONES HIDRÁULICAS
DEBE $2,200,00 18/01/22
DEJA $2,000.00 A CUENTA DE CURSO EL 29/04/21</t>
        </r>
      </text>
    </comment>
    <comment ref="O1063" authorId="0" shapeId="0" xr:uid="{FE80E000-253F-4A15-9928-884FB9435DCC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ANUALIDAD EN PARCIALIDADES EL 5/03/21</t>
        </r>
      </text>
    </comment>
    <comment ref="F1066" authorId="0" shapeId="0" xr:uid="{637ABDEF-5485-4B3D-9F11-0A9CBD4DD50D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TOMA DIPLOMADO EN ESTRUCTURAS 2021</t>
        </r>
      </text>
    </comment>
    <comment ref="F1069" authorId="0" shapeId="0" xr:uid="{3ABD96B0-0B4C-4FBE-B476-A131BDDD1D77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SE REACTIVA POR INSTRUCCIÓN DEL ARQ. MIGUEL A. BUJCIO EL 24/11/20</t>
        </r>
      </text>
    </comment>
    <comment ref="EJ1069" authorId="0" shapeId="0" xr:uid="{C157D87F-3AE4-4881-8FE2-3E6F0A9B0655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SE ENTREGO CONSTANCIA EL 27/07/21 A LAS 12:32 HRS.</t>
        </r>
      </text>
    </comment>
    <comment ref="F1080" authorId="0" shapeId="0" xr:uid="{A3929A20-7F9C-4171-A985-E0DD65B43D7A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19/04/23 Firma carta compromiso y deja $2,000 a cuenta de curso para reactivarse</t>
        </r>
      </text>
    </comment>
    <comment ref="F1081" authorId="0" shapeId="0" xr:uid="{3E18ED11-5817-4719-B851-159818AC979E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10/085/22 FIRMA CARTA COMPROMISO Y DEJA $2,000,00 A CUENTA DE CURSO</t>
        </r>
      </text>
    </comment>
    <comment ref="F1082" authorId="0" shapeId="0" xr:uid="{AEC81AFA-9A81-4CCC-B2F8-191388CFB7D4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27/03/23 Firma carta compromiso y paga el curso Gestión y admón. De 
EL 24/05/22 FIRMA CARTA COMPROMISO PARA HRS. 2022 Y SE ACTIVA
SOLICITA REACTIVACION LA ARQ. LORENA EL 13/04/21 A LAS 10:45 A.M.</t>
        </r>
      </text>
    </comment>
    <comment ref="F1085" authorId="0" shapeId="0" xr:uid="{CC2A6A8D-7F98-48BA-B3EA-456EADB784EA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PAGO Y ESTA TOMANDO EL CURSO DE ISNTAL. ELECTRICAS 2022
FIRMA CARTA DE BAJO PROTESTA DE DECIR LA VERDAD. AUTORIZA ISABEL FONSECA EL 22/06/20</t>
        </r>
      </text>
    </comment>
    <comment ref="F1091" authorId="0" shapeId="0" xr:uid="{E01FBC2A-19FC-4124-BFFA-93D18B4D727F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FIRMA CARTA COMPROMISO Y PAGA CURSO DESARROLLOS INMOBILIARIOS EL 7/06/21</t>
        </r>
      </text>
    </comment>
    <comment ref="N1091" authorId="0" shapeId="0" xr:uid="{0FC47297-6D64-43DD-8FF2-2D71D83C2CF0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PAGO DE ANUALIDAD EN PARCIALIDADES</t>
        </r>
      </text>
    </comment>
    <comment ref="O1091" authorId="0" shapeId="0" xr:uid="{2356DE84-AD62-4F09-B3D0-6F9BEF059E9A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anualidad en parcialidades el 29/03/21</t>
        </r>
      </text>
    </comment>
    <comment ref="F1093" authorId="0" shapeId="0" xr:uid="{C4A41F8A-F656-47DE-8C06-5C12F418795F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ANUALIDAD 2022 EL 30/03/22 Y DEJA $2,000,00 A CUENTA DE CURSO.
FIRMA CARTA COMPROMISO Y PAGA CURSO DE COACHING EL 14/04/21</t>
        </r>
      </text>
    </comment>
    <comment ref="F1094" authorId="0" shapeId="0" xr:uid="{71B03CA4-6678-487B-B816-FF87498B62FD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12/01/23 paga curso de Project</t>
        </r>
      </text>
    </comment>
    <comment ref="F1097" authorId="0" shapeId="0" xr:uid="{4B52B36D-D030-4111-B390-88EDBEFCD557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29/03/23 paga anualidad y 50% curso excel paa poder activarse
DEBE $500,00 ANUALIDAD 2021</t>
        </r>
      </text>
    </comment>
    <comment ref="O1097" authorId="0" shapeId="0" xr:uid="{BF8B3BBB-CC05-4BF5-B882-EBE42E30712C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ANUALIDAD EN PARCIALIDADES EL 8/03/21</t>
        </r>
      </text>
    </comment>
    <comment ref="F1100" authorId="0" shapeId="0" xr:uid="{44002713-B4CE-48AA-A3DB-AE9176CF160D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FIRMA CARTA COMPROMISO Y DEJA $2,000 A CUENTA DE CURSO EL 24/08/21</t>
        </r>
      </text>
    </comment>
    <comment ref="CU1103" authorId="0" shapeId="0" xr:uid="{15FE2DCF-888F-4E3C-8934-5CD05826A2EA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Diplomado en Arquitectura Avanzada 40 hrs.
</t>
        </r>
      </text>
    </comment>
    <comment ref="F1105" authorId="0" shapeId="0" xr:uid="{46CF51E6-17A3-4383-8ED7-26A688713327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23/09/22 PAGA ANUALIDAD Y DEJA $2,000,00 A CUENTA DE CURSO.
DEJA $2,000,00 A CUENTA DE CURSO EL 20/09/21</t>
        </r>
      </text>
    </comment>
    <comment ref="F1107" authorId="0" shapeId="0" xr:uid="{D3A593DC-3B60-4169-B114-E0E0F7E7204B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26/04/23 Firma Carta Compromiso y deja $2,000 a cuenta de curso, para reactivarse.
FIRMA CARTA COMPROMISO Y DEJA $2,000,00 A CUENTA DE CURSO EL 2/05/22
FIRMA CARTA COMPROMISO Y DEJA $2,000.00 A CUENTA DE CURSO EL 19/04/21</t>
        </r>
      </text>
    </comment>
    <comment ref="F1108" authorId="0" shapeId="0" xr:uid="{340A9B3E-E44B-4E86-B946-FA5688D1ED1C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PAGO CURSO ANALISIS Y DISEÑO DE NAVES INDUSTRIALES. 28/03/22</t>
        </r>
      </text>
    </comment>
    <comment ref="GC1108" authorId="0" shapeId="0" xr:uid="{387FC4C4-29AA-4536-91CF-26E040B78C22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Cursos de Protección civil por 24 hrs.</t>
        </r>
      </text>
    </comment>
    <comment ref="N1110" authorId="0" shapeId="0" xr:uid="{BD6DAF29-4819-48D7-B277-056B0A500F7A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Pierde Antigüedad, solo paga 2020.</t>
        </r>
      </text>
    </comment>
    <comment ref="CU1111" authorId="0" shapeId="0" xr:uid="{B32306B2-2B80-4BB4-A7A6-262FE4BC1863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1ER CONGRESO INTERNACIONAL DE EMERGENCIAS Y DESASTRES.</t>
        </r>
      </text>
    </comment>
    <comment ref="EH1111" authorId="0" shapeId="0" xr:uid="{114B328D-F72C-44AB-A49D-909A0FB3A3E8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DIPLOMADO: RIESGO SISMICO 48 HRS.
CURSO RIESGOS POR HUNDIMIENTO Y AGRIETAMIENTO DE SUELOS. 8 HRS.
CURSO SISMOS. 12 HRS.
CURSO INTRODUCCION A LA INGENIERIA DE LAS CIMENTACIONES 4 HRS.
MAMPOSTERÍA ESTRUCTURAL 6 HRS.</t>
        </r>
      </text>
    </comment>
    <comment ref="GC1111" authorId="0" shapeId="0" xr:uid="{7F26CCE5-9C7F-4DA9-AB5C-ED78B3B50C54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Curso Introducción Ingeniería de Cimentaciones 10 hrs.
Introducción Mecánica de Suelos 8 hrs.</t>
        </r>
      </text>
    </comment>
    <comment ref="EH1112" authorId="0" shapeId="0" xr:uid="{2B36295F-1516-48AC-8254-DB1A1E889794}">
      <text>
        <r>
          <rPr>
            <b/>
            <sz val="9"/>
            <color indexed="81"/>
            <rFont val="Tahoma"/>
            <family val="2"/>
          </rPr>
          <t xml:space="preserve">ColegiodeArquitectos:
</t>
        </r>
        <r>
          <rPr>
            <sz val="9"/>
            <color indexed="81"/>
            <rFont val="Tahoma"/>
            <family val="2"/>
          </rPr>
          <t>Curso: Primeros Auxiios y combate de Incendios 10 hrs.</t>
        </r>
      </text>
    </comment>
    <comment ref="GC1112" authorId="0" shapeId="0" xr:uid="{2FBD3A7E-A413-44B0-AD61-DB10A070E8F5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Curso Implementación en Programas internos de Protección Civil</t>
        </r>
      </text>
    </comment>
    <comment ref="F1113" authorId="0" shapeId="0" xr:uid="{0C50BA46-52D8-4693-90EF-A48225CEED4A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11/04/23 paga anualidad y deja $2,000 a cuenta de curso para reactivarse</t>
        </r>
      </text>
    </comment>
    <comment ref="F1114" authorId="0" shapeId="0" xr:uid="{6F8120EE-ADAC-4175-90FD-A76DD596D98B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FIRMA CARTA COMPROMISO EL 17/06/21 Y PAGA DOS CURSOS
AUTORIZA ACTIVACION EL ARQ. MIGUEL A. BUCIO EL 18/11/20</t>
        </r>
      </text>
    </comment>
    <comment ref="Q1114" authorId="0" shapeId="0" xr:uid="{A6D0F121-792D-4FC4-90BF-D7AFB63839D8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Anualidad y DRO</t>
        </r>
      </text>
    </comment>
    <comment ref="CU1116" authorId="0" shapeId="0" xr:uid="{EE5EE092-17B4-4D77-B4A2-6B739C837635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CURSO DE 8 HRS. FORMACION PARA INCORPORAR LA PERSPECTIVA DE GENERO</t>
        </r>
      </text>
    </comment>
    <comment ref="N1117" authorId="0" shapeId="0" xr:uid="{18C88802-B67A-4327-8EF7-0929970E5238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anualidad en parcialidades el 3/08/20</t>
        </r>
      </text>
    </comment>
    <comment ref="F1123" authorId="0" shapeId="0" xr:uid="{327F3992-96A8-4F04-B7E9-B2243C32710B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SE REACTIVA EL 27/05/22 PAGO CONVENIO.
INACTIVO EL 19/05/22 POR FALTA DE PAGO DE CONVENIO.
DEJO $2,000,00 A CUENTA DE CURSO EL 9/06/21 TOMARA EL DE INSTALACIONES ELECTRICAS.
AUTORIZA ACTIVACION EL ARQ. MIGUEL A. BUCIO EL 18/11/20</t>
        </r>
      </text>
    </comment>
    <comment ref="N1123" authorId="0" shapeId="0" xr:uid="{DDC77E19-31B4-4AFC-A1CC-94925EE2B0FC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Pago de Anualidad en parcialidades 7/08/20</t>
        </r>
      </text>
    </comment>
    <comment ref="O1123" authorId="0" shapeId="0" xr:uid="{4AFAECE4-3118-41EB-8506-8E3479CEB395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ANUALIDAD EN PARCIALIDADES EL 30/03/21</t>
        </r>
      </text>
    </comment>
    <comment ref="P1123" authorId="0" shapeId="0" xr:uid="{BF836AD0-C924-4616-8B08-C221744DE6A0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ANUALIDAD CON CONVENIO.</t>
        </r>
      </text>
    </comment>
    <comment ref="O1128" authorId="0" shapeId="0" xr:uid="{FE8E0AC5-CC65-4EE5-8177-863EC33E93C0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ANUALIDAD EN PARCIALIDADES EL 8/03/21</t>
        </r>
      </text>
    </comment>
    <comment ref="F1130" authorId="0" shapeId="0" xr:uid="{052F72C8-F23B-4207-8D5B-2F5932A68749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FIRMA CARTA COMPROMISO Y DEJA $2,000,00 A CUENTA DE CURSO EL 23/03/22</t>
        </r>
      </text>
    </comment>
    <comment ref="Q1132" authorId="0" shapeId="0" xr:uid="{6FB8B07D-7123-4BBE-B933-63A8B3574851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anualidad, corrasponsable en instalaciones.</t>
        </r>
      </text>
    </comment>
    <comment ref="CU1132" authorId="0" shapeId="0" xr:uid="{1B72E172-25BF-4D85-8DAA-9FAA951DD3FA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Curso Básico de Elevadores - 10 hrs.
Intalaciones Hidráulicas - 10 hrs. jul 2020.
Curso: Instalaciones contra Incendio - 10 hrs.
Curso Seguridad Eléctrica de 40 hrs.
Curso Instalaciones Sanitarias: Sistema alternativo Aprovechaminto Agua Pluvial 10 hrs.</t>
        </r>
      </text>
    </comment>
    <comment ref="EH1132" authorId="0" shapeId="0" xr:uid="{0FA7C60D-1D00-4636-A938-9922DE77B509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CURSOS: CALCULOS ELECTRICOS Y SISTEMAS DE PUESTA A TIERRA.</t>
        </r>
      </text>
    </comment>
    <comment ref="GC1132" authorId="0" shapeId="0" xr:uid="{DCFD6EC2-89C0-48B2-BB37-A7FB62630877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Curso Instalaciones Hidráulicas, Sanitarias con duración de 16 hrs.
Curso: Mantenimiento de Subestaciones Eléctricas de 16 hrs.
Estandares de Seguirdad Elécvtrica de 8 hrs.</t>
        </r>
      </text>
    </comment>
    <comment ref="F1134" authorId="0" shapeId="0" xr:uid="{52C82406-41FF-4A04-93B6-C56125CDCEBD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FIRMA CARTA COMPROMISO Y DEJA $2,000,00 A CUENTA DE CURSO EL 10/11/21</t>
        </r>
      </text>
    </comment>
    <comment ref="GC1134" authorId="0" shapeId="0" xr:uid="{AEF3735B-A84E-4E32-902C-087E6B6D299F}">
      <text>
        <r>
          <rPr>
            <b/>
            <sz val="9"/>
            <color indexed="81"/>
            <rFont val="Tahoma"/>
            <charset val="1"/>
          </rPr>
          <t>ColegiodeArquitectos:</t>
        </r>
        <r>
          <rPr>
            <sz val="9"/>
            <color indexed="81"/>
            <rFont val="Tahoma"/>
            <charset val="1"/>
          </rPr>
          <t xml:space="preserve">
Finanzas para no financieros enfocado en la construcción - CMIC 16 hrs.</t>
        </r>
      </text>
    </comment>
    <comment ref="GC1137" authorId="0" shapeId="0" xr:uid="{C570FC88-42BA-40A0-8386-A50B5F3BABB2}">
      <text>
        <r>
          <rPr>
            <b/>
            <sz val="9"/>
            <color indexed="81"/>
            <rFont val="Tahoma"/>
            <charset val="1"/>
          </rPr>
          <t>ColegiodeArquitectos:</t>
        </r>
        <r>
          <rPr>
            <sz val="9"/>
            <color indexed="81"/>
            <rFont val="Tahoma"/>
            <charset val="1"/>
          </rPr>
          <t xml:space="preserve">
Diplomado en Estructuras</t>
        </r>
      </text>
    </comment>
    <comment ref="EH1138" authorId="0" shapeId="0" xr:uid="{E4EB1469-B0CE-4FA7-822E-D7E91802D872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PARTICIPACION EN LA ANPADEH DEL 5 AL 7 DE MAYO DE 2021.
y DEL 16 AL 18 DE NOVIEMBRE</t>
        </r>
      </text>
    </comment>
    <comment ref="IP1138" authorId="0" shapeId="0" xr:uid="{2DA2CEE7-0925-42BE-8EE6-738D4510FDF4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PARTICIPACION EN LA ANPADEH DEL 8 AL 10 DE MAYO</t>
        </r>
      </text>
    </comment>
    <comment ref="EH1139" authorId="0" shapeId="0" xr:uid="{42C10509-64C7-4F0D-9733-24F799152E76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CURSO VALUACION AGROPECUARIA DE 35 HRS.</t>
        </r>
      </text>
    </comment>
    <comment ref="F1142" authorId="0" shapeId="0" xr:uid="{6EE5F992-BA56-4370-975B-9DA183347BDB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FIRMO CARTA COMPROMISO Y PAGA EL CURSO DE UTILIZACION DE SKETCHUP
SE ACTIVA EL 11/08/21</t>
        </r>
      </text>
    </comment>
    <comment ref="Q1143" authorId="0" shapeId="0" xr:uid="{036124A4-476C-46E7-96DF-B46D2B816958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Anualidad y DRO</t>
        </r>
      </text>
    </comment>
    <comment ref="F1144" authorId="0" shapeId="0" xr:uid="{28FD1B6D-A2D3-47EA-9E51-085C92F3BCD0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14/03/23 paga el curso de Análisis y Diseño de Naves Industriales.
DEJA $2,000,00 A CUENTA DE CURSO EL 11/04/22
FIRMA CARTA COMPROMISO Y DEJA $2,000,00 A CUENTA DE CURSO EL 31/03/21</t>
        </r>
      </text>
    </comment>
    <comment ref="O1145" authorId="0" shapeId="0" xr:uid="{8A95A436-271F-431A-9E1E-05AFF886190F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6/09/22 PAGA $2,200,00 HACE CONVENIO PARA PAGAR 2021 Y 2022 EN PARCIALIDADES</t>
        </r>
      </text>
    </comment>
    <comment ref="P1145" authorId="0" shapeId="0" xr:uid="{476826DC-EED1-4013-8414-BB7C876AD448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6/09/22 PAGA $2,200,00 HACE CONVENIO PARA PAGAR 2021 Y 2022 EN PARCIALIDADES</t>
        </r>
      </text>
    </comment>
    <comment ref="F1150" authorId="0" shapeId="0" xr:uid="{3F3FDEF9-B4D3-4002-9803-6C9BBAD8C8E8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DEJA 50% ANTICIPO CURSO DRO JULIO 2021</t>
        </r>
      </text>
    </comment>
    <comment ref="F1152" authorId="0" shapeId="0" xr:uid="{C5DB024C-6514-4514-AB45-BED173216183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Fue autorizado como Dictaminador Estructural por el Arq. Rolando Rodriguez Barcenas 9/09/22</t>
        </r>
      </text>
    </comment>
    <comment ref="Q1155" authorId="0" shapeId="0" xr:uid="{1CD5E4A0-9395-4B3C-90F3-2908DF19060C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anualidad y corresponsabilidad</t>
        </r>
      </text>
    </comment>
    <comment ref="F1157" authorId="0" shapeId="0" xr:uid="{1413B395-F6E2-4269-A6E2-F9F04C95610D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DEJA $1,000,00 A CUENTA DE CURSO Y FIRMA CARTA COMPROMISO EL 8/04/21 AUTORIZA ARQ. LORENA MACIEL</t>
        </r>
      </text>
    </comment>
    <comment ref="F1164" authorId="0" shapeId="0" xr:uid="{D8FC916F-4335-4F8A-9D53-AE5593015FB6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24/05/23 Deja $2,000 a cuenta de curso y se reactiva.
El 9/09/22 PAGO ANUALIDADES 20, 21 Y 22 Y DEJO $2,000.00 A CUENTA DE CURSOS.</t>
        </r>
      </text>
    </comment>
    <comment ref="F1169" authorId="0" shapeId="0" xr:uid="{9E54FAA2-3BBA-479A-BABE-047806F87097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20/04/23 Firma carta compromiso y deja a cuenta de curso $</t>
        </r>
      </text>
    </comment>
    <comment ref="Q1169" authorId="0" shapeId="0" xr:uid="{2A199101-6FE0-4C4E-BFC9-C16DC8AC37BE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2/05/23 paga anualidad completa.
Paga anualidad en parcialidades el 20/04/23</t>
        </r>
      </text>
    </comment>
    <comment ref="O1176" authorId="0" shapeId="0" xr:uid="{ADA59D90-13E0-4422-A5BF-82AB36E92414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ANUALIDAD EN PARCIALIDADES</t>
        </r>
      </text>
    </comment>
    <comment ref="GC1176" authorId="0" shapeId="0" xr:uid="{A6D60104-15AF-421E-A194-36C84839A528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Diplomado en Estructuras</t>
        </r>
      </text>
    </comment>
    <comment ref="F1178" authorId="0" shapeId="0" xr:uid="{4C5B019C-AB5A-4C2B-BE09-2E5B96F610FB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8/11/21 PAGA CURSO DE NEUROARQUITECTURA Y CONTRATOS.</t>
        </r>
      </text>
    </comment>
    <comment ref="N1178" authorId="0" shapeId="0" xr:uid="{E34AB298-32F9-4780-84DD-2C6A47E44AEE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PIERDE ANITGUEDAD Y DEJA $2,000,00 A CUENTA DE CURSO EL 3/12/20</t>
        </r>
      </text>
    </comment>
    <comment ref="F1187" authorId="0" shapeId="0" xr:uid="{73F78D2D-6B6C-4873-9493-8347AE5783A4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DEJA $2,000,00 A CUDENTA DE CURSO EL 11/03/22 Y PAGA ANUALIDAD ESTA MISMA FECHA</t>
        </r>
      </text>
    </comment>
    <comment ref="N1187" authorId="0" shapeId="0" xr:uid="{FC3F7AF2-00BA-45B4-9500-0AA3A83F9CB8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Pago anulalidad en parcialidades</t>
        </r>
      </text>
    </comment>
    <comment ref="O1187" authorId="0" shapeId="0" xr:uid="{3EBEFC5E-76B9-4C21-8DFC-A019FEF5AE52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ANUALIDAD EN PARCIALIDADES 11/03/21</t>
        </r>
      </text>
    </comment>
    <comment ref="F1188" authorId="0" shapeId="0" xr:uid="{19DE1A8D-2AB0-4A09-A3BA-B1F3F6AB5BA5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19/10/22 PAGA CURSO DE DRO QUE INICIA EL 24/10/22
AUTORIZADO POR EL ARQ. BUCIO EL 7/09/21</t>
        </r>
      </text>
    </comment>
    <comment ref="O1188" authorId="0" shapeId="0" xr:uid="{0BAA1A11-C7AF-4BFC-B9BF-5808A8E6E6D9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PIERDE ANTIGÜEDAD, PAGA ANUALIDAD 2021 Y CURSO DE DRO. FIRMA CARTA COMPROMISO EL 17/09/21</t>
        </r>
      </text>
    </comment>
    <comment ref="F1191" authorId="0" shapeId="0" xr:uid="{F7B6F644-F0AC-4A89-B745-BE9D969EA404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ANUALIDAD, FIRMA CARTA COMPROMISO Y DEJA $2,000,00 A CUENTA DE CURSO EL 10/05/22
FRIMA CARTA COMPROMISO Y DEJA $2,000,00 A CUENTA DE CURSO EL 24/11/20</t>
        </r>
      </text>
    </comment>
    <comment ref="N1191" authorId="0" shapeId="0" xr:uid="{80D05911-E5F2-49FF-BDC0-CD629950BA9E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2020 Y PIERDE ANTIGUEDAD</t>
        </r>
      </text>
    </comment>
    <comment ref="F1192" authorId="0" shapeId="0" xr:uid="{4D76D571-44BE-4DA7-805B-47077F039E7A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29/03/23 paga anualidad y curso de excel para quedar activa</t>
        </r>
      </text>
    </comment>
    <comment ref="EH1192" authorId="0" shapeId="0" xr:uid="{A140B280-D5D9-4D1C-A413-330849B8EBA8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TECNICAS EFECTIVAS DE VENTAS DE SERVICIO</t>
        </r>
      </text>
    </comment>
    <comment ref="F1196" authorId="0" shapeId="0" xr:uid="{4BE4FFF4-EDEF-47C5-AE56-F95FA88D2B1A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Se reactiva el 19/05/23.
Se deja inactivo por falta de pago de convenio el 2/05/23</t>
        </r>
      </text>
    </comment>
    <comment ref="N1196" authorId="0" shapeId="0" xr:uid="{03124FAB-29BD-4EBD-AAB2-D3880B30FD03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TIENE CONVENIO DE PAGO</t>
        </r>
      </text>
    </comment>
    <comment ref="P1196" authorId="0" shapeId="0" xr:uid="{9EA74293-25E9-4C54-B6AC-F9DD866DCAC8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ANUALIDAD CON CONVENIO. PAGADO AL 100%</t>
        </r>
      </text>
    </comment>
    <comment ref="Q1196" authorId="0" shapeId="0" xr:uid="{607A5EF4-6BBD-41A6-82EF-6FF65F3040FB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anualidad en convenio 3 pagos</t>
        </r>
      </text>
    </comment>
    <comment ref="EH1196" authorId="0" shapeId="0" xr:uid="{0F084653-E75A-4308-BE5D-F23E97F8DBD1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CURSO GESTION DE PROYECTOS CON MICROSOFT PROJECT 10 HRS.</t>
        </r>
      </text>
    </comment>
    <comment ref="N1199" authorId="0" shapeId="0" xr:uid="{51951A88-222B-4FBC-BFA3-AEEE06A9D732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Pago anualidad en parcialidades.</t>
        </r>
      </text>
    </comment>
    <comment ref="CU1199" authorId="0" shapeId="0" xr:uid="{81DB5F49-64F3-42DA-844C-15090BFF1BAD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CURSO INSTRUCCIÓN TEORICA SOBRE DISEÑO DE JUNTAS SOLDADAS EN CONSTRUCCIONES 48 HRS.</t>
        </r>
      </text>
    </comment>
    <comment ref="EH1200" authorId="0" shapeId="0" xr:uid="{490A16A7-3459-40A0-9313-58AB3C1DD127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DIPLOMADO EN ESTRUCTURAS EN 2020</t>
        </r>
      </text>
    </comment>
    <comment ref="F1203" authorId="0" shapeId="0" xr:uid="{6F09BD04-CEE7-4413-86A5-3095A17FCFA4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21/06/22 FIRMA CONVENIO Y DEJA $2,000.00 A CUENTA DE CURSO</t>
        </r>
      </text>
    </comment>
    <comment ref="L1203" authorId="0" shapeId="0" xr:uid="{331977CB-7896-4D8B-B112-71BC04E81915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ANUALIDAD CON CONVENIO 18, 19, 20 Y 21 EL 20/06/22</t>
        </r>
      </text>
    </comment>
    <comment ref="M1203" authorId="0" shapeId="0" xr:uid="{F49ADA16-34B0-4675-A08C-1B3595BE6B7F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ANUALIDAD CON CONVENIO 18, 19, 20 Y 21 EL 20/06/22</t>
        </r>
      </text>
    </comment>
    <comment ref="N1203" authorId="0" shapeId="0" xr:uid="{32A01741-6795-4941-A249-3ED6FC5AC73A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ANUALIDAD CON CONVENIO 18, 19, 20 Y 21 EL 20/06/22</t>
        </r>
      </text>
    </comment>
    <comment ref="O1203" authorId="0" shapeId="0" xr:uid="{3D5A9022-05FA-48F6-B97D-FF2B06AE8346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ANUALIDAD CON CONVENIO 18, 19, 20 Y 21 EL 20/06/22</t>
        </r>
      </text>
    </comment>
    <comment ref="CU1204" authorId="0" shapeId="0" xr:uid="{66910778-1EF5-4225-A2BE-39AACF74F9F0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CURSO INSTRUCCIÓN TEORICA SOBRE DISEÑO DE JUNTAS SOLDADAS EN CONSTRUCCIONES 48 HRS.</t>
        </r>
      </text>
    </comment>
    <comment ref="GC1207" authorId="0" shapeId="0" xr:uid="{0F490FCE-53BA-49F4-A46E-68F99E185D3B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Dirección de Proyectos de Construcción de 96 hrs.</t>
        </r>
      </text>
    </comment>
    <comment ref="F1210" authorId="0" shapeId="0" xr:uid="{9243709D-4810-4B82-A74A-6BF3AD03E818}">
      <text>
        <r>
          <rPr>
            <b/>
            <sz val="9"/>
            <color indexed="81"/>
            <rFont val="Tahoma"/>
            <charset val="1"/>
          </rPr>
          <t>ColegiodeArquitectos:</t>
        </r>
        <r>
          <rPr>
            <sz val="9"/>
            <color indexed="81"/>
            <rFont val="Tahoma"/>
            <charset val="1"/>
          </rPr>
          <t xml:space="preserve">
Se inactiva el 17/05/23 falta de pago de convenio.
El 27/03/23 Firma carta compromiso y deja $2,000 a cuenta de curso para reactivarse</t>
        </r>
      </text>
    </comment>
    <comment ref="Q1210" authorId="0" shapeId="0" xr:uid="{AED1DED5-A43D-458E-B2A1-773FF5E3B328}">
      <text>
        <r>
          <rPr>
            <b/>
            <sz val="9"/>
            <color indexed="81"/>
            <rFont val="Tahoma"/>
            <charset val="1"/>
          </rPr>
          <t>ColegiodeArquitectos:</t>
        </r>
        <r>
          <rPr>
            <sz val="9"/>
            <color indexed="81"/>
            <rFont val="Tahoma"/>
            <charset val="1"/>
          </rPr>
          <t xml:space="preserve">
Paga anualidad con convenio</t>
        </r>
      </text>
    </comment>
    <comment ref="N1212" authorId="0" shapeId="0" xr:uid="{2F48636C-7EF1-4BAA-9629-2D38DB33AB91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PAGO DE ANUALIDAD EN PARCIALIDADES.</t>
        </r>
      </text>
    </comment>
    <comment ref="F1216" authorId="0" shapeId="0" xr:uid="{11179E18-CF3F-40E4-9314-FA0848196EAF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17/03/23 firma carta compromiso y paga curso Elaboración y Evaluación de Estudios de Impacto Urbano</t>
        </r>
      </text>
    </comment>
    <comment ref="N1216" authorId="0" shapeId="0" xr:uid="{51E16BBD-DADE-4182-8CE6-67FE65C5B934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PIERDE ANTIGUEDAD</t>
        </r>
      </text>
    </comment>
    <comment ref="GC1221" authorId="0" shapeId="0" xr:uid="{91B1D126-A626-46AF-812B-13D277321083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Taller Iluminación Escénica de 25 hrs.</t>
        </r>
      </text>
    </comment>
    <comment ref="N1223" authorId="0" shapeId="0" xr:uid="{A4AB78C3-87B0-45D3-9982-1E0FDA9E9FDD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Pago de anualidad con convenio.</t>
        </r>
      </text>
    </comment>
    <comment ref="EH1224" authorId="0" shapeId="0" xr:uid="{7C3114F8-A13C-4448-BC22-98EAB482BEB7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Cursos:
Tecnicas de Homologación - 10 hrs.
Valuación de la Afectación - 8 hrs.
Valuación Inmuebles Histo. - 8 hrs.
Valaución Económica Amb. - 8 hrs.
Valuación Agropecuaria - 35 hrs.</t>
        </r>
      </text>
    </comment>
    <comment ref="GC1224" authorId="0" shapeId="0" xr:uid="{F2D2CDAB-CB35-4CBB-9226-FD76747E6ECB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Curso Costos y presupuestos aplicados a la valuación - 20 hrs.
Básico para Valuación de maquinaria y equipo - 10 hrs.</t>
        </r>
      </text>
    </comment>
    <comment ref="F1228" authorId="0" shapeId="0" xr:uid="{A71621A1-71D6-4D76-A985-EAB8F82305D4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FIRMA CARTA COMPROMISO Y DEAJ $2,000.00 A CUENTA DE CURSO EL 30/07/21</t>
        </r>
      </text>
    </comment>
    <comment ref="F1229" authorId="0" shapeId="0" xr:uid="{8E46007E-E7AA-4C3B-9162-DA6A3E2EE981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12/07/22 FIRMA CARTA COMPROMISO Y DEJA $2,000.00 A CUENTA DE CURSO</t>
        </r>
      </text>
    </comment>
    <comment ref="N1229" authorId="0" shapeId="0" xr:uid="{D33D11DA-1C39-4AB7-B6C0-1291C270E557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ANUALIDAD CON CONVENIO</t>
        </r>
      </text>
    </comment>
    <comment ref="F1232" authorId="0" shapeId="0" xr:uid="{5BC9B715-E7D4-4DBD-BFD8-91B75D18BD63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17/03/23 paga anualidad y curso de Análisis y Diseño de Naves Industriales</t>
        </r>
      </text>
    </comment>
    <comment ref="F1234" authorId="0" shapeId="0" xr:uid="{C496E13C-1BED-4003-BB00-46AD64C21A7D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FIRMA CARTA COMPROMISO Y DEJA $2,000,00 A CUENTA DE CURSO EL 15/10/21</t>
        </r>
      </text>
    </comment>
    <comment ref="F1236" authorId="0" shapeId="0" xr:uid="{F5224F05-8546-4391-BE76-3F2A027030D6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PAGO SU CURSO DE DRO EL 8/03/21</t>
        </r>
      </text>
    </comment>
    <comment ref="F1242" authorId="0" shapeId="0" xr:uid="{6C76CDFC-C810-4F42-9F8F-DFD5753D8D81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1/03/23 PAGO EL CURSO DE INSTAL. HIDRAULICAS.</t>
        </r>
      </text>
    </comment>
    <comment ref="N1242" authorId="0" shapeId="0" xr:uid="{F3F57511-DAF5-4B7D-A660-DD1B9EF284F4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Pago de anualidad en parcialidades</t>
        </r>
      </text>
    </comment>
    <comment ref="P1246" authorId="0" shapeId="0" xr:uid="{39D970CA-D1F3-42E5-B898-FC9DE1181077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PIERDE ANTIGUEDADPOR NO PAGAR EL 2021.</t>
        </r>
      </text>
    </comment>
    <comment ref="F1250" authorId="0" shapeId="0" xr:uid="{8E1704EE-CC3C-464A-8437-778E9769098E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Se inactiva el 17/04/23 Ale
DEBE 2 PAGOS DE SU ANUALIDAD 2021 Y NO HA PAGADO EL CURSO DRO DE AGOSTO 2021</t>
        </r>
      </text>
    </comment>
    <comment ref="Q1250" authorId="0" shapeId="0" xr:uid="{CEC1A443-3400-4B11-B00C-F1DC436A6314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Pago en parcialidades 1/3</t>
        </r>
      </text>
    </comment>
    <comment ref="CU1250" authorId="0" shapeId="0" xr:uid="{84DC4460-F187-4BE2-8704-E9B470CF94EE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MAESTRIA EN VALUACION INMOBILIARIA</t>
        </r>
      </text>
    </comment>
    <comment ref="F1252" authorId="0" shapeId="0" xr:uid="{5D92420F-BFA0-424E-A931-6172C8A8AF67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Se reactiva por 3 meses a partir del 5/10/20 por indicación del arq. Miguel A. Bucio.</t>
        </r>
      </text>
    </comment>
    <comment ref="O1252" authorId="0" shapeId="0" xr:uid="{ED146424-07DA-45E7-A309-2CC4D826EFDF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PAGO ANUALIDAD EN PARCIALIDADES DEL 19/02/21</t>
        </r>
      </text>
    </comment>
    <comment ref="Q1254" authorId="0" shapeId="0" xr:uid="{0853DC75-B115-40E6-9CEE-27AC037F8EC5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Anualidad y DRO</t>
        </r>
      </text>
    </comment>
    <comment ref="EH1255" authorId="0" shapeId="0" xr:uid="{D1E7A2E4-68E1-44EA-B588-D6EAD59A791D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MAESTRIA EN URBANISMO</t>
        </r>
      </text>
    </comment>
    <comment ref="GC1255" authorId="0" shapeId="0" xr:uid="{859E9839-8626-4D4E-81F0-28D6AE6ABE06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Programa de sisitas profesionales para Arquitectos</t>
        </r>
      </text>
    </comment>
    <comment ref="F1256" authorId="0" shapeId="0" xr:uid="{177623C0-7605-42E0-9DAF-6F978A4447F8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28/03/23 paga anualidad y el curso Análisis y Diseño de Naves Industriales.</t>
        </r>
      </text>
    </comment>
    <comment ref="CU1256" authorId="0" shapeId="0" xr:uid="{DC6BA78F-FC84-4F6E-9C45-D3D716CEE3F1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PERSPECTIVES ON GREEN BUSINESS 35 HRS.</t>
        </r>
      </text>
    </comment>
    <comment ref="F1260" authorId="0" shapeId="0" xr:uid="{45373D9D-C2E4-48C8-A7C8-8D777BCD2FFE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DEJA $ A CUENTA DE CURSO ELABORACION Y EVALUACION DE ESTUDIOS DE IMPACTO</t>
        </r>
      </text>
    </comment>
    <comment ref="Q1265" authorId="0" shapeId="0" xr:uid="{5193DD83-BF96-4C0F-8A4A-F2DE830BCEEF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aunualidad y especialidad</t>
        </r>
      </text>
    </comment>
    <comment ref="F1270" authorId="0" shapeId="0" xr:uid="{0E1AB68E-92DC-4117-B714-A3ECB77A6407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29/03/23 paga anualidad y curso Excel para quedar activo.
EL 22/07/22 FIRMA CARTA COMPROMISO Y DEJA $2,000,00
FIRMA CARTA COMPROMISO Y DEJA $2,000,00 A CUENTA DE CURSO EL 29/03/21</t>
        </r>
      </text>
    </comment>
    <comment ref="F1271" authorId="0" shapeId="0" xr:uid="{98905E75-8215-4401-A182-3FED198C354D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18/04/23 Firma carta compromiso y deja $2,000 a cuenta de curso para reactivarse</t>
        </r>
      </text>
    </comment>
    <comment ref="F1274" authorId="0" shapeId="0" xr:uid="{E4A316CC-1A0F-44E7-9265-DAB2AE8F0F2C}">
      <text>
        <r>
          <rPr>
            <b/>
            <sz val="9"/>
            <color indexed="81"/>
            <rFont val="Tahoma"/>
            <charset val="1"/>
          </rPr>
          <t>ColegiodeArquitectos:</t>
        </r>
        <r>
          <rPr>
            <sz val="9"/>
            <color indexed="81"/>
            <rFont val="Tahoma"/>
            <charset val="1"/>
          </rPr>
          <t xml:space="preserve">
El 24/05/23 paga el curso de Diseño y Construcción de Etructuras de Mampostería</t>
        </r>
      </text>
    </comment>
    <comment ref="F1275" authorId="0" shapeId="0" xr:uid="{88FBB0B2-2A57-4203-8F3F-BD929644A328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24/04/23 paga curso Introduccion Ing. De las Cimentaciones</t>
        </r>
      </text>
    </comment>
    <comment ref="Q1275" authorId="0" shapeId="0" xr:uid="{9F47C30C-7921-4806-8F1C-FB09FC266203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Anualidad y DRO</t>
        </r>
      </text>
    </comment>
    <comment ref="Q1287" authorId="0" shapeId="0" xr:uid="{8F280DAD-45AF-463F-B1CE-C215CC9FE5CF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Anualidad y DRO</t>
        </r>
      </text>
    </comment>
    <comment ref="O1291" authorId="0" shapeId="0" xr:uid="{3835F0F4-C7F7-412C-A8BA-177A302178A1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PAGO DE ANUALIDAD EN PARCIALIDADES</t>
        </r>
      </text>
    </comment>
    <comment ref="CU1291" authorId="0" shapeId="0" xr:uid="{49C0301D-1E1A-4AA9-BDA9-527B7899C9EF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ESPECIALIDAD EN ARQUITECTURA BIOCLIMÁTICA 21/09/20 AL 2/10/21</t>
        </r>
      </text>
    </comment>
    <comment ref="EH1291" authorId="0" shapeId="0" xr:uid="{4B02AF21-4DFA-4042-8067-BE6826FB39D3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ESPECIALIDAD EN ARQUITECTURA BIOCLIMÁTICA 21/09/20 AL 2/10/21</t>
        </r>
      </text>
    </comment>
    <comment ref="Q1294" authorId="0" shapeId="0" xr:uid="{ACFE7267-9D9E-4C58-A8B1-433492A3FAAE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Paga: Anualidad y DRO</t>
        </r>
      </text>
    </comment>
    <comment ref="Q1295" authorId="0" shapeId="0" xr:uid="{617F4CF8-1B2B-45A0-9D13-3174C9C64ED1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anualidad con convenio</t>
        </r>
      </text>
    </comment>
    <comment ref="F1304" authorId="0" shapeId="0" xr:uid="{A33E1EE2-2A98-4E72-A546-BE85894079E3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FIRMA CARTA COMPROMISO Y DEJA $2,000.00 A CUENTA DE CURSO EL 13/04/21</t>
        </r>
      </text>
    </comment>
    <comment ref="N1305" authorId="0" shapeId="0" xr:uid="{FCE45F28-CA40-4DBC-AADE-EF264DF1B498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ANAULIDAD EN PARCIALIDADES</t>
        </r>
      </text>
    </comment>
    <comment ref="EH1306" authorId="0" shapeId="0" xr:uid="{D58CBA0C-6165-46B2-B67A-47434E19BE10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DIPLOMADO DE BIM ARQUITECTURA CON REVIT DE 50 HRS.</t>
        </r>
      </text>
    </comment>
    <comment ref="GC1306" authorId="0" shapeId="0" xr:uid="{567EDFCF-6C67-47B0-86F0-BF58DF461A34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MANDA CONSTANCIA DEL CURSO DE EXCEL AVANZADO CON DURACIÓN DE 30 HRS.</t>
        </r>
      </text>
    </comment>
    <comment ref="Q1308" authorId="0" shapeId="0" xr:uid="{72B3C0FE-793B-4EF5-B4F9-3FD92C5E27C2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anualidad y DRO</t>
        </r>
      </text>
    </comment>
    <comment ref="F1309" authorId="0" shapeId="0" xr:uid="{8B54F32C-AB32-42F0-9053-6D85826FC306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FIRMA CARTA COMPROMISO Y DEJA $2,000,00 A CUENTA DE CURSO EL 30/04/21</t>
        </r>
      </text>
    </comment>
    <comment ref="Q1309" authorId="0" shapeId="0" xr:uid="{8378D43F-FD64-42F7-B6FB-8FE99CF4D7D7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Anualidad y DRO</t>
        </r>
      </text>
    </comment>
    <comment ref="CU1312" authorId="0" shapeId="0" xr:uid="{F65CEBE3-3D6D-4876-A815-2844DE8918CB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Certificación Leed con duración de 15 hrs.</t>
        </r>
      </text>
    </comment>
    <comment ref="EB1312" authorId="0" shapeId="0" xr:uid="{C6B9841D-FDD2-4AFC-8B58-38F037864861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Toma el curso de DRO y se considera para 2021</t>
        </r>
      </text>
    </comment>
    <comment ref="N1316" authorId="0" shapeId="0" xr:uid="{6C2C6610-E984-4E57-9032-F1CC05A80352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Pago anualidad en parcialidades.</t>
        </r>
      </text>
    </comment>
    <comment ref="CU1316" authorId="0" shapeId="0" xr:uid="{5A3ED343-1CD5-4A58-9C40-8E51D5243E05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MAESTRIA EN ARQUITECTURA</t>
        </r>
      </text>
    </comment>
    <comment ref="EH1316" authorId="0" shapeId="0" xr:uid="{0EB75FD2-BDE5-4B37-AD0D-8D230F5E8396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MAESTRIA EN ARQUITECTURA</t>
        </r>
      </text>
    </comment>
    <comment ref="F1318" authorId="0" shapeId="0" xr:uid="{416BEBDB-349D-4F27-96B6-B1FDC6F550F0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Debe $5,000 del diplomado que pagara el 15/05/23</t>
        </r>
      </text>
    </comment>
    <comment ref="CU1323" authorId="0" shapeId="0" xr:uid="{372265DC-734B-43B3-A3D9-EA802C657854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Maestría en Admón. De Negocios. UVM</t>
        </r>
      </text>
    </comment>
    <comment ref="EH1323" authorId="0" shapeId="0" xr:uid="{27CD552E-FC39-494E-AA86-8F490B1B03ED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MAESTRTIA EN ADMON. DE NEGOCIOS UVM</t>
        </r>
      </text>
    </comment>
    <comment ref="F1328" authorId="0" shapeId="0" xr:uid="{96747A49-D52A-4D93-95A1-4E281C9874B5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CURSO EVALUACION DE ESTRUCTURAS EL 1/04/22 Y SE ACTIVA</t>
        </r>
      </text>
    </comment>
    <comment ref="O1328" authorId="0" shapeId="0" xr:uid="{1265D5E3-641E-4BB3-ACD3-045B71F26D1F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ANUALIDAD EN PARCIALIDADES EL 9/03/21</t>
        </r>
      </text>
    </comment>
    <comment ref="F1329" authorId="0" shapeId="0" xr:uid="{7A907D5A-B8B5-4140-B2B0-71B4308AA4D1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18/09/22 dejo $2,000,00 a cuenta de curso.</t>
        </r>
      </text>
    </comment>
    <comment ref="F1330" authorId="0" shapeId="0" xr:uid="{B9E70B36-2ECA-4898-A784-0EAFDD1DD634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DEBE $3,300,00 18/01/22
Autoriza el Arq. Miguel Angel Bucio el 8/07/20</t>
        </r>
      </text>
    </comment>
    <comment ref="N1330" authorId="0" shapeId="0" xr:uid="{24DC583E-22FD-4A6B-AC71-D2962C61513F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PAGO DE ANUALIDAD EN PARCIALIDADES</t>
        </r>
      </text>
    </comment>
    <comment ref="O1330" authorId="0" shapeId="0" xr:uid="{D5DEE3AB-47A6-41B8-B7B1-C3D1D9FD8FC4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PAGO ANUALIDAD EN PARCIALIDADES EL 23/02/21</t>
        </r>
      </text>
    </comment>
    <comment ref="F1336" authorId="0" shapeId="0" xr:uid="{4F4A3719-12CF-41A0-BDD0-75D5E7F30BA7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Autoriza activación el arq. Miguel Angel Bucio el 24/06/20 - Fany</t>
        </r>
      </text>
    </comment>
    <comment ref="F1337" authorId="0" shapeId="0" xr:uid="{C3A6AE58-792A-4E19-8F29-2B22597EC09E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AUTORIZA MIGUEL A. BUCIO EL 4/11/20</t>
        </r>
      </text>
    </comment>
    <comment ref="F1342" authorId="0" shapeId="0" xr:uid="{7EBFCFB8-DCEE-4C34-808D-6EAF871F61D1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15/09/22 FIRMA CARTA COMPROMISO PARA CURSOS 2022
DEJO $2,000,00 A CUENTA DE CURSO EL 4/03/21</t>
        </r>
      </text>
    </comment>
    <comment ref="N1345" authorId="0" shapeId="0" xr:uid="{CAB28BF9-56FB-4E65-8A58-B12CC698C067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Pago anualidad 19 y 20 con convenio.</t>
        </r>
      </text>
    </comment>
    <comment ref="F1346" authorId="0" shapeId="0" xr:uid="{374013A3-230A-40DD-AA54-488F57C7B2D3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25/05/23 Firma Carta Compromiso y deja $2,000 a cuenta de curso. Se reactiva</t>
        </r>
      </text>
    </comment>
    <comment ref="F1347" authorId="0" shapeId="0" xr:uid="{322F63F0-B6F4-4596-8F3B-36C2E6E30C1D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FIRMA CARTA COMPROMISO Y DEJA $2,000,00 EL 16/12/20</t>
        </r>
      </text>
    </comment>
    <comment ref="F1348" authorId="0" shapeId="0" xr:uid="{F868897B-3C2E-4FE2-BAF4-605D356CA5C0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FIRMA CARTA COMPROMISO Y PAGA EL CURSO DE REVIT</t>
        </r>
      </text>
    </comment>
    <comment ref="O1348" authorId="0" shapeId="0" xr:uid="{BD273223-669D-459D-B9CB-3BBD3EB11E44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PIERDE ANTIGÜEDAD Y SOLO PAGA 2021</t>
        </r>
      </text>
    </comment>
    <comment ref="F1352" authorId="0" shapeId="0" xr:uid="{3CE199EF-4E85-4A8D-89E1-4B963FBACA58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24/08/22 FIRMA CARTA COMPROMISO Y DEJA $2,000,00 A CUENBTA DE CURSO.</t>
        </r>
      </text>
    </comment>
    <comment ref="CU1352" authorId="0" shapeId="0" xr:uid="{F5B53015-34DD-41E5-8F59-F517E5451D62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Maestría en Administración Global de Negocios</t>
        </r>
      </text>
    </comment>
    <comment ref="F1353" authorId="0" shapeId="0" xr:uid="{FA4AD613-8D6C-4AD6-BE6C-93E0F3C19EF8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DRO Anticiapado - Autoriza Arq. Miguel A. Bucio el 7/08/20</t>
        </r>
      </text>
    </comment>
    <comment ref="F1354" authorId="0" shapeId="0" xr:uid="{B77E04E6-C68A-4555-98B2-BD9D24288860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INGRESO CARTA DE RENUN CIA AL COLEGIO EL 21/01/22</t>
        </r>
      </text>
    </comment>
    <comment ref="O1354" authorId="0" shapeId="0" xr:uid="{FF926967-2611-4608-A71F-40BEFCDA1427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ANUALIDAD EN PARCIALIDADES EL 10/03/21</t>
        </r>
      </text>
    </comment>
    <comment ref="CU1354" authorId="0" shapeId="0" xr:uid="{02B66838-E5E6-42B9-9947-F6F0943EEEAA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CURSO DE BIENES RAICES DE 24 HRS.</t>
        </r>
      </text>
    </comment>
    <comment ref="F1361" authorId="0" shapeId="0" xr:uid="{18131B42-E836-499D-8E40-EA5B1383D370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5/05/23 firma carta compromiso y deja $2,000 a cuenta de curso</t>
        </r>
      </text>
    </comment>
    <comment ref="Q1361" authorId="0" shapeId="0" xr:uid="{ED29C545-F7B7-458A-A49B-6B2C86B91E6C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Pago agremiado, DRO y Corresponsable en Instalaciones</t>
        </r>
      </text>
    </comment>
    <comment ref="GC1362" authorId="0" shapeId="0" xr:uid="{EAFD97D8-7CA0-4A70-80BC-D4BED0772300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Curso Onstalaciones Eléctricas Residenciales de 40 hrs.</t>
        </r>
      </text>
    </comment>
    <comment ref="F1363" authorId="0" shapeId="0" xr:uid="{CCA0AEBD-0362-42BD-B93C-6FD7C5C4410F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Se reactiva el 10/05/22. Pago adeudos.
Inactiva el 20/04/22 por falta de pago de convenio de anualidad. Alejandra
DRO Anticipado. Autoriza Arq. Isabel y Miguel Bucio el 12/08/20</t>
        </r>
      </text>
    </comment>
    <comment ref="N1363" authorId="0" shapeId="0" xr:uid="{1B25F42B-6973-4FD5-B1B8-670470FB6477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PAGO DE ANUALIDAD EN PARCIALIDADES</t>
        </r>
      </text>
    </comment>
    <comment ref="P1363" authorId="0" shapeId="0" xr:uid="{E9F853C8-C239-4B9C-875D-0FCB1C214C07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4/07/22 LIQUIDA CONVENIO DE ANUALIDAD.
PAGA CON CONVENIO LA ANUALIDAD 17/03/22</t>
        </r>
      </text>
    </comment>
    <comment ref="EH1363" authorId="0" shapeId="0" xr:uid="{8C489443-2C6D-4CDB-BD44-7E0C08A94106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DIPLOMADO ESTRUCTURAS</t>
        </r>
      </text>
    </comment>
    <comment ref="Q1366" authorId="0" shapeId="0" xr:uid="{0BD0A128-9C49-4167-B147-8C996C1BCDEB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Anualidad y DRO</t>
        </r>
      </text>
    </comment>
    <comment ref="EH1366" authorId="0" shapeId="0" xr:uid="{764EE57E-62EB-42D0-BCB1-B04CA19ADDE0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MAESTRIA EN URBANISMO</t>
        </r>
      </text>
    </comment>
    <comment ref="GC1366" authorId="0" shapeId="0" xr:uid="{2C14EECF-695A-4677-BF16-C99A6B9A34A8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MAESTRIA EN URBANISMO</t>
        </r>
      </text>
    </comment>
    <comment ref="F1367" authorId="0" shapeId="0" xr:uid="{8723B0B7-8D11-491E-A9ED-FD64C51FB3FF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AUTORIZA LA COMISION DE DRO Y SE ACTIVA EL 25/02/22</t>
        </r>
      </text>
    </comment>
    <comment ref="Q1367" authorId="0" shapeId="0" xr:uid="{9167355A-5DF9-457E-9951-689280DEDF72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anualidad y DRO</t>
        </r>
      </text>
    </comment>
    <comment ref="D1368" authorId="0" shapeId="0" xr:uid="{88D9A2EB-F550-40A8-8816-5DC690D7D6B5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TOMO SU CURSO DE DRO EN EL COLEGIO DE ARQ. DE SAN JUAN DEL RIO</t>
        </r>
      </text>
    </comment>
    <comment ref="F1368" authorId="0" shapeId="0" xr:uid="{BBE2DE4D-A441-4B32-A768-024CE59D7160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ES DE SJR Y AUTORIZA SU ACTIVACIÓN EL ARQ. MIGUEL ANGEL HERNANDEZ CUELLAR EL 29/04/22</t>
        </r>
      </text>
    </comment>
    <comment ref="F1373" authorId="0" shapeId="0" xr:uid="{316058A3-6562-48B3-84E4-DEC3FBDA2224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SE ACTIVO EL 13/09/21</t>
        </r>
      </text>
    </comment>
    <comment ref="N1373" authorId="0" shapeId="0" xr:uid="{89E24897-0C48-4F1B-8F8C-BDA6AD125D14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Pago anualidad con convenio.</t>
        </r>
      </text>
    </comment>
    <comment ref="O1373" authorId="0" shapeId="0" xr:uid="{B44C2897-14FF-4F22-AB8F-0DF195E07B31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SU ANUALIDAD EN PARCIALIDADES EL 18/03/21</t>
        </r>
      </text>
    </comment>
    <comment ref="P1373" authorId="0" shapeId="0" xr:uid="{8A6379E5-01A5-4B0F-8A3B-9DD1FF21E853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ANUALIDAD CON CONVENIO EL 25/04/22
EL 25/07/22 LIQUIDA CONVENIO.</t>
        </r>
      </text>
    </comment>
    <comment ref="BJ1373" authorId="0" shapeId="0" xr:uid="{9E2BB56B-3B1A-4635-9A97-F16CBD7509B3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MAESTRIA EN VALUACION DE BIENES</t>
        </r>
      </text>
    </comment>
    <comment ref="CU1373" authorId="0" shapeId="0" xr:uid="{C4347CE6-05A1-4E0C-95D3-8057DE79770B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MAESTRIA EN VALUACION DE BIENES</t>
        </r>
      </text>
    </comment>
    <comment ref="GC1373" authorId="0" shapeId="0" xr:uid="{5BC7FDCE-EA8C-40B6-A974-241E07FDC3E4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Doctorado en Innovación, Tecnologís y Habitat</t>
        </r>
      </text>
    </comment>
    <comment ref="F1374" authorId="0" shapeId="0" xr:uid="{E089FB5B-7C21-4866-BDC6-0D964DF5AFF4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DRO Anticipado - Autoriza Arq. Miguel A. Bucio el 7/08/20</t>
        </r>
      </text>
    </comment>
    <comment ref="CU1374" authorId="0" shapeId="0" xr:uid="{D1A38F1B-27E2-40D7-A569-76C943C56D4C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Maestría en Valuación de Bienes en la UAQ.</t>
        </r>
      </text>
    </comment>
    <comment ref="F1378" authorId="0" shapeId="0" xr:uid="{D463101D-8185-4B78-8A33-7A79F5607B2B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22/03/23 firma carta compromiso y pago el curso de Diosas Griegas</t>
        </r>
      </text>
    </comment>
    <comment ref="IP1384" authorId="0" shapeId="0" xr:uid="{34E92687-FAEC-4F9B-AC76-966B24AFAC44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Curso impacto y Riesgo Ambiental en Obras de Construcción 20 hrs. CMIC</t>
        </r>
      </text>
    </comment>
    <comment ref="F1385" authorId="0" shapeId="0" xr:uid="{B4FF0ABC-833D-4684-8DD4-FB6851B0A25A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EL CURSO DE INSTALACIONES ELECTRICAS EL 31/03/22</t>
        </r>
      </text>
    </comment>
    <comment ref="Q1385" authorId="0" shapeId="0" xr:uid="{40EA5AF9-4BE8-46A9-A6EB-C220C73CD5BA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anualidad en parcialidades</t>
        </r>
      </text>
    </comment>
    <comment ref="P1386" authorId="0" shapeId="0" xr:uid="{070365E7-C2C6-4C6E-A7B3-1E54B0A691B6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8/07/22 PAGA ANUALIDAD CON CONVENIO</t>
        </r>
      </text>
    </comment>
    <comment ref="CU1386" authorId="0" shapeId="0" xr:uid="{E2777011-3C0F-4BBA-846C-2B410AB8D5E6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Diplomado en Interiorismo de 120 hrs. en la UAQ</t>
        </r>
      </text>
    </comment>
    <comment ref="EH1386" authorId="0" shapeId="0" xr:uid="{1F435FBD-7831-4B09-9158-3AD24E7BCF1D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Diplomado en Interiorismo de 120 hrs. en la UAQ</t>
        </r>
      </text>
    </comment>
    <comment ref="GC1386" authorId="0" shapeId="0" xr:uid="{30021347-03CB-42DA-8751-38474F7EE15B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Diplomado en Interiorismo de 120 hrs. en la UAQ</t>
        </r>
      </text>
    </comment>
    <comment ref="F1391" authorId="0" shapeId="0" xr:uid="{4351A52D-4203-4571-8309-747C877E231A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SE ACTIVO EL 13/09/21</t>
        </r>
      </text>
    </comment>
    <comment ref="Q1391" authorId="0" shapeId="0" xr:uid="{D83D84B6-C9A0-4E2B-B948-00BC65E6DAB0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Pago Anualidad y DRO</t>
        </r>
      </text>
    </comment>
    <comment ref="P1397" authorId="0" shapeId="0" xr:uid="{30FDFBD1-C767-44A2-8C0C-5450C1FA72B8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ANUALIDAD CON CONVENIO</t>
        </r>
      </text>
    </comment>
    <comment ref="N1398" authorId="0" shapeId="0" xr:uid="{6D7D8687-680C-4D5A-9FBA-643FCD484C2B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Pago de Anualidad en Parcialidades.</t>
        </r>
      </text>
    </comment>
    <comment ref="O1403" authorId="0" shapeId="0" xr:uid="{558956C5-D046-4831-AEC7-DB20455B1406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NO PAGA ANUALIDAD 2020 Y PIERDE ANITUGUEDAD</t>
        </r>
      </text>
    </comment>
    <comment ref="N1404" authorId="0" shapeId="0" xr:uid="{DFC4CA16-3933-4F3E-9C26-C29A4924AA54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anualidad en parcialidades.</t>
        </r>
      </text>
    </comment>
    <comment ref="D1405" authorId="0" shapeId="0" xr:uid="{BA2F3A02-2E66-4AC3-90AB-F34315AF5225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TOMO SU CURSO DE DRO EN EL COLEGIO DE ARQ. DE SAN JUAN DEL RIO</t>
        </r>
      </text>
    </comment>
    <comment ref="F1405" authorId="0" shapeId="0" xr:uid="{89ED57B6-CC7D-4166-A68C-54F40D858088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ES DE SJR Y AUTORIZA SU ACTIVACIÓN EL ARQ. MIGUEL ANGEL HERNANDEZ CUELLAR EL 29/04/22</t>
        </r>
      </text>
    </comment>
    <comment ref="EJ1405" authorId="0" shapeId="0" xr:uid="{27E5DD07-8D03-40C4-896C-04402E851717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CURSO DRO TOMANDO EN SAN JUAN DEL RIO</t>
        </r>
      </text>
    </comment>
    <comment ref="D1406" authorId="0" shapeId="0" xr:uid="{25B2D21F-D07C-40BD-8FAD-4A5F438A8F7A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TOMO SU CURSO DE DRO EN EL COLEGIO DE ARQ. DE SAN JUAN DEL RIO</t>
        </r>
      </text>
    </comment>
    <comment ref="F1406" authorId="0" shapeId="0" xr:uid="{1AFC9D56-550A-4DD4-8AE9-E02A68B480EF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ES DE SJR Y AUTORIZA SU ACTIVACIÓN EL ARQ. MIGUEL ANGEL HERNANDEZ CUELLAR EL 29/04/22</t>
        </r>
      </text>
    </comment>
    <comment ref="Q1406" authorId="0" shapeId="0" xr:uid="{DBDB174D-C86C-41A2-BA2B-B3F2E5503FE9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anualidad con convenio.</t>
        </r>
      </text>
    </comment>
    <comment ref="F1407" authorId="0" shapeId="0" xr:uid="{F3639537-1F72-4EA1-8BDE-3298E2467261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Autoriza el Arq. Miguel A. Bucio por 3 proyectos.</t>
        </r>
      </text>
    </comment>
    <comment ref="F1408" authorId="0" shapeId="0" xr:uid="{B631EFEF-0966-4711-8571-4B3087F93A16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AUTORIZA ACTIVACION EN SISTEMA EL ARQ. MIGUEL MEDINA LANUZA 10/01/2020</t>
        </r>
      </text>
    </comment>
    <comment ref="F1409" authorId="0" shapeId="0" xr:uid="{B7A3A7F9-5757-4DC2-9303-DCF52B6265A6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PAGO EL CURSO DE RIVT VASICO Y FIRMO CARTA COMPROMISO EL 4/01/22
DRO ANTICIPADO, AUTORIZA LA COMISION DE DRO´S EL 15/04/21</t>
        </r>
      </text>
    </comment>
    <comment ref="O1409" authorId="0" shapeId="0" xr:uid="{3C2C9D04-CB99-428B-86BE-D6665903E840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ANUALIDAD EN PARCIALIDADES EL 9/03/21</t>
        </r>
      </text>
    </comment>
    <comment ref="O1415" authorId="0" shapeId="0" xr:uid="{42374469-3F5E-48B1-A8B6-D1B6C8A87F21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ANUALIDAD EN PARCIALIDADES EL 9/04/21</t>
        </r>
      </text>
    </comment>
    <comment ref="P1415" authorId="0" shapeId="0" xr:uid="{F330D9A5-0F76-405C-A89C-A593E55165B3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ANUALIDAD CON CONVENIO
LIQUIDA EL 100% EL 24/06/22</t>
        </r>
      </text>
    </comment>
    <comment ref="F1417" authorId="0" shapeId="0" xr:uid="{4E37E263-2120-4CE1-8371-E6D326410627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21/04/23 paga anualidad y curso de Twinmotion para activarse.
El 15/07/22 deja $2,000.00 a cuenta de curso.</t>
        </r>
      </text>
    </comment>
    <comment ref="F1420" authorId="0" shapeId="0" xr:uid="{043F74CE-B325-4AD3-8B19-FB118AB39838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Se autoriza como DRO anticipado por la Comisión.</t>
        </r>
      </text>
    </comment>
    <comment ref="B1423" authorId="0" shapeId="0" xr:uid="{5F53F373-35A0-4E03-A235-07D8DA6A0326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MANDA CORREO EL 31/01/22 EN DONDE INFORMA SU BAJA DEL COLEGIO.</t>
        </r>
      </text>
    </comment>
    <comment ref="F1435" authorId="0" shapeId="0" xr:uid="{869D27E2-6F4F-45F3-BCE7-66CC1FFAEE66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Se genera activación el 22/11/22. DRO Anticipado</t>
        </r>
      </text>
    </comment>
    <comment ref="GC1435" authorId="0" shapeId="0" xr:uid="{861F9DFA-3A3D-456D-93CF-1D3F18768A2B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Diplomado en Estructuras en el 2021</t>
        </r>
      </text>
    </comment>
    <comment ref="F1436" authorId="0" shapeId="0" xr:uid="{BFB16CFA-5504-4463-9FD1-19CDD2B22AB9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AUTORIZA LA COMISION DE DRO Y SE ACTIVA EL 25/02/22</t>
        </r>
      </text>
    </comment>
    <comment ref="EH1438" authorId="0" shapeId="0" xr:uid="{BFCF6226-3897-4D8C-9E67-7DB5EF0BD03F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SE REVISO CON ELLA TODOS LOS DIPLOMAS DE CURSOS EL 26/07/21. DEJA UN CONCENTRADO PARA SU EXPEDIENTE</t>
        </r>
      </text>
    </comment>
    <comment ref="GC1438" authorId="0" shapeId="0" xr:uid="{B32C0A37-8F1A-46A2-B35B-B9075A8F821C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Autoriza el Arq. Aldo se le consideren 20 hrs. de los cursos que ella toma.</t>
        </r>
      </text>
    </comment>
    <comment ref="B1442" authorId="0" shapeId="0" xr:uid="{9B5F0C83-3292-4E49-A629-C9A8C8D77D5D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RECOGIO SU CONSTANCIA DE DRO EL 2/07/</t>
        </r>
      </text>
    </comment>
    <comment ref="D1443" authorId="0" shapeId="0" xr:uid="{33C9B0F8-82DB-4940-BD47-EBA5C011548E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TOMO SU CURSO DE DRO EN EL COLEGIO DE ARQ. DE SAN JUAN DEL RIO</t>
        </r>
      </text>
    </comment>
    <comment ref="F1443" authorId="0" shapeId="0" xr:uid="{1FB6D51F-36F6-4672-886E-0A32B33E5E6A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12/05/23 Firma Carta Compromiso y deja $2,000 a cuenta de curso. Se reactiva.
EL 6/01/22 FIRMA CARTA COMPROMISO Y DEJA $2,000 A CUENTA DE CURSO
ES DE SJR Y AUTORIZA SU ACTIVACIÓN EL ARQ. MIGUEL ANGEL HERNANDEZ CUELLAR EL 29/04/22</t>
        </r>
      </text>
    </comment>
    <comment ref="F1444" authorId="0" shapeId="0" xr:uid="{A21B2986-8B35-4978-8847-D85273D28B70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SE ACEPTA COMO DRO CON FECH DE RESOLUCIÓN 5/01/23</t>
        </r>
      </text>
    </comment>
    <comment ref="Q1444" authorId="0" shapeId="0" xr:uid="{0C9D061F-6423-4438-9267-F7E13ED29F7B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Anualidad y DRO</t>
        </r>
      </text>
    </comment>
    <comment ref="GC1446" authorId="0" shapeId="0" xr:uid="{00493063-2E1E-4830-A7E3-A49CDE2A1545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Diplomado Edificación con Eficiencia Energética de 120 hrs.
</t>
        </r>
      </text>
    </comment>
    <comment ref="F1449" authorId="0" shapeId="0" xr:uid="{5F47D844-DFF3-4175-9B1D-FBF2938CCDCC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DRO Anticipado. Autoriza la comision de DRO`s 9/11/22</t>
        </r>
      </text>
    </comment>
    <comment ref="F1450" authorId="0" shapeId="0" xr:uid="{E2B33DAC-F5B1-4D39-A88D-BA48A6816BEB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Fecha de Resolución emitida por la Comisión de DRO`s 5/01/23</t>
        </r>
      </text>
    </comment>
    <comment ref="Q1450" authorId="0" shapeId="0" xr:uid="{E24FE57C-9963-461D-9AF7-92BF5080AFF6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anualidad y DRO</t>
        </r>
      </text>
    </comment>
    <comment ref="F1456" authorId="0" shapeId="0" xr:uid="{31E13C89-2EDB-4B46-AF6E-6845619B9D6A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AUTORIZA LA COMISION DE DRO`s EL 17/02/22. TOMA CURSO DE DRO EL 21/02/22</t>
        </r>
      </text>
    </comment>
    <comment ref="P1466" authorId="0" shapeId="0" xr:uid="{6A4ECEDD-1F65-4DE2-A811-7B366515F817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ANUALIDAD CON CONVENIO.
EL 25/07/22 LIQUIDA CONVENIO.</t>
        </r>
      </text>
    </comment>
    <comment ref="B1485" authorId="0" shapeId="0" xr:uid="{C46E96DB-B80F-43D6-9D51-86B1C19D7015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Miembro Adherente</t>
        </r>
      </text>
    </comment>
    <comment ref="B1486" authorId="0" shapeId="0" xr:uid="{0AD112BD-7CE0-4F42-8672-2AB62FFE2FDA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Miembro Adherente</t>
        </r>
      </text>
    </comment>
    <comment ref="B1487" authorId="0" shapeId="0" xr:uid="{7581ABBA-77BA-48BB-93E5-C90A086E48B9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Miembro Adherente</t>
        </r>
      </text>
    </comment>
    <comment ref="B1488" authorId="0" shapeId="0" xr:uid="{2EE99B4B-46C7-4EA8-A367-275011520261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Miembro Adherente</t>
        </r>
      </text>
    </comment>
    <comment ref="B1489" authorId="0" shapeId="0" xr:uid="{485101FB-F7B8-488B-BA72-929A3D9CEFCA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Miembro Adherente</t>
        </r>
      </text>
    </comment>
    <comment ref="B1490" authorId="0" shapeId="0" xr:uid="{8456ECDA-C724-4151-8A45-AF16DBC594DA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Miembro Adherente</t>
        </r>
      </text>
    </comment>
    <comment ref="B1491" authorId="0" shapeId="0" xr:uid="{6AF83D74-F485-4CAC-9362-4D937F3B6B81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Miembro Adherente</t>
        </r>
      </text>
    </comment>
    <comment ref="B1492" authorId="0" shapeId="0" xr:uid="{7DD16D80-480D-4C2C-9CE1-6982132AE5D1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Miembro Adherente</t>
        </r>
      </text>
    </comment>
    <comment ref="B1493" authorId="0" shapeId="0" xr:uid="{2580CB96-33F2-4E69-A036-FCB84B6A1177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Miembro Adherente</t>
        </r>
      </text>
    </comment>
    <comment ref="B1494" authorId="0" shapeId="0" xr:uid="{326722E8-938A-4D83-83B8-819FEB454973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Miembro Adherente</t>
        </r>
      </text>
    </comment>
    <comment ref="B1495" authorId="0" shapeId="0" xr:uid="{E2FE263D-9C01-4565-94CE-A502B99F9356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Miembro Adherente</t>
        </r>
      </text>
    </comment>
    <comment ref="B1496" authorId="0" shapeId="0" xr:uid="{55090199-1A3C-4DB8-B92F-BEA7A11DA06F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Miembro Adherente</t>
        </r>
      </text>
    </comment>
    <comment ref="B1497" authorId="0" shapeId="0" xr:uid="{5D6E0E9B-8E25-4A17-A138-101B372E9DFB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Miembro Adherente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ColegiodeArquitectos</author>
  </authors>
  <commentList>
    <comment ref="G6" authorId="0" shapeId="0" xr:uid="{950138C1-CB31-4611-9DBE-7D105E7A4696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3 DE MARZO DE 2021 DEJO $2,000,00 A CUENTA DE CURSO.</t>
        </r>
      </text>
    </comment>
    <comment ref="G8" authorId="0" shapeId="0" xr:uid="{505FEDD8-F8BA-4143-B58E-0DABCCA4B960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AUTORIZA EL ARQ. BUCIO EL 19/11/20</t>
        </r>
      </text>
    </comment>
    <comment ref="G9" authorId="0" shapeId="0" xr:uid="{046E3C54-CA0A-4D1F-A5D9-DFDE4CAD7FD2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TOMA EL CURSO DE ANALISIS Y DIS. DE NAVES INDUSTRIALES EL 28/03/22
FIRMA CARTA COMPROMISO Y DEJA $2,000,00 A CUENTA EL 4/12/20</t>
        </r>
      </text>
    </comment>
    <comment ref="G10" authorId="0" shapeId="0" xr:uid="{921EA263-BE6E-4548-939A-B596DC80DCE4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SE REACTIVA EL 10/06/22 FIRMA ARTA COMPROMISO Y DEJA $2,000.00  A CUENTA DE CURSO
DEJA $2,000.00 A CUENTA DE CURSO EL 16/04/21
</t>
        </r>
      </text>
    </comment>
    <comment ref="G13" authorId="0" shapeId="0" xr:uid="{8BF39291-21E7-4EC7-91D0-BF9EFF47F33C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8/11/22 firma nuevamente convenio de pogo autorizado por el Arq. Aldo con vigencia de noviembre a marzo.
Por instrucción de Alejandra. No ha pagado su anualidad 2021.</t>
        </r>
      </text>
    </comment>
    <comment ref="G15" authorId="0" shapeId="0" xr:uid="{AAFC4939-026C-4D71-A62D-82D27B73ADD2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22/08/22 PAGA ANUALIDADES 20, 21 Y 22, FIRMA CARTA COMPROMISO Y DEJA $2,000,00 A CUENTA DE CURSO.</t>
        </r>
      </text>
    </comment>
    <comment ref="G16" authorId="0" shapeId="0" xr:uid="{66C400F9-F004-43EA-B0CE-B1653BAAD738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Firma carta compromiso y deja $2,000,00 a cuenta de curso el 9/05/22
Autoriza el Arq. Miguel A. Bucio el 20/07/20. Deja $2,000,00 a cuenta de curso.
FIRMA CARTA COMPROMISO Y DEJA $2,000.00 EL 30/03/21
</t>
        </r>
      </text>
    </comment>
    <comment ref="G18" authorId="0" shapeId="0" xr:uid="{BDEBA8AE-D811-4F58-A032-6CA6FCEFEC9B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SE ACTIVO EL 3/05/21 POR INSTRUCCIÓN DE LA ARQ. LORENA</t>
        </r>
      </text>
    </comment>
    <comment ref="G20" authorId="0" shapeId="0" xr:uid="{470E25CA-EED4-4025-AB8C-B86FDF59138D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10/10/22 FIRMO CAETA COMPROMISO Y PAGO CURSO DE MICROSIMILACIÓN VIAL</t>
        </r>
      </text>
    </comment>
    <comment ref="G21" authorId="0" shapeId="0" xr:uid="{8E4AE793-EBFE-4693-AAD3-FB6BA721B1B6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FIRMA CARTA COMPROMISO EL 4/04/22 Y DEJA $2,000,00 A CUENTA DE CURSO.</t>
        </r>
      </text>
    </comment>
    <comment ref="G24" authorId="0" shapeId="0" xr:uid="{76229F1E-4CB9-4F82-94E3-FC02EFE24156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FIRMA CARTA COMPROMISO Y DEJA $2,000.00 A CUENTA DE CURSO EL 26/04/21</t>
        </r>
      </text>
    </comment>
    <comment ref="G25" authorId="0" shapeId="0" xr:uid="{B0541FDE-7A87-4AA9-A20B-69B93E360FB5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FIRMA CARTA COMPROMISO EL 25/02/21</t>
        </r>
      </text>
    </comment>
    <comment ref="G29" authorId="0" shapeId="0" xr:uid="{8634DC48-5A90-4A70-8E4E-C76C8B00F03F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FIRMA CARTA COMPROMISO Y DEJA $2,000.00 A CUENTA DE CURSO EL 13/04/21</t>
        </r>
      </text>
    </comment>
    <comment ref="G31" authorId="0" shapeId="0" xr:uid="{AF01212A-1DCC-4CE9-AD98-EFE53A7B8B42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FIRMA CARTA COMPROMISO Y DEJA $2,000.00 A CUENTA DE CURSO EL 30/04/21</t>
        </r>
      </text>
    </comment>
    <comment ref="G33" authorId="0" shapeId="0" xr:uid="{0F200537-1D4C-4EE7-B08C-F719C787370D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FIRMA CARTA COMPROMISO Y DEJA $2,000,00 A CUENTA DEL CURSO DE INSTALACIONES HIDRAULICAS EL 6/05/22</t>
        </r>
      </text>
    </comment>
    <comment ref="G36" authorId="0" shapeId="0" xr:uid="{41743740-385B-42E2-A849-0EB361AB8179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AUTORIZA EL ARQ. BUCIO EL 24/11/20</t>
        </r>
      </text>
    </comment>
    <comment ref="G43" authorId="0" shapeId="0" xr:uid="{2ECFC8DA-3DD0-4A3D-8A5B-E9A677F4D7B1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FIRMA CARTA COMPROMISO Y DEJA $2,000,00 A CUENTA DE CURSO EL 22/03/22</t>
        </r>
      </text>
    </comment>
    <comment ref="G44" authorId="0" shapeId="0" xr:uid="{AB79BE92-88AE-419B-90CF-7BBF3430E1B2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21/07/22 deja $2,000,00 a cuenta de curso.</t>
        </r>
      </text>
    </comment>
    <comment ref="G45" authorId="0" shapeId="0" xr:uid="{41D626D6-7DCC-4AEE-8B7A-0E8E47AEEB0E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CURSO DE INSTALACIONES ELECTRICAS PARA EL 12/07/21</t>
        </r>
      </text>
    </comment>
    <comment ref="G47" authorId="0" shapeId="0" xr:uid="{348DAB46-044D-4BA7-AB6B-1A1FC3669D5D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FIRMA CARTA COMPROMISO Y DEJA $2,000.00 A CUENTA DE CURSO EL 31/03/21</t>
        </r>
      </text>
    </comment>
    <comment ref="G48" authorId="0" shapeId="0" xr:uid="{CCAD9ED5-5AF6-4C7F-9610-FA6E2CB8B27F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13/10/22 FIRMA CARTA COMPROMISO Y PAGA CURSO DE DRO 2022
FIRMA CARTA COMPROMISO Y DEJA A CUENTA DE CURSO EL 7/04/21</t>
        </r>
      </text>
    </comment>
    <comment ref="G49" authorId="0" shapeId="0" xr:uid="{995D774E-29A3-47D2-B382-A1CBE66414D1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SE REACTIVA EL 31/10/22 PAGA ANUALIDAD Y DEJA $2,000,00 A CUIENTA DE CURSO.
SE INACTIVA EL 1/09/22 FALTA PAGO ANUALIDAD
EL 14/02/22 PAGO SU ADEUDO Y SE REACTIVA EL 25/02/22 POR RESOLUCION DE LA COMISIÓN DE DRO.
DEBE $900,00 ALEJANDRA EL 18/01/22
AUTORIZA ARQ. MIGUEL A. BUCIO EL 20/10/20
FIRMA CARTA Y DEJA $2,000,00 A CUENTA DE CURSO EL 13/04/21
</t>
        </r>
      </text>
    </comment>
    <comment ref="G53" authorId="0" shapeId="0" xr:uid="{94C92331-FCF1-4E58-98CC-D8F657ECF05F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6/04/22 FIRMA CARTA COMPROMISO Y DEJA $2,000,00 A CUENTA DE CURSO.</t>
        </r>
      </text>
    </comment>
    <comment ref="G54" authorId="0" shapeId="0" xr:uid="{A58CB7E5-44F2-410E-BD48-CDC7C6DC29BA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12/05/22 FIRMA CARTA COMPROMISO Y DEJA $2,000,00 A CUENTA DE CURSO.</t>
        </r>
      </text>
    </comment>
    <comment ref="G57" authorId="0" shapeId="0" xr:uid="{AEFD6346-22DE-4E45-B022-1EA6D7C413F1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CURSO DE COACHING EL 18/05/21</t>
        </r>
      </text>
    </comment>
    <comment ref="G58" authorId="0" shapeId="0" xr:uid="{E6A0B5B5-90B4-4498-B6C4-BC16BDFEF140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SE INACTIVA EL 13/01/22</t>
        </r>
      </text>
    </comment>
    <comment ref="G61" authorId="0" shapeId="0" xr:uid="{33B09AD7-EA25-4A94-96B4-80195A85D552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FIRMA CARTA COMPROMISO Y DEJA $2,000,00 A CUENTA DE CURSO EL 23/07/21.</t>
        </r>
      </text>
    </comment>
    <comment ref="G62" authorId="0" shapeId="0" xr:uid="{95E508C3-0253-4A0D-89D6-DAAAE38A4CFE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Firma Carta Compromiso y deja a cuenta de curso $2,000,00 el 11/01/22</t>
        </r>
      </text>
    </comment>
    <comment ref="G63" authorId="0" shapeId="0" xr:uid="{3515B426-0934-482E-AB04-322705523712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Firma Carta Compromiso y deja a cuenta de curso $2,000,00 el 24/05/22</t>
        </r>
      </text>
    </comment>
    <comment ref="G65" authorId="0" shapeId="0" xr:uid="{748CC30A-D29D-44B2-9A5F-24173C8B4509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21/06/22 FIRMA CARTA COMPROMISO Y DEJA $2,000.00 A CUENTA DE CURSO</t>
        </r>
      </text>
    </comment>
    <comment ref="G68" authorId="0" shapeId="0" xr:uid="{7470E81E-8B54-4EAC-B3EE-77C1631AA0AB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FIRMA CARTA COMPROMISO Y DAJA $2,000,00 A CUENTA DE CURSO EL 23/02/21</t>
        </r>
      </text>
    </comment>
    <comment ref="G75" authorId="0" shapeId="0" xr:uid="{364F1E49-A905-45E1-AF5D-AC33A3076002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AUTORIZA EL ARQ. BUCIO EL 14/02/22. FIRMA CARTA COMPROMISO Y DEJA $2,000,00 A CUENTA DE CURSO</t>
        </r>
      </text>
    </comment>
    <comment ref="G77" authorId="0" shapeId="0" xr:uid="{0CA8AD9D-69E4-47D4-855E-8FFB59828F55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AUTORIZA ACTIVACION EL ARQ. MIGUEL A. BUCIO EL 18/11/20</t>
        </r>
      </text>
    </comment>
    <comment ref="G85" authorId="0" shapeId="0" xr:uid="{D185C8EB-D23C-435D-A714-558AC192E5BD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SE REACTIVA POR INSTRUCCIÓN DEL ARQ. ALDO EL 18/04/22. FIRMA CARTA COMPROMISO Y DEJA $2,000,00 A CUENTA DE CURSO EL 19/04/22</t>
        </r>
      </text>
    </comment>
    <comment ref="G87" authorId="0" shapeId="0" xr:uid="{E920A10C-E895-4757-9C43-88CFFAAD70EE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SE AUTRORIZA EL 27/05/22 COMO DICTAMINADOR ESTRUCTURAL Y REVISOR ELECTRICO.
TOMA EL CURSO DE INSTALACIONES HIDRAULICAS.</t>
        </r>
      </text>
    </comment>
    <comment ref="G89" authorId="0" shapeId="0" xr:uid="{07A2B8C5-5BDA-43C3-A94D-4908F8CBC104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AUTORIZA ARQ. MIGUEL A. BUCIO EL 11 JUNIO 2020</t>
        </r>
      </text>
    </comment>
    <comment ref="G90" authorId="0" shapeId="0" xr:uid="{2F9E94A8-D212-4300-AF8A-15EE3C4AB73C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FIRMA CARTA COMPROMISO EL 10/05/22 PARA CUBRIR SOLO HRS. DEL 2022</t>
        </r>
      </text>
    </comment>
    <comment ref="G92" authorId="0" shapeId="0" xr:uid="{F0D8BE8D-33F6-4D1A-8D5B-0ED6F7D683FB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FIRMA CARTA COMPROMISO EL 5/08/21 Y TOMA CURSO DE DRO DEL 9/08/21</t>
        </r>
      </text>
    </comment>
    <comment ref="G93" authorId="0" shapeId="0" xr:uid="{D7E9A8DB-C994-4AA2-9F2E-4848BFB278A3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DEJA $2,000,00 A CUENTA DE CURSO EL 1/04/22 Y SE REACTIVA</t>
        </r>
      </text>
    </comment>
    <comment ref="G96" authorId="0" shapeId="0" xr:uid="{0DA01C63-1430-4465-B415-83CEB566629F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6/09/22 PAGO LAS ANUALIDADES 20, 21 Y 22 Y DEJO $2,000,00 A CUENTA DE CURSO PARA REACTIVASRSE</t>
        </r>
      </text>
    </comment>
    <comment ref="G97" authorId="0" shapeId="0" xr:uid="{B9E18C49-78D4-4141-9E7A-33A2EEBF31D6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10/08/22 FIRMA CARTA COMPROMISO Y DEJA $2,000.00 A CUENTA DE CURSO.</t>
        </r>
      </text>
    </comment>
    <comment ref="G98" authorId="0" shapeId="0" xr:uid="{93AC3AA8-06C1-4EBC-AC13-4EDF77F81421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FIRMA CARTA COMPROMISO EL 31/03/21 Y DEJA $2,000,00 A CUENTA DE CURSO</t>
        </r>
      </text>
    </comment>
    <comment ref="G99" authorId="0" shapeId="0" xr:uid="{9E9F35E9-C3AB-479B-B4E5-F849C66847F9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FIRMA CARTA COMPROMISO Y DEJA $2,000,00 A CUENTA DE CURSO EL 18/12/20</t>
        </r>
      </text>
    </comment>
    <comment ref="G102" authorId="0" shapeId="0" xr:uid="{6C6C148A-4CEA-498F-9E53-300132D01E4F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CURSO DE COCHING EL 17/05/21</t>
        </r>
      </text>
    </comment>
    <comment ref="G106" authorId="0" shapeId="0" xr:uid="{4DC1202C-4B6C-4F45-8312-7C9D49F3B050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SE ACTIVA CON FECHA 6/06/22 FIRMO CARTA COMPROMISO Y DEJO $2,000.00 A CUENTA DE CURSO.
DEJO A CUENTA DE CURSO $2,000.00 EL 30/04/21</t>
        </r>
      </text>
    </comment>
    <comment ref="G107" authorId="0" shapeId="0" xr:uid="{C19A84F6-F0C4-436B-B4DC-1B439C229B7F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TOMA EL CURSO EVALUACION DE ESTRUCTURAS DEL 4/04/22
FIRMA CARTA COMPROMISO Y DEJA $2,000.00 A CUENTA DE CURSO EL 23/09/21</t>
        </r>
      </text>
    </comment>
    <comment ref="G110" authorId="0" shapeId="0" xr:uid="{D704C96B-E222-4929-B82D-58DD793E1544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21/06/22 FIRMA CARTA COMPROMISO Y DEJA $2,000.00 A CUENTA DE CURSO</t>
        </r>
      </text>
    </comment>
    <comment ref="G114" authorId="0" shapeId="0" xr:uid="{266DF3DC-B1C7-4C80-8B7C-63FA03B3D300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AUTORIZA ARQ. MIGUEL A. BUCIO EL 21/10/20. PAGARA CURSOS</t>
        </r>
      </text>
    </comment>
    <comment ref="G119" authorId="0" shapeId="0" xr:uid="{46D29818-0E55-4028-866C-04CD5531CEF9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FIRMA CARTA COMPROMISO Y DEJA $2,700.00 A PARA TOMAR EL  CURSO DE PROJEC EL 27/08/21</t>
        </r>
      </text>
    </comment>
    <comment ref="G122" authorId="0" shapeId="0" xr:uid="{2C28AEC6-8E7F-4317-B6AA-5CC6FFB43FB2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ADEUDO Y ANUALIDAD 2022 EL 16/03/22
INACTIVO POR FALTA DE PAGO DE CONVENIO. 18/01/22
Autoriza el Arq. Miguel Medina el 8/04/2019</t>
        </r>
      </text>
    </comment>
    <comment ref="G127" authorId="0" shapeId="0" xr:uid="{14529451-1B28-4559-A25E-57F876278BA5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RENUEVA CARTA COMPROMISO EL 24/05/22 Y SE ACTIVA
FIRMA CARTA COMPROMISO Y DEJA $2,000.00 A CUENTA DE CURSO</t>
        </r>
      </text>
    </comment>
    <comment ref="G128" authorId="0" shapeId="0" xr:uid="{D4A34467-556C-48A4-A165-E306595B41FF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DEBE $2,200,00 18/01/22
FIRMA CARTA COMPROMISO Y TOMA CURSO DRO FEB 2021</t>
        </r>
      </text>
    </comment>
    <comment ref="G131" authorId="0" shapeId="0" xr:uid="{F62EA4E0-DCE7-4F24-8A6A-9832A6AD0463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AUTORIZA REACTIVACION EL ARQ. MIGUEL ANGEL HERNANDEZ CUELLAR EL 25/03/22 A LAS 10:00 MEDIANTE LLAMADA TELEFÓNICA
FIRMA CARTA COMPROMISO Y DEJA $2,000,00 A CUENTA DE CURSO EL 3/03/21</t>
        </r>
      </text>
    </comment>
    <comment ref="G135" authorId="0" shapeId="0" xr:uid="{5425AE6D-EBA3-4A2B-AA0C-43D006EFA445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FIRMA CARTA COMPROMISO Y PAGA CURSO ELABORACION Y EVAL. DE ESTUDIOS DE IMPACTO URBANO EL 13/04/21</t>
        </r>
      </text>
    </comment>
    <comment ref="G139" authorId="0" shapeId="0" xr:uid="{5DFAA25B-FABB-4CCF-B92E-4AC7267BDFA4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ME COMENTA ALEJANDRA QUE NO HA PAGADO SU ANAULIDAD 2021. SE INACTIVA EL 13/01/22</t>
        </r>
      </text>
    </comment>
    <comment ref="G142" authorId="0" shapeId="0" xr:uid="{337F98AC-A620-496D-BC39-F51D6830093C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4 DE OCTUBRE FIRMA CARTA COMPROMISO Y PAGA CURSO DE V-RAY
FIRMA CARTA COMPROMISO Y DEJA $2,000,00 A CUENTA DE CURSO EL 16/03/21</t>
        </r>
      </text>
    </comment>
    <comment ref="G143" authorId="0" shapeId="0" xr:uid="{FF484913-1CA9-41E5-A7EB-0D65A5D9489F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13/04/22 SE ACTIVA POR RESOLUCIÓN DE LA COMISION DE DRO´s, FIRMA CARTA COMPROMISO Y TOMA CURSO DE INSTALACIONES ELECTRICAS EL 18/04
DEBE $3,300,00 18/01/22
PAGA CURSO DE RESTAURACION INMUEBLES EL 6/05/21</t>
        </r>
      </text>
    </comment>
    <comment ref="G144" authorId="0" shapeId="0" xr:uid="{C2F28D0D-B43B-4610-86DC-DFB5C029C606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3/08/22 PAGO EL CURSO ELABORACION DICTÁMENES ESTRUCTURALES.
PAGO ANUALIDAD 2021 Y DEJA $2,000.00 A CUENTA DE CURSO EL 19/05/21</t>
        </r>
      </text>
    </comment>
    <comment ref="G146" authorId="0" shapeId="0" xr:uid="{512976B7-EB5C-4E03-9FEA-245FFE8FC47B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AUTORIZA REACTIVACION EL ARQ. MIGUEL A. BUCIO EL 8/10/20 POR 3 MESES.
PAGO CURSO DE REVIT INTERMEDIO</t>
        </r>
      </text>
    </comment>
    <comment ref="G152" authorId="0" shapeId="0" xr:uid="{E7C7A260-8913-472A-BBEE-900E38B2DBA5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FIRMA CARTA COMPROMISO Y DEJA $2,000,00 A CUENTA DE CURSO EL 31/03/21</t>
        </r>
      </text>
    </comment>
    <comment ref="G154" authorId="0" shapeId="0" xr:uid="{C792E411-6E7A-456D-B885-703F9D9638D7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Autoriza activación el Arq. Miguel Angel Bucio el 3 de julio de 2020</t>
        </r>
      </text>
    </comment>
    <comment ref="G155" authorId="0" shapeId="0" xr:uid="{AED29BE2-DA63-4882-93CD-DC9F1159FD7B}">
      <text>
        <r>
          <rPr>
            <b/>
            <sz val="9"/>
            <color indexed="81"/>
            <rFont val="Tahoma"/>
            <family val="2"/>
          </rPr>
          <t xml:space="preserve">ColegiodeArquitectos:
</t>
        </r>
        <r>
          <rPr>
            <sz val="9"/>
            <color indexed="81"/>
            <rFont val="Tahoma"/>
            <family val="2"/>
          </rPr>
          <t>EL 13/07/22 FIRMA CARTA COMPROMISO PARA CURSOS 2022 Y PAGA ANUALIDAD.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DEJO $2,000,00 A CUENTA DEL CURSO ZM QUERETARO</t>
        </r>
      </text>
    </comment>
    <comment ref="G160" authorId="0" shapeId="0" xr:uid="{D1581EE2-E80F-484C-9F66-835512D33DDD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FIRMA CARTA COMPROMISO EL 25/04/22 Y DEJA $2,000,00 A CUENTA DEL DIPLOMADO.</t>
        </r>
      </text>
    </comment>
    <comment ref="G166" authorId="0" shapeId="0" xr:uid="{AC31BE88-38A8-49AD-9B52-F77E14068FBE}">
      <text>
        <r>
          <rPr>
            <b/>
            <sz val="9"/>
            <color indexed="81"/>
            <rFont val="Tahoma"/>
            <family val="2"/>
          </rPr>
          <t>ColegiodeArquitectos:EL</t>
        </r>
        <r>
          <rPr>
            <sz val="9"/>
            <color indexed="81"/>
            <rFont val="Tahoma"/>
            <family val="2"/>
          </rPr>
          <t xml:space="preserve"> 1/09/22 FIRMO CARTA COMPROMISO</t>
        </r>
      </text>
    </comment>
    <comment ref="G170" authorId="0" shapeId="0" xr:uid="{4598B061-FBE4-44BE-9C06-7C49C761A9D4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AUTORIZA EL ARQ. MIGUEL A. BUCIO EL 26/10/20 PAGO DOS CURSOS</t>
        </r>
      </text>
    </comment>
    <comment ref="G172" authorId="0" shapeId="0" xr:uid="{710AF053-604A-4070-812A-454141C78C71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DEJA $2,000,00 A CUENTA DE CURSO EL 31/03/22
DEJA $2,000.00 A CUENTA DE CURSO EL 26/08/21</t>
        </r>
      </text>
    </comment>
    <comment ref="G175" authorId="0" shapeId="0" xr:uid="{1DD31FF8-17D9-48A4-8AFE-04D6C5C3D058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Firma carta compromiso el 12/04/22 y deja $2,000,00 a cuenta de curso.</t>
        </r>
      </text>
    </comment>
    <comment ref="G178" authorId="0" shapeId="0" xr:uid="{779ED3ED-6C63-4BA5-B363-FBD6B796A437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DEJA $2,000.00 A CUENTA DE CURSO EL 26/04/21</t>
        </r>
      </text>
    </comment>
    <comment ref="G183" authorId="0" shapeId="0" xr:uid="{AAF9038C-D236-4DDF-8F41-BCFB27E30B91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SE REACTIVA EL 25/02/22 POR RESOLUCION DE LA COMISION DE DRO.
AUTORIZA ARQ. MIGUEL ANGEL BUCIO EL 20/10/20</t>
        </r>
      </text>
    </comment>
    <comment ref="G189" authorId="0" shapeId="0" xr:uid="{C75B8269-4E1C-4B7C-97BA-3BF2C154B790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1/09/22 paga $10,800,00 de la anualidad 2021, 2022 y deja $2,000 a cuenta de curso para reactivarse</t>
        </r>
      </text>
    </comment>
    <comment ref="G190" authorId="0" shapeId="0" xr:uid="{8CC16FE4-EFF0-4027-8B85-78ED2B489A5E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POR RESOLUCION DE LA COMISION DE DRO´S EL 15/04/21</t>
        </r>
      </text>
    </comment>
    <comment ref="G191" authorId="0" shapeId="0" xr:uid="{D784297C-E343-471C-8199-B9E543A91DA8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DEJA $2,000.00 A CUENTA DE CURSO EL 26/04/21</t>
        </r>
      </text>
    </comment>
    <comment ref="G192" authorId="0" shapeId="0" xr:uid="{BF3245F7-7C18-4882-96B4-8100C35C5439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7/10/22 PAGA ANUALIDAD Y CURSO DE V-RAY.
FIRMA CARTA COMPROMISO Y DAJA $2,000.00 A CUENTA DE CURSO EL 2/06/21
</t>
        </r>
      </text>
    </comment>
    <comment ref="G196" authorId="0" shapeId="0" xr:uid="{3684C895-4EF3-4D27-BDDE-5112A1E9791B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Autoriza el Arq. Miguel Angel Bucio el 25/05/20. Pago 2 cursos en linea.</t>
        </r>
      </text>
    </comment>
    <comment ref="G200" authorId="0" shapeId="0" xr:uid="{B4EC4D1F-E7FD-45BE-9842-5688F7F451B1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ESTA TOMANDO EL CURSO DE DRO DEL 21/02/22</t>
        </r>
      </text>
    </comment>
    <comment ref="G201" authorId="0" shapeId="0" xr:uid="{EAEC1F2C-E24D-483E-95E1-2E09DE6396C1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FIRMA CARTA COMPROMISO Y DEJO A CUENTA DE CURSO $2,000,00 EL 9/12/20</t>
        </r>
      </text>
    </comment>
    <comment ref="G202" authorId="0" shapeId="0" xr:uid="{AEFD210A-40D5-4B91-AAE1-D1EB1327296C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DEJA $2,000,00 A CUENTA DE CURSO EL 30/03/22
FIRMA CARTA COMPROMISO Y DEJA $2,000,00 A CUENTA DE CURSO EL 17/03/21</t>
        </r>
      </text>
    </comment>
    <comment ref="G204" authorId="0" shapeId="0" xr:uid="{669B2720-137F-4769-B1B4-914CC12D3E90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FIRMA CARTA COMPROMISO Y DEJA $2,000.00 A CUENTA DE CURSO EL 25/04/22</t>
        </r>
      </text>
    </comment>
    <comment ref="G206" authorId="0" shapeId="0" xr:uid="{1C2D16DC-AB53-455B-AB45-9BA64DDABC6B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Autoriza Reactivación Arq. Miguel A. Bucio el 20/07/20. Deja $2,000,00 a cuenta de curso.</t>
        </r>
      </text>
    </comment>
    <comment ref="G207" authorId="0" shapeId="0" xr:uid="{68A788A7-DF31-4C7C-94DF-098A181155E6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28/07/22 FIRMO CARTA COMPROMISO Y DEJO $2,000.00 A CUENTA DE CURSO</t>
        </r>
      </text>
    </comment>
    <comment ref="G209" authorId="0" shapeId="0" xr:uid="{AB61341A-BD4F-468B-A4EC-38F3376A1CE2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FIRMA CARTA COMPROMISO Y TOMA EL CURSO DE SKETCHUP DEL 16/05/22</t>
        </r>
      </text>
    </comment>
    <comment ref="G210" authorId="0" shapeId="0" xr:uid="{EE6BA3E7-0A36-4D75-B2AF-B752B3C78D01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FIRMA CARTA COMPROMISO Y DEJA A CUENTA DE CURSO EL 13/05/21</t>
        </r>
      </text>
    </comment>
    <comment ref="G211" authorId="0" shapeId="0" xr:uid="{EE6BE084-F659-4AFE-82C9-AE8C39A55CF9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AUTORIZA EL ARQ. MIGUEL ANGEL HERNANDEZ CUELLAR VIA WHATSAPP EL 29/03/22 A LAS 10:08 A.M.</t>
        </r>
      </text>
    </comment>
    <comment ref="G214" authorId="0" shapeId="0" xr:uid="{7D39A0C3-8C5D-4659-BE31-A3AC2822A14D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Pago $2,200 del curso de Project que inicia el 27/07/20</t>
        </r>
      </text>
    </comment>
    <comment ref="G216" authorId="0" shapeId="0" xr:uid="{528B973F-7A91-4EDD-8EB9-F48757153D2A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CURSO DE NAVES INDUSTRIALES EL 2/07/21 Y FIRMA CARTA COMPROMISO</t>
        </r>
      </text>
    </comment>
    <comment ref="G219" authorId="0" shapeId="0" xr:uid="{95964BDF-9726-4CFC-B5F9-2576F311D8C5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DEJA $2,000,00 A CUENTA DE CURSO EL 27/04/22</t>
        </r>
      </text>
    </comment>
    <comment ref="G221" authorId="0" shapeId="0" xr:uid="{A45081B7-E2F5-4B0E-ADB8-116649F07AC3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Firma Carta Compromiso y deja $2,000,00 a cuenta de curso el 31/05/21.
Autoriza el Arq. Miguel A. Bucio el 29/05/20</t>
        </r>
      </text>
    </comment>
    <comment ref="G223" authorId="0" shapeId="0" xr:uid="{2FCF5BEC-50EC-4329-87BB-2FE04DC14AAC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DEJA $2,000,00 A CUENTA DE CURSO EL 27/04/22
FRIMA CARTA COMPROMISO Y DEJA $2,000,00 A CUENTA DE CURSO EL 17/09/21</t>
        </r>
      </text>
    </comment>
    <comment ref="G224" authorId="0" shapeId="0" xr:uid="{A6BF8866-02F6-48B8-922A-F8B14CC52408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Inactivo con fecha 17/01/22 por no haber cubierto su convenio de pago de anualidad. Alejandra.</t>
        </r>
      </text>
    </comment>
    <comment ref="G231" authorId="0" shapeId="0" xr:uid="{B1D4FFA2-7859-49CC-82A1-037A5EB009F1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FIRMA CARTA COMPROMISO Y DEJA $2,000,00  A CUENTA DE CURSO EL 2/05/22</t>
        </r>
      </text>
    </comment>
    <comment ref="G234" authorId="0" shapeId="0" xr:uid="{47972B65-6D23-49FD-96E9-57968CB78877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PAGO EL CURSO DE PHOTOSHOP EL 9/03/21</t>
        </r>
      </text>
    </comment>
    <comment ref="G235" authorId="0" shapeId="0" xr:uid="{E93305C5-BC8C-40E2-882C-E3CE5C96CECD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23/05/22 FIRMA CARTA COMPROMISO Y DEJA $2,000.00 A CUENTA DE CURSO.</t>
        </r>
      </text>
    </comment>
    <comment ref="G236" authorId="0" shapeId="0" xr:uid="{77B4FFF5-C51F-4CB7-BE43-C35AC75CDEFC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FIRMA CARTA COMPROMISO Y DEJA $2,000,00 A CUENTA DE CURSO EL 11/03/21</t>
        </r>
      </text>
    </comment>
    <comment ref="G241" authorId="0" shapeId="0" xr:uid="{EDD14160-6455-401D-B685-94EC88BE954D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Se reactiva el 25/02/22 paga adeudo.
Inactivo con fecha 17/01/22 por no haber cubierto su convenio de pago de anualidad. Alejandra.</t>
        </r>
      </text>
    </comment>
    <comment ref="G242" authorId="0" shapeId="0" xr:uid="{767EBFED-64ED-41EB-B326-4C9A4BE475DD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22/06/22 Firma carta compromiso y deja $2,000,00 a cuenta de curso. 
Autoriza el Arq. Miguel A. Bucio el 7/07/20</t>
        </r>
      </text>
    </comment>
    <comment ref="G243" authorId="0" shapeId="0" xr:uid="{153C53C1-6A1F-4F5B-9397-FE5EF2222B4E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DEJA $2,000.00 A CUENTA DE CURSO EL 25/04/22
DEJA $2,000,00 A CUENTA DE CURSO EL 24/03/21</t>
        </r>
      </text>
    </comment>
    <comment ref="G245" authorId="0" shapeId="0" xr:uid="{F5BBB4BA-0060-4299-B90B-EEC94E328588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FIRMA CARTA COMPROMISO Y DEJA $2,000,00 A CUENTA DE CURSO EL 28/04/22
FIRMA CARTA COMPROMISO Y DEJA $2,000,00 A CTA. DE CURSO EL 22/12/20</t>
        </r>
      </text>
    </comment>
    <comment ref="G252" authorId="0" shapeId="0" xr:uid="{B3FB40A5-A723-46FF-97C8-B9053F23FF2E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PAGO CURSO DE SKETCHUP. FIRMO CARTA COMPROMISO EL 12/01/21</t>
        </r>
      </text>
    </comment>
    <comment ref="G253" authorId="0" shapeId="0" xr:uid="{94686DAC-F770-4BC2-B68F-CA93839202F1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22/06/22 DEJO $2,000.00 A CUENTA DE CURSO</t>
        </r>
      </text>
    </comment>
    <comment ref="G256" authorId="0" shapeId="0" xr:uid="{F72A7E68-9DFF-4652-802F-31D5640BC9A5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FIRMA CARTA COMPROMISO Y DEJA $2,000,00 A CUENTA DE CURSO EL 31/03/21</t>
        </r>
      </text>
    </comment>
    <comment ref="G257" authorId="0" shapeId="0" xr:uid="{3027F614-3FF7-4AD8-89DC-0DA60AD0419E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Pago complemento 2021 y anualidad 2022 el 30/03/22
Inactivo con fecha 17/01/22 por no haber cubierto su convenio de pago de anualidad. Alejandra.</t>
        </r>
      </text>
    </comment>
    <comment ref="G259" authorId="0" shapeId="0" xr:uid="{0E01187B-4FD5-41C7-851C-B31D5B02F6C0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PAGO ANUALIDAD 2021, FIRMA CARTA COMPROMISO Y DEJA $2,000,00 A CUENTA DE CURSO EL 31/08/21</t>
        </r>
      </text>
    </comment>
    <comment ref="G260" authorId="0" shapeId="0" xr:uid="{3705AAB5-91D1-4A16-A6CD-653A2F7898BB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FIRMA CARTA COMPROMISO Y DEJA A CUENTA DE CURSO $2,000.00 EL 19/05/21</t>
        </r>
      </text>
    </comment>
    <comment ref="G262" authorId="0" shapeId="0" xr:uid="{1CED786F-4F09-4DE9-BD36-26135E980C70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PAGAN CURSO DE NEUROARQUITECTURA EL 4/04/22
FIRMA CARTA COMPROMISO Y DAJA $2,000,00 A CUENTA DE CURSO EL 11/03/21</t>
        </r>
      </text>
    </comment>
    <comment ref="G264" authorId="0" shapeId="0" xr:uid="{86A6200B-7F8C-4E1A-81F4-42B65D30BBA1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DEBE $3,300,00 DE 2021 18/01/22. PAGA ADEUDO EL 21/01/22</t>
        </r>
      </text>
    </comment>
    <comment ref="G265" authorId="0" shapeId="0" xr:uid="{AB94FF78-756E-4B66-AC52-E1BFAF58DBA3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16/05/22 PAGA CURSO DE INSTALACIONES HIDRÁULICAS
DEBE $2,200,00 18/01/22
DEJA $2,000.00 A CUENTA DE CURSO EL 29/04/21</t>
        </r>
      </text>
    </comment>
    <comment ref="G267" authorId="0" shapeId="0" xr:uid="{1BF92300-EB8E-40F1-A413-8372D2623897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TOMA DIPLOMADO EN ESTRUCTURAS 2021</t>
        </r>
      </text>
    </comment>
    <comment ref="G268" authorId="0" shapeId="0" xr:uid="{6A45DFCF-C90B-4ED6-BD01-98DFE7515647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SE REACTIVA POR INSTRUCCIÓN DEL ARQ. MIGUEL A. BUJCIO EL 24/11/20</t>
        </r>
      </text>
    </comment>
    <comment ref="G272" authorId="0" shapeId="0" xr:uid="{0AFF8D71-4596-4486-8E91-1D270992B89C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10/085/22 FIRMA CARTA COMPROMISO Y DEJA $2,000,00 A CUENTA DE CURSO</t>
        </r>
      </text>
    </comment>
    <comment ref="G273" authorId="0" shapeId="0" xr:uid="{94C8012E-9903-42B1-A11D-91CFD6D41886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24/05/22 FIRMA CARTA COMPROMISO PARA HRS. 2022 Y SE ACTIVA
SOLICITA REACTIVACION LA ARQ. LORENA EL 13/04/21 A LAS 10:45 A.M.</t>
        </r>
      </text>
    </comment>
    <comment ref="G274" authorId="0" shapeId="0" xr:uid="{FC14ED16-5CD9-44BA-943D-771F6E80E417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PAGO Y ESTA TOMANDO EL CURSO DE ISNTAL. ELECTRICAS 2022
FIRMA CARTA DE BAJO PROTESTA DE DECIR LA VERDAD. AUTORIZA ISABEL FONSECA EL 22/06/20</t>
        </r>
      </text>
    </comment>
    <comment ref="G278" authorId="0" shapeId="0" xr:uid="{4EEFB8E4-4AB5-4DAA-A515-A00A9FB6EBEE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ANUALIDAD 2022 EL 30/03/22 Y DEJA $2,000,00 A CUENTA DE CURSO.
FIRMA CARTA COMPROMISO Y PAGA CURSO DE COACHING EL 14/04/21</t>
        </r>
      </text>
    </comment>
    <comment ref="G280" authorId="0" shapeId="0" xr:uid="{7C03FDB0-87F8-491C-9712-BEC17EAEAE27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DEBE $500,00 ANUALIDAD 2021</t>
        </r>
      </text>
    </comment>
    <comment ref="G281" authorId="0" shapeId="0" xr:uid="{F69891A9-CBFA-4309-8464-20EC20B46200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FIRMA CARTA COMPROMISO Y DEJA $2,000 A CUENTA DE CURSO EL 24/08/21</t>
        </r>
      </text>
    </comment>
    <comment ref="G283" authorId="0" shapeId="0" xr:uid="{705CD5D2-1CFA-434F-BA21-6FF875D65C46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23/09/22 PAGA ANUALIDAD Y DEJA $2,000,00 A CUENTA DE CURSO.
DEJA $2,000,00 A CUENTA DE CURSO EL 20/09/21</t>
        </r>
      </text>
    </comment>
    <comment ref="G284" authorId="0" shapeId="0" xr:uid="{86CBC703-81D6-4EF6-B3EE-B2C4136B0552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FIRMA CARTA COMPROMISO Y DEJA $2,000,00 A CUENTA DE CURSO EL 2/05/22
FIRMA CARTA COMPROMISO Y DEJA $2,000.00 A CUENTA DE CURSO EL 19/04/21</t>
        </r>
      </text>
    </comment>
    <comment ref="G285" authorId="0" shapeId="0" xr:uid="{C9BC0466-5570-4394-83CC-4F45D20513EA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PAGO CURSO ANALISIS Y DISEÑO DE NAVES INDUSTRIALES. 28/03/22</t>
        </r>
      </text>
    </comment>
    <comment ref="G289" authorId="0" shapeId="0" xr:uid="{B6576E5E-9D51-4E6E-AD93-7E0CC4750437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FIRMA CARTA COMPROMISO EL 17/06/21 Y PAGA DOS CURSOS
AUTORIZA ACTIVACION EL ARQ. MIGUEL A. BUCIO EL 18/11/20</t>
        </r>
      </text>
    </comment>
    <comment ref="G297" authorId="0" shapeId="0" xr:uid="{F855C05F-9F52-4B56-B5C3-77D42CC75319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SE REACTIVA EL 27/05/22 PAGO CONVENIO.
INACTIVO EL 19/05/22 POR FALTA DE PAGO DE CONVENIO.
DEJO $2,000,00 A CUENTA DE CURSO EL 9/06/21 TOMARA EL DE INSTALACIONES ELECTRICAS.
AUTORIZA ACTIVACION EL ARQ. MIGUEL A. BUCIO EL 18/11/20</t>
        </r>
      </text>
    </comment>
    <comment ref="G300" authorId="0" shapeId="0" xr:uid="{D99B810A-121D-471D-9673-3D42A7121121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FIRMA CARTA COMPROMISO Y DEJA $2,000,00 A CUENTA DE CURSO EL 23/03/22</t>
        </r>
      </text>
    </comment>
    <comment ref="G304" authorId="0" shapeId="0" xr:uid="{3EE0FDF3-E1BE-4217-BC73-8780E86A6F0B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FIRMA CARTA COMPROMISO Y DEJA $2,000,00 A CUENTA DE CURSO EL 10/11/21</t>
        </r>
      </text>
    </comment>
    <comment ref="G310" authorId="0" shapeId="0" xr:uid="{1B10DA8D-25A3-4303-BC44-4F90ACB532EA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FIRMO CARTA COMPROMISO Y PAGA EL CURSO DE UTILIZACION DE SKETCHUP
SE ACTIVA EL 11/08/21</t>
        </r>
      </text>
    </comment>
    <comment ref="G312" authorId="0" shapeId="0" xr:uid="{9F9FFE3F-327E-4E22-A4A3-B982F9B34BA7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DEJA $2,000,00 A CUENTA DE CURSO EL 11/04/22
FIRMA CARTA COMPROMISO Y DEJA $2,000,00 A CUENTA DE CURSO EL 31/03/21</t>
        </r>
      </text>
    </comment>
    <comment ref="G315" authorId="0" shapeId="0" xr:uid="{FA3D9D23-C059-4D0E-A962-1B7B78D8B4D2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DEJA 50% ANTICIPO CURSO DRO JULIO 2021</t>
        </r>
      </text>
    </comment>
    <comment ref="G316" authorId="0" shapeId="0" xr:uid="{4332B187-58EF-482D-9384-AFCC28F20124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Fue autorizado como Dictaminador Estructural por el Arq. Rolando Rodriguez Barcenas 9/09/22</t>
        </r>
      </text>
    </comment>
    <comment ref="G319" authorId="0" shapeId="0" xr:uid="{31AF5140-3DF0-4434-BDA4-2DB3A4B61B76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DEJA $1,000,00 A CUENTA DE CURSO Y FIRMA CARTA COMPROMISO EL 8/04/21 AUTORIZA ARQ. LORENA MACIEL</t>
        </r>
      </text>
    </comment>
    <comment ref="G321" authorId="0" shapeId="0" xr:uid="{E84559DB-902F-4A5A-A5C5-49E9BD347449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9/09/22 PAGO ANUALIDADES 20, 21 Y 22 Y DEJO $2,000.00 A CUENTA DE CURSOS.</t>
        </r>
      </text>
    </comment>
    <comment ref="G331" authorId="0" shapeId="0" xr:uid="{6BC769C5-ADD9-4295-9BDA-2A9BE3D91CF4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DEJA $2,000,00 A CUDENTA DE CURSO EL 11/03/22 Y PAGA ANUALIDAD ESTA MISMA FECHA</t>
        </r>
      </text>
    </comment>
    <comment ref="G332" authorId="0" shapeId="0" xr:uid="{869B99C8-3C34-43C0-A842-0730D9E2C073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19/10/22 PAGA CURSO DE DRO QUE INICIA EL 24/10/22
AUTORIZADO POR EL ARQ. BUCIO EL 7/09/21</t>
        </r>
      </text>
    </comment>
    <comment ref="G333" authorId="0" shapeId="0" xr:uid="{315C2097-5F26-42D8-AB06-40995944FE19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ANUALIDAD, FIRMA CARTA COMPROMISO Y DEJA $2,000,00 A CUENTA DE CURSO EL 10/05/22
FRIMA CARTA COMPROMISO Y DEJA $2,000,00 A CUENTA DE CURSO EL 24/11/20</t>
        </r>
      </text>
    </comment>
    <comment ref="G338" authorId="0" shapeId="0" xr:uid="{3FB6676E-E6CA-4133-9078-932242614B70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21/06/22 FIRMA CONVENIO Y DEJA $2,000.00 A CUENTA DE CURSO</t>
        </r>
      </text>
    </comment>
    <comment ref="G346" authorId="0" shapeId="0" xr:uid="{F9D23DED-1C76-4F88-8EAE-A3F200A99080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FIRMA CARTA COMPROMISO Y DEAJ $2,000.00 A CUENTA DE CURSO EL 30/07/21</t>
        </r>
      </text>
    </comment>
    <comment ref="G347" authorId="0" shapeId="0" xr:uid="{D60E04AA-BA3F-4221-A21A-DBB6D02273BC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12/07/22 FIRMA CARTA COMPROMISO Y DEJA $2,000.00 A CUENTA DE CURSO</t>
        </r>
      </text>
    </comment>
    <comment ref="G348" authorId="0" shapeId="0" xr:uid="{4F372BB2-C9EE-44B3-A5B7-B3BA173DF150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FIRMA CARTA COMPROMISO Y DEJA $2,000,00 A CUENTA DE CURSO EL 15/10/21</t>
        </r>
      </text>
    </comment>
    <comment ref="G349" authorId="0" shapeId="0" xr:uid="{61C23E43-3973-4C07-BC90-F8726624079F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PAGO SU CURSO DE DRO EL 8/03/21</t>
        </r>
      </text>
    </comment>
    <comment ref="G352" authorId="0" shapeId="0" xr:uid="{F7A19DD6-D787-4B83-992F-C1670428A115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DEBE 2 PAGOS DE SU ANUALIDAD 2021 Y NO HA PAGADO EL CURSO DRO DE AGOSTO 2021</t>
        </r>
      </text>
    </comment>
    <comment ref="G356" authorId="0" shapeId="0" xr:uid="{A7937BE8-3DB9-4410-8A22-9682EA919B41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DEJA $ A CUENTA DE CURSO ELABORACION Y EVALUACION DE ESTUDIOS DE IMPACTO</t>
        </r>
      </text>
    </comment>
    <comment ref="G359" authorId="0" shapeId="0" xr:uid="{E8B72478-735E-4009-BB6C-4DB6278AF030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22/07/22 FIRMA CARTA COMPROMISO Y DEJA $2,000,00
FIRMA CARTA COMPROMISO Y DEJA $2,000,00 A CUENTA DE CURSO EL 29/03/21</t>
        </r>
      </text>
    </comment>
    <comment ref="G369" authorId="0" shapeId="0" xr:uid="{1458207F-EC84-4943-8C33-547F167B2AF8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FIRMA CARTA COMPROMISO Y DEJA $2,000.00 A CUENTA DE CURSO EL 13/04/21</t>
        </r>
      </text>
    </comment>
    <comment ref="G372" authorId="0" shapeId="0" xr:uid="{10520C3C-FFDE-4750-B0E9-0D23873A18E3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FIRMA CARTA COMPROMISO Y DEJA $2,000,00 A CUENTA DE CURSO EL 30/04/21</t>
        </r>
      </text>
    </comment>
    <comment ref="G377" authorId="0" shapeId="0" xr:uid="{F8960C15-D321-41BB-B608-F448EF3F814A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CURSO EVALUACION DE ESTRUCTURAS EL 1/04/22 Y SE ACTIVA</t>
        </r>
      </text>
    </comment>
    <comment ref="G378" authorId="0" shapeId="0" xr:uid="{84E443B7-6286-4D49-B72D-A81ED9A5D367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18/09/22 dejo $2,000,00 a cuenta de curso.</t>
        </r>
      </text>
    </comment>
    <comment ref="G381" authorId="0" shapeId="0" xr:uid="{82F91570-301E-4EF4-A5EB-888777A602FF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15/09/22 FIRMA CARTA COMPROMISO PARA CURSOS 2022
DEJO $2,000,00 A CUENTA DE CURSO EL 4/03/21</t>
        </r>
      </text>
    </comment>
    <comment ref="G384" authorId="0" shapeId="0" xr:uid="{9B90BFB7-FB87-4B84-94A1-4F7FCFED0872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FIRMA CARTA COMPROMISO Y DEJA $2,000,00 EL 16/12/20</t>
        </r>
      </text>
    </comment>
    <comment ref="G385" authorId="0" shapeId="0" xr:uid="{B20F2A76-01F7-4E6E-BAE3-536E39666357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FIRMA CARTA COMPROMISO Y PAGA EL CURSO DE REVIT</t>
        </r>
      </text>
    </comment>
    <comment ref="G386" authorId="0" shapeId="0" xr:uid="{0B71AF79-89C7-458C-B9F1-6835DFF51C8B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24/08/22 FIRMA CARTA COMPROMISO Y DEJA $2,000,00 A CUENBTA DE CURSO.</t>
        </r>
      </text>
    </comment>
    <comment ref="G387" authorId="0" shapeId="0" xr:uid="{E7B49AED-2180-4BB2-B7B2-EDA7558F80B4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DRO Anticiapado - Autoriza Arq. Miguel A. Bucio el 7/08/20</t>
        </r>
      </text>
    </comment>
    <comment ref="G392" authorId="0" shapeId="0" xr:uid="{E0EFDEF1-8B60-452E-9EDB-AFAD6BCA67D3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Se reactiva el 10/05/22. Pago adeudos.
Inactiva el 20/04/22 por falta de pago de convenio de anualidad. Alejandra
DRO Anticipado. Autoriza Arq. Isabel y Miguel Bucio el 12/08/20</t>
        </r>
      </text>
    </comment>
    <comment ref="G394" authorId="0" shapeId="0" xr:uid="{F367FE18-E72F-4215-8886-80E351D66383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AUTORIZA LA COMISION DE DRO Y SE ACTIVA EL 25/02/22</t>
        </r>
      </text>
    </comment>
    <comment ref="E395" authorId="0" shapeId="0" xr:uid="{4AE08DAA-F18B-47D7-9792-A17672370239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TOMO SU CURSO DE DRO EN EL COLEGIO DE ARQ. DE SAN JUAN DEL RIO</t>
        </r>
      </text>
    </comment>
    <comment ref="G395" authorId="0" shapeId="0" xr:uid="{FA69B131-722C-41DF-AFCB-2178E942CB99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ES DE SJR Y AUTORIZA SU ACTIVACIÓN EL ARQ. MIGUEL ANGEL HERNANDEZ CUELLAR EL 29/04/22</t>
        </r>
      </text>
    </comment>
    <comment ref="G397" authorId="0" shapeId="0" xr:uid="{C99368A2-E2A7-418F-8F10-A65443F1FCF2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SE ACTIVO EL 13/09/21</t>
        </r>
      </text>
    </comment>
    <comment ref="G398" authorId="0" shapeId="0" xr:uid="{700783B2-6CD9-45EF-87E2-E3FDE976C2CF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DRO Anticipado - Autoriza Arq. Miguel A. Bucio el 7/08/20</t>
        </r>
      </text>
    </comment>
    <comment ref="G401" authorId="0" shapeId="0" xr:uid="{34D1171D-4B36-4C2B-96EB-932F9F80D07B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PAGA EL CURSO DE INSTALACIONES ELECTRICAS EL 31/03/22</t>
        </r>
      </text>
    </comment>
    <comment ref="G402" authorId="0" shapeId="0" xr:uid="{8E0290CC-E313-49EC-BB61-28DFE349C219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SE ACTIVO EL 13/09/21</t>
        </r>
      </text>
    </comment>
    <comment ref="E404" authorId="0" shapeId="0" xr:uid="{9BBDDEF2-BB55-4364-AF3B-E408FA9AFB07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TOMO SU CURSO DE DRO EN EL COLEGIO DE ARQ. DE SAN JUAN DEL RIO</t>
        </r>
      </text>
    </comment>
    <comment ref="G404" authorId="0" shapeId="0" xr:uid="{DB00DCDB-04B7-422C-9C12-83A7CE2F789B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ES DE SJR Y AUTORIZA SU ACTIVACIÓN EL ARQ. MIGUEL ANGEL HERNANDEZ CUELLAR EL 29/04/22</t>
        </r>
      </text>
    </comment>
    <comment ref="E405" authorId="0" shapeId="0" xr:uid="{A2A7B2D5-C72C-432C-A336-C10F630DDFB7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TOMO SU CURSO DE DRO EN EL COLEGIO DE ARQ. DE SAN JUAN DEL RIO</t>
        </r>
      </text>
    </comment>
    <comment ref="G405" authorId="0" shapeId="0" xr:uid="{E0680EE7-165D-4A94-A018-798679A265FA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ES DE SJR Y AUTORIZA SU ACTIVACIÓN EL ARQ. MIGUEL ANGEL HERNANDEZ CUELLAR EL 29/04/22</t>
        </r>
      </text>
    </comment>
    <comment ref="G406" authorId="0" shapeId="0" xr:uid="{BBFC0EB1-7E0F-4A13-9145-C1394528A89B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PAGO EL CURSO DE RIVT VASICO Y FIRMO CARTA COMPROMISO EL 4/01/22
DRO ANTICIPADO, AUTORIZA LA COMISION DE DRO´S EL 15/04/21</t>
        </r>
      </text>
    </comment>
    <comment ref="G408" authorId="0" shapeId="0" xr:uid="{8E98C4FE-AB3D-46F6-9178-A40BAE7C8C52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El 15/07/22 deja $2,000.00 a cuenta de curso.</t>
        </r>
      </text>
    </comment>
    <comment ref="G410" authorId="0" shapeId="0" xr:uid="{4E3B2227-46C9-4917-8636-4908E109D049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Se autoriza como DRO anticipado por la Comisión.</t>
        </r>
      </text>
    </comment>
    <comment ref="G411" authorId="0" shapeId="0" xr:uid="{27C69CA2-1EF7-42F4-B3E3-3B2BA930ED3B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Se genera activación el 22/11/22. DRO Anticipado</t>
        </r>
      </text>
    </comment>
    <comment ref="G412" authorId="0" shapeId="0" xr:uid="{FE3CA1BD-C1F7-4543-B43F-A12DD585F551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AUTORIZA LA COMISION DE DRO Y SE ACTIVA EL 25/02/22</t>
        </r>
      </text>
    </comment>
    <comment ref="E414" authorId="0" shapeId="0" xr:uid="{23E64033-CFB4-427D-9E77-6B047578364D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TOMO SU CURSO DE DRO EN EL COLEGIO DE ARQ. DE SAN JUAN DEL RIO</t>
        </r>
      </text>
    </comment>
    <comment ref="G414" authorId="0" shapeId="0" xr:uid="{21F2ED6C-F383-45C9-BE38-E686BA23CA05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ES DE SJR Y AUTORIZA SU ACTIVACIÓN EL ARQ. MIGUEL ANGEL HERNANDEZ CUELLAR EL 29/04/22</t>
        </r>
      </text>
    </comment>
    <comment ref="G416" authorId="0" shapeId="0" xr:uid="{C34A0209-43A0-4C31-A8E1-E23E0E1DB73E}">
      <text>
        <r>
          <rPr>
            <b/>
            <sz val="9"/>
            <color indexed="81"/>
            <rFont val="Tahoma"/>
            <family val="2"/>
          </rPr>
          <t>ColegiodeArquitectos:</t>
        </r>
        <r>
          <rPr>
            <sz val="9"/>
            <color indexed="81"/>
            <rFont val="Tahoma"/>
            <family val="2"/>
          </rPr>
          <t xml:space="preserve">
AUTORIZA LA COMISION DE DRO`s EL 17/02/22. TOMA CURSO DE DRO EL 21/02/22</t>
        </r>
      </text>
    </comment>
  </commentList>
</comments>
</file>

<file path=xl/sharedStrings.xml><?xml version="1.0" encoding="utf-8"?>
<sst xmlns="http://schemas.openxmlformats.org/spreadsheetml/2006/main" count="4448" uniqueCount="1751">
  <si>
    <t xml:space="preserve">NOMBRE </t>
  </si>
  <si>
    <t xml:space="preserve">CURSO D.R.O </t>
  </si>
  <si>
    <t xml:space="preserve">RODRIGUEZ GUILLERMO ALONSO </t>
  </si>
  <si>
    <t>ARVIZU GARCIA CARLOS</t>
  </si>
  <si>
    <t>ACOSTA ELIZALDE GERARDO</t>
  </si>
  <si>
    <t>ALEGRIA JUARISTI  DAVID</t>
  </si>
  <si>
    <t xml:space="preserve">ALFARO AVELEYRA FERNANDO </t>
  </si>
  <si>
    <t xml:space="preserve">ALMEIDA GALINA FELIPE </t>
  </si>
  <si>
    <t xml:space="preserve">CISNEROS VELAZQUEZ ARTURO </t>
  </si>
  <si>
    <t>CAMACHO RAMOS PEDRO</t>
  </si>
  <si>
    <t xml:space="preserve">CAMPOS HERNANDEZ HUMBERTO </t>
  </si>
  <si>
    <t>CAMPUZANO VARGAS PEDRO</t>
  </si>
  <si>
    <t>COVARRUBIAS HERRERA JOSE LUIS</t>
  </si>
  <si>
    <t>CORTES SOTO ALEJANDRO VICENTE</t>
  </si>
  <si>
    <t xml:space="preserve">CAMPOS LEMUS MONICO ARIEL  </t>
  </si>
  <si>
    <t xml:space="preserve">CHACON RAMOS JOSE LUIS </t>
  </si>
  <si>
    <t xml:space="preserve">CUEVAS CRUZ CARLOS </t>
  </si>
  <si>
    <t xml:space="preserve">DIAZ SALAZAR JOSE </t>
  </si>
  <si>
    <t xml:space="preserve">DIAZ ROMAN IGNACIO </t>
  </si>
  <si>
    <t xml:space="preserve">FIGUEROA ONTIVEROS HOMERO FRANCISCO </t>
  </si>
  <si>
    <t xml:space="preserve">GUERRERO RENAUD GONZALO </t>
  </si>
  <si>
    <t xml:space="preserve">GONZALEZ VALLS JULIO ALEJANDRO  </t>
  </si>
  <si>
    <t xml:space="preserve">GALVAN RIVERA ERNESTO </t>
  </si>
  <si>
    <t xml:space="preserve">GONZALEZ DE LA ISLA ALVARO </t>
  </si>
  <si>
    <t xml:space="preserve">GONZALEZ OLLOQUI FRANCISCO </t>
  </si>
  <si>
    <t xml:space="preserve">GUTIERREZ TRONCOSO LUIS FELIPE </t>
  </si>
  <si>
    <t>IBARRA RODRIGUEZ ANTONIO</t>
  </si>
  <si>
    <t xml:space="preserve">LULE GONZALEZ ALFREDO </t>
  </si>
  <si>
    <t xml:space="preserve">LUGO OÑATE  ALFREDO </t>
  </si>
  <si>
    <t>LARIOS GARCIA MARTIN</t>
  </si>
  <si>
    <t>LOPEZ DE LA VEGA MANUEL</t>
  </si>
  <si>
    <t>LUNA MARTIN DEL CAMPO JOSE IGNACIO</t>
  </si>
  <si>
    <t xml:space="preserve">LARA ONTIVEROS CARLOS </t>
  </si>
  <si>
    <t>LIMON GARCIA ARMANDO MARIO</t>
  </si>
  <si>
    <t>LOYOLA VERA ANTONIO</t>
  </si>
  <si>
    <t>MASSUTIER MORALES JUAN</t>
  </si>
  <si>
    <t xml:space="preserve">MOLINA DELGADO AGUSTIN </t>
  </si>
  <si>
    <t>MARTINEZ MONTES SANTIAGO</t>
  </si>
  <si>
    <t xml:space="preserve">MONTES ALVAREZ JOSE MANUEL </t>
  </si>
  <si>
    <t xml:space="preserve">MAGADALENO ROJAS MARGARITA </t>
  </si>
  <si>
    <t xml:space="preserve">MARTINEZ GALLARDO FEDERICO </t>
  </si>
  <si>
    <t xml:space="preserve">MARTINEZ GONZALEZ GUMERCINDO </t>
  </si>
  <si>
    <t xml:space="preserve">MORENO NEGRETE GABRIEL ARTURO </t>
  </si>
  <si>
    <t xml:space="preserve">MARTINEZ CARRANZA MA. ELENA </t>
  </si>
  <si>
    <t>MALDONADO CORREA GUILLERMO RICARDO ALEJANDRO</t>
  </si>
  <si>
    <t xml:space="preserve">MEJIA BAUTISTA ALFONSO </t>
  </si>
  <si>
    <t xml:space="preserve">MERCADO FONSECA PABLO </t>
  </si>
  <si>
    <t>ORTIZ ALCANTARA SAMUEL</t>
  </si>
  <si>
    <t xml:space="preserve">OCHOA RAMIREZ ARMANDO  </t>
  </si>
  <si>
    <t>O`FARRIL MADRIGAL JOSE ARTURO</t>
  </si>
  <si>
    <t xml:space="preserve">OLVERA ALVAREZ CARLOS </t>
  </si>
  <si>
    <t xml:space="preserve">PEDRERO ZENDEJAS JUAN ANTONIO </t>
  </si>
  <si>
    <t xml:space="preserve">PEREZ TOVAR MIGUEL ANGEL </t>
  </si>
  <si>
    <t>RIOS SAUCEDO BALBINA</t>
  </si>
  <si>
    <t xml:space="preserve">DE LA GARZA PEREZ ARMANDO MARTIN </t>
  </si>
  <si>
    <t>RAMIREZ Y VILLA AGUSTIN</t>
  </si>
  <si>
    <t xml:space="preserve">RABLING TORRES LEONARDO </t>
  </si>
  <si>
    <t xml:space="preserve">RODRIGUEZ HERNANDEZ ANTONIO </t>
  </si>
  <si>
    <t xml:space="preserve">ROJAS LOPEZ DANIEL </t>
  </si>
  <si>
    <t>ROSAS ROSAS VICTOR MANUEL</t>
  </si>
  <si>
    <t xml:space="preserve">SAMANIEGO SALAZAR ALBERTO </t>
  </si>
  <si>
    <t>SALAZAR FARCIA ALEJANDRO</t>
  </si>
  <si>
    <t>SOLIS GOMEZ ALBERTO</t>
  </si>
  <si>
    <t xml:space="preserve">SAENZ GARCIA JOSE LUIS </t>
  </si>
  <si>
    <t>SALAZAR MARTINEZ FRANCISCO</t>
  </si>
  <si>
    <t xml:space="preserve">SANCHEZ MAYA ENRIQUE </t>
  </si>
  <si>
    <t>SUAREZ GONZALEZ ARMANDO</t>
  </si>
  <si>
    <t>TOVAR RAMIREZ JOSE LUIS</t>
  </si>
  <si>
    <t>URQUIZA ESTRADA PEDRO</t>
  </si>
  <si>
    <t xml:space="preserve">VEGA GONZALEZ GERARDO </t>
  </si>
  <si>
    <t>VAZQUEZ GUIRIS JULIO CESAR</t>
  </si>
  <si>
    <t>VIZCAINO ARREDONDO GUILLERMO</t>
  </si>
  <si>
    <t xml:space="preserve">ZAMORANO GUERRERO JOSEFINA GISELA </t>
  </si>
  <si>
    <t xml:space="preserve">MORELOS ZARAGOZA VALLE SERGIO ALEJANDRO </t>
  </si>
  <si>
    <t xml:space="preserve">ZEPEDA PALLARES JORGE </t>
  </si>
  <si>
    <t xml:space="preserve">RAMIREZ NARANJO ARACELI </t>
  </si>
  <si>
    <t xml:space="preserve">HERESMANN ALDAY GRETCHEN </t>
  </si>
  <si>
    <t>RUIZ SANCHEZ OSCAR</t>
  </si>
  <si>
    <t>SANCHEZ MORFIN ALEJANDRO</t>
  </si>
  <si>
    <t xml:space="preserve">MORENO MORO PABLO ALBERTO MANUEL </t>
  </si>
  <si>
    <t>GRANADOS HERNANDEZ ARTURO DAVID</t>
  </si>
  <si>
    <t>GARCIA HERNANDEZ GABRIEL</t>
  </si>
  <si>
    <t xml:space="preserve">MURGUIA SANCHEZ SERGIO </t>
  </si>
  <si>
    <t xml:space="preserve">QUINTERO PEREZ VICTOR </t>
  </si>
  <si>
    <t>BERUMEN PAULIN LUIS ALFREDO</t>
  </si>
  <si>
    <t xml:space="preserve">MORALES RUIZ JESUS </t>
  </si>
  <si>
    <t xml:space="preserve">GALLARDO ECHAVARRI ALEJANDRO </t>
  </si>
  <si>
    <t>MUÑOZ LEDO RABAGO LUIS MIGUEL</t>
  </si>
  <si>
    <t>LOPEZ CABRERA SALVADOR</t>
  </si>
  <si>
    <t>NUÑEZ ELIAS OSCAR</t>
  </si>
  <si>
    <t xml:space="preserve">AVILA GARCIA MIGUEL </t>
  </si>
  <si>
    <t>VELASCO VELASCO REBECA</t>
  </si>
  <si>
    <t>MARTINEZ GARDUÑO HECTOR</t>
  </si>
  <si>
    <t>CATUREGLI ORIVE OCTAVIO CARLOS ALFREDO</t>
  </si>
  <si>
    <t>TORRES HERRERA SALCEDO CARLOS</t>
  </si>
  <si>
    <t>VAZQUEZ MEDINA JOSE ALEJANDRO</t>
  </si>
  <si>
    <t>VAZQUEZ IBARRA MARIO</t>
  </si>
  <si>
    <t>ALCOCER GAMBA GUSTAVO ADOLFO</t>
  </si>
  <si>
    <t>LOPEZ NUÑEZ JOSE ALEJANDRO JUAN</t>
  </si>
  <si>
    <t xml:space="preserve">AGUILAR JEAN LUIS CARLOS </t>
  </si>
  <si>
    <t xml:space="preserve">TINOCO MOLINA JUAN </t>
  </si>
  <si>
    <t>JIMENEZ MEDINA JOSE ANTONIO</t>
  </si>
  <si>
    <t xml:space="preserve">VARGAS DIAZ DAVID </t>
  </si>
  <si>
    <t xml:space="preserve">ALBAÑEZ ARCHUNDIA RODOLFO </t>
  </si>
  <si>
    <t xml:space="preserve">BAEZA AGUAYO JOSE PERFECTO </t>
  </si>
  <si>
    <t>MUÑIZ ROJAS IGNACIO</t>
  </si>
  <si>
    <t>BAUTISTA ESCAMILLA ESTUARDO</t>
  </si>
  <si>
    <t>MUÑOZ VAZQUEZ CARLOS</t>
  </si>
  <si>
    <t>PIÑA SILVA ALEJANDRO</t>
  </si>
  <si>
    <t>ZARATE SOLIS JOSE ANTONIO</t>
  </si>
  <si>
    <t xml:space="preserve">AGUILAR MARTINEZ JUAN MARTIN </t>
  </si>
  <si>
    <t xml:space="preserve">JAIME HERNANDEZ JUAN ARTURO </t>
  </si>
  <si>
    <t xml:space="preserve">CHAVEZ VEGA JOSE LUIS </t>
  </si>
  <si>
    <t>LEDEZMA PRADO PABLO</t>
  </si>
  <si>
    <t>MUNGUIA MANZANAREZ GUILLERMO</t>
  </si>
  <si>
    <t>AGUILLON BOCANEGRA JOSE OSCAR RODRIGO</t>
  </si>
  <si>
    <t>MANCERA ALMANZA LUIS SALVADOR</t>
  </si>
  <si>
    <t>LANDIN PEREZ FERNANDO</t>
  </si>
  <si>
    <t xml:space="preserve">BLANCO MARTINEZ FRANCISCO </t>
  </si>
  <si>
    <t xml:space="preserve">HERNANDEZ ACOSTA ARIEL </t>
  </si>
  <si>
    <t xml:space="preserve">HERNANDEZ REINA JOSE GUILLERMO </t>
  </si>
  <si>
    <t xml:space="preserve">AVILA PEREZ MIGUEL VICTOR </t>
  </si>
  <si>
    <t xml:space="preserve">GARZA RODRIGUEZ JOSE ANASTACIO </t>
  </si>
  <si>
    <t xml:space="preserve">SANCHEZ DIAZ JUAN JOSE </t>
  </si>
  <si>
    <t xml:space="preserve">DONG GUEVARA LUIS ARTURO </t>
  </si>
  <si>
    <t>LOYOLA GUERRERO JAVIER</t>
  </si>
  <si>
    <t>JUAREZ BALLESTEROS MIGUEL ANGEL</t>
  </si>
  <si>
    <t>LEDEZMA GONZALEZ  ROLANDO</t>
  </si>
  <si>
    <t xml:space="preserve">ARTEAGA GARCIA JOSE GONZALO </t>
  </si>
  <si>
    <t xml:space="preserve">LOPEZ MORALES MARCELO </t>
  </si>
  <si>
    <t>RUBIN COLEA JESUS</t>
  </si>
  <si>
    <t>REAL GARDUÑO ELIZABETH NOEMI</t>
  </si>
  <si>
    <t>CORDOVA BULLE JUAN JORGE</t>
  </si>
  <si>
    <t xml:space="preserve">MARROQUIN TORRES JUAN PABLO </t>
  </si>
  <si>
    <t>GALVEZ OMAÑA ENRIQUE</t>
  </si>
  <si>
    <t>OCHOA GASTELUM FRANCISCO</t>
  </si>
  <si>
    <t>RODRIGUEZ ORTIZ JUAN HECTOR</t>
  </si>
  <si>
    <t>AGUILERA DE LA VEGA JOSE</t>
  </si>
  <si>
    <t xml:space="preserve">SANCHEZ MARTINEZ ADAN </t>
  </si>
  <si>
    <t xml:space="preserve">PEÑA PICHARDO IGNACIO SALVADOR </t>
  </si>
  <si>
    <t xml:space="preserve">HERNANDEZ NAVARRO LAMBERTO </t>
  </si>
  <si>
    <t xml:space="preserve">MANJAREZ MARTINEZ OTHON RIGOBERTO </t>
  </si>
  <si>
    <t xml:space="preserve">BELLO GARCES BULMARO CESAR </t>
  </si>
  <si>
    <t xml:space="preserve">BONILLA FERNANDEZ ANGEL EMILIO </t>
  </si>
  <si>
    <t xml:space="preserve">NORIEGA CORONA JOSE MANUEL </t>
  </si>
  <si>
    <t xml:space="preserve">ROSALES LUNA JOSE ALFREDO </t>
  </si>
  <si>
    <t>VILLANUEVA ALPUCHE JORGE MANUEL</t>
  </si>
  <si>
    <t xml:space="preserve">BRUNET SARDA JOSE MARIA </t>
  </si>
  <si>
    <t xml:space="preserve">CEVADA BAEZ ROBERTO DAVID </t>
  </si>
  <si>
    <t>TREJO ZAMORA ANTONIO</t>
  </si>
  <si>
    <t>LARA ROJAS JOSE DE JESUS</t>
  </si>
  <si>
    <t xml:space="preserve">TREJO FERRON JORGE ALBERTO </t>
  </si>
  <si>
    <t xml:space="preserve">LOPEZ MALDONADO JOSE LUIS </t>
  </si>
  <si>
    <t xml:space="preserve">RIOS SANTA CRUZ POLANCO ARTURO </t>
  </si>
  <si>
    <t xml:space="preserve">D MAC GREGOR SCHERIK CARLOS </t>
  </si>
  <si>
    <t xml:space="preserve">REYES HERRERA GABRIEL </t>
  </si>
  <si>
    <t xml:space="preserve">NUÑEZ URQUIZA FERNANDO </t>
  </si>
  <si>
    <t xml:space="preserve">ALVARADO GRANADOS CARLOS ENRIQUE </t>
  </si>
  <si>
    <t xml:space="preserve">LOZANO ZURITA GUILLERMO  </t>
  </si>
  <si>
    <t xml:space="preserve">PEREZ SANDOVAL RAMON </t>
  </si>
  <si>
    <t>LOPEZ GARCIA JOSE LUIS</t>
  </si>
  <si>
    <t>AGUIRRE PIÑA ALEJANDRO LEONARDO</t>
  </si>
  <si>
    <t>VIZZUETT GOMEZ RODOLFO OCTAVIO</t>
  </si>
  <si>
    <t>VAZQUEZ BULLMAN FERNANDO</t>
  </si>
  <si>
    <t>GUERRA MAYAGOITIA JOSE GUILLERMO</t>
  </si>
  <si>
    <t xml:space="preserve">ADAMA MAYORA JORGE </t>
  </si>
  <si>
    <t>VARGAS JAURENA JUAN ARMANDO</t>
  </si>
  <si>
    <t>TORRES HURTADO VICTOR MANUEL</t>
  </si>
  <si>
    <t xml:space="preserve">GARCIA SALDAÑA HUGO </t>
  </si>
  <si>
    <t>COLIN VAZQUEZ JOSE</t>
  </si>
  <si>
    <t xml:space="preserve">PEREZ MOYA JUAN CARLOS </t>
  </si>
  <si>
    <t>CABRERA PALACIOS JUAN PEDRO GILBERTO</t>
  </si>
  <si>
    <t xml:space="preserve">ONTIVEROS OLVERA IGNACIO </t>
  </si>
  <si>
    <t xml:space="preserve">STIERLE ORUE EDMUNDO ENRIQUE </t>
  </si>
  <si>
    <t xml:space="preserve">OJEDA MELENDEZ FERMIN </t>
  </si>
  <si>
    <t>ARANDA FERNANDEZ GERARDO</t>
  </si>
  <si>
    <t xml:space="preserve">LARA FERNANDEZ MARTIN S. </t>
  </si>
  <si>
    <t xml:space="preserve">REYNOSO GOMEZ RAUL MANUEL </t>
  </si>
  <si>
    <t xml:space="preserve">PEREZ HERMOSILLO JOSE GUADALUPE </t>
  </si>
  <si>
    <t xml:space="preserve">RODRIGUEZ TORRES JOSE LUIS </t>
  </si>
  <si>
    <t>TORICES MARTINEZ ALFREDO</t>
  </si>
  <si>
    <t xml:space="preserve">RAMIREZ SANCHEZ ANA MARIA </t>
  </si>
  <si>
    <t xml:space="preserve">SANCHEZ ESTRADA JOSE ANTONIO </t>
  </si>
  <si>
    <t>ROMERO PEREZ EDUARDO</t>
  </si>
  <si>
    <t>ESCOBAR JAUREGUI CESAR ALBERTO</t>
  </si>
  <si>
    <t xml:space="preserve">RANGEL JIMENEZ  RAUL </t>
  </si>
  <si>
    <t xml:space="preserve">JAUREGUI DOMINGUEZ VICTOR MANUEL </t>
  </si>
  <si>
    <t>MACIAS MARTINEZ GUSTAVO</t>
  </si>
  <si>
    <t xml:space="preserve">GARNICA VAZQUEZ ANTONIO </t>
  </si>
  <si>
    <t xml:space="preserve">GUTIERREZ CABELLO AURELIO H. </t>
  </si>
  <si>
    <t xml:space="preserve">SAENZ GARCIA GERARDO JESUS </t>
  </si>
  <si>
    <t xml:space="preserve">PUELLO CRUZ ALFONSO </t>
  </si>
  <si>
    <t xml:space="preserve">GAMEZ DELGADO JUAN JOSE </t>
  </si>
  <si>
    <t xml:space="preserve">HERNANDEZ GARCIA JOSE LUIS </t>
  </si>
  <si>
    <t xml:space="preserve">SUAREZ SANCHEZ JORGE </t>
  </si>
  <si>
    <t xml:space="preserve">GONZALEZ VARELA FRANCISCO </t>
  </si>
  <si>
    <t xml:space="preserve">CALDERON ZORRILLA RICARDO </t>
  </si>
  <si>
    <t xml:space="preserve">SAGAZ MORELOS ENRIQUE CARLOS </t>
  </si>
  <si>
    <t>VAZQUEZ MELLADO ZOLEZZI JORGE</t>
  </si>
  <si>
    <t>VARGAS Y CADENA FELIX</t>
  </si>
  <si>
    <t xml:space="preserve">DIAZ ESPINO MANUEL </t>
  </si>
  <si>
    <t xml:space="preserve">JUAREZ GARCIA ERICK </t>
  </si>
  <si>
    <t xml:space="preserve">GOMEZ VELAZQUEZ JULIETA </t>
  </si>
  <si>
    <t xml:space="preserve">CASTAÑARES ALCALA ERNESTO </t>
  </si>
  <si>
    <t xml:space="preserve">CUERIL FRAGOSO RAUL JOEL </t>
  </si>
  <si>
    <t>VEGA HUESCA JORGE ARMANDO</t>
  </si>
  <si>
    <t xml:space="preserve">HERRERA GONZALEZ VICTOR MANUEL </t>
  </si>
  <si>
    <t xml:space="preserve">HERRERA TREJO LORENA </t>
  </si>
  <si>
    <t xml:space="preserve">JIMENEZ RIVAS GUILLERMO </t>
  </si>
  <si>
    <t xml:space="preserve">PEREZ BECERRA LUCINDA ARACELI </t>
  </si>
  <si>
    <t xml:space="preserve">ARGUELLES Y GARCIA FERNANDO </t>
  </si>
  <si>
    <t>CRUZ HERNANDEZ LIBERIO</t>
  </si>
  <si>
    <t>SANDOVAL CORTES SERGIO ARTURO</t>
  </si>
  <si>
    <t>CORTES RAMIREZ JORGE SERGIO</t>
  </si>
  <si>
    <t xml:space="preserve">LEON SANTOS NEMORIO </t>
  </si>
  <si>
    <t>RAMIREZ FIERRO J. JUAN. G.</t>
  </si>
  <si>
    <t xml:space="preserve">GOMEZ BAÑUELOS ISAURO ALFONSO </t>
  </si>
  <si>
    <t>MORENO MORO ENRIQUE</t>
  </si>
  <si>
    <t xml:space="preserve">CORONA GARCIA JUAN CARLOS </t>
  </si>
  <si>
    <t>HERNANDEZ ONTIVEROS ROBERTO</t>
  </si>
  <si>
    <t xml:space="preserve">MURGUIA O`KEEFE JOSE LUIS </t>
  </si>
  <si>
    <t>GOMEZ LEMUS TERESA DE JESUS</t>
  </si>
  <si>
    <t xml:space="preserve">CAMARGO VALVERDE JOSE IGNACIO </t>
  </si>
  <si>
    <t>GONZALEZ LARRONDO RODOLFO</t>
  </si>
  <si>
    <t xml:space="preserve">GARCIA GUERRERO JOSE ROMAN </t>
  </si>
  <si>
    <t>BRAVO MONROY RICARDO</t>
  </si>
  <si>
    <t xml:space="preserve">CHAPARRO SANCHEZ SALVADOR </t>
  </si>
  <si>
    <t xml:space="preserve">TOVAR ZAVALA MARIA ELISA </t>
  </si>
  <si>
    <t>OCAMPO ROSAS ALEJANDRO</t>
  </si>
  <si>
    <t xml:space="preserve">ESCOBEDO PORTILLO LUIS ENRIQUE </t>
  </si>
  <si>
    <t>HERNANDEZ MENDOZA JESUS</t>
  </si>
  <si>
    <t>RIVERA VILLALBA HUGO JAVIER GUADALUPE</t>
  </si>
  <si>
    <t>PEREZ MARTINEZ JESUS LORENZO</t>
  </si>
  <si>
    <t>FRUTOS SANTA CRUZ JOSE ELISEO</t>
  </si>
  <si>
    <t>MICHAUS MARTINEZ JESUS</t>
  </si>
  <si>
    <t xml:space="preserve">HERNANDEZ ESTEVES GERMAN </t>
  </si>
  <si>
    <t xml:space="preserve">LOPEZ SEGURA JOSE GABRIEL </t>
  </si>
  <si>
    <t xml:space="preserve">OCAMPO DEL PRADO MA. ISABEL </t>
  </si>
  <si>
    <t>URIBE CHAVEZ ARTURO</t>
  </si>
  <si>
    <t>MARTINEZ SORIA JUAN JOSE</t>
  </si>
  <si>
    <t>VILLASEÑOR JIMENZ FELIX</t>
  </si>
  <si>
    <t xml:space="preserve">FERNANDEZ SIUROB LUIS ALFONSO </t>
  </si>
  <si>
    <t>GONZALEZ HERNANDEZ MARCO JAVIER</t>
  </si>
  <si>
    <t xml:space="preserve">SANDOVAL CARRANZA FRANCISCO </t>
  </si>
  <si>
    <t>FERRERA OLAND CLAUDIA AMELIA</t>
  </si>
  <si>
    <t xml:space="preserve">LOPEZ ALVARADO JOSE BALTASAR </t>
  </si>
  <si>
    <t>PEREZ AYHLLON VICTOR SAMUEL</t>
  </si>
  <si>
    <t>VELAZQUEZ SOLIS MARIA YOLANDA</t>
  </si>
  <si>
    <t>UBALDO TREVIÑO CESAR</t>
  </si>
  <si>
    <t>FAJARDO DE LA MORA JORGE IVAN</t>
  </si>
  <si>
    <t>PEREZ RETANA GERARDO ADOLFO</t>
  </si>
  <si>
    <t xml:space="preserve">ORDOÑEZ OCHOA SERGIO EDUARDO </t>
  </si>
  <si>
    <t>ALVARADO BALLEZA NORBERTO</t>
  </si>
  <si>
    <t>FERNANDEZ CASTAÑEDA JULIO CESAR</t>
  </si>
  <si>
    <t xml:space="preserve">JIMENEZ GUILLEN DAVID </t>
  </si>
  <si>
    <t>VIVANCO RIVERA RAFAEL GILBERTO</t>
  </si>
  <si>
    <t>GARDUÑO GOMEZ FIDEL</t>
  </si>
  <si>
    <t>CORONEL MARTIN JUAN FRANCISCO</t>
  </si>
  <si>
    <t>RUIZ LIRA ERNESTO</t>
  </si>
  <si>
    <t xml:space="preserve">URDAPILLETA ESCOBEDO HERMENEJILDO ANGEL </t>
  </si>
  <si>
    <t>GONZALEZ GIOVANNETTI ALEJANDRO</t>
  </si>
  <si>
    <t xml:space="preserve">MELENDEZ MEDINA RICARDO </t>
  </si>
  <si>
    <t>ACEVES RAMIREZ NOE DE JESUS</t>
  </si>
  <si>
    <t>CARRASCO BASSOLS MARCIANO</t>
  </si>
  <si>
    <t xml:space="preserve">ESTRADA ROJAS JOSE JUAN </t>
  </si>
  <si>
    <t>ANGELES QUINTANAR J. ANTONIO</t>
  </si>
  <si>
    <t>CHAVEZ ARMENGOL JOSE ADOLFO</t>
  </si>
  <si>
    <t>MARTINEZ LOPEZ JOSE ADALBERTO</t>
  </si>
  <si>
    <t>RODRIGUEZ ROCHA GERARDO ENRIQUE</t>
  </si>
  <si>
    <t xml:space="preserve">SANCHEZ BOCANEGRA ALFREDO </t>
  </si>
  <si>
    <t>GARCIA LOPEZ JOSE ANTONIO</t>
  </si>
  <si>
    <t xml:space="preserve">GUZMAN VARGAS JORGE </t>
  </si>
  <si>
    <t>GUTIERREZ BRINGAS DANIEL</t>
  </si>
  <si>
    <t xml:space="preserve">CAAMAL SOSA FRANCISCO JAVIER </t>
  </si>
  <si>
    <t>MARTINEZ ROMERO JOSE</t>
  </si>
  <si>
    <t>ALONSO GERVACIO GUILLERMO</t>
  </si>
  <si>
    <t xml:space="preserve">ALVAREZ FALCON GERARDO </t>
  </si>
  <si>
    <t xml:space="preserve">OJEDA Y VELAZCO RENE MARIANO </t>
  </si>
  <si>
    <t xml:space="preserve">NAPOLEON MARTIN ANA LAURA </t>
  </si>
  <si>
    <t xml:space="preserve">FERNANDEZ SIERRA ISIDRO </t>
  </si>
  <si>
    <t>ARIAS GONZALEZ JOSE AQUILEO</t>
  </si>
  <si>
    <t>CORONEL CAMPOS ALBERTO JOSE</t>
  </si>
  <si>
    <t xml:space="preserve">MARTINEZ GARCIA VICTOR </t>
  </si>
  <si>
    <t>SOLANO AGUADO CARLOS</t>
  </si>
  <si>
    <t xml:space="preserve">LEAL ORTIZ MIGUEL ANGEL </t>
  </si>
  <si>
    <t xml:space="preserve">MARTINEZ PAULIN RODRIGO </t>
  </si>
  <si>
    <t>RUIZ CERVANTES GERARDO IGNACIO</t>
  </si>
  <si>
    <t xml:space="preserve">PASTRANA RETANA HORACIO </t>
  </si>
  <si>
    <t>FRESE LOZANO LUIS</t>
  </si>
  <si>
    <t>HERNANDEZ ALVAREZ CARLOS</t>
  </si>
  <si>
    <t>HERRERA VAZQUEZ ROSALIO</t>
  </si>
  <si>
    <t xml:space="preserve">LOPEZ VELAZQUEZ MARIO </t>
  </si>
  <si>
    <t xml:space="preserve">LARREA MONTES ADOLFO ALONSO </t>
  </si>
  <si>
    <t>URIBE BALLEZA J.  ANTONIO</t>
  </si>
  <si>
    <t xml:space="preserve">CASTAÑON CORONA JUAN CARLOS </t>
  </si>
  <si>
    <t>ANDRADE FERRER JORGE</t>
  </si>
  <si>
    <t>TORRES LECHUGA JORGE ALBERTO</t>
  </si>
  <si>
    <t>MEJIA ANAYA VICENTE</t>
  </si>
  <si>
    <t>GUEVARA CARDENAS ALBERTO</t>
  </si>
  <si>
    <t>ALVAREZ MALO PALOS CLAUDIA</t>
  </si>
  <si>
    <t>TREJO OLVERA JUAN</t>
  </si>
  <si>
    <t>TORRES DURAN CLAUDIA MARIA</t>
  </si>
  <si>
    <t>GUADARRAMA ESTRADA RICARDO</t>
  </si>
  <si>
    <t>FERNANDEZ MERLOS GUILLERMO</t>
  </si>
  <si>
    <t>NUÑEZ HERNANDEZ ALFONSO</t>
  </si>
  <si>
    <t>TINAJERO TINAJERO HECTOR</t>
  </si>
  <si>
    <t xml:space="preserve">MONTES BARRERA MANUEL </t>
  </si>
  <si>
    <t xml:space="preserve">LOPEZ MARTINEZ VICTOR MANUEL </t>
  </si>
  <si>
    <t xml:space="preserve">TORRES NUÑEZ ISMAEL </t>
  </si>
  <si>
    <t xml:space="preserve">SORIA LOPEZ SERGIO </t>
  </si>
  <si>
    <t>ANGELES GONZALEZ CARLOS</t>
  </si>
  <si>
    <t xml:space="preserve">PEREZ CADENA SALVADOR  </t>
  </si>
  <si>
    <t>LOPEZ LUEVANOS CARLOS GERARDO</t>
  </si>
  <si>
    <t xml:space="preserve">SANCHEZ AGUILAR JUAN RANULFO </t>
  </si>
  <si>
    <t xml:space="preserve">GUERRERO MARTINEZ JOSE ANTONIO </t>
  </si>
  <si>
    <t>GOMEZ FLORES CLAUDIA</t>
  </si>
  <si>
    <t>RUIZ LOPEZ HILDA MARTHA</t>
  </si>
  <si>
    <t>HERNANDEZ ALARCON FERNANDO</t>
  </si>
  <si>
    <t>ZARATE AGUIRRE JOSE MARIA</t>
  </si>
  <si>
    <t>SANTANA RUIZ HECTOR</t>
  </si>
  <si>
    <t>GUERRA FERNANDEZ GABRIEL</t>
  </si>
  <si>
    <t>ALVAREZ VILLEGAS ALEJANDRO</t>
  </si>
  <si>
    <t xml:space="preserve">PIZANO LOPEZ JOSE ANTONIO </t>
  </si>
  <si>
    <t>RODRIGUEZ HELU MARIA ESTHER</t>
  </si>
  <si>
    <t xml:space="preserve">CASTAÑEDA FLORES MARIO DE JESUS </t>
  </si>
  <si>
    <t>CABRERA CAMPRUBI ALEJANDRO FRANCISCO</t>
  </si>
  <si>
    <t xml:space="preserve">PEREZ CRUZ BERTHA </t>
  </si>
  <si>
    <t>GARCIA PEVIA LEILANI</t>
  </si>
  <si>
    <t xml:space="preserve">ROBLES SILVA AGUSTIN </t>
  </si>
  <si>
    <t>FLORES VELIS JAVIER ALFONSO</t>
  </si>
  <si>
    <t>VELAZCO ORTEGA J. GUADALUPE</t>
  </si>
  <si>
    <t xml:space="preserve">MAYORGA VARGAS FRANCISCO FERNANDO </t>
  </si>
  <si>
    <t>TOVAR  RAMIREZ ANA MA. EUGENIA</t>
  </si>
  <si>
    <t>RUIZ ARTEAGA VICTOR EDUARDO</t>
  </si>
  <si>
    <t>WEICHERS LEAL FRANCISCO JOSE</t>
  </si>
  <si>
    <t xml:space="preserve">REYNOSO DIAZ ANTONIO </t>
  </si>
  <si>
    <t>LOPEZ CERVANTES GILBERTO</t>
  </si>
  <si>
    <t>MACHUCA GONZALEZ JORGE LUIS</t>
  </si>
  <si>
    <t>VELASCO CASTREJON FELIPE MANUEL</t>
  </si>
  <si>
    <t>MENDOZA ORTIZ JOSE LUIS</t>
  </si>
  <si>
    <t>GAMBA GOMEZ RAFAEL</t>
  </si>
  <si>
    <t xml:space="preserve">CHAPA ESTRADA ANA MARIA </t>
  </si>
  <si>
    <t>SOBRIO MARTINEZ SERGIO</t>
  </si>
  <si>
    <t>TEJADA SINECIO ANGEL MARTIN</t>
  </si>
  <si>
    <t>SANCHEZ TREVIÑO FERNANDO</t>
  </si>
  <si>
    <t>MONCADA AMADOR ALEJANDRO</t>
  </si>
  <si>
    <t>MARTINEZ CASILLAS RUBEN MIGUEL</t>
  </si>
  <si>
    <t xml:space="preserve">ALONSO MARBAN EFRAIN </t>
  </si>
  <si>
    <t>CASTAÑEDA CAMPOS HELENA</t>
  </si>
  <si>
    <t>CORTES AROCHE HECTOR ALEJANDRO</t>
  </si>
  <si>
    <t>BARQUET SILVA HERZOG JOSE BERNARDO KARIM</t>
  </si>
  <si>
    <t xml:space="preserve">MEDINA SUAREZ ANDRES </t>
  </si>
  <si>
    <t>PEDRAZA CAMINO OSCAR</t>
  </si>
  <si>
    <t>PEREZ MILANES FLORENCIO</t>
  </si>
  <si>
    <t xml:space="preserve">GARCIA ABOYTES JUAN GASPAR </t>
  </si>
  <si>
    <t xml:space="preserve">PANTOJA VEGA CARLOS JAVIER </t>
  </si>
  <si>
    <t>INFANTE VAZQUEZ JESUS</t>
  </si>
  <si>
    <t>VAZQUEZ ESQUIVEL ARTURO ADAN</t>
  </si>
  <si>
    <t xml:space="preserve">GONZALEZ PALACIOS JESUS RENE </t>
  </si>
  <si>
    <t xml:space="preserve">MENA Y MEJIA CARLOS ERNESTO </t>
  </si>
  <si>
    <t>RESENDIZ OLGUIN JUAN CRISOSTOMO</t>
  </si>
  <si>
    <t>VELAZQUEZ RANGEL JULIETA</t>
  </si>
  <si>
    <t>LOPEZ AGUADO JIMENO JUAN IGNACIO</t>
  </si>
  <si>
    <t>VILLEGAS HERNANDEZ ANSELMO</t>
  </si>
  <si>
    <t xml:space="preserve">REYES SOLIS MARCO IVAN </t>
  </si>
  <si>
    <t>LOZADA PONCE LUIS</t>
  </si>
  <si>
    <t>SEVILLA MEIXVEIRO ROGELIO MIGUEL</t>
  </si>
  <si>
    <t>GARCIA RABELL VICTOR</t>
  </si>
  <si>
    <t>ALTES ORTEGA RAMON</t>
  </si>
  <si>
    <t xml:space="preserve">PADILLA HERNANDEZ BRUNO </t>
  </si>
  <si>
    <t>LANDEROS CANTOS JORGE JUAN</t>
  </si>
  <si>
    <t>RICO ARRIOLA MARTIN</t>
  </si>
  <si>
    <t>TARACENA FRANCO ENRIQUE</t>
  </si>
  <si>
    <t xml:space="preserve">PLATA BELTAMONTES ALVARO RAUL </t>
  </si>
  <si>
    <t xml:space="preserve">MUIÑO MURGA SARA </t>
  </si>
  <si>
    <t>VILLAMIL PULIDO JORGE ADALBERTO</t>
  </si>
  <si>
    <t>ORANTES MANTECON JOSE ANICETO</t>
  </si>
  <si>
    <t xml:space="preserve">VEGA PAEZ HILDA PATRICIA </t>
  </si>
  <si>
    <t>FERNANDEZ LAZCANO VICTOR ROBERTO</t>
  </si>
  <si>
    <t>PEREZ RODRIGUEZ FRANCISCO GERARDO</t>
  </si>
  <si>
    <t>VARGAS MONTES JOSE</t>
  </si>
  <si>
    <t xml:space="preserve">ALFARO LARA ALDO NORMAN </t>
  </si>
  <si>
    <t>FLORES ALVA ROBERTO</t>
  </si>
  <si>
    <t xml:space="preserve">FONT FRANSI JAIME </t>
  </si>
  <si>
    <t xml:space="preserve">GUZMAN GUZMAN EDGAR </t>
  </si>
  <si>
    <t>SEPTIEN VAZQUEZ MELLADO FRANCISCO JAVIER</t>
  </si>
  <si>
    <t>BUENROSTRO DIAZ LAURA</t>
  </si>
  <si>
    <t>RIVERA QUINTERO VICTOR NOEL</t>
  </si>
  <si>
    <t>LEDESMA GONZALEZ MA. GABRIELA</t>
  </si>
  <si>
    <t xml:space="preserve">CETINA GARCIA EDGAR </t>
  </si>
  <si>
    <t>HERNANDEZ CUELLAR MIGUEL ANGEL</t>
  </si>
  <si>
    <t>SILVA ALCANTARA LILIA H.</t>
  </si>
  <si>
    <t>SANTOS SALAS ILTZA AMELIA</t>
  </si>
  <si>
    <t>GALVAN LOPEZ ALICIA</t>
  </si>
  <si>
    <t>SOLORIO MATINEZ SERGIO</t>
  </si>
  <si>
    <t>RAYAS ESPINO FRANCISO</t>
  </si>
  <si>
    <t>GONZALEZ MONROY EDUARDO AGUSTIN</t>
  </si>
  <si>
    <t>MARTINEZ  URIBE ENRIQUE</t>
  </si>
  <si>
    <t>HERNANDEZ BELTRAN GABRIELA</t>
  </si>
  <si>
    <t>NAVARRETE HERRERA VERONICA</t>
  </si>
  <si>
    <t>ALVAREZ FLORES INGRID</t>
  </si>
  <si>
    <t>GRANADOS ALVAREZ OSCAR GUSTAVO</t>
  </si>
  <si>
    <t>VELAZQUEZ HERRERA PATRICIA</t>
  </si>
  <si>
    <t>BARRON HERNANDEZ VIRGINIA</t>
  </si>
  <si>
    <t>GONZALEZ SALINAS FERNANDO</t>
  </si>
  <si>
    <t>ORIGEL CAMACHO NORBERTO</t>
  </si>
  <si>
    <t>ESTENSSORO VALDEZ CARLOS IGNACIO</t>
  </si>
  <si>
    <t>GOMEZ JUAREZ FRANCISCO</t>
  </si>
  <si>
    <t>JARAMILLO BELL FERNANDO</t>
  </si>
  <si>
    <t>EDUARDO MARIO  CESAR LUGO</t>
  </si>
  <si>
    <t>SERRATO ANGELES HUGO</t>
  </si>
  <si>
    <t>GONZALEZ Y CRUZ SERGIO ALBERTO</t>
  </si>
  <si>
    <t>ALBOR ORTIZ ANTONIO</t>
  </si>
  <si>
    <t>ECHEVERRIA DUARTE IGNACIO A.</t>
  </si>
  <si>
    <t xml:space="preserve">JUVERA JIMENEZ JOSE ALBERTO </t>
  </si>
  <si>
    <t>MORALES SOSA JUAN CARLOS</t>
  </si>
  <si>
    <t xml:space="preserve">CALDERON DOMINGUEZ MARIO </t>
  </si>
  <si>
    <t>AVILA GONZALEZ FRANCISCO A.</t>
  </si>
  <si>
    <t xml:space="preserve">ARREDONDO VEGA CARLOS RAFAEL </t>
  </si>
  <si>
    <t xml:space="preserve">PARDO PEREZ ARMANDO </t>
  </si>
  <si>
    <t>PHILLIBERT PETT ERNESTO</t>
  </si>
  <si>
    <t xml:space="preserve">SANCHEZ ESCOTO JOSE DE JESUS </t>
  </si>
  <si>
    <t>FERNANDEZ DEL CASTILLO GARIBAY JAIME</t>
  </si>
  <si>
    <t>PIÑA MENDOZA FRANCISO JAVIER</t>
  </si>
  <si>
    <t>VAZQUEZ MELLADO DIAZ CARLOS</t>
  </si>
  <si>
    <t>CALTZONTZIN ANA LUISA</t>
  </si>
  <si>
    <t>DE PALACIO DE LA VEGA MA. ELENA</t>
  </si>
  <si>
    <t>ORTIZ MONROY HECTOR</t>
  </si>
  <si>
    <t xml:space="preserve">BOTTLE FERNANDEZ RAUL </t>
  </si>
  <si>
    <t xml:space="preserve">ANDRADE BALLESTEROS SALVADOR </t>
  </si>
  <si>
    <t xml:space="preserve">OZORNO LOPEZ JORGE </t>
  </si>
  <si>
    <t xml:space="preserve">LUGO CUELLAR JOSE MANUEL </t>
  </si>
  <si>
    <t xml:space="preserve">ORDOÑEZ LIRA RAUL MARIO  </t>
  </si>
  <si>
    <t>MORENO BOTELLO MARIANO</t>
  </si>
  <si>
    <t>HERNANDEZ PIÑA JAVIER</t>
  </si>
  <si>
    <t>MARTINEZ PIMIENTA MIGUEL ANGEL</t>
  </si>
  <si>
    <t>ALDRETE SANTILLANA GUSTAVO A.</t>
  </si>
  <si>
    <t xml:space="preserve">BOLAÑOS FEREGRINO RICARDO </t>
  </si>
  <si>
    <t xml:space="preserve">MIJANGOS CARDOSO JOSE ALBERTO </t>
  </si>
  <si>
    <t>PEREZ MONTES ANA GLORIA</t>
  </si>
  <si>
    <t>CAMPOS VALLE TOMAS DOMINGO</t>
  </si>
  <si>
    <t>CONTRERAS VALDEZ MANUEL</t>
  </si>
  <si>
    <t xml:space="preserve">DE LA ISLA HERRERA JOSE MANUEL </t>
  </si>
  <si>
    <t xml:space="preserve">MORAN SEGOVIA EDGAR </t>
  </si>
  <si>
    <t>CALDERON GOMEZ RODRIGO FERNANDO</t>
  </si>
  <si>
    <t xml:space="preserve">RUBEN DURAN AVILES </t>
  </si>
  <si>
    <t>JIMENEZ ROBLES RUTH PATRICIA</t>
  </si>
  <si>
    <t>MORALES RODRIGUEZ LUIS ALEJANDRO</t>
  </si>
  <si>
    <t>MONDRAGON MORALES MARIO</t>
  </si>
  <si>
    <t xml:space="preserve">CERVANTES GARCIA PABLO </t>
  </si>
  <si>
    <t xml:space="preserve">NUÑEZ ORTIZ GUILLERMO ANTONIO </t>
  </si>
  <si>
    <t>LOPEZ RIVERA JORGE LUIS</t>
  </si>
  <si>
    <t>CUANALO SANTOS DANIEL RICARDO</t>
  </si>
  <si>
    <t>HERRERA GREGG FERNANDO</t>
  </si>
  <si>
    <t>ESTRELLA DANIS MIGUEL ANGEL</t>
  </si>
  <si>
    <t xml:space="preserve">MEDINA LANUZA MIGUEL ARMANDO </t>
  </si>
  <si>
    <t>RUIZ NORIEGA ALEXANDRA</t>
  </si>
  <si>
    <t xml:space="preserve">PEÑA SAN ROMAN GERARDO </t>
  </si>
  <si>
    <t>DE LA PEÑA SALCEDA FERNANDO</t>
  </si>
  <si>
    <t xml:space="preserve">ROMERO TOVAR JOSE GUILLERMO </t>
  </si>
  <si>
    <t>VILLA CONTRERAS EDUARDO ALEJANDRO</t>
  </si>
  <si>
    <t>O´FARRIL MADRIGAL OCTAVIO</t>
  </si>
  <si>
    <t xml:space="preserve">CESAR NAVARRO MARGARITA </t>
  </si>
  <si>
    <t>URIBE GARDUÑO RAFAEL</t>
  </si>
  <si>
    <t xml:space="preserve">REYES RETANA M. MARTHA </t>
  </si>
  <si>
    <t>MEZA PASTOR HECTOR RICARDO</t>
  </si>
  <si>
    <t>LEDEZMA MONTES ROBERTO MANUEL</t>
  </si>
  <si>
    <t>ARIAS ROJANO MAURICIO AGUSTIN</t>
  </si>
  <si>
    <t>MALAGON OROZCO JUAN JOSE NOE</t>
  </si>
  <si>
    <t>EGUILUZ LOZANO ALFREDO</t>
  </si>
  <si>
    <t>MAIER RODRIGUEZ JORGE RICARDO</t>
  </si>
  <si>
    <t>MORELL CHAPA FLORES VICTOR</t>
  </si>
  <si>
    <t xml:space="preserve">AGUILAR OLMOS MANUEL </t>
  </si>
  <si>
    <t>RAMIREZ ROMERO JACINTO</t>
  </si>
  <si>
    <t xml:space="preserve">FLORES CABALLERO JOSE DAVID </t>
  </si>
  <si>
    <t>URBIOLA SOLIS HERNAN OCTAVIO</t>
  </si>
  <si>
    <t>GOMEZ ARUJANO ALFREDO</t>
  </si>
  <si>
    <t xml:space="preserve">AGUILAR ESPINOZA ALMA DELIA </t>
  </si>
  <si>
    <t>SANCHEZ BAUTISTA FIDEL</t>
  </si>
  <si>
    <t xml:space="preserve">GOMEZ YAÑEZ ALEJANDRO </t>
  </si>
  <si>
    <t>BANDA SANCHEZ JAIME JOEL</t>
  </si>
  <si>
    <t>YAÑEZ LIMON JOSE</t>
  </si>
  <si>
    <t>RINCON ALONSO VERONICA CYNTHIA</t>
  </si>
  <si>
    <t>ALFARO SANABRIA ALBERTO</t>
  </si>
  <si>
    <t xml:space="preserve">ALMEIRA BARROY ALMA AMERICA </t>
  </si>
  <si>
    <t xml:space="preserve">TREJO MORENO MARTIN </t>
  </si>
  <si>
    <t xml:space="preserve">RUIZ BARRON RAUL </t>
  </si>
  <si>
    <t>MUÑOZ GOMEZ HECTOR FRANCISCO</t>
  </si>
  <si>
    <t xml:space="preserve">MORENO TROUSSELLE JOSE </t>
  </si>
  <si>
    <t xml:space="preserve">MARTINEZ PARRA PEDRO GERARDO </t>
  </si>
  <si>
    <t>PACHECHO RAMIREZ BLANCA ESTELA</t>
  </si>
  <si>
    <t>ESQUIVEL GARFIAS J. SALVADOR RICARDO</t>
  </si>
  <si>
    <t>LIMON BURGOS MARIO ALBERTO</t>
  </si>
  <si>
    <t>BERNAL COLIN JUAN JESUS</t>
  </si>
  <si>
    <t>SUAREZ PACHECO MAURICIO</t>
  </si>
  <si>
    <t xml:space="preserve">PEREZ HERNANDEZ ANA ROCIO </t>
  </si>
  <si>
    <t>ALVAREZ CELAYA TOMAS ENRIQUE</t>
  </si>
  <si>
    <t xml:space="preserve">HERRERA RAMIREZ ANGEL </t>
  </si>
  <si>
    <t xml:space="preserve">LEDESMA MOLINA MARIA JUANA </t>
  </si>
  <si>
    <t xml:space="preserve">CASAS URBINA ROBERTO </t>
  </si>
  <si>
    <t xml:space="preserve">MEDINA VALENCIA IGNACIO </t>
  </si>
  <si>
    <t>RIOS BERNAL JOSE CARLOS</t>
  </si>
  <si>
    <t xml:space="preserve">GUTIERREZ MEJIA MA. ELENA </t>
  </si>
  <si>
    <t xml:space="preserve">MENDOZA MENDEZ ENEIDA </t>
  </si>
  <si>
    <t>VEGA CORTES FRANCISCO JAVIER</t>
  </si>
  <si>
    <t>NAVARRETE GALVAN GERMAN HORACIO</t>
  </si>
  <si>
    <t xml:space="preserve">ROJAS ORTEGA JOSE SERGIO </t>
  </si>
  <si>
    <t>MURGUIA O´KEEFE ALEJANDRO</t>
  </si>
  <si>
    <t xml:space="preserve">GALAN SOLORZANO ANDRES </t>
  </si>
  <si>
    <t>SALEH ORTIZ JOSE ANTONIO</t>
  </si>
  <si>
    <t xml:space="preserve">OJANGUREN ROJAS JORGE ANTONIO </t>
  </si>
  <si>
    <t xml:space="preserve">RUIZ PEREZ GERARDO </t>
  </si>
  <si>
    <t>RAMIREZ RAMOS MARIA ELISA REBECA</t>
  </si>
  <si>
    <t xml:space="preserve">SORIA MARTINEZ ELI </t>
  </si>
  <si>
    <t xml:space="preserve">VARGAS FLORES JUAN ANTONIO </t>
  </si>
  <si>
    <t xml:space="preserve">CORTES DE PALACIO MARIA ELENA </t>
  </si>
  <si>
    <t>MENA SALAZAR GUADALUPE ELVIRA</t>
  </si>
  <si>
    <t>LOPEZ SANCHEZ ROSA MARIA</t>
  </si>
  <si>
    <t>GOMEZ NAVA RODOLFO</t>
  </si>
  <si>
    <t xml:space="preserve">VEGA GALVEZ HECTOR </t>
  </si>
  <si>
    <t xml:space="preserve">GUERRA CORDERO EUSEBIO </t>
  </si>
  <si>
    <t xml:space="preserve">GARCILAZO BEDOLLA CARLOS MARTIN </t>
  </si>
  <si>
    <t>CRUZ LOPEZ RICARDO NAZARENO</t>
  </si>
  <si>
    <t xml:space="preserve">PANIAGUA PALACIOS RICARDO </t>
  </si>
  <si>
    <t xml:space="preserve">LOPEZ GONZALEZ ENQRIQUE </t>
  </si>
  <si>
    <t xml:space="preserve">RIVAS NAVARRO DANIEL </t>
  </si>
  <si>
    <t>CAMPOS VILLARELLO EFRAIN</t>
  </si>
  <si>
    <t>ITUARTE VERDUZCO ANGEL FERNANDO.</t>
  </si>
  <si>
    <t>TIRADO ALANIS JOSE ROBERTO</t>
  </si>
  <si>
    <t>ROMERO VEGA JAVIER ALBERTO</t>
  </si>
  <si>
    <t>MARTINEZ GODOY JOSE ARTURO</t>
  </si>
  <si>
    <t>MENDEZ FREGOSO ANDRES</t>
  </si>
  <si>
    <t>ESPINOZA LARRACOCHEA BERNARDO</t>
  </si>
  <si>
    <t xml:space="preserve">HERNANDEZ CHAVELA MARTIN </t>
  </si>
  <si>
    <t>BOTELLO MONTES JOSE GUSTAVO</t>
  </si>
  <si>
    <t xml:space="preserve">SOLIS NAVARRETE JUAN ROBERTO </t>
  </si>
  <si>
    <t>RODRIGUEZ RAMIREZ MONICA</t>
  </si>
  <si>
    <t xml:space="preserve">GALVAN DEL RIO ALFONSO </t>
  </si>
  <si>
    <t>PADILLA SANCHEZ ARMANDO DE JESÚS</t>
  </si>
  <si>
    <t xml:space="preserve">ANGELES LUGO J. FELIX </t>
  </si>
  <si>
    <t>ALVAREZ DE LA GARZA HECTOR</t>
  </si>
  <si>
    <t>LOPEZ MAGAÑA JOSE EDUARDO</t>
  </si>
  <si>
    <t>RUBIO TAVAREZ JUAN FRANCISCO</t>
  </si>
  <si>
    <t xml:space="preserve">SOTO ESQUIVEL CRISTINA </t>
  </si>
  <si>
    <t xml:space="preserve">TREJO JUAREZ HECTOR ALEJANDRO </t>
  </si>
  <si>
    <t xml:space="preserve">ALMEIDA SALAS RAFAEL </t>
  </si>
  <si>
    <t>REVAL MARTINEZ JOAQUIN</t>
  </si>
  <si>
    <t>MORA GONZALEZ DOLORES PATRICIA</t>
  </si>
  <si>
    <t>BADILLO VILLEDA ALBERTO</t>
  </si>
  <si>
    <t>CASASOLA CASASOLA JOSE LUIS SALVADOR</t>
  </si>
  <si>
    <t>ESCAMILLA CANO LIVIA</t>
  </si>
  <si>
    <t xml:space="preserve">HERNANDEZ SANCHEZ SANDRA </t>
  </si>
  <si>
    <t>VERA ROMERO PATRICIA</t>
  </si>
  <si>
    <t xml:space="preserve">BUSTOS NAVARRO RAUL ALFONSO </t>
  </si>
  <si>
    <t xml:space="preserve">PEÑA RAMIREZ GILDARDO </t>
  </si>
  <si>
    <t>VILLANUEVA MUÑOZ DE COTE PABLO</t>
  </si>
  <si>
    <t xml:space="preserve">AGUILAR VAZQUEZ ENRIQUE JORGE </t>
  </si>
  <si>
    <t>VAZQUEZ MELLADO MIER Y TERAN JULIO CESAR</t>
  </si>
  <si>
    <t xml:space="preserve">CLAUDIO AGUILAR MOISES </t>
  </si>
  <si>
    <t>BARCELO ASPITIA FEDERICO HUMBERTO</t>
  </si>
  <si>
    <t>VEGA FRICKE SERGIO RODOLFO</t>
  </si>
  <si>
    <t>ROJO FERNANDEZ PEDRO ANTONIO</t>
  </si>
  <si>
    <t>PEREZ ARTEAGA JUAN MANUEL</t>
  </si>
  <si>
    <t xml:space="preserve">CASTAÑEDA ARRIAGA ARMANDO </t>
  </si>
  <si>
    <t>GUERRERO VALENCIA RAMON GABRIEL</t>
  </si>
  <si>
    <t>OROZCO VEGA FERNANDO JULIO CESAR</t>
  </si>
  <si>
    <t>GARCIA ARANDA FRANCISCO</t>
  </si>
  <si>
    <t>ALCANTARA CAMARGO HECTOR MANUEL</t>
  </si>
  <si>
    <t>CARBAJAL DAVILA FERNANDO</t>
  </si>
  <si>
    <t>RODRIGUEZ DIAZ MARCO TULIO</t>
  </si>
  <si>
    <t>ORTEGA RODRIGUEZ FERNANDO</t>
  </si>
  <si>
    <t>RODRIGUEZ BARCENAS ROLANDO</t>
  </si>
  <si>
    <t>GUIZAR UREÑA GABRIELA</t>
  </si>
  <si>
    <t>LOPEZ OROZCO SALVADOR</t>
  </si>
  <si>
    <t>VARGAS CORNEJO JESUS ANTONIO</t>
  </si>
  <si>
    <t>AGUILAR ALMARAZ JESUS</t>
  </si>
  <si>
    <t>GARCIA CAMPOS GABRIELA</t>
  </si>
  <si>
    <t xml:space="preserve">GONZALEZ GONZALEZ ELIZABETH </t>
  </si>
  <si>
    <t>HERNANDEZ MARTINEZ JUAN ALBERTO</t>
  </si>
  <si>
    <t>SAINT MARTIN LANGARICA ALFREDO RAFAEL</t>
  </si>
  <si>
    <t>ZUÑIGA VAZQUEZ MACARIO</t>
  </si>
  <si>
    <t>GUILLEN RIBON HECTOR</t>
  </si>
  <si>
    <t>SERRANO SEPTIEN HIDALGO</t>
  </si>
  <si>
    <t>PEÑA MUÑOZ GERMAN</t>
  </si>
  <si>
    <t>VALERO VELEZ RUBEN</t>
  </si>
  <si>
    <t>AGUIRRE SAENZ ESTEBAN</t>
  </si>
  <si>
    <t>QUEZADA GARCIA JESUS ALFREDO</t>
  </si>
  <si>
    <t>CUEVAS CHAVEZ TAYDE</t>
  </si>
  <si>
    <t>BARRERA MAQUEDA LUIS GERARDO</t>
  </si>
  <si>
    <t>VILLEGAS MEDINA JAVIER</t>
  </si>
  <si>
    <t>ESQUIVEL RIOS CESAR</t>
  </si>
  <si>
    <t>SILIS JUAREZ CECILIA DOLORES</t>
  </si>
  <si>
    <t>ACOSTA GERMAN CESAR ALEJANDRO</t>
  </si>
  <si>
    <t>MEDINA RODRIGUEZ GABRIELA</t>
  </si>
  <si>
    <t>PEÑA VELAZQUEZ ROSALIO</t>
  </si>
  <si>
    <t>MANCHA GALVAN MA. EUGENIA</t>
  </si>
  <si>
    <t>RODRIGUEZ CERVANTES JUAN RAMON</t>
  </si>
  <si>
    <t>ALCOCER FERNANDEZ BELEN</t>
  </si>
  <si>
    <t>FLORES FLORES JOSE GUADALUPE</t>
  </si>
  <si>
    <t>ORTEGA SOTO FEDERICO EDMUNDO</t>
  </si>
  <si>
    <t>VERDI INCHAUSTEGUI NOEL EDILBERTO</t>
  </si>
  <si>
    <t>BARRIENTOS YEPEZ ARMANDO</t>
  </si>
  <si>
    <t>FERRUSCA HERNANDEZ DAVID</t>
  </si>
  <si>
    <t>SALAZAR RODRIGUEZ VICTOR GERMAN</t>
  </si>
  <si>
    <t>SORIANO GODINEZ SERGIO ANTONIO</t>
  </si>
  <si>
    <t>VAZQUEZ CHAVOLLA ADRIAN</t>
  </si>
  <si>
    <t>CAZARES CARRILLO LUIS ARTURO</t>
  </si>
  <si>
    <t>JASSO GARCIA EDUARDO HOMERO</t>
  </si>
  <si>
    <t>MATABUENA TAMEZ RUBEN ALEJANDRO</t>
  </si>
  <si>
    <t>ZAMUDIO RAMIREZ FRANCISCO JAVIER</t>
  </si>
  <si>
    <t>CORTES FRANCO ADAN</t>
  </si>
  <si>
    <t>JARDON ZARATE RODOLFO</t>
  </si>
  <si>
    <t>OLASCOAGA CID MARCOS ALEJANDRO</t>
  </si>
  <si>
    <t>GRANADOS NAVARRO JOSE</t>
  </si>
  <si>
    <t>GOMEZ GONZALEZ FABIOLA</t>
  </si>
  <si>
    <t>GUZMAN CRUZ ARMANDO</t>
  </si>
  <si>
    <t>RODRIGUEZ RODRIGUEZ JUAN RICARDO</t>
  </si>
  <si>
    <t>LEMUS MORENO ANA CLAUDIA</t>
  </si>
  <si>
    <t>HAM CHANDE JUAN</t>
  </si>
  <si>
    <t>VILLAREAL SOSA MARIA CONCEPCION</t>
  </si>
  <si>
    <t>PEREZ OCADIZ OCTAVIO</t>
  </si>
  <si>
    <t>LEVER ETERNOD MIGUEL</t>
  </si>
  <si>
    <t>RAMIREZ SANTOYO GONZALO JESUS</t>
  </si>
  <si>
    <t>GONGORA BASURTO JOAQUIN</t>
  </si>
  <si>
    <t>ESPINDOLA MORENO LUIS JAVIER</t>
  </si>
  <si>
    <t>LOZANO VAZQUEZ MA. ALEJANDRA</t>
  </si>
  <si>
    <t>PAULIN VARGAS JOSE TRINIDAD</t>
  </si>
  <si>
    <t>NIEVES GARCIA EDGAR RICARDO</t>
  </si>
  <si>
    <t>GALVEZ HERNANDEZ VELA JAVIER</t>
  </si>
  <si>
    <t>GONZALEZ LEON ANA SOFIA</t>
  </si>
  <si>
    <t>RODRIGUEZ MACEDO JUAN CARLOS</t>
  </si>
  <si>
    <t>PINEDA PIÑON JORGE</t>
  </si>
  <si>
    <t>GARCIA SERRALDE ADELITA</t>
  </si>
  <si>
    <t>LAFFITTE CARRANZA RAFAEL LUIS</t>
  </si>
  <si>
    <t>AGUIRRE PEREZ JOSE MANUEL</t>
  </si>
  <si>
    <t>GALLEGOS SANCHEZ FRANCISCO</t>
  </si>
  <si>
    <t>MARTINEZ VELAZQUEZ JUAN CARLOS</t>
  </si>
  <si>
    <t>RUBIO HERNANDEZ JUAN LUIS</t>
  </si>
  <si>
    <t>SEPULVEDA ANTUNA LAURA GERONIMA</t>
  </si>
  <si>
    <t>TREJO GUZMAN MARIA TERESA</t>
  </si>
  <si>
    <t>GARCIA GOMEZ ALEJADRO</t>
  </si>
  <si>
    <t>GARCIA OROZCO ANTONIO</t>
  </si>
  <si>
    <t>DIAZ ARROYO SERGIO</t>
  </si>
  <si>
    <t>SANCHEZ PANTOJA LUZ DEL CARMEN</t>
  </si>
  <si>
    <t>LOPEZ CASTILLO ORIANA</t>
  </si>
  <si>
    <t>TENA NIETO ALFREDO</t>
  </si>
  <si>
    <t>CUEVAS TRABADO CARLOS FRANCISCO</t>
  </si>
  <si>
    <t>GUTIERREZ ROMERO MARCO ANTONIO</t>
  </si>
  <si>
    <t>OSCAR WAYNE ORTIZ DE MONTELLANO Y HERNANDEZ</t>
  </si>
  <si>
    <t>RAMIREZ MORALES FRANCISCO</t>
  </si>
  <si>
    <t>AMAYA TORRES EDUARDO</t>
  </si>
  <si>
    <t>RUIZ RODRIGUEZ GUILLERMO</t>
  </si>
  <si>
    <t>MALTRANA ANDRADE FAUSTO</t>
  </si>
  <si>
    <t>ATAXCA TEMICH ADELAIDO LAZARO</t>
  </si>
  <si>
    <t>RAMIREZ HERNANDEZ HECTOR</t>
  </si>
  <si>
    <t>SAAVEDRA LUNA MANUEL IGNACIO</t>
  </si>
  <si>
    <t>PADILLA MORALES GUSTAVO LUIS</t>
  </si>
  <si>
    <t>VARGAS HERRERA JORGE LUIS</t>
  </si>
  <si>
    <t>FLORES VALENCIA FRANCISCO DANIEL</t>
  </si>
  <si>
    <t>LOPEZ FLORES EDUARDO</t>
  </si>
  <si>
    <t>ARAMBURO VAZQUEZ LUIS RICARDO</t>
  </si>
  <si>
    <t>MEJIA MONTOYA OSCAR</t>
  </si>
  <si>
    <t>ALVAREZ ZERECERO MAURICIO</t>
  </si>
  <si>
    <t>SUBERBIE CORTINA JUAN PABLO</t>
  </si>
  <si>
    <t>OTERO MARTINEZ JOSE ALFREDO</t>
  </si>
  <si>
    <t>MUCHOW MUELLER UDO PAUL</t>
  </si>
  <si>
    <t>CAMPOS RAMOS BORIS ALEXANDER</t>
  </si>
  <si>
    <t>AGUILAR VEGA OSCAR EDUARDO</t>
  </si>
  <si>
    <t>MEDINA MARTINEZ MOISES</t>
  </si>
  <si>
    <t>ROSILES BALCAZAR J. EFREN</t>
  </si>
  <si>
    <t>RUIZ BURGOS JESUS</t>
  </si>
  <si>
    <t>SALA SALA HUGO</t>
  </si>
  <si>
    <t>SALAZAR MURO RICARDO</t>
  </si>
  <si>
    <t>GONZALEZ CUBILLAS RAUL</t>
  </si>
  <si>
    <t>TORRES HERNANDEZ EDGAR</t>
  </si>
  <si>
    <t>OLVERA CASTELLANOS NOE RAFAEL</t>
  </si>
  <si>
    <t>SOTOMAYOR GABRIELA HILDA</t>
  </si>
  <si>
    <t>GOMEZ GUZMAN ARMANDO AMADO</t>
  </si>
  <si>
    <t>GARCIA FLORES ANGELICA SARAHI</t>
  </si>
  <si>
    <t>SOLIS GARAY JALIL MIGUEL</t>
  </si>
  <si>
    <t>HERNANDEZ RAYON HUGO ALBERTO</t>
  </si>
  <si>
    <t>BAUTISTA GUTIERREZ LUIS NELSON</t>
  </si>
  <si>
    <t>ENRIQUEZ PERALTA ARTURO</t>
  </si>
  <si>
    <t>GARCIA AREYZAGA GABRIEL</t>
  </si>
  <si>
    <t>REYES ZARATE JAIME</t>
  </si>
  <si>
    <t>PALACIOS MACHUCA JOSE EDMUNDO</t>
  </si>
  <si>
    <t>NIEVES VELAZQUEZ PATRICIA</t>
  </si>
  <si>
    <t>CAMACHO MENDEZ ADRIANA</t>
  </si>
  <si>
    <t>CASILLAS SALCEDO HUMBERTO</t>
  </si>
  <si>
    <t>GARCIA DIAZ ADOLFO</t>
  </si>
  <si>
    <t>HERNANDEZ SALINAS FRANCISCO JAVIER</t>
  </si>
  <si>
    <t>REYES LOPEZ PEDRO</t>
  </si>
  <si>
    <t>GUERRERO TRILLO ALFONSO</t>
  </si>
  <si>
    <t>LOPEZ AGUILA SARA</t>
  </si>
  <si>
    <t>CARBAJO LEDEZMA MAURA AURORA</t>
  </si>
  <si>
    <t>ROJO GOMEZ KARINA</t>
  </si>
  <si>
    <t>CABRERA LOPEZ CARLOS ARTURO</t>
  </si>
  <si>
    <t>RIEVELING ZARAZUA OSCAR</t>
  </si>
  <si>
    <t>GONZALEZ GABINO J. GUADALUPE</t>
  </si>
  <si>
    <t>SILVA MIRANDA ELIZABETH</t>
  </si>
  <si>
    <t>CANO CASAS CARLOS IVER</t>
  </si>
  <si>
    <t>AGUILAR NARANJO RAMON</t>
  </si>
  <si>
    <t>DIAZ GONZALEZ JIMENEZ PEDRO ADRIAN</t>
  </si>
  <si>
    <t>SANCHEZ BARRERA ADOLFO</t>
  </si>
  <si>
    <t>HERRERA CANTU EDUARDO</t>
  </si>
  <si>
    <t>MARTINEZ BENITEZ RODRIGO</t>
  </si>
  <si>
    <t>AGUILAR RODRIGUEZ JUAN ANTONIO</t>
  </si>
  <si>
    <t>CANO PEREZ JORGE EMILIO</t>
  </si>
  <si>
    <t>PORTILLO PEREZ MANLIO</t>
  </si>
  <si>
    <t>ARGUETA ALVAREZ JOSE</t>
  </si>
  <si>
    <t>HIRAkO BELTRAN HATUMI HARUKO ANGELICA</t>
  </si>
  <si>
    <t>CERVANTES CUEVAS FRANCISCO</t>
  </si>
  <si>
    <t>HERNANDEZ YAÑEZ ARIEL</t>
  </si>
  <si>
    <t>RAMIREZ DEL CARMEN JOSE GUADALUPE</t>
  </si>
  <si>
    <t>HUERTA SUAREZ JOSE LORENZO</t>
  </si>
  <si>
    <t>DUEÑAS GOMEZ FRANCISCO</t>
  </si>
  <si>
    <t>JIMENEZ OVIEDO AUGUSTO</t>
  </si>
  <si>
    <t>CASTAÑEDA GUTIERREZ AURELIO</t>
  </si>
  <si>
    <t>VAZQUEZ ENCISO DORA MARIA</t>
  </si>
  <si>
    <t>UGALDE TORRES LUIS ALONSO</t>
  </si>
  <si>
    <t>JIMENEZ RAMOS ROBERTO</t>
  </si>
  <si>
    <t>LOPEZ VANEGAS ALAIN</t>
  </si>
  <si>
    <t>GARCIA ROJAS OSCAR</t>
  </si>
  <si>
    <t>RAMIREZ VAZQUEZ SERGIO</t>
  </si>
  <si>
    <t>CAMPOS MARTINEZ ALEJANDRO</t>
  </si>
  <si>
    <t>JUVERA JIMENEZ NORMA MONICA</t>
  </si>
  <si>
    <t>LEZAMA LOMELI ZASHA MIREYA</t>
  </si>
  <si>
    <t>MATEHUALA AGUILAR LUZ MARIA</t>
  </si>
  <si>
    <t>GONZALEZ RODRIGUEZ MARCELA</t>
  </si>
  <si>
    <t>ANGULO ROJAS RICARDO</t>
  </si>
  <si>
    <t>SEGOVIA ZAPIAIN J. JESUS</t>
  </si>
  <si>
    <t>REYES GARCIA JUAN CARLOS</t>
  </si>
  <si>
    <t>LOPEZ CORNEJO JUAN</t>
  </si>
  <si>
    <t>FRIAS RODRIGUEZ P. ALBERTO</t>
  </si>
  <si>
    <t>VALENCIA CORREA MOISES HERNANDO</t>
  </si>
  <si>
    <t>VAZQUEZ TRIGOS LAURA DORALICE</t>
  </si>
  <si>
    <t>MUZQUIZ NAVARRO INTERINO JOSE LUIS</t>
  </si>
  <si>
    <t>MORENO JIMENEZ MARIA DE LA LUZ</t>
  </si>
  <si>
    <t>URIBE ORTEGA JOSE ORION</t>
  </si>
  <si>
    <t>TREJO MORAN JORGE RODRIGO</t>
  </si>
  <si>
    <t>BRAVO HERRERA RAMON</t>
  </si>
  <si>
    <t>DE LA GUARDIA HERRERA EDUARDO</t>
  </si>
  <si>
    <t>CORONEL UREÑA JUAN SERGIO</t>
  </si>
  <si>
    <t>ESCOTO VAZQUEZ RODRIGO</t>
  </si>
  <si>
    <t>VILLEGAS MONROY MIGUEL ANGEL</t>
  </si>
  <si>
    <t>BUCHELER DE PAVIA PABLO ADOLFO</t>
  </si>
  <si>
    <t>ANGUIANO TORRES LUIS MIGUEL</t>
  </si>
  <si>
    <t>REVILLA MANZANO JOSE ANTONIO</t>
  </si>
  <si>
    <t>VARGAS LOZADA JOSE CARLOS</t>
  </si>
  <si>
    <t>PLAZA ORTEGA MARIA EUGENIA</t>
  </si>
  <si>
    <t>VELEZ GARCIA MARIA GUADALUPE</t>
  </si>
  <si>
    <t>HERRERA GONZALEZ ANA BETZAVE</t>
  </si>
  <si>
    <t>CERETTI LUGO ELMO</t>
  </si>
  <si>
    <t>MARTINEZ GUEVARA ROCIO</t>
  </si>
  <si>
    <t>VILLA BLANCAS SALVADOR</t>
  </si>
  <si>
    <t>MOLINA GARCIA ELMER</t>
  </si>
  <si>
    <t>MEJIA LEDESMA ALVARO</t>
  </si>
  <si>
    <t>SANDOVAL GODOY VICTOR MANUEL</t>
  </si>
  <si>
    <t>MARTIN KILIAN KARLA DANIELA</t>
  </si>
  <si>
    <t>TORRES TREJO ARTURO</t>
  </si>
  <si>
    <t>SAUCEDO ESQUIVEL ANGEL ATANACIO</t>
  </si>
  <si>
    <t>MENDOZA PEREZ GILDARDO</t>
  </si>
  <si>
    <t>RIVERA CANO JOSE ANTONIO</t>
  </si>
  <si>
    <t>ARREOLA SAUCEDO ENRIQUE EDUARDO</t>
  </si>
  <si>
    <t>AGUILLON MELGAR SERGIO ALEJANDRO</t>
  </si>
  <si>
    <t>LLERA MONROY ADOLFO</t>
  </si>
  <si>
    <t>OJODEAGUA MALDONADO FELIX</t>
  </si>
  <si>
    <t>BELTRAN MIRANDA JESUS</t>
  </si>
  <si>
    <t>RIOS VEGA ARTURO</t>
  </si>
  <si>
    <t>VEGA OTERO ISMAEL</t>
  </si>
  <si>
    <t>MELLADO RESENDIZ JUANA ROCIO</t>
  </si>
  <si>
    <t>LOPEZ DOMINGUEZ GUILLERMO IVAN</t>
  </si>
  <si>
    <t>GONZALEZ SOLDEVILLA SERAFIN M.</t>
  </si>
  <si>
    <t>NAVARRO JIMENEZ LUIS ALEJANDRO</t>
  </si>
  <si>
    <t>CLAUDIO GONZALEZ LUIS ARMANDO</t>
  </si>
  <si>
    <t>SANCHEZ HERNANDEZ SERGIO HERIBERTO</t>
  </si>
  <si>
    <t>TORRES ARREDONDO RAFAEL</t>
  </si>
  <si>
    <t>PEREZ SAMANO CESAR MANUEL</t>
  </si>
  <si>
    <t>DIAZ PEREZ SALVADOR</t>
  </si>
  <si>
    <t>DUERING CUFRE EMILIANO</t>
  </si>
  <si>
    <t>BAUTISTA LUNA COSME</t>
  </si>
  <si>
    <t>MARTINEZ REYES DIANA</t>
  </si>
  <si>
    <t>GONZALEZ LOPEZ LUIS ANGEL</t>
  </si>
  <si>
    <t>ALCALA ORDAZ RICARDO</t>
  </si>
  <si>
    <t>ALBARRAN MOJICA JESUS SALTIEL</t>
  </si>
  <si>
    <t>CORDERO MARTINEZ JORGE</t>
  </si>
  <si>
    <t>GONZALEZ LARRONDO ARTURO</t>
  </si>
  <si>
    <t>GARCIA SANCHEZ EVERTH EDMUNDO</t>
  </si>
  <si>
    <t>NOVOA NITO EVERARDO</t>
  </si>
  <si>
    <t>LOAIZA RANGEL JOSE LUIS</t>
  </si>
  <si>
    <t>OLGUIN SANCHEZ GIANELLI</t>
  </si>
  <si>
    <t>VILLA CASTAÑON GABRIEL ADRIAN</t>
  </si>
  <si>
    <t>GONZALEZ ZAVALA VICTOR HUGO</t>
  </si>
  <si>
    <t>BENITEZ KUHN ADOLFO</t>
  </si>
  <si>
    <t>VAZQUEZ CRUZ DAVID</t>
  </si>
  <si>
    <t>GONZALEZ TEC ERNESTO</t>
  </si>
  <si>
    <t>SIERRA LOPEZ FERNANDO</t>
  </si>
  <si>
    <t>OCHOA CAMACHO ANDRES</t>
  </si>
  <si>
    <t>SALINAS GARCIA ROGELIO</t>
  </si>
  <si>
    <t>MORENO GARCIA EVA</t>
  </si>
  <si>
    <t>MENDOZA MUÑOZ FRANCISCO</t>
  </si>
  <si>
    <t>RENDON RODRIGUEZ MATILDE</t>
  </si>
  <si>
    <t>GONZALEZ JUAREZ MIGUEL ANGEL</t>
  </si>
  <si>
    <t>MORALES MORENO NORMA ANGELICA</t>
  </si>
  <si>
    <t>MONDRAGON PEREZ BENJAMIN</t>
  </si>
  <si>
    <t>MONTEJANO ARANDA JOSE ALFONSO</t>
  </si>
  <si>
    <t>MARTINEZ RAMIREZ DELFINO</t>
  </si>
  <si>
    <t>FONSECA ZAMORANO ISABEL</t>
  </si>
  <si>
    <t>LOPEZ BARRERA MARCOS ENRIQUE</t>
  </si>
  <si>
    <t>ALAMILLA ANASTACIO JANETT</t>
  </si>
  <si>
    <t>TREJO PEREZ FRANCISCO</t>
  </si>
  <si>
    <t>SANCHEZ JOSE CRISTIAN</t>
  </si>
  <si>
    <t>DELGADO ZACATENCO RAUL EDUARDO</t>
  </si>
  <si>
    <t>TINAJERO CHAVEZ DIANA</t>
  </si>
  <si>
    <t>RODRIGUEZ HERNANDEZ FLAVIO ALFONSO</t>
  </si>
  <si>
    <t>HERNANDEZ VILLEGAS HECTOR</t>
  </si>
  <si>
    <t>GRILLO JIMENEZ LUIS FERNANDO</t>
  </si>
  <si>
    <t>RESENDIZ ALMARAZ JOEL</t>
  </si>
  <si>
    <t>ALFARO BUGARINI RAFAEL ALEJANDRO</t>
  </si>
  <si>
    <t>TOVAR RAMIREZ ANA MARIA EUGENIA</t>
  </si>
  <si>
    <t>OROZCO TAVARES MARIA DE LOURDES</t>
  </si>
  <si>
    <t>SIMROTH NUÑEZ FEDERICO GUILLERMO</t>
  </si>
  <si>
    <t>RODRIGUEZ RANGEL MIGUEL ALEJANDRO</t>
  </si>
  <si>
    <t>LUJAN AGUILAR CARLOS ERNESTO</t>
  </si>
  <si>
    <t>MONTES ALVAREZ ALFREDO</t>
  </si>
  <si>
    <t>CASTRO ROJAS ISIDRO</t>
  </si>
  <si>
    <t>PEÑALOZA JUAREZ JUAN ARMANDO</t>
  </si>
  <si>
    <t>ARVIZU MANCERA HECTOR</t>
  </si>
  <si>
    <t>VILLAGOMEZ PIZANO OMAR</t>
  </si>
  <si>
    <t>CORONA GARCIA JOSE MARIA</t>
  </si>
  <si>
    <t>BRAVO SAUCEDO YUNUEN</t>
  </si>
  <si>
    <t>SOTO CAMPRUBI LUIS GERARDO</t>
  </si>
  <si>
    <t>HUANTE VARGAS ERNESTO</t>
  </si>
  <si>
    <t>ONTIVEROS AGUILAR ESTEBAN</t>
  </si>
  <si>
    <t>OLVERA MORALES MARCELINO</t>
  </si>
  <si>
    <t>LERCH LARA MARIO GERARDO</t>
  </si>
  <si>
    <t>MORALES GRANADOS JOSE ARMANDO</t>
  </si>
  <si>
    <t>LICONA VERDUZCO GUILLERMO</t>
  </si>
  <si>
    <t>CASTILLO PADILLA MIGUEL ANGEL</t>
  </si>
  <si>
    <t>MATUTE GONZALEZ CARLOS ALBERTO</t>
  </si>
  <si>
    <t>ASEBEY MORALES JUAN JOSE</t>
  </si>
  <si>
    <t>VELAZQUEZ AMADOR JOSE ABDIAS</t>
  </si>
  <si>
    <t>PARDO DARRIBA SANTIAGO</t>
  </si>
  <si>
    <t xml:space="preserve">QUINTANAR BALLESTEROS IVON </t>
  </si>
  <si>
    <t>MARTINEZ TREVIÑO ALAIN</t>
  </si>
  <si>
    <t>MARTINEZ GUTIERREZ JUAN</t>
  </si>
  <si>
    <t>TORRES REGALADO FRANCISCO JAVIER</t>
  </si>
  <si>
    <t>PLASCENCIA ALCANTARA JORGE ARTURO</t>
  </si>
  <si>
    <t>HUERTA LOERA HAMED IVAN</t>
  </si>
  <si>
    <t>REYES SANCHEZ JESUS AUGUSTO</t>
  </si>
  <si>
    <t>MENDEZ RUIZ REBECA</t>
  </si>
  <si>
    <t>LOPEZ SOLIS LUIS FERNANDO</t>
  </si>
  <si>
    <t>CERON HERNANDEZ JORGE ALVARO</t>
  </si>
  <si>
    <t>RODRIGUEZ SKEWES ENRIQUE</t>
  </si>
  <si>
    <t>VAZQUEZ FERRADAS MIGUEL ANGEL</t>
  </si>
  <si>
    <t>PINEDA PRADO DANIEL ALEJANDRO</t>
  </si>
  <si>
    <t>GRANADOS LUGO JUAN ARTURO</t>
  </si>
  <si>
    <t xml:space="preserve">DE LA ROSA VILLALBA SIMON </t>
  </si>
  <si>
    <t>MAÑAS ABASCAL FRANCISCO MANUEL</t>
  </si>
  <si>
    <t>GONZALEZ GALLEGOS JOSE JAIME</t>
  </si>
  <si>
    <t>MORAN OCAMPO JOSE MANUEL</t>
  </si>
  <si>
    <t>ARIAS CORTES JESUS</t>
  </si>
  <si>
    <t>BIRLAIN LOPEZ ARMANDO</t>
  </si>
  <si>
    <t>PEREZ ESTRADA GERARDO</t>
  </si>
  <si>
    <t>HERNANDEZ ARGANDAR RICARDO</t>
  </si>
  <si>
    <t>ANDRADE PRADO RUTH</t>
  </si>
  <si>
    <t xml:space="preserve">ANGELES MEDINA TEODULO </t>
  </si>
  <si>
    <t>GARCIA SIERRA RAFAEL</t>
  </si>
  <si>
    <t>ROMERO ALTAMIRANO GERARDO</t>
  </si>
  <si>
    <t>MOTTE MERAZ CARLOS ALBERTO</t>
  </si>
  <si>
    <t>FERNANDEZ MORENO ANDRES</t>
  </si>
  <si>
    <t>SOLIS PERRUSQUIA DAVID</t>
  </si>
  <si>
    <t>JIMENEZ SALINAS MARIO RAMON</t>
  </si>
  <si>
    <t>RODRIGUEZ GALLEGOS RICARDO</t>
  </si>
  <si>
    <t>MAGAÑA ROMERO JUAN RAUL</t>
  </si>
  <si>
    <t>BRAND RODRIGUEZ DAVID</t>
  </si>
  <si>
    <t>PEREZ FRANCO ADRIAN</t>
  </si>
  <si>
    <t>ARNAUDA GOMEZ MILTON GENARO</t>
  </si>
  <si>
    <t>LOPEZ MARTINEZ JOSE LUIS</t>
  </si>
  <si>
    <t>GUADARRAMA RUIZ ROCIO BETLEHEM</t>
  </si>
  <si>
    <t>SAMANO CHAVEZ LUIS EDUARDO</t>
  </si>
  <si>
    <t>NARVAEZ SANCHEZ JOSE</t>
  </si>
  <si>
    <t>VARGAS NICOLAS JOSE MANUEL</t>
  </si>
  <si>
    <t>RODRIGUEZ HERNANDEZ EDUARDO</t>
  </si>
  <si>
    <t>CASILLAS MORALES EUGENIO JOSE LUIS</t>
  </si>
  <si>
    <t>GARCIA MARTINEZ JOSE ALBERTO</t>
  </si>
  <si>
    <t>MUÑOZ ROJO ELOY</t>
  </si>
  <si>
    <t>CAMARGO RODRIGUEZ IVAN</t>
  </si>
  <si>
    <t>JIMENEZ YAÑEZ JUAN JOSE</t>
  </si>
  <si>
    <t>ROSAS REYES MIGUEL ANGEL</t>
  </si>
  <si>
    <t>SARAVIA GONZALEZ EDNA CRISTINA</t>
  </si>
  <si>
    <t>GONZALEZ VAZQUEZ ISABEL</t>
  </si>
  <si>
    <t>GOMEZ HERNANDEZ ELIZABETH</t>
  </si>
  <si>
    <t>SAENZ DORANTES JESUS</t>
  </si>
  <si>
    <t xml:space="preserve">JAIME UGALDE ÁLVARO </t>
  </si>
  <si>
    <t>TOVAR RODARTE OCTAVIO</t>
  </si>
  <si>
    <t>RODRIGUEZ VAZQUEZ ROMEO</t>
  </si>
  <si>
    <t>MARTINEZ DE LA BARCENA ALEXIS</t>
  </si>
  <si>
    <t>PIÑA OSORNIO SERGIO ANTONIO</t>
  </si>
  <si>
    <t>CASTILLO ZERMEÑO JONATHAN</t>
  </si>
  <si>
    <t>OBREGON ALVAREZ MARIA MAGDALENA</t>
  </si>
  <si>
    <t>ARREOLA PONCE DE LEON SUSANA PATRICIA</t>
  </si>
  <si>
    <t>AGUILAR OROZCO ADRIANA</t>
  </si>
  <si>
    <t>JAIK ESPINOSA PILAR ADRIANA</t>
  </si>
  <si>
    <t>ALVAREZ CASTAÑEDA LILIAN ROCIO</t>
  </si>
  <si>
    <t>STERLING ARANA MARIA TERESA</t>
  </si>
  <si>
    <t>HERNANDEZ MARTINEZ PABLO URIEL</t>
  </si>
  <si>
    <t>RUGAMA JUNIO RAFAEL</t>
  </si>
  <si>
    <t>COVARRUBIAS PROA RODRIGO</t>
  </si>
  <si>
    <t>MARTINEZ ORTIZ CARLOS ALBERTO</t>
  </si>
  <si>
    <t>PARDO DARRIBA AURELIO</t>
  </si>
  <si>
    <t>GALINA HUMMEL GARE CASSANDRA</t>
  </si>
  <si>
    <t>RENDON RENTERIA HECTOR</t>
  </si>
  <si>
    <t>FEREGRINO RAMOS ALEJANDRA</t>
  </si>
  <si>
    <t>GASCON SOUSA SANDRO</t>
  </si>
  <si>
    <t>AGUILERA SALOMON BENJAMIN</t>
  </si>
  <si>
    <t>MUÑOZ SANTANA FERNANDO JAVIER</t>
  </si>
  <si>
    <t>LELO DE LARREA SERRANO MAURICIO</t>
  </si>
  <si>
    <t>ROARO AGUILAR GUSTAVO</t>
  </si>
  <si>
    <t>MARTINEZ URIBE ENRIQUE</t>
  </si>
  <si>
    <t>FLORES MEJIA JORGE NICOLAS</t>
  </si>
  <si>
    <t>HERNANDEZ JIMENEZ MARIEL</t>
  </si>
  <si>
    <t>LUNA VERDI JOSE LUIS</t>
  </si>
  <si>
    <t>CASTAÑEDA BACA FERNANDO</t>
  </si>
  <si>
    <t>SOTO ORTEGA JUAN ANTONIO</t>
  </si>
  <si>
    <t>MEJIA DURAN DAVID</t>
  </si>
  <si>
    <t>DE LEON VAZQUEZ DANIEL</t>
  </si>
  <si>
    <t>SANTOYO RANGEL JESUS GUILLERMO</t>
  </si>
  <si>
    <t>GONZALEZ SANCHEZ ANTONIO</t>
  </si>
  <si>
    <t>ORDAZ MARTINEZ ALEJANDRO</t>
  </si>
  <si>
    <t>PESCADOR ZAMORA CARLOS</t>
  </si>
  <si>
    <t>VALDEZ RAMIREZ LUCIA ANAHI</t>
  </si>
  <si>
    <t>GARCIA CALZADA CARLOS</t>
  </si>
  <si>
    <t>BETANCOURT LOPEZ IRIS</t>
  </si>
  <si>
    <t>MEJIA Y MEJIA RODOLFO</t>
  </si>
  <si>
    <t>RIOS GARCIA LUIS ALONSO</t>
  </si>
  <si>
    <t>ALVAREZ MORALES VERONICA</t>
  </si>
  <si>
    <t>ARIAS GARCIA JOSE DANIEL</t>
  </si>
  <si>
    <t>MARQUEZ SANTOYO GRACIELA DEL CARMEN</t>
  </si>
  <si>
    <t>LOZADA ZARAZUA LUIS MARTIN</t>
  </si>
  <si>
    <t>CERBON CAPETILLO JUAN MANUEL</t>
  </si>
  <si>
    <t>POUCELL MIER Y TERAN ROBERTO</t>
  </si>
  <si>
    <t>IBAÑEZ LEDESMA DAVID</t>
  </si>
  <si>
    <t>RIVERA VICENCIO JUAN CARLOS</t>
  </si>
  <si>
    <t>GAONA GUTIERREZ IANIRA ALEJANDRA</t>
  </si>
  <si>
    <t>BRAVO VALLE JUAN CARLOS</t>
  </si>
  <si>
    <t>SALAZAR PERALTA JOSE MANUEL</t>
  </si>
  <si>
    <t>JAUREGUI SANCHEZ FERNANDO</t>
  </si>
  <si>
    <t>NAVA GUERRERO ANA ELENA</t>
  </si>
  <si>
    <t>VELAZQUEZ SANCHEZ DIANA</t>
  </si>
  <si>
    <t>MENDIETA GONZALEZ LETICIA</t>
  </si>
  <si>
    <t>GUAJARDO MARTINEZ JORGE DIONISIO</t>
  </si>
  <si>
    <t>GUIA MATA MIRIAM</t>
  </si>
  <si>
    <t>LARA ARAGON ADRIANA</t>
  </si>
  <si>
    <t>GARCIA MARQUEZ TERESA MARGARITA</t>
  </si>
  <si>
    <t>CABELLO HERNANDEZ MANUEL</t>
  </si>
  <si>
    <t>RODRIGUEZ DORANTES JUAN RAMON</t>
  </si>
  <si>
    <t>GRAJALES MACHORRO RAFAEL ANTONIO</t>
  </si>
  <si>
    <t>SEPULVEDA SANCHEZ ISAAC</t>
  </si>
  <si>
    <t>BECERRIL NAVA RUBEN ZAID</t>
  </si>
  <si>
    <t>MARTI ZALDUMBIDE ALEJANDRA</t>
  </si>
  <si>
    <t>GONZALEZ MUÑIZ JUANA</t>
  </si>
  <si>
    <t>MATOS MORALES JOSE EDUARDO</t>
  </si>
  <si>
    <t>ROJAS GARRIDO ROMY DEL CARMEN</t>
  </si>
  <si>
    <t>DIAZ MOLINA JORGE ENRIQUE</t>
  </si>
  <si>
    <t>DONJUAN NUÑEZ LEOPOLDO</t>
  </si>
  <si>
    <t>ARVIZU RODRIGUEZ AARON</t>
  </si>
  <si>
    <t>RODRIGUEZ GONZALEZ YESALIM</t>
  </si>
  <si>
    <t>MERCADO DIAZ JOSE SANTIAGO</t>
  </si>
  <si>
    <t>RODRIGUEZ GONZALEZ MARIO ARTURO</t>
  </si>
  <si>
    <t>HERNANDEZ MOSQUEDA LUIS GUILLERMO</t>
  </si>
  <si>
    <t>TORRES CARPENTIER JULIAN</t>
  </si>
  <si>
    <t>ESTRADA DOMINGUEZ MARCO</t>
  </si>
  <si>
    <t>GONZALEZ JUARISTI VICTOR MANUEL</t>
  </si>
  <si>
    <t>JUAREZ GUILLEN JUAN ENRQUE</t>
  </si>
  <si>
    <t>DE LA TORRE CORDERO RICARDO</t>
  </si>
  <si>
    <t>GUERRERO BALLESTEROS SERGIO</t>
  </si>
  <si>
    <t>VILLAFUERTE CANCELA ALEJANDRO</t>
  </si>
  <si>
    <t>PEREZ DE LA VEGA SERGIO HUGO</t>
  </si>
  <si>
    <t>CRUZ MUÑOZ JOSE JUAN DONATO</t>
  </si>
  <si>
    <t>SOSA CASTRO MARIA SANDRA</t>
  </si>
  <si>
    <t>REYES NIETO JOCELYN ERANDI</t>
  </si>
  <si>
    <t>LOPEZ MORALES MIZRAIM</t>
  </si>
  <si>
    <t>ORTEGA LAROCHELLE JESUS YVAN</t>
  </si>
  <si>
    <t>GARCIA MARTINEZ ROMAN DEMETRIO</t>
  </si>
  <si>
    <t>HERNANDEZ HERNANDEZ JOSE OSCAR</t>
  </si>
  <si>
    <t>ZERECERO LEON JORGE CARLOS</t>
  </si>
  <si>
    <t>MALDONADO MARTINEZ EMMANUEL</t>
  </si>
  <si>
    <t>GARCIA LOPEZ LAURA PATRICIA</t>
  </si>
  <si>
    <t>ROJAS CRUZ MANUEL ANTONIO</t>
  </si>
  <si>
    <t>PINEDA ARCE JUAN DAVID</t>
  </si>
  <si>
    <t>CASTAÑEDA CAMPOS GERMAN</t>
  </si>
  <si>
    <t>ZAYAS ORTIZ FERNANDO SIRAUEL</t>
  </si>
  <si>
    <t>OLVERA LOPEZ DAVID</t>
  </si>
  <si>
    <t>CERDA RAMIREZ JORGE ALEJANDRO</t>
  </si>
  <si>
    <t>CHAPARRO CARAPIA JOSE ALBERTO</t>
  </si>
  <si>
    <t>GUDIÑO DE MOURE JORGE ALBERTO</t>
  </si>
  <si>
    <t>POSADA FERNANDEZ RODRIGO</t>
  </si>
  <si>
    <t>BELTRAN HERNANDEZ ALFONSO</t>
  </si>
  <si>
    <t>ROJO ZUÑIGA VICTOR</t>
  </si>
  <si>
    <t>PONCE MACIAS JORGE LUIS</t>
  </si>
  <si>
    <t xml:space="preserve">DIAZ OCAMPO ELOY </t>
  </si>
  <si>
    <t xml:space="preserve">APONTE TORIZ ENRIQUE </t>
  </si>
  <si>
    <t xml:space="preserve">GOMEZ CARILLO VERONICA MARCELA </t>
  </si>
  <si>
    <t xml:space="preserve">VEGA PEREZ JESUS </t>
  </si>
  <si>
    <t>GONZALEZ PEREZ HECTOR OLAF</t>
  </si>
  <si>
    <t>GOMEZ MARTINEZ ALMA GABRIELA</t>
  </si>
  <si>
    <t>VILLARREAL HURTADO EVERARDO GUILLERMO</t>
  </si>
  <si>
    <t>ROSAS MACEDO JANNETTE ALEJANDRA</t>
  </si>
  <si>
    <t xml:space="preserve">ESTAVILLO LARA CHRISTIAN </t>
  </si>
  <si>
    <t>GONZALEZ TADEO FRANCISCO ANTONIO</t>
  </si>
  <si>
    <t xml:space="preserve">NIETO NIETO JOSE HORACIO </t>
  </si>
  <si>
    <t>MOROY LOPEZ  MA  DEL ROSARIO</t>
  </si>
  <si>
    <t xml:space="preserve">LEON CUEVAS MANUEL </t>
  </si>
  <si>
    <t>PAGOLA JUAREZ JOSE LUIS</t>
  </si>
  <si>
    <t xml:space="preserve">MARTINEZ MARTINEZ ELIZABETH </t>
  </si>
  <si>
    <t xml:space="preserve">DURAN BECERRA ADRIANA </t>
  </si>
  <si>
    <t xml:space="preserve">VARGAS OVIEDO GLENIVAN UZIEL </t>
  </si>
  <si>
    <t>RICO VARGAS GEOVANI</t>
  </si>
  <si>
    <t xml:space="preserve">INDAVEREA MEDINA FRANCISCO </t>
  </si>
  <si>
    <t>JAUREGUI SANCHEZ BERNARDO</t>
  </si>
  <si>
    <t xml:space="preserve">ORTIZ SALINAS MANUEL CUAHUTEMOC </t>
  </si>
  <si>
    <t>ORTIZ CARRILLO DIANA ELIZABETH</t>
  </si>
  <si>
    <t>RAMIREZ OLVERA ALEJANDRO</t>
  </si>
  <si>
    <t>RAMIREZ GONZALEZ JOSE FRANCISCO</t>
  </si>
  <si>
    <t>RODRIGUEZ GUDIÑO RODRIGO OMAR</t>
  </si>
  <si>
    <t>BOLADO MIRANDA STEPHANIE SAMANTHA</t>
  </si>
  <si>
    <t>POZAS GARCIA JESUS</t>
  </si>
  <si>
    <t>BURCIAGA BACA ERNESTO</t>
  </si>
  <si>
    <t>NIETO LANDEROS DANIEL</t>
  </si>
  <si>
    <t>PADILLA TAPIA ANTONIO</t>
  </si>
  <si>
    <t>JORDAN CORDERA JAIME</t>
  </si>
  <si>
    <t xml:space="preserve">CHOLLET NIEVES CARLOS FRANCISCO </t>
  </si>
  <si>
    <t xml:space="preserve">LINARES RODRIGUEZ OMAR </t>
  </si>
  <si>
    <t>DE LA VEGA ALEGRIA ISRAEL</t>
  </si>
  <si>
    <t>GARCIA HERNANDEZ JOSE ALFREDO</t>
  </si>
  <si>
    <t>CORRALES PRIETO ISOD DAVID</t>
  </si>
  <si>
    <t>LOPEZ BECERRIL FIDEL</t>
  </si>
  <si>
    <t>GARFIAS BERISTAIN ARMANDO GERARDO</t>
  </si>
  <si>
    <t>DELGADO DELGADO LUIS EDUARDO</t>
  </si>
  <si>
    <t>SANCHEZ VICTORIA MARIANA</t>
  </si>
  <si>
    <t>CHAVEZ OCHOA LUIS ARMANDO</t>
  </si>
  <si>
    <t>VELAZQUEZ MARTINEZ CESAR</t>
  </si>
  <si>
    <t>RUIZ OJEDA MIGUEL ANGEL ALEJANDRO</t>
  </si>
  <si>
    <t>GARCIA ESQUIVEL ALAN</t>
  </si>
  <si>
    <t>SANCHEZ PEÑA NAYALI</t>
  </si>
  <si>
    <t>CONTRERAS GARCIA EDGAR JAIR</t>
  </si>
  <si>
    <t>POSADAS MARTELL JORGE ALBERTO</t>
  </si>
  <si>
    <t>SALDAÑA VAZQUEZ ROSA SARAI</t>
  </si>
  <si>
    <t xml:space="preserve">CABELLO RUIZ DANIEL </t>
  </si>
  <si>
    <t>FOJO CASTAÑEDA FELIPE RICARDO</t>
  </si>
  <si>
    <t>FLORES PAREDES SERGIO</t>
  </si>
  <si>
    <t>SERVIN SANCHEZ GRECIA NAYELI</t>
  </si>
  <si>
    <t>DIAZ GARCIA DANIEL</t>
  </si>
  <si>
    <t>BARREDA LUNA ANTONIO ALFONSO</t>
  </si>
  <si>
    <t>TELLO PIMENTEL ADRIANA ITZEL</t>
  </si>
  <si>
    <t>TORRES GOMEZ RAYMUNDO</t>
  </si>
  <si>
    <t xml:space="preserve">LOPEZ RODRIGUEZ JORGE </t>
  </si>
  <si>
    <t xml:space="preserve">INACTIVO </t>
  </si>
  <si>
    <t>S/C</t>
  </si>
  <si>
    <t xml:space="preserve">NO APARECE </t>
  </si>
  <si>
    <t>ACTIVO</t>
  </si>
  <si>
    <t xml:space="preserve">ACTIVO </t>
  </si>
  <si>
    <t xml:space="preserve">ESPINOSA MEDINA FRANCISCO  </t>
  </si>
  <si>
    <t>NO APARECE</t>
  </si>
  <si>
    <t>INACTIVO</t>
  </si>
  <si>
    <t xml:space="preserve">GUZMAN OVALLE ZAEFERINO </t>
  </si>
  <si>
    <t xml:space="preserve">VALDELAMAR SOTO  MIGUEL ANGELS </t>
  </si>
  <si>
    <t xml:space="preserve">PULIDO GOMEZ RAUL FERNANDO </t>
  </si>
  <si>
    <t xml:space="preserve">FERNANDEZ SALAZAR JUAN JOSE  </t>
  </si>
  <si>
    <t xml:space="preserve">ROMAN LOPEZ JORGE </t>
  </si>
  <si>
    <t xml:space="preserve">ALDAY JUAREZ ENRIQUE FRANCISCO </t>
  </si>
  <si>
    <t xml:space="preserve">MUÑOZ AGUILAR DAVID </t>
  </si>
  <si>
    <t xml:space="preserve">GARDIDA ROSAS FABRICIO  </t>
  </si>
  <si>
    <t xml:space="preserve">MACIAS CARMONA FABRICIO </t>
  </si>
  <si>
    <t xml:space="preserve">KURI ZAMUDIO PEDRO </t>
  </si>
  <si>
    <t xml:space="preserve">LOPEZ GUERRERO LUIS ALBERTO </t>
  </si>
  <si>
    <t xml:space="preserve">ENRIQUEZ PASTRANA JOSE </t>
  </si>
  <si>
    <t xml:space="preserve">NAVARRETE LOPEZ PABLO ARMANDO </t>
  </si>
  <si>
    <t xml:space="preserve">GONZALEZ ENRIQUEZ CESAR AUGUSTO </t>
  </si>
  <si>
    <t>VARGAS ZAMORA CESAR</t>
  </si>
  <si>
    <t xml:space="preserve">DE VICENTE GUERRERO MARIA DE LA LUZ </t>
  </si>
  <si>
    <t>ISLAS RAMIREZ ANGEL TEODORO</t>
  </si>
  <si>
    <t xml:space="preserve">TREJO SANCHEZ GAMALIEL </t>
  </si>
  <si>
    <t xml:space="preserve">RODRIGUEZ HERNADEZ JOSE EDUARDO </t>
  </si>
  <si>
    <t xml:space="preserve">MONTERUBIO TORRENTERA RICARDO </t>
  </si>
  <si>
    <t>URIBE HERNANDEZ JORGE</t>
  </si>
  <si>
    <t xml:space="preserve">LOPEZ PALMA JOSE EUSTOLIO </t>
  </si>
  <si>
    <t xml:space="preserve">ENRIQUEZ WOODWARD HUGO </t>
  </si>
  <si>
    <t xml:space="preserve">VANEGAS MENDOZA JORGE </t>
  </si>
  <si>
    <t>VARGAS CASAS MIGUEL EDUARDO</t>
  </si>
  <si>
    <t>-</t>
  </si>
  <si>
    <t>LO TOMARA EN AGOSTO</t>
  </si>
  <si>
    <t xml:space="preserve">CHAVEZ VEGA JOSE MIGUEL </t>
  </si>
  <si>
    <t xml:space="preserve">MEDINA SOTO ENRIQUE </t>
  </si>
  <si>
    <t xml:space="preserve">VITALICIO </t>
  </si>
  <si>
    <t xml:space="preserve">No. Col. </t>
  </si>
  <si>
    <t>SANCHEZ FRIAS OCTAVIO</t>
  </si>
  <si>
    <t>PAGADA</t>
  </si>
  <si>
    <t xml:space="preserve">PAGADA </t>
  </si>
  <si>
    <t>VAZQUEZ CANSINO LUIS DANIEL</t>
  </si>
  <si>
    <t>DE LA VEGA OVIEDO CAROLINA</t>
  </si>
  <si>
    <t>FLORES PAREDES MARTHA</t>
  </si>
  <si>
    <t>Activos en el Sistema del Municipio</t>
  </si>
  <si>
    <t>Colegiados  y Vitalicios</t>
  </si>
  <si>
    <t>ANUAL 2013</t>
  </si>
  <si>
    <t>Activos en Mpio. Con curso en 2011</t>
  </si>
  <si>
    <t>Activos en Mpio. Con curso en 2010</t>
  </si>
  <si>
    <t>Activos en Mpio. Con curso en 2009</t>
  </si>
  <si>
    <t>Activos en Mpio. Con curso en 2005</t>
  </si>
  <si>
    <t>Activos en Mpio. Con curso en 2004</t>
  </si>
  <si>
    <t>Activos en Mpio. Con curso en 2003</t>
  </si>
  <si>
    <t>Activos en Mpio. Sin registro de curso</t>
  </si>
  <si>
    <t>GALVAN GARZA MANUEL DE JESUS</t>
  </si>
  <si>
    <t>SANCHEZ CORTEZ ANA MIRTA</t>
  </si>
  <si>
    <t>LEDEZMA BASILIO MA. GUADALUPE</t>
  </si>
  <si>
    <t>SUAREZ MORAN IGLESIAS ANGEL JOSE LUIS</t>
  </si>
  <si>
    <t>LARA CABRERA  MA. JUANA</t>
  </si>
  <si>
    <t>PAGADO</t>
  </si>
  <si>
    <t>PADRON DRO MPIO.</t>
  </si>
  <si>
    <t>AÑO</t>
  </si>
  <si>
    <t>COELLAR PANIAGUA BRUNO ARTURO</t>
  </si>
  <si>
    <t>GUTIERREZ RODRIGUEZ VICENTE ANTONIO</t>
  </si>
  <si>
    <t>HERRERA LANDEROS PAOLA ALINE</t>
  </si>
  <si>
    <t>ARAUJO ARAUJO MIGUEL ANGEL</t>
  </si>
  <si>
    <t>JIMENEZ MARTINEZ MIGUEL ANGEL</t>
  </si>
  <si>
    <t>RAMIREZ HERNANDEZ MARIA CLARIBEL</t>
  </si>
  <si>
    <t>GABRIEL DE LA CRUZ RUBEN</t>
  </si>
  <si>
    <t>RIVERA CASTILLO ARMANDO</t>
  </si>
  <si>
    <t>MORENO ESPINOSA XAVIER ANDRES</t>
  </si>
  <si>
    <t>OBREGON MAGAÑA BERNARDO ENRIQUE</t>
  </si>
  <si>
    <t>ALVAREZ ROJAS LIRIO DE MARÍA SELENE</t>
  </si>
  <si>
    <t>MACIAS FLORES MARTHA GABRIELA</t>
  </si>
  <si>
    <t>CABALLERO ACOSTA RAZIEL</t>
  </si>
  <si>
    <t>gabrielao@casainversiones.com</t>
  </si>
  <si>
    <t>arq_nelcy_gabriela@hotmail.com</t>
  </si>
  <si>
    <t>Arq. Nelsy Gabriela Ortega Hernández</t>
  </si>
  <si>
    <t>ALCAZAR URIBE EDUARDO</t>
  </si>
  <si>
    <t>ZAVALA MENA RAZIEL</t>
  </si>
  <si>
    <t>MARTINEZ GRACIA MARCO ANTONIO</t>
  </si>
  <si>
    <t>ROCHA GUZMAN ADRIANA</t>
  </si>
  <si>
    <t>PEÑA ARROYO FRANCISCO EDUARDO</t>
  </si>
  <si>
    <t>SAMPERIO ALVAREZ PAOLA ELIZABETH</t>
  </si>
  <si>
    <t>GONZALEZ MELO GERARDO GABRIEL</t>
  </si>
  <si>
    <t>MEDINA MORALES RAMON</t>
  </si>
  <si>
    <t>JASSO SEGURA GUSTAVO</t>
  </si>
  <si>
    <t>LO TOMARA EN SEP</t>
  </si>
  <si>
    <t xml:space="preserve"> LOPEZ SANCHEZ ROSA MARIA DEL CARMEN</t>
  </si>
  <si>
    <t>BRISEÑO SENOSIAN  RICARDO</t>
  </si>
  <si>
    <t>MEZA RAMIREZ CUAUHTEMOC</t>
  </si>
  <si>
    <t>SOLIS VILLAFAÑA LUIS ALEJANDRO</t>
  </si>
  <si>
    <t>MORALES ORTIZ EDGAR ALEJANDRO</t>
  </si>
  <si>
    <t>LEDESMA VELAZQUEZ SALVADOR</t>
  </si>
  <si>
    <t>RAMIREZ AYALA CARLOS ALBERTO</t>
  </si>
  <si>
    <t>MONROY SOLIS LAURA</t>
  </si>
  <si>
    <t>GARIBAY URIBE LUIS MIGUEL</t>
  </si>
  <si>
    <t>Activos</t>
  </si>
  <si>
    <t>Anualidad</t>
  </si>
  <si>
    <t>Faltan de pagar Anualidad</t>
  </si>
  <si>
    <t xml:space="preserve">NERI JUAREZ MARIA TRINIDAD </t>
  </si>
  <si>
    <t>GUTIERREZ SÁNCHEZ FERMIN FORTINO</t>
  </si>
  <si>
    <t>SOSA COLIN KRISTELL GIOVANA</t>
  </si>
  <si>
    <t>ANUAL 2014</t>
  </si>
  <si>
    <t>GONZALEZ JIMENEZ ULISSES JOSHUA</t>
  </si>
  <si>
    <t>GOMEZ LOZANO JULIO CESAR</t>
  </si>
  <si>
    <t>RESENDIZ OSORNIO EMMANUEL</t>
  </si>
  <si>
    <t>CANTO CARMONA RUSSET</t>
  </si>
  <si>
    <t>PARAMO RIVAS JESSICA</t>
  </si>
  <si>
    <t>SANTILLAN BASTIDA CARLOS FRANCISCO</t>
  </si>
  <si>
    <t>SANCHEZ ORIGEL SERGIO EUGENIO</t>
  </si>
  <si>
    <t>VELASCO PATIÑO ENRIQUE</t>
  </si>
  <si>
    <t>MARTELL SAUTTO ESTEFANIA</t>
  </si>
  <si>
    <t>ZEPEDA SANDOVAL JUAN MANUEL</t>
  </si>
  <si>
    <t>GONZALEZ PINEDA CARLOS MANUEL</t>
  </si>
  <si>
    <t>AGUIRRE MARTINEZ JESUS</t>
  </si>
  <si>
    <t>PEREZ RANGEL ADELFO</t>
  </si>
  <si>
    <t>FERRIÑO VEGA ALVARO MIGUEL</t>
  </si>
  <si>
    <t>BRENES CORRALES CATHERINE NICOLE</t>
  </si>
  <si>
    <t>ZARAGOZA NAVA MELINA</t>
  </si>
  <si>
    <t>CASTILLO ROSETE ELIZABETH</t>
  </si>
  <si>
    <t>VICTOR EDUARDO RUIZ ARTEAGA</t>
  </si>
  <si>
    <t>AGULAR LOPEZ WENDY ISABEL</t>
  </si>
  <si>
    <t>FRAIRE ZAMORA VICTOR MARIANO</t>
  </si>
  <si>
    <t>Activos en Mpio. Con curso en 2012, 2013 y 2014</t>
  </si>
  <si>
    <t xml:space="preserve">AGUILAR GRACIDA JOAQUIN </t>
  </si>
  <si>
    <t>REYES MADRIGAL FRANCISCO JAVIER</t>
  </si>
  <si>
    <t>MONDRAGON MARTÍNEZ EDGAR</t>
  </si>
  <si>
    <t>ALFREDO NAVA GOMEZ</t>
  </si>
  <si>
    <t>MONTER LOPEZ ARTURO</t>
  </si>
  <si>
    <t>MEDINA TREJO ZARAHIT</t>
  </si>
  <si>
    <t>ZAMARRON CRISTERNA LAURA ELENA</t>
  </si>
  <si>
    <t>VILLALOBOS MORENO RICARDO</t>
  </si>
  <si>
    <t>MONTES ALVAREZ MARIA DE JESUS</t>
  </si>
  <si>
    <t>MONDRAGON REYES IGNACIO</t>
  </si>
  <si>
    <t>CAMPILLO GARCIA JUAN PABLO</t>
  </si>
  <si>
    <t>FLORES CARRILLO EDGAR GIOVANNY</t>
  </si>
  <si>
    <t>RODRIGUEAZ CAMACHO LUIS UZZIEL (20-ENE-15)</t>
  </si>
  <si>
    <t>PEREZ LOPEZ SERGIO (DRO. Nov-2013)</t>
  </si>
  <si>
    <t>BOTTLE HERNANDEZ WALTER HUGO (tomar en cuenta sus horas de cursos en cmic y teq regional)</t>
  </si>
  <si>
    <t>FRANCO MEJIA DIEGO ALEJANDRO (30-ENE-15)</t>
  </si>
  <si>
    <t>PEREZ DE NICOLAS MIGUEL  ( 30 -ENE-15)</t>
  </si>
  <si>
    <t>VALADEZ LEON JESUS ARTURO ( 21-ENE-15)</t>
  </si>
  <si>
    <t>LEON ORTIZ EDUARDO  (29-ENE-15)</t>
  </si>
  <si>
    <t xml:space="preserve">SANCHEZ PEREZ GERARDO ( DIC-2014) </t>
  </si>
  <si>
    <t>FLORES CANO LUIS CARLOS (03-FEB-15)</t>
  </si>
  <si>
    <t>REYNA ALTAMIRANO ELVIA MARIEL (04-FEB-15)</t>
  </si>
  <si>
    <t>ESTRADA MORALES GUSTAVO (4/jul/14)</t>
  </si>
  <si>
    <t>GARCIA MARTINEZ JUANA (2014)</t>
  </si>
  <si>
    <t>NUÑEZ TOVAR ROSALINA (2014)</t>
  </si>
  <si>
    <t>ESTRADA FLORES SERGIO ANTONIO (2014)</t>
  </si>
  <si>
    <t>GARCIA ALVAREZ MICAELA (2014)</t>
  </si>
  <si>
    <t>HERNANDEZ LOPEZ JOSE GUADALUPE (2014)</t>
  </si>
  <si>
    <t>ANUAL 2015</t>
  </si>
  <si>
    <t>GUERRA GARCIA DULCE MARIA</t>
  </si>
  <si>
    <t>VILLAREAL GONZALEZ ANGEL ERNESTO</t>
  </si>
  <si>
    <t>COSIO VELAZQUEZ EDGAR</t>
  </si>
  <si>
    <t>RUIZ DE VELASCO ABUNDES BENITO</t>
  </si>
  <si>
    <t>EXPRESIDENTE</t>
  </si>
  <si>
    <t>FUNDADOR</t>
  </si>
  <si>
    <t>Activos con Anualidad 2015</t>
  </si>
  <si>
    <t>Expresidente sy Vitalicios</t>
  </si>
  <si>
    <t>MS PROJECT</t>
  </si>
  <si>
    <t>PHOTOSHOP</t>
  </si>
  <si>
    <t>REHABILITACION</t>
  </si>
  <si>
    <t>VELAZQUEZ GUTIERREZ HUGO</t>
  </si>
  <si>
    <t>BARRON OLGUIN LUIS MIGUEL</t>
  </si>
  <si>
    <t>VALDES TELLEZ LEONEL DE JESUS</t>
  </si>
  <si>
    <t>VALDOVINOS DE LA PARRA JORGE ALBERTO</t>
  </si>
  <si>
    <t>ABONCE MEZA RAMON</t>
  </si>
  <si>
    <t>MARTINEZ CRUZ SALOMON TOMAS</t>
  </si>
  <si>
    <t>VILLANUEVA GUTIERREZ JANETTE ANAIS</t>
  </si>
  <si>
    <t>NAVA VISOSO JOSE MANUEL</t>
  </si>
  <si>
    <t>MATABUENA GARCIA RAUL</t>
  </si>
  <si>
    <t xml:space="preserve">MARTINEZ ESTEBAN ALVARO </t>
  </si>
  <si>
    <t>DOMINGUEZ HERNANDEZ GUILLERMINA</t>
  </si>
  <si>
    <t>BARRON JIMENEZ MARIA FERNANDA</t>
  </si>
  <si>
    <t>OCAMPO ZAMORANO GIBRAN FERNANDO</t>
  </si>
  <si>
    <t>ORTIZ AGUIRRE TOMAS GERARDO</t>
  </si>
  <si>
    <t>SKETCHUP</t>
  </si>
  <si>
    <t>V-RAY</t>
  </si>
  <si>
    <t>ENRIQUEZ VOLANTE EDUARDO ALEJANDRO</t>
  </si>
  <si>
    <t>ROMERO BUTRON ROBERTO FRANCO</t>
  </si>
  <si>
    <t>MITRE RANGEL DULCE MARIA</t>
  </si>
  <si>
    <t>MAGDALENO ROJAS CARMEN MARGARITA</t>
  </si>
  <si>
    <t>ROMO BERNAL JORGE EMMANUEL</t>
  </si>
  <si>
    <t>RUIZ ALCANTARA RICARDO</t>
  </si>
  <si>
    <t>CEBALLOS OBREGON LUIS HUMBERTO</t>
  </si>
  <si>
    <t>REYES MELCHOR MAYTE</t>
  </si>
  <si>
    <t>ZEDILLO ARIAS IVAN</t>
  </si>
  <si>
    <t>RODRIGUEZ JUAREZ MARIO ENRIQUE</t>
  </si>
  <si>
    <t>HERNANDEZ GOMEZ JOSE BENJAMIN</t>
  </si>
  <si>
    <t>MIRANDA BECERRA GERARDO</t>
  </si>
  <si>
    <t>ANTONINO VAZQUEZ HERNANDEZ</t>
  </si>
  <si>
    <t>ORTIZ HERNANDEZ ERIK</t>
  </si>
  <si>
    <t>GUARDADO RAMIREZ MARCO ANTONIO</t>
  </si>
  <si>
    <t>ANUAL 2016</t>
  </si>
  <si>
    <t>ROMERO LOPERENA ZYANYA</t>
  </si>
  <si>
    <t>GUITIERREZ FLORES JOSE RICARDO</t>
  </si>
  <si>
    <t>FLORES MARTINEZ SALVADOR</t>
  </si>
  <si>
    <t>VALDETANO SILOS ELIHU</t>
  </si>
  <si>
    <t>MEDINA DURAN SERGIO</t>
  </si>
  <si>
    <t>GARCIA ROJAS JOSE ROBERTO</t>
  </si>
  <si>
    <t>SANCHEZ ORTIZ LEONARDO</t>
  </si>
  <si>
    <t>ARCHICAD BASICO</t>
  </si>
  <si>
    <t>APU OPUS</t>
  </si>
  <si>
    <t>ZEPEDA MORAN FERNANDO RODRIGO</t>
  </si>
  <si>
    <t>LOPEZ ORTIZ JUAN CARLOS</t>
  </si>
  <si>
    <t>MENDOZA CIPRIANO CARMELO</t>
  </si>
  <si>
    <t>GARCIA ROMERO PAULINA</t>
  </si>
  <si>
    <t>LOPEZ GUILLEN GABRIEL</t>
  </si>
  <si>
    <t>FLORES RIVERA FRANCISCO DAMIAN</t>
  </si>
  <si>
    <t>I</t>
  </si>
  <si>
    <t>VALDES CORTES GERARDO RAUL (INGRESO 16-ENE-15)</t>
  </si>
  <si>
    <t>VALDES BASAGUREN JUAN PABLO</t>
  </si>
  <si>
    <t>RUIZ ARTEAGA CHRISTIAN JESUS</t>
  </si>
  <si>
    <t>OLVERA BORBOLLA LUIS FELIPE</t>
  </si>
  <si>
    <t>BULOS GARCIA FRANCISCO</t>
  </si>
  <si>
    <t>URBALEJO MARTINEZ JOSE IRAD</t>
  </si>
  <si>
    <t>DISEÑO INTERIORES</t>
  </si>
  <si>
    <t>PARIS XILOTL RODRIGO</t>
  </si>
  <si>
    <t>ZUCKERMANN  AVILES JORGE ALEJANDRO</t>
  </si>
  <si>
    <t>IBARRA AGUIRRE PABLO</t>
  </si>
  <si>
    <t>FERNANDEZ LARIOS GUSTAVO</t>
  </si>
  <si>
    <t>PRADO PEÑA ROGELIO</t>
  </si>
  <si>
    <t>ANGELES HERRERA LUIS GERARDO</t>
  </si>
  <si>
    <t>FERNANDEZ URQUIZA LUIS RODRIGO</t>
  </si>
  <si>
    <t>ROJAS RAMIREZ ROBERTO</t>
  </si>
  <si>
    <t>RODRIGUEZ MENINDEZ EDUARDO</t>
  </si>
  <si>
    <t>CHAVEZ MUÑOZ SILVESTRE CUAUHTEMOC</t>
  </si>
  <si>
    <t>VELAZQUEZ RIVERA JOSUE ISRAEL</t>
  </si>
  <si>
    <t>IONESCU RADU CONSTANTIN</t>
  </si>
  <si>
    <t>GOMEZ MEJIA RAFAEL RODRIGO</t>
  </si>
  <si>
    <t>RIOS MENDOZA FERNANDO</t>
  </si>
  <si>
    <t>DELGADO CRUZ LAURA LISSETTE</t>
  </si>
  <si>
    <t>RODRIGUEZ CASTAÑEDA OSWALDO ALFREDO</t>
  </si>
  <si>
    <t>HERNANDEZ TREJO OSCAR</t>
  </si>
  <si>
    <t>LIMON ENRIQUEZ GUILLERMO ALDAIR</t>
  </si>
  <si>
    <t>GONZALEZ RUIZ MIGUEL ANGEL</t>
  </si>
  <si>
    <t>DIAZ VEGA GABRIELA</t>
  </si>
  <si>
    <t>LANGARICA AVILA RODRIGO</t>
  </si>
  <si>
    <t>GUZMAN ARREGUIN CHRISTIAN</t>
  </si>
  <si>
    <t>ANUAL 2017</t>
  </si>
  <si>
    <t>MORALES RODRIGUEZ RICARDO FRANCISCO</t>
  </si>
  <si>
    <t>INSTAL. ELECTRICAS</t>
  </si>
  <si>
    <t>PREVIO DE OBRA</t>
  </si>
  <si>
    <t>CHAPARRO FERMOSO ALEJANDRO</t>
  </si>
  <si>
    <t>VILLARREAL RAMIREZ JOSE CARLOS</t>
  </si>
  <si>
    <t>TLATELPA SANCHEZ ROGELIO</t>
  </si>
  <si>
    <t>ALVARADO MENDIETA GUSTAVO ANTONIO</t>
  </si>
  <si>
    <t xml:space="preserve">PENAGOS MUÑOZ ALEJANDRA </t>
  </si>
  <si>
    <t xml:space="preserve">AGUILAR HERNANDEZ HAIREN JAVIER </t>
  </si>
  <si>
    <t xml:space="preserve">CAMILLI DESENTIS LAURA </t>
  </si>
  <si>
    <t xml:space="preserve">GEMMA TREJO RODRIGUEZ </t>
  </si>
  <si>
    <t>MAESTRIA</t>
  </si>
  <si>
    <t>OSUNA MANZANO FRANCISCO ADRIAN</t>
  </si>
  <si>
    <t>FRANCO FRANCO ARTURO</t>
  </si>
  <si>
    <t>ASTORGA PERALTA LAURA FERNANDA</t>
  </si>
  <si>
    <t>GONZALEZ ESCOBAR JOSUE EDUARDO</t>
  </si>
  <si>
    <t>HERNANDEZ GALLASTEGUI HECTOR MANUEL</t>
  </si>
  <si>
    <t>OLIVA MALAGON BRIANDA CECILIA</t>
  </si>
  <si>
    <t>MONDRAGON GUZMAN BERNABE</t>
  </si>
  <si>
    <t>REVIT BASICO</t>
  </si>
  <si>
    <t>ALVAREZ GONZALEZ RITA MARIA</t>
  </si>
  <si>
    <t>MARIA EUGENIA RAMIREZ FLORES</t>
  </si>
  <si>
    <t>LIMON DIAZ EDUARDO PATRICIO</t>
  </si>
  <si>
    <t>MEDINA PUENTE ANTONINO JAVIER</t>
  </si>
  <si>
    <t>PERALTA CASTILLO RICARDO ADAN</t>
  </si>
  <si>
    <t>BARRANCO LEÓN EDGAR OSVALDO</t>
  </si>
  <si>
    <t>DOMINGUEZ LUCIO MARIA ARACELI</t>
  </si>
  <si>
    <t>ZUÑIGA CHAVERO ROBERTO</t>
  </si>
  <si>
    <t>CERVANTES VILLASANA SEBASTIAN</t>
  </si>
  <si>
    <t xml:space="preserve">NAVARRETE LEDESMA JOSE ANTONIO </t>
  </si>
  <si>
    <t>NAVARRETE ABURTO IBSEN HIRAM</t>
  </si>
  <si>
    <t>CARDENAS FRANCO LAURA CECILIA</t>
  </si>
  <si>
    <t>SAUCILLO ZUÑIGA DIANA LAURA</t>
  </si>
  <si>
    <t>TALAVERA DURAZO MOISES</t>
  </si>
  <si>
    <t>PLANEACION DE CIUDADES</t>
  </si>
  <si>
    <t>MOVILIDAD URBANA</t>
  </si>
  <si>
    <t>CAMACHO RUIZ SCARLETT ESTEFANIA</t>
  </si>
  <si>
    <t>GALAN GUZMÁN GUILLERMO</t>
  </si>
  <si>
    <t>RUEDA WELSH TRINY YURITSY</t>
  </si>
  <si>
    <t>BAUTISTA ROBLES  ANDRES</t>
  </si>
  <si>
    <t>ORTIZ BAUTISTA JOSE GUADALUPE</t>
  </si>
  <si>
    <t>ESTRADA ORDAZ GUADALUPE</t>
  </si>
  <si>
    <t xml:space="preserve">BUCIO RETA MIGUEL ANGEL </t>
  </si>
  <si>
    <t>AGUIRRE GONZALEZ RAFAEL</t>
  </si>
  <si>
    <t>LOPEZ D´ELIA RICARDO</t>
  </si>
  <si>
    <t>ESTUDIOS IMPACTO URBANO</t>
  </si>
  <si>
    <t>MARTÍNEZ VAZQUEZ MARIA ADRIANA</t>
  </si>
  <si>
    <t>LIRA HERNANDEZ EDUARDO RENE</t>
  </si>
  <si>
    <t>SALAMANCA GUTIERREZ IVON</t>
  </si>
  <si>
    <t>VELAZQUEZ MARTINEZ DANIEL</t>
  </si>
  <si>
    <t>FIGUEROA IRIGOYEN ALEJANDRO</t>
  </si>
  <si>
    <t>CHACON CRUZ GILBERTO</t>
  </si>
  <si>
    <t>ANGELES MENDEZ CARLOS</t>
  </si>
  <si>
    <t>JOSE ANOTINO GARAMENDI BARRIOS</t>
  </si>
  <si>
    <t>SALAZAR PLASCENCIA CAROLINA</t>
  </si>
  <si>
    <t>PALACIOS DAVILA ISAIS</t>
  </si>
  <si>
    <t>ANUAL 2018</t>
  </si>
  <si>
    <t>VERTIZ MONTES LOURDES LETICIA</t>
  </si>
  <si>
    <t>LUNA ZUÑIGA VALERIA</t>
  </si>
  <si>
    <t>RAMOS SOLORIO FIDEL</t>
  </si>
  <si>
    <t>GONZALEZ DAHER TAYDE TAMARA</t>
  </si>
  <si>
    <t xml:space="preserve">GARCIA PANTOJA ALFONSO ATANACIO </t>
  </si>
  <si>
    <t>BONILLA RESENDIZ MARIANA</t>
  </si>
  <si>
    <t>TORRES TREJO DANIELA</t>
  </si>
  <si>
    <t>SALAZAR BALLESTEROS TANIA</t>
  </si>
  <si>
    <t>ANALISIS DE PRECIOS UNITARIOS</t>
  </si>
  <si>
    <t>DRO 16/01/18</t>
  </si>
  <si>
    <t>INSTALACIONES ELECTRICAS</t>
  </si>
  <si>
    <t>PREFABRICADOS</t>
  </si>
  <si>
    <t>AUTOCAD INTERMEDIO AVANZADO</t>
  </si>
  <si>
    <t>HRS. 2018</t>
  </si>
  <si>
    <t>2 0 1 8</t>
  </si>
  <si>
    <t>GOMEZ MIER ARMANDO</t>
  </si>
  <si>
    <t>MORALES BRICIO MARIA FERNANDA</t>
  </si>
  <si>
    <t>SALAZAR GOMEZ ULISES</t>
  </si>
  <si>
    <t>CERVANTES GARCIA EDGAR CRUZ</t>
  </si>
  <si>
    <t>ANGUIANO AVILA LUIS MIGUEL</t>
  </si>
  <si>
    <t>MENDEZ DORADO PABLO ALBERTO (06-FEB-15)</t>
  </si>
  <si>
    <t>CARBALLO OMAÑA MIGUEL ANGEL</t>
  </si>
  <si>
    <t>MATRON NUÑEZ SILVIA MAADAY</t>
  </si>
  <si>
    <t>ORENDAIN TREMEAR OCTAVIO ARTURO</t>
  </si>
  <si>
    <t>MARTINEZ SEPULVEDA GUSTAVO RAMON</t>
  </si>
  <si>
    <t>CRUZ CIENFUEGOS ANAHI MARISELA</t>
  </si>
  <si>
    <t>CRUZ GRACIA GUILLERMO</t>
  </si>
  <si>
    <t>ORTEGA APARICIO MIGUEL ANGEL</t>
  </si>
  <si>
    <t>COACHIN ESTRATEGICO</t>
  </si>
  <si>
    <t>PREVIO OBRA</t>
  </si>
  <si>
    <t>REVIT</t>
  </si>
  <si>
    <t>FRACC. Y DES. URBANO</t>
  </si>
  <si>
    <t>PROPIEDAD INTELECTUAL</t>
  </si>
  <si>
    <t>FOTOGRAFIA ARQ.</t>
  </si>
  <si>
    <t>DISEÑO ESTRUCTURAL</t>
  </si>
  <si>
    <t>GESTION Y ADMON DES.</t>
  </si>
  <si>
    <t>ARCHICAD EJECUTIVO</t>
  </si>
  <si>
    <t>CATASTRO Y DES. URB.</t>
  </si>
  <si>
    <t>ADMON. DE LA CONSTRUCCION</t>
  </si>
  <si>
    <t>SIG</t>
  </si>
  <si>
    <t>V-RAY3</t>
  </si>
  <si>
    <t>ROSALES GONZALEZ GENARO</t>
  </si>
  <si>
    <t>CUELLAR JASSO EDUARDO</t>
  </si>
  <si>
    <t>TALLER DIGITAL FOTOGRAFIA</t>
  </si>
  <si>
    <t>INSTALACIONES ELECTRICAS 22/10/18</t>
  </si>
  <si>
    <t>FRACC. Y DESARROLLO URBANO</t>
  </si>
  <si>
    <t>ANUAL 2019</t>
  </si>
  <si>
    <t>DROI AGO 18</t>
  </si>
  <si>
    <t>DRO I NOV 2018</t>
  </si>
  <si>
    <t>SPACE SYNTAX</t>
  </si>
  <si>
    <t>RICARDO ANTONIO LOPEZ CELIS</t>
  </si>
  <si>
    <t>HRS. 2019</t>
  </si>
  <si>
    <t>ARQ. METÁLICA</t>
  </si>
  <si>
    <t>LEY GNERAL ASENTAMIEN</t>
  </si>
  <si>
    <t>DISEÑO INTERIORES II</t>
  </si>
  <si>
    <t>DRO I 19/02/19</t>
  </si>
  <si>
    <t>2 0 1 9</t>
  </si>
  <si>
    <t>FERNANDEZ ASCANIO GUILLERMO ANTONIO</t>
  </si>
  <si>
    <t>FRAGOSO CONTRERAS ZULIA</t>
  </si>
  <si>
    <t>HECTOR PEREZ OLAGARAY ORTIZ</t>
  </si>
  <si>
    <t xml:space="preserve">OTERO CASAL JOSE </t>
  </si>
  <si>
    <t xml:space="preserve">ESTEFANIA CABELLO PONCE </t>
  </si>
  <si>
    <t xml:space="preserve">JESUS GONZALEZ MEDINA </t>
  </si>
  <si>
    <t>FOTOGRAFÍA ARQUITEC</t>
  </si>
  <si>
    <t>LEYVA MACHICHE GEMMA CAROLINA</t>
  </si>
  <si>
    <t>ORTIZ ARAUJO JUAN PABLO</t>
  </si>
  <si>
    <t>LIRA ALVAREZ JAVIER EUGENIO</t>
  </si>
  <si>
    <t>HURTADO MARTINEZ NATALIA</t>
  </si>
  <si>
    <t>SOLANO MARTINEZ MARIA FERNANDA VALERIA</t>
  </si>
  <si>
    <t>TIRADO BAÑUELOS RAUL</t>
  </si>
  <si>
    <t>ALTAMIRANO GUTIERREZ ALEJANDRO</t>
  </si>
  <si>
    <t>MORALES HERNANDEZ ALVARO JOSE</t>
  </si>
  <si>
    <t>MARTINEZ MANCERA MARIA CECILIA</t>
  </si>
  <si>
    <t>TRUJILLO GARCIA ANA ANGELINA</t>
  </si>
  <si>
    <t>RAMIREZ ALVARADO JOSE MANUEL</t>
  </si>
  <si>
    <t>GONZALEZ BALDERAS VICTOR MANUEL</t>
  </si>
  <si>
    <t>SEGURA CHAVEZ LUIS JAVIER</t>
  </si>
  <si>
    <t>FERRUSCA ANDRADE OCTAVIO</t>
  </si>
  <si>
    <t>ITURRALDE GONZALEZ LARISA ROMINA</t>
  </si>
  <si>
    <t>HERNANDEZ CENTENO OSCAR JOSUE</t>
  </si>
  <si>
    <t>GALINDO CASADO FLOR ALEJANDRA</t>
  </si>
  <si>
    <t>MORALES REYES JOSE LUIS</t>
  </si>
  <si>
    <t>JIMENEZ RODRIGUEZ JUAN GUSTAVO</t>
  </si>
  <si>
    <t>YARIZELL OLVERA CORTES</t>
  </si>
  <si>
    <t>DIAZ VEGA KAREN</t>
  </si>
  <si>
    <t>ORTEGA AVILA JOSE DAVID</t>
  </si>
  <si>
    <t>ESPINOZA LAMBARRI PEDRO</t>
  </si>
  <si>
    <t>MENDOZA OLVERA MA. CLAUDIA</t>
  </si>
  <si>
    <t>RESENDIZ MONTES DIEGO</t>
  </si>
  <si>
    <t>ADUNA ARROYO DAVID</t>
  </si>
  <si>
    <t>JUAREZ BARRERA JESSICA GUADALUPE</t>
  </si>
  <si>
    <t>HERNANDEZ FAJARDO ARELI</t>
  </si>
  <si>
    <t>SOTO ESCOBEDO SERGIO ALONSO</t>
  </si>
  <si>
    <t>AUTODESK</t>
  </si>
  <si>
    <t>PROJECT</t>
  </si>
  <si>
    <t>DROI 2805</t>
  </si>
  <si>
    <t>APU 06/05/19</t>
  </si>
  <si>
    <t>FRAAC. Y DES. URB</t>
  </si>
  <si>
    <t>TALLER REVISIONES ELECTRICAS</t>
  </si>
  <si>
    <t>ARCEO SANCHEZ JUAN CARLOS</t>
  </si>
  <si>
    <t>OLVERA MARTINEZ ANTHONY</t>
  </si>
  <si>
    <t>CONTRERAS SANCHEZ FERNANDO</t>
  </si>
  <si>
    <t>REAL CRUZ DELIA</t>
  </si>
  <si>
    <t>REHABILIT. Y GESTION PAT. HISTO.</t>
  </si>
  <si>
    <t>ESTUDIOS IMP. URBANO</t>
  </si>
  <si>
    <t>LABORATORIO DIGITAL FOTOGRAFIA</t>
  </si>
  <si>
    <t>TELLEZ VIGUERAS GERARDO HORACIO</t>
  </si>
  <si>
    <t>PEREZ DE LA ROSA JANETH</t>
  </si>
  <si>
    <t>RESENDIZ MEJIA MARIA GABRIELA</t>
  </si>
  <si>
    <t>TABLAS DINÁMICAS</t>
  </si>
  <si>
    <t>REHAB. Y GEST. PAT. HIST. II</t>
  </si>
  <si>
    <t>TALLER REV. ELECTRICAS</t>
  </si>
  <si>
    <t>DIPLOMADO EN ESTRUCTUR.</t>
  </si>
  <si>
    <t>COACHING ESTRATEG.</t>
  </si>
  <si>
    <t>ARQUITEC. ESTRUCTUR.</t>
  </si>
  <si>
    <t>URBANO CRUZ JOSE LUIS</t>
  </si>
  <si>
    <t>JIMENEZ SANTIAGO CARLOS</t>
  </si>
  <si>
    <t>F</t>
  </si>
  <si>
    <t>DSRO I 29/10/19</t>
  </si>
  <si>
    <t>GESTION DE DATOS EN EXCEL</t>
  </si>
  <si>
    <t>COMISIONES SEG. E HIG.</t>
  </si>
  <si>
    <t>FACTORES DE RIESGO NOM35</t>
  </si>
  <si>
    <t>QUEZADA GARCIA MARIO JOEL</t>
  </si>
  <si>
    <t>ANUAL 2020</t>
  </si>
  <si>
    <t>GARCIA LARRAÑAGA LUIS ANDRES</t>
  </si>
  <si>
    <t>GARCIA GUTIERREZ ERICK URIEL</t>
  </si>
  <si>
    <t>RUIZ PONCE JESICA</t>
  </si>
  <si>
    <t>CORDERO GOMEZ OSCAR</t>
  </si>
  <si>
    <t>2 0 2 0</t>
  </si>
  <si>
    <t>HRS. 2020</t>
  </si>
  <si>
    <t>PLANEACION DE ESPACIOS</t>
  </si>
  <si>
    <t>TALLER REFORMAS FISCALES</t>
  </si>
  <si>
    <t>INDUCCION A LA SEGURIDAD</t>
  </si>
  <si>
    <t>DIPLOMADO EN ESTRUCTURA</t>
  </si>
  <si>
    <t>oct</t>
  </si>
  <si>
    <t>SALAZAR ORTIZ SALVADOR</t>
  </si>
  <si>
    <t>RIOS VEGA JAVIER ALEJANDRO</t>
  </si>
  <si>
    <t>GARCIA ESPARZA MARIPAZ</t>
  </si>
  <si>
    <t>PHOTOSHOP PARA ARQUITECTO</t>
  </si>
  <si>
    <t>BASICO DE FOTOGRAFIA ARQ.</t>
  </si>
  <si>
    <t>COACHING ESTRATEGICO ARQ.</t>
  </si>
  <si>
    <t>REYES MACIAS JOSE LUIS</t>
  </si>
  <si>
    <t xml:space="preserve"> DE LEON VAZQUEZ JOSE GERARDO</t>
  </si>
  <si>
    <t>DISEÑO BASICO EST. ACERO</t>
  </si>
  <si>
    <t>DIEÑO DE INTERIORES I</t>
  </si>
  <si>
    <t>ORTEGA FLORES MARIO GIOVANNI</t>
  </si>
  <si>
    <t>IBARRA RESENDIZ MANUEL BIBIANO</t>
  </si>
  <si>
    <t>VALENCIA MENDEZ VILLAMIL GABRIELA</t>
  </si>
  <si>
    <t>PLATICAS EN LINEA</t>
  </si>
  <si>
    <t>FUNDAMEN. ADMON. PROYECTOS</t>
  </si>
  <si>
    <t>HERRAMIENT. MEDICION DESEMPEÑO</t>
  </si>
  <si>
    <t>HOME OFFICE</t>
  </si>
  <si>
    <t>HERRAMIENT CONTROL OBRA</t>
  </si>
  <si>
    <t>MUÑOZ LEAL FULGENCIO</t>
  </si>
  <si>
    <t>LOPEZ VARGAS VIVIANA SHARENY</t>
  </si>
  <si>
    <t>SANCHEZ GOMEZ MARIANA ALEJANDRA</t>
  </si>
  <si>
    <t>TREJO OLVERA LUIS FRANCISCO</t>
  </si>
  <si>
    <t>GARCIA DEL YERRO JUAN PABLO</t>
  </si>
  <si>
    <t>PATIÑO MARTINEZ BERENICE</t>
  </si>
  <si>
    <t>BECERRIL MONDRAGON JAVIER</t>
  </si>
  <si>
    <t>MEDINA ROMERO FERNANDO</t>
  </si>
  <si>
    <t>QUINTANAR ZAMUDIO PAULINA</t>
  </si>
  <si>
    <t>ALARCON AMADOR MA. DE JESUS</t>
  </si>
  <si>
    <t>GARCIA ROMO LUIS VICENTE</t>
  </si>
  <si>
    <t>CONSERV. USO HAB. ZONA</t>
  </si>
  <si>
    <t>MEDIDAS SEG. SANIT. ENTOR. LAB.</t>
  </si>
  <si>
    <t>REVIT INTERMEDIO</t>
  </si>
  <si>
    <t>INTRODUC. MEP CON REVIT</t>
  </si>
  <si>
    <t>AGRESIVID. NECOGIO ARQUITEC.</t>
  </si>
  <si>
    <t>DISEÑO BAS. ESTRUC. ACERO</t>
  </si>
  <si>
    <t>INSTALACION DE GAS LP</t>
  </si>
  <si>
    <t>BASICO FOTOGRAFIA</t>
  </si>
  <si>
    <t>REVIT ARQUITEC. BASICO</t>
  </si>
  <si>
    <t>CALIDAD EN EL SERVICIO</t>
  </si>
  <si>
    <t>ALANIS GARCIA TANIA ALEJANDRA</t>
  </si>
  <si>
    <t>RODRIGUEZ BREMOT SERGIO</t>
  </si>
  <si>
    <t>ESPINOSA SANTOVEÑA FRANCISCO JAVIER</t>
  </si>
  <si>
    <t>CODIGO URBANO QRO.</t>
  </si>
  <si>
    <t>IMPUESTOS PARA LA CONSTRUC.</t>
  </si>
  <si>
    <t>PERFIL DEL ARQUITECTO</t>
  </si>
  <si>
    <t>DRO I</t>
  </si>
  <si>
    <t>CHAPARRO ORTIZ SALVADOR</t>
  </si>
  <si>
    <t>ALDAPE GARCIA MIGUEL ANGEL</t>
  </si>
  <si>
    <t>CONTRERAS PLATA SERGIO ARCADIO</t>
  </si>
  <si>
    <t>DE LA LLATA SIMROTH ANA LUCIA</t>
  </si>
  <si>
    <t>REVIT ARQUITEC. INTERMEDIO</t>
  </si>
  <si>
    <t>PIÑA MENDOZA FRANCISCO JAVIER (2014)</t>
  </si>
  <si>
    <t>CATASTRO Y DES. URBANO</t>
  </si>
  <si>
    <t>NEUROARQUITECTURA</t>
  </si>
  <si>
    <t>SUPERVISION EDIFICIOS INDUSTRIALE</t>
  </si>
  <si>
    <t>GESTION Y ADMON. DES URBANO</t>
  </si>
  <si>
    <t>PLANEACION ESTRATÉGICA</t>
  </si>
  <si>
    <t>HERNANDEZ VALENCIA FERNANDO</t>
  </si>
  <si>
    <t>ANUAL 2021</t>
  </si>
  <si>
    <t>CALDERON BRAVO VERONICA</t>
  </si>
  <si>
    <t>ALONSO GUTIERREZ VIDAL</t>
  </si>
  <si>
    <t>2 0 2 1</t>
  </si>
  <si>
    <t>HRS. 2021</t>
  </si>
  <si>
    <t>DISEÑO BASICO ESTRUCTURA</t>
  </si>
  <si>
    <t>RAMIREZ MARTIN DEL CAMPO NOE</t>
  </si>
  <si>
    <t>FELIX PALAFOX ANNA DE MARIA</t>
  </si>
  <si>
    <t>INTRODUCC. A LA NEURO ARQUITEC.</t>
  </si>
  <si>
    <t>INSTALACION DE GAS</t>
  </si>
  <si>
    <t>INTRODUCC. A MEP CON REVIT</t>
  </si>
  <si>
    <t>VILLAREAL Y MARTINEZ OSCAR</t>
  </si>
  <si>
    <t>LADRON DE GUEVARA HERESMANN IRMA REGINA</t>
  </si>
  <si>
    <t>TALLER INFONAVIT</t>
  </si>
  <si>
    <t>DRO 22/02/21</t>
  </si>
  <si>
    <t>BERMUDEZ PEREZ REYES</t>
  </si>
  <si>
    <t>FONSECA GONZALEZ DAVID RAFAEL</t>
  </si>
  <si>
    <t>MARQUES MEJIA GUILLERMO</t>
  </si>
  <si>
    <t>FOTOGRAFIA SMARTPHONE</t>
  </si>
  <si>
    <t>PHOTOSHOP ARQUITECTOS</t>
  </si>
  <si>
    <t xml:space="preserve">TORRENS VELAZQUEZ LILA REBECA </t>
  </si>
  <si>
    <t>UGALDE MEJIA JOSE MANUEL</t>
  </si>
  <si>
    <t>ROA GARDUÑO SALVADOR</t>
  </si>
  <si>
    <t>CONSIDERA. DISEÑO SISMICO</t>
  </si>
  <si>
    <t>PEÑA PEREZ MARIA FERNANDA</t>
  </si>
  <si>
    <t>RESTAURAR INMUEBLES</t>
  </si>
  <si>
    <t>ORTIZ CRUZ HECTOR ALEJANDRO</t>
  </si>
  <si>
    <t>MARTINEZ REYES EDUARDO</t>
  </si>
  <si>
    <t>PEÑA GONZALEZ DANIEL</t>
  </si>
  <si>
    <t>AGUILAR CONTRERAS JENNIFER JANETH</t>
  </si>
  <si>
    <t>LOREA SALINAS RAUL DOMINGO</t>
  </si>
  <si>
    <t>GODINEZ ROSAS JUAN CARLOS</t>
  </si>
  <si>
    <t>GUTIERREZ BORDEGARAY LEIRE</t>
  </si>
  <si>
    <t>AUTOMATIZA AUTOCAD</t>
  </si>
  <si>
    <t>DESARROLLO INMOBIL.</t>
  </si>
  <si>
    <t>ANALISIS Y DISEÑO NAVES</t>
  </si>
  <si>
    <t>APU</t>
  </si>
  <si>
    <t>CODIGO URBANO</t>
  </si>
  <si>
    <t xml:space="preserve">VIZCAYA VELAZQUEZ J. PUEBLITO JORGE </t>
  </si>
  <si>
    <t>DIPLOMADO ESTRUCTURAS</t>
  </si>
  <si>
    <t xml:space="preserve">RÁBAGO GONZALEZ JONNATHAN </t>
  </si>
  <si>
    <t xml:space="preserve">CABELLO GUERRERO CESAR  AUGUSTO </t>
  </si>
  <si>
    <t>PLATICA REGLAMEN. CONSTRUC.</t>
  </si>
  <si>
    <t>PLATICA OUTSOURCIN</t>
  </si>
  <si>
    <t>PLATICA CONSCIENCIA SEGURIDAD</t>
  </si>
  <si>
    <t>DRO 9/09/21</t>
  </si>
  <si>
    <t>ARQUI9TEC. EMPRENDEDORA</t>
  </si>
  <si>
    <t>UTILIZACION SKETCHUP</t>
  </si>
  <si>
    <t>REPSE 30/08/21</t>
  </si>
  <si>
    <t>SOBERANES MORALES VERONICA GUADALUPE</t>
  </si>
  <si>
    <t>DELGADO ESCALANTE MARIA DE LOURDES</t>
  </si>
  <si>
    <t>MARTINEZ OROZCO ROBERTO</t>
  </si>
  <si>
    <t>ZM QUERETRO</t>
  </si>
  <si>
    <t>REPSE 9/09/21</t>
  </si>
  <si>
    <t>TABLAS DINAMICAS</t>
  </si>
  <si>
    <t>CRITERIOS ESTRUCTUR.</t>
  </si>
  <si>
    <t>INSTALACION GAS LP</t>
  </si>
  <si>
    <t>MIKHINA DARIA</t>
  </si>
  <si>
    <t>ALBARRAN CORDOBA TONATIUH</t>
  </si>
  <si>
    <t>BÁSICO DE FOTOGRAFIA</t>
  </si>
  <si>
    <t>NEURO ARQUITEC.</t>
  </si>
  <si>
    <t>CONTRATOS</t>
  </si>
  <si>
    <t>RUTA DEL ÉXITO</t>
  </si>
  <si>
    <t>DESARROLLOS INMOBILIARIOS</t>
  </si>
  <si>
    <t>ANUAL 2022</t>
  </si>
  <si>
    <t>MANDUJANO LANDAVERDE CARLOS</t>
  </si>
  <si>
    <t>OROZCO GOMEZ ANDREA</t>
  </si>
  <si>
    <t>HERNANDEZ HERNANDEZ ANTONIO</t>
  </si>
  <si>
    <t>HARO GOMEZ JOSE DE JESUS</t>
  </si>
  <si>
    <t>V RAY</t>
  </si>
  <si>
    <t>RIOS ANRUBIO LUZ DEYANIRA</t>
  </si>
  <si>
    <t>ROMANO ALVAREZ OSCAR</t>
  </si>
  <si>
    <t>REVIT ARQ. BASICO</t>
  </si>
  <si>
    <t>MACROS EN EXCEL</t>
  </si>
  <si>
    <t>2 0 2 2</t>
  </si>
  <si>
    <t xml:space="preserve">RIESGOS POR HUNDIMIENTO </t>
  </si>
  <si>
    <t>PHOTOSHOP FOTOGRAFIA</t>
  </si>
  <si>
    <t>PLATICA REGLAMENTO MPIO. QRO.</t>
  </si>
  <si>
    <t>PLATICA REPSE</t>
  </si>
  <si>
    <t>DRO 21/02/22</t>
  </si>
  <si>
    <t>CURSOS EXTERNOS</t>
  </si>
  <si>
    <t>ELAB y EVAL ESTUDIOS IMPACTO</t>
  </si>
  <si>
    <t>BASICO MECANICA SUELOS</t>
  </si>
  <si>
    <t>CRITERIOS ESTRUCTURACION</t>
  </si>
  <si>
    <t>POZAS CENTENO JOSE EDUARDO</t>
  </si>
  <si>
    <t>HRS. 2022</t>
  </si>
  <si>
    <t>MENDEZ MARTINEZ MARIO RAUL</t>
  </si>
  <si>
    <t>TALLER FOTOGRAFÍA AVANZADA</t>
  </si>
  <si>
    <t>CÓDIGO URBANO QUERÉTARO</t>
  </si>
  <si>
    <t>ANÁLISIS Y DISEÑO NAVES IND</t>
  </si>
  <si>
    <t>EVALUACIÓN ESTRUCTUR.</t>
  </si>
  <si>
    <t>SANCHEZ CHAVEZ RICARDO CARLOS</t>
  </si>
  <si>
    <t>DEL RIO NIETO CINTHIA ARELINE</t>
  </si>
  <si>
    <t>VILLANUEVA ACOSTA ITCHEL ABRIL</t>
  </si>
  <si>
    <t>MARTINEZ LEDESMA MARCO ANTONIO</t>
  </si>
  <si>
    <t>GALLARDO ARELLANO CARLOS</t>
  </si>
  <si>
    <t>ALVARADO CRUZ ZAIRA</t>
  </si>
  <si>
    <t>RIVERA HERNANDEZ PAOLA MERITXEL</t>
  </si>
  <si>
    <t>INSTAL. ELECTRICAS ARQUITECTO</t>
  </si>
  <si>
    <t>MAMPOSTERÍA ESTRUCTURAL</t>
  </si>
  <si>
    <t>TALLER IMPACTO MOVILIDAD</t>
  </si>
  <si>
    <t>INSTAL. HIDRAULICAS</t>
  </si>
  <si>
    <t>PLATICA REPSE 25/05/22</t>
  </si>
  <si>
    <t>PLATICA SISTEMAS DE GESTIÓN</t>
  </si>
  <si>
    <t>PLATICA RIESGO EN LAS ALTURAS</t>
  </si>
  <si>
    <t>AGUILERA RODRIGUEZ MARIA DEL ROSARIO</t>
  </si>
  <si>
    <t>DIAZ FERNANDEZ BRUNO</t>
  </si>
  <si>
    <t xml:space="preserve">MORALES OTERO MARTIN </t>
  </si>
  <si>
    <t>RAMIREZ SAENZ GUILLERMO</t>
  </si>
  <si>
    <t>SANDOVAL GOICOCHEA EVERARDO</t>
  </si>
  <si>
    <t>DESARROLLO INMOBI.</t>
  </si>
  <si>
    <t>CREACIÓN IMÁGENES NPR</t>
  </si>
  <si>
    <t>SEG. Y PROTEC. CIVIL OBRA</t>
  </si>
  <si>
    <t>NEODATA</t>
  </si>
  <si>
    <t>TALLER ACUARELA</t>
  </si>
  <si>
    <t>PLÁTICA ARCHICAD</t>
  </si>
  <si>
    <t>REVISORES DE BAJO RIESGO</t>
  </si>
  <si>
    <t>DICTÁMENES ESTRUCTURAL</t>
  </si>
  <si>
    <t>INGENIERIA DE CIMENTACIONES</t>
  </si>
  <si>
    <t>ARQUITECTURA PINTURA Y DISEÑO</t>
  </si>
  <si>
    <t>NEUROARQ</t>
  </si>
  <si>
    <t>CORREA MONTES JESUS JOSUE</t>
  </si>
  <si>
    <t>SKETCHUP Y LAYOUT INTERIORISMO</t>
  </si>
  <si>
    <t>DAVIS YAÑEZ ALONSO EMERSON</t>
  </si>
  <si>
    <t>TEC BUITIMEA DULCE MARIA</t>
  </si>
  <si>
    <t>FRANCO GUTIERREZ RIGOBERTO XAVIER</t>
  </si>
  <si>
    <t>FORTANELL RENDON EDUARDO</t>
  </si>
  <si>
    <t>CARGO</t>
  </si>
  <si>
    <t>PLÁTICA TWINMOTION</t>
  </si>
  <si>
    <t>PROPORCIONES ARQUITECTURA</t>
  </si>
  <si>
    <t>TRABAJO EN LAS ALTURAS</t>
  </si>
  <si>
    <t>BASICO ESTRUCTURAS ACERO</t>
  </si>
  <si>
    <t>TALLER INSTAL. ELECTRICAS</t>
  </si>
  <si>
    <t>ESTRUCTURAS MAMPOSTERIA</t>
  </si>
  <si>
    <t>ESTUDIOS CAMBIO USO DE SUELOS</t>
  </si>
  <si>
    <t>SALAZAR FERIA GABRIEL</t>
  </si>
  <si>
    <t>SUPERVISION DE OBRA</t>
  </si>
  <si>
    <t>GERMAN AGUILAR INES GUADALUPE</t>
  </si>
  <si>
    <t>DOMINGUEZ RODRIGUEZ MARIO</t>
  </si>
  <si>
    <t>REYES PEREZ FERNANDO</t>
  </si>
  <si>
    <t>BOTTLE HERNANDEZ WALTER HUGO</t>
  </si>
  <si>
    <t>TWINMOTION</t>
  </si>
  <si>
    <t>DRO OCT 22</t>
  </si>
  <si>
    <t>MICROSIMULACION TRAFICO VIAL</t>
  </si>
  <si>
    <t>RIESGO POR HUNDIMIENTO Y AGRIETAMIENT</t>
  </si>
  <si>
    <t>ELABORACION DICTAMENES ESTRUCTURAL</t>
  </si>
  <si>
    <t>PHOTOSHOP PARA ARQUITECTOS</t>
  </si>
  <si>
    <t>GESTIÓN Y ADMÓN DES. URBANO</t>
  </si>
  <si>
    <t>REVIT ARQUITEC. BÁSICO</t>
  </si>
  <si>
    <t>ANUAL 2023</t>
  </si>
  <si>
    <t>VIZZUETT VALDEZ LIZET</t>
  </si>
  <si>
    <t>RODRIGUEZ AGUILERA SAUL</t>
  </si>
  <si>
    <t>INSTALACIONES ELECTRICAS PARA ARQ.</t>
  </si>
  <si>
    <t>2 0 2 3</t>
  </si>
  <si>
    <t>HRS. 2023</t>
  </si>
  <si>
    <t>CAMPOS MORALES MANUEL</t>
  </si>
  <si>
    <t>ZARATE JIMENEZ ERICK GENARO</t>
  </si>
  <si>
    <t>ANALISIS PRECIOS UNITARIOS OPUS</t>
  </si>
  <si>
    <t>BÁSICO MECÁNICA SUELOS</t>
  </si>
  <si>
    <t>CÓDIGO URBANO ESTADO QUERETARO</t>
  </si>
  <si>
    <t>EVALUACIÓN ESTRUCTURAS</t>
  </si>
  <si>
    <t>ELABORACIÓN DICTÁMENES ESTRUCTURAL</t>
  </si>
  <si>
    <t>SANCHEZ CRUZALTA MARIO GERARDO</t>
  </si>
  <si>
    <t>TOFOYA NAVARRO JESUS EDUARDO</t>
  </si>
  <si>
    <t>RODRIGUEAZ CAMACHO LUIS UZZIEL</t>
  </si>
  <si>
    <t>ROA PINEDA JOSUE ANTONIO</t>
  </si>
  <si>
    <t>ALVARADO VERDI ROBERTO</t>
  </si>
  <si>
    <t>DRO MARZO</t>
  </si>
  <si>
    <t>INSTAL. HIDRÁULICAS</t>
  </si>
  <si>
    <t>ELABORACION ESTUDIOS IMPACTO URBANO</t>
  </si>
  <si>
    <t>TALLER FOTOGRAFIA AVANZADO</t>
  </si>
  <si>
    <t>TINAJERO TINAJERO HECTOR DEL SAGRADO CORAZON DE JESUS</t>
  </si>
  <si>
    <t>MAMPOSTERIA ESTRUCTURAL</t>
  </si>
  <si>
    <t>DIOSAS GRIEGAS</t>
  </si>
  <si>
    <t>RAMIREZ SALAS ESTEFANIA</t>
  </si>
  <si>
    <t>ACTVIO</t>
  </si>
  <si>
    <t>MARTINEZ CRUZ CARLOS AUGUSTO</t>
  </si>
  <si>
    <t>ROA GARCIA EDUARDO JESUS</t>
  </si>
  <si>
    <t>VILCHIS GARIBAY BRILLET MARGARITA</t>
  </si>
  <si>
    <t>MOLINA SAENZ MARCO ANTONIO</t>
  </si>
  <si>
    <t xml:space="preserve">REBOLLO RIOS RODRIGO </t>
  </si>
  <si>
    <t>INACTIVA</t>
  </si>
  <si>
    <t>SAUCEDO HERNANDEZ JESUS</t>
  </si>
  <si>
    <t>ANALISIS Y DISEÑO NAVES INDUSTRIALES</t>
  </si>
  <si>
    <t>GESTIÓN Y ADMÓN DES URBANO</t>
  </si>
  <si>
    <t>EXCEL INTERMEDIO AVANZADO</t>
  </si>
  <si>
    <t>RIESGO POR HUNDIMIENTO Y AGRIETAMIENTO</t>
  </si>
  <si>
    <t>INTRODUCCION ING. DE LAS CIMENTACIONES</t>
  </si>
  <si>
    <t>FEREGRINO VEGA MARICRUZ</t>
  </si>
  <si>
    <t>ESTRELLA PINEDA LUIS EDUARDO</t>
  </si>
  <si>
    <t>CRUZ FEREGRINO JONATHAN</t>
  </si>
  <si>
    <t>ENRIQUEZ OSORNIO GLADYS</t>
  </si>
  <si>
    <t>CAMPOS MARTINEZ OSWALDO RAMON</t>
  </si>
  <si>
    <t>POPOCA TRUJILLO JOSE ANTONIO</t>
  </si>
  <si>
    <t>MARTINEZ SERRANO JUAN CARLOS</t>
  </si>
  <si>
    <t>MORALES PAREDES FERNANDO</t>
  </si>
  <si>
    <t>DISEÑO SÍSMICO PROYEC. ARQ.</t>
  </si>
  <si>
    <t>REVIT MEP</t>
  </si>
  <si>
    <t>ARQUITECTURA ESTRUCTURAL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</si>
</sst>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8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u/>
      <sz val="8.15"/>
      <color theme="10"/>
      <name val="Calibri"/>
      <family val="2"/>
    </font>
    <font>
      <b/>
      <sz val="22"/>
      <color rgb="FF000099"/>
      <name val="Arial Black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Arial Black"/>
      <family val="2"/>
    </font>
    <font>
      <b/>
      <sz val="11"/>
      <color theme="0"/>
      <name val="Cambria"/>
      <family val="1"/>
      <scheme val="major"/>
    </font>
    <font>
      <b/>
      <sz val="11"/>
      <color theme="0"/>
      <name val="Arial"/>
      <family val="2"/>
    </font>
    <font>
      <b/>
      <sz val="10"/>
      <color theme="0"/>
      <name val="Cambria"/>
      <family val="1"/>
      <scheme val="major"/>
    </font>
    <font>
      <sz val="7"/>
      <color theme="0"/>
      <name val="Cambria"/>
      <family val="1"/>
      <scheme val="major"/>
    </font>
    <font>
      <sz val="11"/>
      <name val="Arial"/>
      <family val="2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0"/>
      <name val="Arial"/>
      <family val="2"/>
    </font>
    <font>
      <sz val="11"/>
      <color theme="0"/>
      <name val="Calibri"/>
      <family val="2"/>
      <scheme val="minor"/>
    </font>
    <font>
      <sz val="11"/>
      <color theme="0"/>
      <name val="Calibri"/>
      <family val="2"/>
    </font>
    <font>
      <sz val="11"/>
      <color indexed="9"/>
      <name val="Calibri"/>
      <family val="2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1"/>
      <color rgb="FF000066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7"/>
      <color theme="1"/>
      <name val="Abadi"/>
      <family val="2"/>
    </font>
    <font>
      <sz val="18"/>
      <color theme="0"/>
      <name val="Arial Black"/>
      <family val="2"/>
    </font>
    <font>
      <b/>
      <sz val="11"/>
      <color rgb="FF000099"/>
      <name val="Calibri"/>
      <family val="2"/>
      <scheme val="minor"/>
    </font>
    <font>
      <b/>
      <sz val="12"/>
      <color rgb="FF000099"/>
      <name val="Calibri"/>
      <family val="2"/>
      <scheme val="minor"/>
    </font>
    <font>
      <b/>
      <sz val="7"/>
      <color rgb="FF000066"/>
      <name val="Abad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7"/>
      <color rgb="FF000099"/>
      <name val="Abadi"/>
      <family val="2"/>
    </font>
    <font>
      <b/>
      <sz val="6"/>
      <color rgb="FF000099"/>
      <name val="Abadi"/>
      <family val="2"/>
    </font>
    <font>
      <b/>
      <sz val="5"/>
      <color rgb="FF000099"/>
      <name val="Abadi"/>
      <family val="2"/>
    </font>
    <font>
      <sz val="16"/>
      <color theme="0"/>
      <name val="Arial Black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58"/>
      </patternFill>
    </fill>
    <fill>
      <patternFill patternType="solid">
        <fgColor theme="0"/>
        <bgColor indexed="36"/>
      </patternFill>
    </fill>
    <fill>
      <patternFill patternType="solid">
        <fgColor theme="0"/>
        <bgColor indexed="52"/>
      </patternFill>
    </fill>
    <fill>
      <patternFill patternType="solid">
        <fgColor theme="5"/>
        <bgColor indexed="64"/>
      </patternFill>
    </fill>
    <fill>
      <patternFill patternType="solid">
        <fgColor theme="5"/>
        <bgColor indexed="40"/>
      </patternFill>
    </fill>
    <fill>
      <patternFill patternType="solid">
        <fgColor theme="4"/>
        <bgColor indexed="64"/>
      </patternFill>
    </fill>
    <fill>
      <patternFill patternType="solid">
        <fgColor theme="4"/>
        <bgColor indexed="4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25"/>
      </patternFill>
    </fill>
    <fill>
      <patternFill patternType="solid">
        <fgColor theme="0"/>
        <bgColor indexed="40"/>
      </patternFill>
    </fill>
    <fill>
      <patternFill patternType="solid">
        <fgColor theme="0"/>
        <bgColor indexed="62"/>
      </patternFill>
    </fill>
    <fill>
      <patternFill patternType="solid">
        <fgColor rgb="FFFFFF00"/>
        <bgColor indexed="40"/>
      </patternFill>
    </fill>
    <fill>
      <patternFill patternType="solid">
        <fgColor rgb="FFFFFF00"/>
        <bgColor indexed="36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2"/>
      </patternFill>
    </fill>
    <fill>
      <patternFill patternType="solid">
        <fgColor rgb="FFFFFF00"/>
        <bgColor indexed="60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36"/>
      </patternFill>
    </fill>
    <fill>
      <patternFill patternType="solid">
        <fgColor theme="5" tint="-0.249977111117893"/>
        <bgColor indexed="40"/>
      </patternFill>
    </fill>
    <fill>
      <patternFill patternType="solid">
        <fgColor theme="5" tint="-0.249977111117893"/>
        <bgColor indexed="52"/>
      </patternFill>
    </fill>
    <fill>
      <patternFill patternType="solid">
        <fgColor theme="5" tint="-0.249977111117893"/>
        <bgColor indexed="25"/>
      </patternFill>
    </fill>
    <fill>
      <patternFill patternType="solid">
        <fgColor theme="5" tint="-0.249977111117893"/>
        <bgColor indexed="62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249977111117893"/>
        <bgColor indexed="36"/>
      </patternFill>
    </fill>
    <fill>
      <patternFill patternType="solid">
        <fgColor theme="7" tint="-0.249977111117893"/>
        <bgColor indexed="40"/>
      </patternFill>
    </fill>
    <fill>
      <patternFill patternType="solid">
        <fgColor rgb="FF0099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008080"/>
        <bgColor indexed="40"/>
      </patternFill>
    </fill>
    <fill>
      <patternFill patternType="solid">
        <fgColor rgb="FF00669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40"/>
      </patternFill>
    </fill>
    <fill>
      <patternFill patternType="solid">
        <fgColor rgb="FF9966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theme="9" tint="-0.249977111117893"/>
        <bgColor indexed="40"/>
      </patternFill>
    </fill>
    <fill>
      <patternFill patternType="solid">
        <fgColor rgb="FF9966FF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theme="1"/>
        <bgColor indexed="36"/>
      </patternFill>
    </fill>
    <fill>
      <patternFill patternType="solid">
        <fgColor theme="1"/>
        <bgColor indexed="58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theme="1" tint="4.9989318521683403E-2"/>
        <bgColor indexed="40"/>
      </patternFill>
    </fill>
    <fill>
      <patternFill patternType="solid">
        <fgColor theme="1" tint="4.9989318521683403E-2"/>
        <bgColor indexed="64"/>
      </patternFill>
    </fill>
    <fill>
      <gradientFill degree="90">
        <stop position="0">
          <color theme="0"/>
        </stop>
        <stop position="0.5">
          <color theme="4"/>
        </stop>
        <stop position="1">
          <color theme="0"/>
        </stop>
      </gradientFill>
    </fill>
    <fill>
      <patternFill patternType="solid">
        <fgColor theme="5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gradientFill degree="90">
        <stop position="0">
          <color theme="0"/>
        </stop>
        <stop position="0.5">
          <color rgb="FF336600"/>
        </stop>
        <stop position="1">
          <color theme="0"/>
        </stop>
      </gradient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7" fillId="0" borderId="0"/>
  </cellStyleXfs>
  <cellXfs count="3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1" fillId="27" borderId="1" xfId="0" applyFont="1" applyFill="1" applyBorder="1" applyAlignment="1">
      <alignment horizontal="center" vertical="center"/>
    </xf>
    <xf numFmtId="0" fontId="1" fillId="27" borderId="1" xfId="0" applyFont="1" applyFill="1" applyBorder="1"/>
    <xf numFmtId="0" fontId="9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/>
    <xf numFmtId="0" fontId="9" fillId="0" borderId="9" xfId="0" applyFont="1" applyBorder="1" applyAlignment="1">
      <alignment horizontal="center" vertical="center" wrapText="1"/>
    </xf>
    <xf numFmtId="0" fontId="13" fillId="20" borderId="1" xfId="0" applyFont="1" applyFill="1" applyBorder="1" applyAlignment="1">
      <alignment horizontal="center" vertical="center" wrapText="1"/>
    </xf>
    <xf numFmtId="0" fontId="14" fillId="20" borderId="1" xfId="0" applyFont="1" applyFill="1" applyBorder="1" applyAlignment="1">
      <alignment horizontal="center" vertical="center" wrapText="1"/>
    </xf>
    <xf numFmtId="0" fontId="15" fillId="20" borderId="1" xfId="0" applyFont="1" applyFill="1" applyBorder="1" applyAlignment="1">
      <alignment horizontal="center" vertical="center" wrapText="1"/>
    </xf>
    <xf numFmtId="0" fontId="13" fillId="32" borderId="1" xfId="0" applyFont="1" applyFill="1" applyBorder="1" applyAlignment="1">
      <alignment horizontal="center" vertical="center" wrapText="1"/>
    </xf>
    <xf numFmtId="0" fontId="13" fillId="34" borderId="8" xfId="0" applyFont="1" applyFill="1" applyBorder="1" applyAlignment="1">
      <alignment horizontal="center" vertical="center" wrapText="1"/>
    </xf>
    <xf numFmtId="0" fontId="13" fillId="40" borderId="5" xfId="0" applyFont="1" applyFill="1" applyBorder="1" applyAlignment="1">
      <alignment horizontal="center" vertical="center" wrapText="1"/>
    </xf>
    <xf numFmtId="0" fontId="13" fillId="42" borderId="5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7" fillId="3" borderId="1" xfId="0" applyFont="1" applyFill="1" applyBorder="1" applyAlignment="1">
      <alignment horizontal="left" vertical="center"/>
    </xf>
    <xf numFmtId="0" fontId="11" fillId="0" borderId="1" xfId="0" applyFont="1" applyBorder="1"/>
    <xf numFmtId="0" fontId="19" fillId="0" borderId="0" xfId="0" applyFont="1" applyAlignment="1">
      <alignment horizontal="center" vertical="center"/>
    </xf>
    <xf numFmtId="0" fontId="20" fillId="22" borderId="1" xfId="0" applyFont="1" applyFill="1" applyBorder="1" applyAlignment="1">
      <alignment horizontal="left" vertical="center"/>
    </xf>
    <xf numFmtId="0" fontId="21" fillId="19" borderId="1" xfId="0" applyFont="1" applyFill="1" applyBorder="1" applyAlignment="1">
      <alignment horizontal="center" vertical="center"/>
    </xf>
    <xf numFmtId="17" fontId="21" fillId="19" borderId="1" xfId="0" applyNumberFormat="1" applyFont="1" applyFill="1" applyBorder="1" applyAlignment="1">
      <alignment horizontal="center" vertical="center" wrapText="1"/>
    </xf>
    <xf numFmtId="1" fontId="21" fillId="19" borderId="1" xfId="0" applyNumberFormat="1" applyFont="1" applyFill="1" applyBorder="1" applyAlignment="1">
      <alignment horizontal="center" vertical="center" wrapText="1"/>
    </xf>
    <xf numFmtId="0" fontId="21" fillId="28" borderId="1" xfId="0" applyFont="1" applyFill="1" applyBorder="1" applyAlignment="1">
      <alignment horizontal="center" vertical="center"/>
    </xf>
    <xf numFmtId="0" fontId="20" fillId="30" borderId="1" xfId="0" applyFont="1" applyFill="1" applyBorder="1" applyAlignment="1">
      <alignment horizontal="left" vertical="center"/>
    </xf>
    <xf numFmtId="0" fontId="21" fillId="29" borderId="1" xfId="0" applyFont="1" applyFill="1" applyBorder="1" applyAlignment="1">
      <alignment horizontal="center" vertical="center"/>
    </xf>
    <xf numFmtId="1" fontId="21" fillId="29" borderId="1" xfId="0" applyNumberFormat="1" applyFont="1" applyFill="1" applyBorder="1" applyAlignment="1">
      <alignment horizontal="center" vertical="center"/>
    </xf>
    <xf numFmtId="0" fontId="21" fillId="29" borderId="1" xfId="0" applyFont="1" applyFill="1" applyBorder="1" applyAlignment="1">
      <alignment horizontal="center"/>
    </xf>
    <xf numFmtId="0" fontId="22" fillId="29" borderId="1" xfId="0" applyFont="1" applyFill="1" applyBorder="1" applyAlignment="1">
      <alignment horizontal="center" vertical="center"/>
    </xf>
    <xf numFmtId="17" fontId="21" fillId="29" borderId="1" xfId="0" applyNumberFormat="1" applyFont="1" applyFill="1" applyBorder="1" applyAlignment="1">
      <alignment horizontal="center" vertical="center"/>
    </xf>
    <xf numFmtId="0" fontId="21" fillId="28" borderId="1" xfId="0" applyFont="1" applyFill="1" applyBorder="1" applyAlignment="1">
      <alignment horizontal="center"/>
    </xf>
    <xf numFmtId="0" fontId="20" fillId="36" borderId="1" xfId="0" applyFont="1" applyFill="1" applyBorder="1" applyAlignment="1">
      <alignment horizontal="left" vertical="center"/>
    </xf>
    <xf numFmtId="0" fontId="21" fillId="35" borderId="1" xfId="0" applyFont="1" applyFill="1" applyBorder="1" applyAlignment="1">
      <alignment horizontal="center" vertical="center"/>
    </xf>
    <xf numFmtId="17" fontId="21" fillId="35" borderId="1" xfId="0" applyNumberFormat="1" applyFont="1" applyFill="1" applyBorder="1" applyAlignment="1">
      <alignment horizontal="center" vertical="center" wrapText="1"/>
    </xf>
    <xf numFmtId="1" fontId="21" fillId="35" borderId="1" xfId="0" applyNumberFormat="1" applyFont="1" applyFill="1" applyBorder="1" applyAlignment="1">
      <alignment horizontal="center" vertical="center" wrapText="1"/>
    </xf>
    <xf numFmtId="0" fontId="20" fillId="31" borderId="1" xfId="0" applyFont="1" applyFill="1" applyBorder="1" applyAlignment="1">
      <alignment horizontal="left" vertical="center"/>
    </xf>
    <xf numFmtId="17" fontId="21" fillId="19" borderId="1" xfId="0" applyNumberFormat="1" applyFont="1" applyFill="1" applyBorder="1" applyAlignment="1">
      <alignment horizontal="center" vertical="center"/>
    </xf>
    <xf numFmtId="1" fontId="21" fillId="19" borderId="1" xfId="0" applyNumberFormat="1" applyFont="1" applyFill="1" applyBorder="1" applyAlignment="1">
      <alignment horizontal="center" vertical="center"/>
    </xf>
    <xf numFmtId="0" fontId="21" fillId="19" borderId="1" xfId="0" applyFont="1" applyFill="1" applyBorder="1" applyAlignment="1">
      <alignment horizontal="center"/>
    </xf>
    <xf numFmtId="0" fontId="17" fillId="4" borderId="1" xfId="0" applyFont="1" applyFill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20" fillId="34" borderId="1" xfId="0" applyFont="1" applyFill="1" applyBorder="1" applyAlignment="1">
      <alignment horizontal="left" vertical="center"/>
    </xf>
    <xf numFmtId="0" fontId="21" fillId="34" borderId="1" xfId="0" applyFont="1" applyFill="1" applyBorder="1" applyAlignment="1">
      <alignment horizontal="center" vertical="center"/>
    </xf>
    <xf numFmtId="17" fontId="21" fillId="38" borderId="1" xfId="0" applyNumberFormat="1" applyFont="1" applyFill="1" applyBorder="1" applyAlignment="1">
      <alignment horizontal="center" vertical="center"/>
    </xf>
    <xf numFmtId="1" fontId="21" fillId="34" borderId="1" xfId="0" applyNumberFormat="1" applyFont="1" applyFill="1" applyBorder="1" applyAlignment="1">
      <alignment horizontal="center" vertical="center"/>
    </xf>
    <xf numFmtId="0" fontId="24" fillId="28" borderId="1" xfId="0" applyFont="1" applyFill="1" applyBorder="1" applyAlignment="1">
      <alignment horizontal="center" vertical="center"/>
    </xf>
    <xf numFmtId="0" fontId="21" fillId="34" borderId="1" xfId="0" applyFont="1" applyFill="1" applyBorder="1" applyAlignment="1">
      <alignment horizontal="center"/>
    </xf>
    <xf numFmtId="0" fontId="20" fillId="19" borderId="1" xfId="0" applyFont="1" applyFill="1" applyBorder="1" applyAlignment="1">
      <alignment horizontal="left" vertical="center"/>
    </xf>
    <xf numFmtId="0" fontId="25" fillId="2" borderId="1" xfId="0" applyFont="1" applyFill="1" applyBorder="1" applyAlignment="1">
      <alignment horizontal="left" vertical="center"/>
    </xf>
    <xf numFmtId="0" fontId="25" fillId="5" borderId="1" xfId="0" applyFont="1" applyFill="1" applyBorder="1" applyAlignment="1">
      <alignment horizontal="left" vertical="top"/>
    </xf>
    <xf numFmtId="0" fontId="20" fillId="29" borderId="1" xfId="0" applyFont="1" applyFill="1" applyBorder="1" applyAlignment="1">
      <alignment horizontal="left" vertical="center"/>
    </xf>
    <xf numFmtId="0" fontId="21" fillId="29" borderId="1" xfId="0" applyFont="1" applyFill="1" applyBorder="1" applyAlignment="1">
      <alignment horizontal="center" vertical="center" wrapText="1"/>
    </xf>
    <xf numFmtId="17" fontId="21" fillId="29" borderId="1" xfId="0" applyNumberFormat="1" applyFont="1" applyFill="1" applyBorder="1" applyAlignment="1">
      <alignment horizontal="center" vertical="center" wrapText="1"/>
    </xf>
    <xf numFmtId="1" fontId="21" fillId="29" borderId="1" xfId="0" applyNumberFormat="1" applyFont="1" applyFill="1" applyBorder="1" applyAlignment="1">
      <alignment horizontal="center" vertical="center" wrapText="1"/>
    </xf>
    <xf numFmtId="0" fontId="25" fillId="8" borderId="1" xfId="0" applyFont="1" applyFill="1" applyBorder="1" applyAlignment="1">
      <alignment horizontal="left" vertical="center"/>
    </xf>
    <xf numFmtId="0" fontId="11" fillId="8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 wrapText="1"/>
    </xf>
    <xf numFmtId="1" fontId="11" fillId="8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/>
    <xf numFmtId="17" fontId="11" fillId="2" borderId="1" xfId="0" applyNumberFormat="1" applyFont="1" applyFill="1" applyBorder="1" applyAlignment="1">
      <alignment horizontal="center" vertical="center"/>
    </xf>
    <xf numFmtId="1" fontId="11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/>
    </xf>
    <xf numFmtId="0" fontId="22" fillId="0" borderId="0" xfId="0" applyFont="1" applyAlignment="1">
      <alignment horizontal="center" vertical="center"/>
    </xf>
    <xf numFmtId="0" fontId="25" fillId="7" borderId="1" xfId="0" applyFont="1" applyFill="1" applyBorder="1" applyAlignment="1">
      <alignment horizontal="left" vertical="center"/>
    </xf>
    <xf numFmtId="0" fontId="11" fillId="6" borderId="1" xfId="0" applyFont="1" applyFill="1" applyBorder="1" applyAlignment="1">
      <alignment horizontal="center" vertical="center"/>
    </xf>
    <xf numFmtId="17" fontId="11" fillId="6" borderId="1" xfId="0" applyNumberFormat="1" applyFont="1" applyFill="1" applyBorder="1" applyAlignment="1">
      <alignment horizontal="center" vertical="center"/>
    </xf>
    <xf numFmtId="1" fontId="11" fillId="6" borderId="1" xfId="0" applyNumberFormat="1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/>
    </xf>
    <xf numFmtId="0" fontId="20" fillId="24" borderId="1" xfId="0" applyFont="1" applyFill="1" applyBorder="1" applyAlignment="1">
      <alignment horizontal="left" vertical="center"/>
    </xf>
    <xf numFmtId="0" fontId="25" fillId="2" borderId="1" xfId="0" applyFont="1" applyFill="1" applyBorder="1" applyAlignment="1">
      <alignment horizontal="left" vertical="top"/>
    </xf>
    <xf numFmtId="17" fontId="21" fillId="34" borderId="1" xfId="0" applyNumberFormat="1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/>
    </xf>
    <xf numFmtId="1" fontId="11" fillId="8" borderId="1" xfId="0" applyNumberFormat="1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1" fontId="11" fillId="10" borderId="1" xfId="0" applyNumberFormat="1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/>
    </xf>
    <xf numFmtId="0" fontId="25" fillId="17" borderId="1" xfId="0" applyFont="1" applyFill="1" applyBorder="1" applyAlignment="1">
      <alignment horizontal="left" vertical="center"/>
    </xf>
    <xf numFmtId="17" fontId="11" fillId="10" borderId="1" xfId="0" applyNumberFormat="1" applyFont="1" applyFill="1" applyBorder="1" applyAlignment="1">
      <alignment horizontal="center" vertical="center"/>
    </xf>
    <xf numFmtId="0" fontId="25" fillId="10" borderId="1" xfId="0" applyFont="1" applyFill="1" applyBorder="1" applyAlignment="1">
      <alignment horizontal="left" vertical="center"/>
    </xf>
    <xf numFmtId="0" fontId="25" fillId="0" borderId="1" xfId="0" applyFont="1" applyBorder="1" applyAlignment="1">
      <alignment horizontal="left" vertical="center"/>
    </xf>
    <xf numFmtId="0" fontId="20" fillId="21" borderId="1" xfId="0" applyFont="1" applyFill="1" applyBorder="1" applyAlignment="1">
      <alignment horizontal="left" vertical="center"/>
    </xf>
    <xf numFmtId="0" fontId="21" fillId="19" borderId="1" xfId="0" applyFont="1" applyFill="1" applyBorder="1" applyAlignment="1">
      <alignment horizontal="center" vertical="center" wrapText="1"/>
    </xf>
    <xf numFmtId="1" fontId="11" fillId="0" borderId="1" xfId="0" applyNumberFormat="1" applyFont="1" applyBorder="1"/>
    <xf numFmtId="17" fontId="11" fillId="0" borderId="1" xfId="0" applyNumberFormat="1" applyFont="1" applyBorder="1" applyAlignment="1">
      <alignment horizontal="center" vertical="center"/>
    </xf>
    <xf numFmtId="0" fontId="20" fillId="23" borderId="1" xfId="0" applyFont="1" applyFill="1" applyBorder="1" applyAlignment="1">
      <alignment horizontal="left" vertical="center"/>
    </xf>
    <xf numFmtId="0" fontId="11" fillId="10" borderId="1" xfId="0" applyFont="1" applyFill="1" applyBorder="1"/>
    <xf numFmtId="0" fontId="20" fillId="27" borderId="1" xfId="0" applyFont="1" applyFill="1" applyBorder="1" applyAlignment="1">
      <alignment horizontal="left" vertical="center"/>
    </xf>
    <xf numFmtId="0" fontId="21" fillId="27" borderId="1" xfId="0" applyFont="1" applyFill="1" applyBorder="1" applyAlignment="1">
      <alignment horizontal="center" vertical="center"/>
    </xf>
    <xf numFmtId="17" fontId="21" fillId="27" borderId="1" xfId="0" applyNumberFormat="1" applyFont="1" applyFill="1" applyBorder="1" applyAlignment="1">
      <alignment horizontal="center" vertical="center" wrapText="1"/>
    </xf>
    <xf numFmtId="1" fontId="21" fillId="27" borderId="1" xfId="0" applyNumberFormat="1" applyFont="1" applyFill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/>
    </xf>
    <xf numFmtId="0" fontId="21" fillId="19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left" vertical="center" wrapText="1"/>
    </xf>
    <xf numFmtId="0" fontId="25" fillId="9" borderId="1" xfId="0" applyFont="1" applyFill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27" fillId="0" borderId="1" xfId="0" applyFont="1" applyBorder="1" applyAlignment="1">
      <alignment horizontal="center" vertical="center" wrapText="1"/>
    </xf>
    <xf numFmtId="17" fontId="27" fillId="0" borderId="1" xfId="0" applyNumberFormat="1" applyFont="1" applyBorder="1" applyAlignment="1">
      <alignment horizontal="center" vertical="center" wrapText="1"/>
    </xf>
    <xf numFmtId="1" fontId="27" fillId="0" borderId="1" xfId="0" applyNumberFormat="1" applyFont="1" applyBorder="1" applyAlignment="1">
      <alignment horizontal="center" vertical="center" wrapText="1"/>
    </xf>
    <xf numFmtId="1" fontId="11" fillId="0" borderId="1" xfId="0" applyNumberFormat="1" applyFont="1" applyBorder="1" applyAlignment="1">
      <alignment horizontal="center"/>
    </xf>
    <xf numFmtId="1" fontId="11" fillId="10" borderId="1" xfId="0" applyNumberFormat="1" applyFont="1" applyFill="1" applyBorder="1" applyAlignment="1">
      <alignment horizontal="center"/>
    </xf>
    <xf numFmtId="0" fontId="26" fillId="0" borderId="0" xfId="0" applyFont="1" applyAlignment="1">
      <alignment horizontal="center" vertical="center"/>
    </xf>
    <xf numFmtId="0" fontId="25" fillId="15" borderId="1" xfId="0" applyFont="1" applyFill="1" applyBorder="1" applyAlignment="1">
      <alignment horizontal="left" vertical="center"/>
    </xf>
    <xf numFmtId="17" fontId="11" fillId="10" borderId="1" xfId="0" applyNumberFormat="1" applyFont="1" applyFill="1" applyBorder="1" applyAlignment="1">
      <alignment horizontal="center" vertical="center" wrapText="1"/>
    </xf>
    <xf numFmtId="0" fontId="20" fillId="23" borderId="1" xfId="0" applyFont="1" applyFill="1" applyBorder="1" applyAlignment="1">
      <alignment horizontal="left" vertical="top"/>
    </xf>
    <xf numFmtId="0" fontId="21" fillId="27" borderId="1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/>
    </xf>
    <xf numFmtId="0" fontId="20" fillId="19" borderId="1" xfId="0" applyFont="1" applyFill="1" applyBorder="1" applyAlignment="1">
      <alignment horizontal="left" vertical="top"/>
    </xf>
    <xf numFmtId="0" fontId="20" fillId="22" borderId="1" xfId="0" applyFont="1" applyFill="1" applyBorder="1" applyAlignment="1">
      <alignment horizontal="left" vertical="top"/>
    </xf>
    <xf numFmtId="0" fontId="11" fillId="10" borderId="0" xfId="0" applyFont="1" applyFill="1" applyAlignment="1">
      <alignment horizontal="center" vertical="center"/>
    </xf>
    <xf numFmtId="0" fontId="20" fillId="24" borderId="1" xfId="0" applyFont="1" applyFill="1" applyBorder="1" applyAlignment="1">
      <alignment horizontal="left" vertical="center" wrapText="1"/>
    </xf>
    <xf numFmtId="0" fontId="25" fillId="11" borderId="1" xfId="0" applyFont="1" applyFill="1" applyBorder="1" applyAlignment="1">
      <alignment horizontal="left" vertical="top"/>
    </xf>
    <xf numFmtId="0" fontId="20" fillId="2" borderId="1" xfId="0" applyFont="1" applyFill="1" applyBorder="1" applyAlignment="1">
      <alignment horizontal="left" vertical="top"/>
    </xf>
    <xf numFmtId="0" fontId="21" fillId="0" borderId="1" xfId="0" applyFont="1" applyBorder="1"/>
    <xf numFmtId="0" fontId="21" fillId="0" borderId="1" xfId="0" applyFont="1" applyBorder="1" applyAlignment="1">
      <alignment horizontal="center" vertical="center"/>
    </xf>
    <xf numFmtId="1" fontId="21" fillId="0" borderId="1" xfId="0" applyNumberFormat="1" applyFont="1" applyBorder="1" applyAlignment="1">
      <alignment horizontal="center" vertical="center"/>
    </xf>
    <xf numFmtId="0" fontId="21" fillId="0" borderId="1" xfId="0" applyFont="1" applyBorder="1" applyAlignment="1">
      <alignment horizontal="center"/>
    </xf>
    <xf numFmtId="0" fontId="11" fillId="28" borderId="1" xfId="0" applyFont="1" applyFill="1" applyBorder="1" applyAlignment="1">
      <alignment horizontal="center"/>
    </xf>
    <xf numFmtId="0" fontId="20" fillId="39" borderId="1" xfId="0" applyFont="1" applyFill="1" applyBorder="1" applyAlignment="1">
      <alignment horizontal="left" vertical="top"/>
    </xf>
    <xf numFmtId="17" fontId="21" fillId="27" borderId="1" xfId="0" applyNumberFormat="1" applyFont="1" applyFill="1" applyBorder="1" applyAlignment="1">
      <alignment horizontal="center" vertical="center"/>
    </xf>
    <xf numFmtId="1" fontId="21" fillId="27" borderId="1" xfId="0" applyNumberFormat="1" applyFont="1" applyFill="1" applyBorder="1" applyAlignment="1">
      <alignment horizontal="center" vertical="center"/>
    </xf>
    <xf numFmtId="0" fontId="21" fillId="27" borderId="1" xfId="0" applyFont="1" applyFill="1" applyBorder="1" applyAlignment="1">
      <alignment horizontal="center"/>
    </xf>
    <xf numFmtId="0" fontId="28" fillId="0" borderId="0" xfId="0" applyFont="1" applyAlignment="1">
      <alignment horizontal="center" vertical="center"/>
    </xf>
    <xf numFmtId="0" fontId="25" fillId="2" borderId="1" xfId="0" applyFont="1" applyFill="1" applyBorder="1" applyAlignment="1">
      <alignment horizontal="left" vertical="top" wrapText="1"/>
    </xf>
    <xf numFmtId="0" fontId="25" fillId="10" borderId="1" xfId="0" applyFont="1" applyFill="1" applyBorder="1" applyAlignment="1">
      <alignment horizontal="left" vertical="top"/>
    </xf>
    <xf numFmtId="0" fontId="29" fillId="0" borderId="1" xfId="0" applyFont="1" applyBorder="1" applyAlignment="1">
      <alignment horizontal="center" vertical="center"/>
    </xf>
    <xf numFmtId="17" fontId="11" fillId="10" borderId="1" xfId="0" applyNumberFormat="1" applyFont="1" applyFill="1" applyBorder="1" applyAlignment="1">
      <alignment horizontal="center"/>
    </xf>
    <xf numFmtId="0" fontId="20" fillId="24" borderId="1" xfId="0" applyFont="1" applyFill="1" applyBorder="1" applyAlignment="1">
      <alignment horizontal="left" vertical="top"/>
    </xf>
    <xf numFmtId="0" fontId="25" fillId="0" borderId="1" xfId="0" applyFont="1" applyBorder="1" applyAlignment="1">
      <alignment horizontal="left" vertical="top"/>
    </xf>
    <xf numFmtId="0" fontId="25" fillId="14" borderId="1" xfId="0" applyFont="1" applyFill="1" applyBorder="1" applyAlignment="1">
      <alignment horizontal="left" vertical="top"/>
    </xf>
    <xf numFmtId="0" fontId="25" fillId="0" borderId="1" xfId="0" applyFont="1" applyBorder="1" applyAlignment="1">
      <alignment horizontal="left" vertical="top" wrapText="1"/>
    </xf>
    <xf numFmtId="0" fontId="25" fillId="10" borderId="1" xfId="0" applyFont="1" applyFill="1" applyBorder="1" applyAlignment="1">
      <alignment horizontal="left" vertical="top" wrapText="1"/>
    </xf>
    <xf numFmtId="0" fontId="25" fillId="18" borderId="1" xfId="0" applyFont="1" applyFill="1" applyBorder="1" applyAlignment="1">
      <alignment horizontal="left" vertical="top"/>
    </xf>
    <xf numFmtId="0" fontId="25" fillId="6" borderId="1" xfId="0" applyFont="1" applyFill="1" applyBorder="1" applyAlignment="1">
      <alignment horizontal="left" vertical="center"/>
    </xf>
    <xf numFmtId="17" fontId="11" fillId="6" borderId="1" xfId="0" applyNumberFormat="1" applyFont="1" applyFill="1" applyBorder="1" applyAlignment="1">
      <alignment horizontal="center" vertical="center" wrapText="1"/>
    </xf>
    <xf numFmtId="1" fontId="11" fillId="6" borderId="1" xfId="0" applyNumberFormat="1" applyFont="1" applyFill="1" applyBorder="1" applyAlignment="1">
      <alignment horizontal="center" vertical="center" wrapText="1"/>
    </xf>
    <xf numFmtId="0" fontId="25" fillId="2" borderId="1" xfId="0" applyFont="1" applyFill="1" applyBorder="1" applyAlignment="1">
      <alignment horizontal="left"/>
    </xf>
    <xf numFmtId="0" fontId="20" fillId="22" borderId="1" xfId="0" applyFont="1" applyFill="1" applyBorder="1" applyAlignment="1">
      <alignment horizontal="left"/>
    </xf>
    <xf numFmtId="0" fontId="11" fillId="0" borderId="1" xfId="0" applyFont="1" applyBorder="1" applyAlignment="1">
      <alignment vertical="center"/>
    </xf>
    <xf numFmtId="0" fontId="25" fillId="10" borderId="1" xfId="0" applyFont="1" applyFill="1" applyBorder="1" applyAlignment="1">
      <alignment vertical="top"/>
    </xf>
    <xf numFmtId="0" fontId="25" fillId="2" borderId="1" xfId="0" applyFont="1" applyFill="1" applyBorder="1" applyAlignment="1">
      <alignment vertical="top"/>
    </xf>
    <xf numFmtId="0" fontId="20" fillId="19" borderId="1" xfId="0" applyFont="1" applyFill="1" applyBorder="1" applyAlignment="1">
      <alignment vertical="top"/>
    </xf>
    <xf numFmtId="0" fontId="25" fillId="2" borderId="1" xfId="0" applyFont="1" applyFill="1" applyBorder="1" applyAlignment="1">
      <alignment vertical="center"/>
    </xf>
    <xf numFmtId="0" fontId="20" fillId="19" borderId="1" xfId="0" applyFont="1" applyFill="1" applyBorder="1" applyAlignment="1">
      <alignment vertical="center"/>
    </xf>
    <xf numFmtId="0" fontId="20" fillId="22" borderId="1" xfId="0" applyFont="1" applyFill="1" applyBorder="1" applyAlignment="1">
      <alignment vertical="center"/>
    </xf>
    <xf numFmtId="0" fontId="25" fillId="11" borderId="1" xfId="0" applyFont="1" applyFill="1" applyBorder="1" applyAlignment="1">
      <alignment vertical="center"/>
    </xf>
    <xf numFmtId="0" fontId="25" fillId="9" borderId="1" xfId="0" applyFont="1" applyFill="1" applyBorder="1" applyAlignment="1">
      <alignment horizontal="left" vertical="top"/>
    </xf>
    <xf numFmtId="17" fontId="11" fillId="8" borderId="1" xfId="0" applyNumberFormat="1" applyFont="1" applyFill="1" applyBorder="1" applyAlignment="1">
      <alignment horizontal="center" vertical="center"/>
    </xf>
    <xf numFmtId="0" fontId="20" fillId="24" borderId="1" xfId="0" applyFont="1" applyFill="1" applyBorder="1" applyAlignment="1">
      <alignment vertical="center"/>
    </xf>
    <xf numFmtId="0" fontId="25" fillId="10" borderId="1" xfId="0" applyFont="1" applyFill="1" applyBorder="1" applyAlignment="1">
      <alignment vertical="center"/>
    </xf>
    <xf numFmtId="0" fontId="20" fillId="22" borderId="1" xfId="0" applyFont="1" applyFill="1" applyBorder="1" applyAlignment="1">
      <alignment vertical="top"/>
    </xf>
    <xf numFmtId="0" fontId="29" fillId="10" borderId="1" xfId="0" applyFont="1" applyFill="1" applyBorder="1" applyAlignment="1">
      <alignment horizontal="center" vertical="center"/>
    </xf>
    <xf numFmtId="0" fontId="25" fillId="14" borderId="1" xfId="0" applyFont="1" applyFill="1" applyBorder="1" applyAlignment="1">
      <alignment vertical="center"/>
    </xf>
    <xf numFmtId="0" fontId="25" fillId="7" borderId="1" xfId="0" applyFont="1" applyFill="1" applyBorder="1" applyAlignment="1">
      <alignment vertical="center"/>
    </xf>
    <xf numFmtId="0" fontId="20" fillId="30" borderId="1" xfId="0" applyFont="1" applyFill="1" applyBorder="1" applyAlignment="1">
      <alignment vertical="center"/>
    </xf>
    <xf numFmtId="0" fontId="25" fillId="13" borderId="1" xfId="0" applyFont="1" applyFill="1" applyBorder="1" applyAlignment="1">
      <alignment vertical="center"/>
    </xf>
    <xf numFmtId="0" fontId="17" fillId="3" borderId="1" xfId="0" applyFont="1" applyFill="1" applyBorder="1" applyAlignment="1">
      <alignment vertical="center"/>
    </xf>
    <xf numFmtId="0" fontId="25" fillId="9" borderId="1" xfId="0" applyFont="1" applyFill="1" applyBorder="1" applyAlignment="1">
      <alignment vertical="center"/>
    </xf>
    <xf numFmtId="17" fontId="31" fillId="19" borderId="1" xfId="0" applyNumberFormat="1" applyFont="1" applyFill="1" applyBorder="1" applyAlignment="1">
      <alignment horizontal="center" vertical="center" wrapText="1"/>
    </xf>
    <xf numFmtId="1" fontId="31" fillId="19" borderId="1" xfId="0" applyNumberFormat="1" applyFont="1" applyFill="1" applyBorder="1" applyAlignment="1">
      <alignment horizontal="center" vertical="center" wrapText="1"/>
    </xf>
    <xf numFmtId="0" fontId="20" fillId="27" borderId="1" xfId="0" applyFont="1" applyFill="1" applyBorder="1" applyAlignment="1">
      <alignment vertical="center"/>
    </xf>
    <xf numFmtId="0" fontId="20" fillId="25" borderId="1" xfId="0" applyFont="1" applyFill="1" applyBorder="1" applyAlignment="1">
      <alignment vertical="center"/>
    </xf>
    <xf numFmtId="0" fontId="25" fillId="13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17" fontId="11" fillId="2" borderId="1" xfId="0" applyNumberFormat="1" applyFont="1" applyFill="1" applyBorder="1" applyAlignment="1">
      <alignment horizontal="center" vertical="center" wrapText="1"/>
    </xf>
    <xf numFmtId="1" fontId="11" fillId="2" borderId="1" xfId="0" applyNumberFormat="1" applyFont="1" applyFill="1" applyBorder="1" applyAlignment="1">
      <alignment horizontal="center" vertical="center" wrapText="1"/>
    </xf>
    <xf numFmtId="0" fontId="25" fillId="12" borderId="1" xfId="0" applyFont="1" applyFill="1" applyBorder="1" applyAlignment="1">
      <alignment vertical="center"/>
    </xf>
    <xf numFmtId="0" fontId="25" fillId="6" borderId="1" xfId="0" applyFont="1" applyFill="1" applyBorder="1" applyAlignment="1">
      <alignment vertical="center"/>
    </xf>
    <xf numFmtId="0" fontId="18" fillId="16" borderId="0" xfId="0" applyFont="1" applyFill="1" applyAlignment="1">
      <alignment horizontal="center" vertical="center"/>
    </xf>
    <xf numFmtId="0" fontId="25" fillId="0" borderId="1" xfId="0" applyFont="1" applyBorder="1" applyAlignment="1">
      <alignment vertical="center"/>
    </xf>
    <xf numFmtId="0" fontId="17" fillId="14" borderId="1" xfId="0" applyFont="1" applyFill="1" applyBorder="1" applyAlignment="1">
      <alignment vertical="center"/>
    </xf>
    <xf numFmtId="0" fontId="27" fillId="10" borderId="1" xfId="0" applyFont="1" applyFill="1" applyBorder="1" applyAlignment="1">
      <alignment horizontal="center"/>
    </xf>
    <xf numFmtId="17" fontId="27" fillId="10" borderId="1" xfId="0" applyNumberFormat="1" applyFont="1" applyFill="1" applyBorder="1" applyAlignment="1">
      <alignment horizontal="center" vertical="center"/>
    </xf>
    <xf numFmtId="1" fontId="27" fillId="10" borderId="1" xfId="0" applyNumberFormat="1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vertical="center"/>
    </xf>
    <xf numFmtId="0" fontId="17" fillId="10" borderId="1" xfId="0" applyFont="1" applyFill="1" applyBorder="1" applyAlignment="1">
      <alignment vertical="center"/>
    </xf>
    <xf numFmtId="0" fontId="17" fillId="0" borderId="1" xfId="0" applyFont="1" applyBorder="1" applyAlignment="1">
      <alignment vertical="center"/>
    </xf>
    <xf numFmtId="0" fontId="17" fillId="0" borderId="1" xfId="0" applyFont="1" applyBorder="1" applyAlignment="1">
      <alignment horizontal="left" vertical="top"/>
    </xf>
    <xf numFmtId="17" fontId="11" fillId="0" borderId="1" xfId="0" applyNumberFormat="1" applyFont="1" applyBorder="1" applyAlignment="1">
      <alignment horizontal="center" vertical="center" wrapText="1"/>
    </xf>
    <xf numFmtId="1" fontId="11" fillId="0" borderId="1" xfId="0" applyNumberFormat="1" applyFont="1" applyBorder="1" applyAlignment="1">
      <alignment horizontal="center" vertical="center" wrapText="1"/>
    </xf>
    <xf numFmtId="0" fontId="17" fillId="2" borderId="1" xfId="0" applyFont="1" applyFill="1" applyBorder="1" applyAlignment="1">
      <alignment vertical="center"/>
    </xf>
    <xf numFmtId="0" fontId="18" fillId="0" borderId="8" xfId="0" applyFont="1" applyBorder="1" applyAlignment="1">
      <alignment horizontal="center" vertical="center"/>
    </xf>
    <xf numFmtId="0" fontId="17" fillId="0" borderId="8" xfId="0" applyFont="1" applyBorder="1" applyAlignment="1">
      <alignment vertical="center"/>
    </xf>
    <xf numFmtId="0" fontId="11" fillId="0" borderId="8" xfId="0" applyFont="1" applyBorder="1" applyAlignment="1">
      <alignment horizontal="center" vertical="center"/>
    </xf>
    <xf numFmtId="17" fontId="11" fillId="0" borderId="8" xfId="0" applyNumberFormat="1" applyFont="1" applyBorder="1" applyAlignment="1">
      <alignment horizontal="center" vertical="center"/>
    </xf>
    <xf numFmtId="1" fontId="11" fillId="0" borderId="8" xfId="0" applyNumberFormat="1" applyFont="1" applyBorder="1" applyAlignment="1">
      <alignment horizontal="center" vertical="center"/>
    </xf>
    <xf numFmtId="0" fontId="11" fillId="0" borderId="8" xfId="0" applyFont="1" applyBorder="1" applyAlignment="1">
      <alignment horizontal="center"/>
    </xf>
    <xf numFmtId="0" fontId="11" fillId="10" borderId="8" xfId="0" applyFont="1" applyFill="1" applyBorder="1" applyAlignment="1">
      <alignment horizontal="center" vertical="center"/>
    </xf>
    <xf numFmtId="17" fontId="11" fillId="10" borderId="8" xfId="0" applyNumberFormat="1" applyFont="1" applyFill="1" applyBorder="1" applyAlignment="1">
      <alignment horizontal="center" vertical="center"/>
    </xf>
    <xf numFmtId="0" fontId="11" fillId="10" borderId="8" xfId="0" applyFont="1" applyFill="1" applyBorder="1" applyAlignment="1">
      <alignment horizontal="center"/>
    </xf>
    <xf numFmtId="0" fontId="24" fillId="0" borderId="8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10" borderId="8" xfId="0" applyFont="1" applyFill="1" applyBorder="1"/>
    <xf numFmtId="0" fontId="11" fillId="2" borderId="0" xfId="0" applyFont="1" applyFill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25" fillId="0" borderId="0" xfId="0" applyFont="1"/>
    <xf numFmtId="0" fontId="32" fillId="0" borderId="0" xfId="0" applyFont="1" applyAlignment="1">
      <alignment horizontal="center"/>
    </xf>
    <xf numFmtId="3" fontId="32" fillId="0" borderId="0" xfId="0" applyNumberFormat="1" applyFont="1" applyAlignment="1">
      <alignment horizontal="center"/>
    </xf>
    <xf numFmtId="9" fontId="10" fillId="0" borderId="0" xfId="2" applyFont="1" applyAlignment="1">
      <alignment horizontal="center"/>
    </xf>
    <xf numFmtId="9" fontId="11" fillId="0" borderId="0" xfId="2" applyFont="1" applyAlignment="1">
      <alignment horizontal="center" vertical="center"/>
    </xf>
    <xf numFmtId="9" fontId="10" fillId="0" borderId="0" xfId="0" applyNumberFormat="1" applyFont="1" applyAlignment="1">
      <alignment horizontal="center" vertical="center"/>
    </xf>
    <xf numFmtId="0" fontId="30" fillId="0" borderId="0" xfId="1" applyFont="1"/>
    <xf numFmtId="9" fontId="11" fillId="0" borderId="0" xfId="2" applyFont="1"/>
    <xf numFmtId="0" fontId="1" fillId="19" borderId="1" xfId="0" applyFont="1" applyFill="1" applyBorder="1" applyAlignment="1">
      <alignment horizontal="center"/>
    </xf>
    <xf numFmtId="0" fontId="1" fillId="19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3" fillId="43" borderId="5" xfId="0" applyFont="1" applyFill="1" applyBorder="1" applyAlignment="1">
      <alignment horizontal="center" vertical="center" wrapText="1"/>
    </xf>
    <xf numFmtId="0" fontId="16" fillId="37" borderId="0" xfId="0" applyFont="1" applyFill="1" applyAlignment="1">
      <alignment horizontal="center" vertical="center" wrapText="1"/>
    </xf>
    <xf numFmtId="0" fontId="33" fillId="0" borderId="0" xfId="0" applyFont="1" applyAlignment="1">
      <alignment horizontal="center" vertical="center"/>
    </xf>
    <xf numFmtId="3" fontId="33" fillId="0" borderId="0" xfId="0" applyNumberFormat="1" applyFont="1" applyAlignment="1">
      <alignment horizontal="center" vertical="center"/>
    </xf>
    <xf numFmtId="0" fontId="1" fillId="29" borderId="1" xfId="0" applyFont="1" applyFill="1" applyBorder="1" applyAlignment="1">
      <alignment horizontal="center"/>
    </xf>
    <xf numFmtId="0" fontId="1" fillId="2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17" fontId="1" fillId="19" borderId="1" xfId="0" applyNumberFormat="1" applyFont="1" applyFill="1" applyBorder="1" applyAlignment="1">
      <alignment horizontal="center" vertical="center" wrapText="1"/>
    </xf>
    <xf numFmtId="17" fontId="1" fillId="19" borderId="1" xfId="0" applyNumberFormat="1" applyFont="1" applyFill="1" applyBorder="1" applyAlignment="1">
      <alignment horizontal="center" vertical="center"/>
    </xf>
    <xf numFmtId="0" fontId="20" fillId="44" borderId="1" xfId="0" applyFont="1" applyFill="1" applyBorder="1" applyAlignment="1">
      <alignment horizontal="left" vertical="top"/>
    </xf>
    <xf numFmtId="1" fontId="21" fillId="38" borderId="1" xfId="0" applyNumberFormat="1" applyFont="1" applyFill="1" applyBorder="1" applyAlignment="1">
      <alignment horizontal="center" vertical="center"/>
    </xf>
    <xf numFmtId="0" fontId="1" fillId="38" borderId="1" xfId="0" applyFont="1" applyFill="1" applyBorder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1" fillId="29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13" fillId="45" borderId="5" xfId="0" applyFont="1" applyFill="1" applyBorder="1" applyAlignment="1">
      <alignment horizontal="center" vertical="center" wrapText="1"/>
    </xf>
    <xf numFmtId="0" fontId="4" fillId="38" borderId="1" xfId="0" applyFont="1" applyFill="1" applyBorder="1" applyAlignment="1">
      <alignment horizontal="center"/>
    </xf>
    <xf numFmtId="0" fontId="18" fillId="10" borderId="1" xfId="0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5" fillId="26" borderId="0" xfId="0" applyFont="1" applyFill="1" applyAlignment="1">
      <alignment horizontal="center" vertical="center" wrapText="1"/>
    </xf>
    <xf numFmtId="3" fontId="32" fillId="0" borderId="0" xfId="0" applyNumberFormat="1" applyFont="1" applyAlignment="1">
      <alignment horizontal="center" vertical="center"/>
    </xf>
    <xf numFmtId="0" fontId="1" fillId="34" borderId="1" xfId="0" applyFont="1" applyFill="1" applyBorder="1" applyAlignment="1">
      <alignment horizontal="center"/>
    </xf>
    <xf numFmtId="0" fontId="1" fillId="34" borderId="1" xfId="0" applyFont="1" applyFill="1" applyBorder="1" applyAlignment="1">
      <alignment horizontal="center" vertical="center"/>
    </xf>
    <xf numFmtId="0" fontId="1" fillId="35" borderId="1" xfId="0" applyFont="1" applyFill="1" applyBorder="1" applyAlignment="1">
      <alignment horizontal="center" vertical="center"/>
    </xf>
    <xf numFmtId="0" fontId="1" fillId="46" borderId="1" xfId="0" applyFont="1" applyFill="1" applyBorder="1" applyAlignment="1">
      <alignment horizontal="center"/>
    </xf>
    <xf numFmtId="0" fontId="1" fillId="46" borderId="1" xfId="0" applyFont="1" applyFill="1" applyBorder="1" applyAlignment="1">
      <alignment horizontal="center" vertical="center"/>
    </xf>
    <xf numFmtId="0" fontId="1" fillId="46" borderId="1" xfId="0" applyFont="1" applyFill="1" applyBorder="1" applyAlignment="1">
      <alignment horizontal="center" vertical="center" wrapText="1"/>
    </xf>
    <xf numFmtId="0" fontId="20" fillId="47" borderId="1" xfId="0" applyFont="1" applyFill="1" applyBorder="1" applyAlignment="1">
      <alignment horizontal="left" vertical="center"/>
    </xf>
    <xf numFmtId="0" fontId="20" fillId="48" borderId="1" xfId="0" applyFont="1" applyFill="1" applyBorder="1" applyAlignment="1">
      <alignment horizontal="left" vertical="center"/>
    </xf>
    <xf numFmtId="1" fontId="1" fillId="27" borderId="1" xfId="0" applyNumberFormat="1" applyFont="1" applyFill="1" applyBorder="1" applyAlignment="1">
      <alignment horizontal="center" vertical="center"/>
    </xf>
    <xf numFmtId="0" fontId="1" fillId="27" borderId="1" xfId="0" applyFont="1" applyFill="1" applyBorder="1" applyAlignment="1">
      <alignment horizontal="center"/>
    </xf>
    <xf numFmtId="0" fontId="22" fillId="27" borderId="1" xfId="0" applyFont="1" applyFill="1" applyBorder="1" applyAlignment="1">
      <alignment horizontal="center" vertical="center"/>
    </xf>
    <xf numFmtId="17" fontId="1" fillId="27" borderId="1" xfId="0" applyNumberFormat="1" applyFont="1" applyFill="1" applyBorder="1" applyAlignment="1">
      <alignment horizontal="center" vertical="center"/>
    </xf>
    <xf numFmtId="0" fontId="1" fillId="49" borderId="1" xfId="0" applyFont="1" applyFill="1" applyBorder="1" applyAlignment="1">
      <alignment horizontal="center" vertical="center"/>
    </xf>
    <xf numFmtId="0" fontId="4" fillId="46" borderId="1" xfId="0" applyFont="1" applyFill="1" applyBorder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9" fillId="33" borderId="0" xfId="0" applyFont="1" applyFill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10" borderId="8" xfId="0" applyFont="1" applyFill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7" borderId="1" xfId="0" applyFont="1" applyFill="1" applyBorder="1" applyAlignment="1">
      <alignment horizontal="center"/>
    </xf>
    <xf numFmtId="0" fontId="13" fillId="50" borderId="1" xfId="0" applyFont="1" applyFill="1" applyBorder="1" applyAlignment="1">
      <alignment horizontal="center" vertical="center" wrapText="1"/>
    </xf>
    <xf numFmtId="0" fontId="13" fillId="52" borderId="1" xfId="0" applyFont="1" applyFill="1" applyBorder="1" applyAlignment="1">
      <alignment horizontal="center" vertical="center" wrapText="1"/>
    </xf>
    <xf numFmtId="0" fontId="42" fillId="53" borderId="0" xfId="0" applyFont="1" applyFill="1" applyAlignment="1">
      <alignment horizontal="center" vertical="center"/>
    </xf>
    <xf numFmtId="0" fontId="42" fillId="53" borderId="0" xfId="0" applyFont="1" applyFill="1" applyAlignment="1">
      <alignment horizontal="center" vertical="center" wrapText="1"/>
    </xf>
    <xf numFmtId="0" fontId="20" fillId="27" borderId="1" xfId="0" applyFont="1" applyFill="1" applyBorder="1" applyAlignment="1">
      <alignment horizontal="left" vertical="top"/>
    </xf>
    <xf numFmtId="0" fontId="21" fillId="27" borderId="1" xfId="0" applyFont="1" applyFill="1" applyBorder="1"/>
    <xf numFmtId="0" fontId="2" fillId="38" borderId="2" xfId="0" applyFont="1" applyFill="1" applyBorder="1" applyAlignment="1">
      <alignment horizontal="center" vertical="center"/>
    </xf>
    <xf numFmtId="0" fontId="20" fillId="39" borderId="1" xfId="0" applyFont="1" applyFill="1" applyBorder="1" applyAlignment="1">
      <alignment horizontal="left"/>
    </xf>
    <xf numFmtId="0" fontId="43" fillId="53" borderId="0" xfId="0" applyFont="1" applyFill="1" applyAlignment="1">
      <alignment horizontal="center" vertical="center" wrapText="1"/>
    </xf>
    <xf numFmtId="0" fontId="20" fillId="55" borderId="1" xfId="0" applyFont="1" applyFill="1" applyBorder="1" applyAlignment="1">
      <alignment horizontal="left" vertical="top"/>
    </xf>
    <xf numFmtId="0" fontId="21" fillId="56" borderId="1" xfId="0" applyFont="1" applyFill="1" applyBorder="1" applyAlignment="1">
      <alignment horizontal="center"/>
    </xf>
    <xf numFmtId="17" fontId="21" fillId="56" borderId="1" xfId="0" applyNumberFormat="1" applyFont="1" applyFill="1" applyBorder="1" applyAlignment="1">
      <alignment horizontal="center" vertical="center"/>
    </xf>
    <xf numFmtId="1" fontId="21" fillId="56" borderId="1" xfId="0" applyNumberFormat="1" applyFont="1" applyFill="1" applyBorder="1" applyAlignment="1">
      <alignment horizontal="center" vertical="center"/>
    </xf>
    <xf numFmtId="0" fontId="1" fillId="56" borderId="1" xfId="0" applyFont="1" applyFill="1" applyBorder="1" applyAlignment="1">
      <alignment horizontal="center"/>
    </xf>
    <xf numFmtId="0" fontId="20" fillId="56" borderId="1" xfId="0" applyFont="1" applyFill="1" applyBorder="1" applyAlignment="1">
      <alignment horizontal="left" vertical="center"/>
    </xf>
    <xf numFmtId="0" fontId="21" fillId="56" borderId="1" xfId="0" applyFont="1" applyFill="1" applyBorder="1"/>
    <xf numFmtId="0" fontId="21" fillId="56" borderId="1" xfId="0" applyFont="1" applyFill="1" applyBorder="1" applyAlignment="1">
      <alignment horizontal="center" vertical="center"/>
    </xf>
    <xf numFmtId="0" fontId="21" fillId="56" borderId="1" xfId="0" applyFont="1" applyFill="1" applyBorder="1" applyAlignment="1">
      <alignment horizontal="center" vertical="center" wrapText="1"/>
    </xf>
    <xf numFmtId="17" fontId="21" fillId="56" borderId="1" xfId="0" applyNumberFormat="1" applyFont="1" applyFill="1" applyBorder="1" applyAlignment="1">
      <alignment horizontal="center" vertical="center" wrapText="1"/>
    </xf>
    <xf numFmtId="1" fontId="21" fillId="56" borderId="1" xfId="0" applyNumberFormat="1" applyFont="1" applyFill="1" applyBorder="1" applyAlignment="1">
      <alignment horizontal="center" vertical="center" wrapText="1"/>
    </xf>
    <xf numFmtId="0" fontId="1" fillId="56" borderId="1" xfId="0" applyFont="1" applyFill="1" applyBorder="1" applyAlignment="1">
      <alignment horizontal="center" vertical="center" wrapText="1"/>
    </xf>
    <xf numFmtId="0" fontId="42" fillId="58" borderId="0" xfId="0" applyFont="1" applyFill="1" applyAlignment="1">
      <alignment horizontal="center" vertical="center" wrapText="1"/>
    </xf>
    <xf numFmtId="0" fontId="1" fillId="38" borderId="1" xfId="0" applyFont="1" applyFill="1" applyBorder="1" applyAlignment="1">
      <alignment horizontal="center"/>
    </xf>
    <xf numFmtId="0" fontId="43" fillId="58" borderId="0" xfId="0" applyFont="1" applyFill="1" applyAlignment="1">
      <alignment horizontal="center" vertical="center" wrapText="1"/>
    </xf>
    <xf numFmtId="0" fontId="44" fillId="58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5" fillId="0" borderId="1" xfId="0" applyFont="1" applyBorder="1" applyAlignment="1">
      <alignment horizontal="left" vertical="center" wrapText="1"/>
    </xf>
    <xf numFmtId="0" fontId="25" fillId="0" borderId="1" xfId="0" applyFont="1" applyBorder="1" applyAlignment="1">
      <alignment horizontal="left"/>
    </xf>
    <xf numFmtId="0" fontId="25" fillId="0" borderId="1" xfId="0" applyFont="1" applyBorder="1" applyAlignment="1">
      <alignment vertical="top"/>
    </xf>
    <xf numFmtId="0" fontId="13" fillId="54" borderId="1" xfId="0" applyFont="1" applyFill="1" applyBorder="1" applyAlignment="1">
      <alignment horizontal="center" vertical="center" wrapText="1"/>
    </xf>
    <xf numFmtId="0" fontId="13" fillId="59" borderId="1" xfId="0" applyFont="1" applyFill="1" applyBorder="1" applyAlignment="1">
      <alignment horizontal="center" vertical="center" wrapText="1"/>
    </xf>
    <xf numFmtId="0" fontId="43" fillId="33" borderId="0" xfId="0" applyFont="1" applyFill="1" applyAlignment="1">
      <alignment horizontal="center" vertical="center" wrapText="1"/>
    </xf>
    <xf numFmtId="17" fontId="1" fillId="29" borderId="1" xfId="0" applyNumberFormat="1" applyFont="1" applyFill="1" applyBorder="1" applyAlignment="1">
      <alignment horizontal="center" vertical="center"/>
    </xf>
    <xf numFmtId="0" fontId="1" fillId="61" borderId="1" xfId="0" applyFont="1" applyFill="1" applyBorder="1" applyAlignment="1">
      <alignment horizontal="center"/>
    </xf>
    <xf numFmtId="0" fontId="45" fillId="60" borderId="0" xfId="0" applyFont="1" applyFill="1" applyAlignment="1">
      <alignment horizontal="center" vertical="center"/>
    </xf>
    <xf numFmtId="0" fontId="36" fillId="38" borderId="0" xfId="0" applyFont="1" applyFill="1" applyAlignment="1">
      <alignment horizontal="center" vertical="center"/>
    </xf>
    <xf numFmtId="0" fontId="36" fillId="57" borderId="0" xfId="0" applyFont="1" applyFill="1" applyAlignment="1">
      <alignment horizontal="center" vertical="center"/>
    </xf>
    <xf numFmtId="0" fontId="45" fillId="60" borderId="0" xfId="0" applyFont="1" applyFill="1" applyAlignment="1">
      <alignment horizontal="center" vertical="center"/>
    </xf>
    <xf numFmtId="0" fontId="36" fillId="51" borderId="0" xfId="0" applyFont="1" applyFill="1" applyAlignment="1">
      <alignment horizontal="center" vertical="center"/>
    </xf>
    <xf numFmtId="0" fontId="36" fillId="41" borderId="0" xfId="0" applyFont="1" applyFill="1" applyAlignment="1">
      <alignment horizontal="center" vertical="center"/>
    </xf>
    <xf numFmtId="0" fontId="12" fillId="26" borderId="0" xfId="0" applyFont="1" applyFill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14" fillId="20" borderId="0" xfId="0" applyFont="1" applyFill="1" applyBorder="1" applyAlignment="1">
      <alignment horizontal="center" vertical="center" wrapText="1"/>
    </xf>
    <xf numFmtId="0" fontId="14" fillId="20" borderId="9" xfId="0" applyFont="1" applyFill="1" applyBorder="1" applyAlignment="1">
      <alignment horizontal="center" vertical="center" wrapText="1"/>
    </xf>
  </cellXfs>
  <cellStyles count="5">
    <cellStyle name="Hipervínculo 2" xfId="3" xr:uid="{00000000-0005-0000-0000-000001000000}"/>
    <cellStyle name="Hyperlink" xfId="1" builtinId="8"/>
    <cellStyle name="Normal" xfId="0" builtinId="0"/>
    <cellStyle name="Normal 2" xfId="4" xr:uid="{00000000-0005-0000-0000-000003000000}"/>
    <cellStyle name="Percent" xfId="2" builtinId="5"/>
  </cellStyles>
  <dxfs count="1">
    <dxf>
      <font>
        <b/>
        <i val="0"/>
        <color theme="1"/>
      </font>
      <fill>
        <patternFill>
          <bgColor rgb="FF00CC66"/>
        </patternFill>
      </fill>
    </dxf>
  </dxfs>
  <tableStyles count="0" defaultTableStyle="TableStyleMedium2" defaultPivotStyle="PivotStyleLight16"/>
  <colors>
    <mruColors>
      <color rgb="FF336600"/>
      <color rgb="FF006699"/>
      <color rgb="FF336699"/>
      <color rgb="FF993366"/>
      <color rgb="FF339966"/>
      <color rgb="FF000099"/>
      <color rgb="FF003366"/>
      <color rgb="FF000066"/>
      <color rgb="FFFFCC99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rq_nelcy_gabriela@hotmail.com" TargetMode="External"/><Relationship Id="rId1" Type="http://schemas.openxmlformats.org/officeDocument/2006/relationships/hyperlink" Target="mailto:gabrielao@casainversiones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IY1539"/>
  <sheetViews>
    <sheetView tabSelected="1"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B2" sqref="B2"/>
    </sheetView>
  </sheetViews>
  <sheetFormatPr defaultColWidth="11.42578125" defaultRowHeight="15"/>
  <cols>
    <col min="1" max="1" width="7.42578125" style="1" customWidth="1"/>
    <col min="2" max="2" width="70.42578125" style="203" customWidth="1"/>
    <col min="3" max="3" width="18.85546875" style="7" customWidth="1"/>
    <col min="4" max="4" width="14.42578125" style="7" customWidth="1"/>
    <col min="5" max="5" width="7.5703125" style="7" customWidth="1"/>
    <col min="6" max="6" width="14.85546875" style="7" bestFit="1" customWidth="1"/>
    <col min="7" max="7" width="9" style="7" customWidth="1"/>
    <col min="8" max="12" width="9" style="7" hidden="1" customWidth="1"/>
    <col min="13" max="17" width="9" style="7" customWidth="1"/>
    <col min="18" max="52" width="11.42578125" style="7" hidden="1" customWidth="1"/>
    <col min="53" max="53" width="12" style="217" hidden="1" customWidth="1"/>
    <col min="54" max="88" width="11.42578125" style="6" hidden="1" customWidth="1"/>
    <col min="89" max="89" width="11.42578125" style="217" hidden="1" customWidth="1"/>
    <col min="90" max="131" width="11.42578125" style="7" customWidth="1"/>
    <col min="132" max="132" width="11.42578125" style="251" customWidth="1"/>
    <col min="133" max="173" width="11.42578125" style="6" customWidth="1"/>
    <col min="174" max="174" width="12" style="7" bestFit="1" customWidth="1"/>
    <col min="175" max="232" width="11.42578125" style="6" customWidth="1"/>
    <col min="233" max="233" width="11.42578125" style="7"/>
    <col min="234" max="258" width="11.85546875" style="7" customWidth="1"/>
    <col min="259" max="16384" width="11.42578125" style="7"/>
  </cols>
  <sheetData>
    <row r="1" spans="1:259" ht="15" customHeight="1">
      <c r="A1" s="313" t="s">
        <v>1096</v>
      </c>
      <c r="B1" s="227"/>
      <c r="C1" s="227"/>
      <c r="D1" s="227"/>
      <c r="E1" s="227"/>
      <c r="F1" s="227"/>
      <c r="G1" s="5"/>
      <c r="H1" s="227"/>
      <c r="I1" s="227"/>
      <c r="J1" s="227"/>
      <c r="K1" s="5"/>
      <c r="L1" s="5"/>
      <c r="M1" s="5"/>
      <c r="N1" s="5"/>
      <c r="O1" s="5"/>
      <c r="P1" s="5"/>
      <c r="Q1" s="5"/>
      <c r="IY1" s="312" t="s">
        <v>1706</v>
      </c>
    </row>
    <row r="2" spans="1:259" ht="33.75" customHeight="1">
      <c r="A2" s="313"/>
      <c r="B2" s="227"/>
      <c r="C2" s="227"/>
      <c r="D2" s="227"/>
      <c r="E2" s="227"/>
      <c r="F2" s="227"/>
      <c r="G2" s="5"/>
      <c r="H2" s="227"/>
      <c r="I2" s="227"/>
      <c r="J2" s="227"/>
      <c r="K2" s="5"/>
      <c r="L2" s="5"/>
      <c r="M2" s="5"/>
      <c r="N2" s="5"/>
      <c r="O2" s="5"/>
      <c r="P2" s="5"/>
      <c r="Q2" s="5"/>
      <c r="IY2" s="312"/>
    </row>
    <row r="3" spans="1:259" ht="33.75" customHeight="1">
      <c r="A3" s="313"/>
      <c r="B3" s="228"/>
      <c r="C3" s="228"/>
      <c r="D3" s="228"/>
      <c r="E3" s="228"/>
      <c r="F3" s="228"/>
      <c r="G3" s="8"/>
      <c r="H3" s="228"/>
      <c r="I3" s="228"/>
      <c r="J3" s="228"/>
      <c r="K3" s="8"/>
      <c r="L3" s="8"/>
      <c r="M3" s="8"/>
      <c r="N3" s="5"/>
      <c r="O3" s="5"/>
      <c r="P3" s="5"/>
      <c r="Q3" s="5"/>
      <c r="R3" s="311" t="s">
        <v>1373</v>
      </c>
      <c r="S3" s="311"/>
      <c r="T3" s="311"/>
      <c r="U3" s="311"/>
      <c r="V3" s="311"/>
      <c r="W3" s="311"/>
      <c r="X3" s="311"/>
      <c r="Y3" s="311"/>
      <c r="Z3" s="311"/>
      <c r="AA3" s="311"/>
      <c r="AB3" s="311"/>
      <c r="AC3" s="311"/>
      <c r="AD3" s="311"/>
      <c r="AE3" s="311"/>
      <c r="AF3" s="311"/>
      <c r="AG3" s="311"/>
      <c r="AH3" s="311"/>
      <c r="AI3" s="311"/>
      <c r="AJ3" s="311"/>
      <c r="AK3" s="311"/>
      <c r="AL3" s="311"/>
      <c r="AM3" s="311"/>
      <c r="AN3" s="311"/>
      <c r="AO3" s="311"/>
      <c r="AP3" s="311"/>
      <c r="AQ3" s="311"/>
      <c r="AR3" s="311"/>
      <c r="AS3" s="311"/>
      <c r="AT3" s="311"/>
      <c r="AU3" s="311"/>
      <c r="AV3" s="311"/>
      <c r="AW3" s="311"/>
      <c r="AX3" s="311"/>
      <c r="AY3" s="311"/>
      <c r="AZ3" s="311"/>
      <c r="BB3" s="310" t="s">
        <v>1415</v>
      </c>
      <c r="BC3" s="310"/>
      <c r="BD3" s="310"/>
      <c r="BE3" s="310"/>
      <c r="BF3" s="310"/>
      <c r="BG3" s="310"/>
      <c r="BH3" s="310"/>
      <c r="BI3" s="310"/>
      <c r="BJ3" s="310"/>
      <c r="BK3" s="310"/>
      <c r="BL3" s="310"/>
      <c r="BM3" s="310"/>
      <c r="BN3" s="310"/>
      <c r="BO3" s="310"/>
      <c r="BP3" s="310"/>
      <c r="BQ3" s="310"/>
      <c r="BR3" s="310"/>
      <c r="BS3" s="310"/>
      <c r="BT3" s="310"/>
      <c r="BU3" s="310"/>
      <c r="BV3" s="310"/>
      <c r="BW3" s="310"/>
      <c r="BX3" s="310"/>
      <c r="BY3" s="310"/>
      <c r="BZ3" s="310"/>
      <c r="CA3" s="310"/>
      <c r="CB3" s="310"/>
      <c r="CC3" s="310"/>
      <c r="CD3" s="310"/>
      <c r="CE3" s="310"/>
      <c r="CF3" s="310"/>
      <c r="CG3" s="310"/>
      <c r="CH3" s="310"/>
      <c r="CI3" s="310"/>
      <c r="CJ3" s="310"/>
      <c r="CL3" s="309" t="s">
        <v>1487</v>
      </c>
      <c r="CM3" s="309"/>
      <c r="CN3" s="309"/>
      <c r="CO3" s="309"/>
      <c r="CP3" s="309"/>
      <c r="CQ3" s="309"/>
      <c r="CR3" s="309"/>
      <c r="CS3" s="309"/>
      <c r="CT3" s="309"/>
      <c r="CU3" s="309"/>
      <c r="CV3" s="309"/>
      <c r="CW3" s="309"/>
      <c r="CX3" s="309"/>
      <c r="CY3" s="309"/>
      <c r="CZ3" s="309"/>
      <c r="DA3" s="309"/>
      <c r="DB3" s="309"/>
      <c r="DC3" s="309"/>
      <c r="DD3" s="309"/>
      <c r="DE3" s="309"/>
      <c r="DF3" s="309"/>
      <c r="DG3" s="309"/>
      <c r="DH3" s="309"/>
      <c r="DI3" s="309"/>
      <c r="DJ3" s="309"/>
      <c r="DK3" s="309"/>
      <c r="DL3" s="309"/>
      <c r="DM3" s="309"/>
      <c r="DN3" s="309"/>
      <c r="DO3" s="309"/>
      <c r="DP3" s="309"/>
      <c r="DQ3" s="309"/>
      <c r="DR3" s="309"/>
      <c r="DS3" s="309"/>
      <c r="DT3" s="309"/>
      <c r="DU3" s="309"/>
      <c r="DV3" s="309"/>
      <c r="DW3" s="309"/>
      <c r="DX3" s="309"/>
      <c r="DY3" s="309"/>
      <c r="DZ3" s="309"/>
      <c r="EA3" s="309"/>
      <c r="EC3" s="306" t="s">
        <v>1555</v>
      </c>
      <c r="ED3" s="306"/>
      <c r="EE3" s="306"/>
      <c r="EF3" s="306"/>
      <c r="EG3" s="306"/>
      <c r="EH3" s="306"/>
      <c r="EI3" s="306"/>
      <c r="EJ3" s="306"/>
      <c r="EK3" s="306"/>
      <c r="EL3" s="306"/>
      <c r="EM3" s="306"/>
      <c r="EN3" s="306"/>
      <c r="EO3" s="306"/>
      <c r="EP3" s="306"/>
      <c r="EQ3" s="306"/>
      <c r="ER3" s="306"/>
      <c r="ES3" s="306"/>
      <c r="ET3" s="306"/>
      <c r="EU3" s="306"/>
      <c r="EV3" s="306"/>
      <c r="EW3" s="306"/>
      <c r="EX3" s="306"/>
      <c r="EY3" s="306"/>
      <c r="EZ3" s="306"/>
      <c r="FA3" s="306"/>
      <c r="FB3" s="306"/>
      <c r="FC3" s="306"/>
      <c r="FD3" s="306"/>
      <c r="FE3" s="306"/>
      <c r="FF3" s="306"/>
      <c r="FG3" s="306"/>
      <c r="FH3" s="306"/>
      <c r="FI3" s="306"/>
      <c r="FJ3" s="306"/>
      <c r="FK3" s="306"/>
      <c r="FL3" s="306"/>
      <c r="FM3" s="306"/>
      <c r="FN3" s="306"/>
      <c r="FO3" s="306"/>
      <c r="FP3" s="306"/>
      <c r="FQ3" s="306"/>
      <c r="FS3" s="307" t="s">
        <v>1626</v>
      </c>
      <c r="FT3" s="307"/>
      <c r="FU3" s="307"/>
      <c r="FV3" s="307"/>
      <c r="FW3" s="307"/>
      <c r="FX3" s="307"/>
      <c r="FY3" s="307"/>
      <c r="FZ3" s="307"/>
      <c r="GA3" s="307"/>
      <c r="GB3" s="307"/>
      <c r="GC3" s="307"/>
      <c r="GD3" s="307"/>
      <c r="GE3" s="307"/>
      <c r="GF3" s="307"/>
      <c r="GG3" s="307"/>
      <c r="GH3" s="307"/>
      <c r="GI3" s="307"/>
      <c r="GJ3" s="307"/>
      <c r="GK3" s="307"/>
      <c r="GL3" s="307"/>
      <c r="GM3" s="307"/>
      <c r="GN3" s="307"/>
      <c r="GO3" s="307"/>
      <c r="GP3" s="307"/>
      <c r="GQ3" s="307"/>
      <c r="GR3" s="307"/>
      <c r="GS3" s="307"/>
      <c r="GT3" s="307"/>
      <c r="GU3" s="307"/>
      <c r="GV3" s="307"/>
      <c r="GW3" s="307"/>
      <c r="GX3" s="307"/>
      <c r="GY3" s="307"/>
      <c r="GZ3" s="307"/>
      <c r="HA3" s="307"/>
      <c r="HB3" s="307"/>
      <c r="HC3" s="307"/>
      <c r="HD3" s="307"/>
      <c r="HE3" s="307"/>
      <c r="HF3" s="307"/>
      <c r="HG3" s="307"/>
      <c r="HH3" s="307"/>
      <c r="HI3" s="307"/>
      <c r="HJ3" s="307"/>
      <c r="HK3" s="307"/>
      <c r="HL3" s="307"/>
      <c r="HM3" s="307"/>
      <c r="HN3" s="307"/>
      <c r="HO3" s="307"/>
      <c r="HP3" s="307"/>
      <c r="HQ3" s="307"/>
      <c r="HR3" s="307"/>
      <c r="HS3" s="307"/>
      <c r="HT3" s="307"/>
      <c r="HU3" s="307"/>
      <c r="HV3" s="307"/>
      <c r="HW3" s="307"/>
      <c r="HX3" s="307"/>
      <c r="HZ3" s="308" t="s">
        <v>1705</v>
      </c>
      <c r="IA3" s="308"/>
      <c r="IB3" s="308"/>
      <c r="IC3" s="308"/>
      <c r="ID3" s="308"/>
      <c r="IE3" s="308"/>
      <c r="IF3" s="308"/>
      <c r="IG3" s="308"/>
      <c r="IH3" s="308"/>
      <c r="II3" s="308"/>
      <c r="IJ3" s="308"/>
      <c r="IK3" s="308"/>
      <c r="IL3" s="308"/>
      <c r="IM3" s="308"/>
      <c r="IN3" s="305"/>
      <c r="IO3" s="305"/>
      <c r="IP3" s="305"/>
      <c r="IQ3" s="305"/>
      <c r="IR3" s="305"/>
      <c r="IS3" s="305"/>
      <c r="IT3" s="305"/>
      <c r="IU3" s="305"/>
      <c r="IV3" s="305"/>
      <c r="IW3" s="305"/>
      <c r="IX3" s="305"/>
      <c r="IY3" s="312"/>
    </row>
    <row r="4" spans="1:259" ht="31.5" customHeight="1">
      <c r="A4" s="314"/>
      <c r="B4" s="10" t="s">
        <v>0</v>
      </c>
      <c r="C4" s="11" t="s">
        <v>1679</v>
      </c>
      <c r="D4" s="9" t="s">
        <v>1</v>
      </c>
      <c r="E4" s="9" t="s">
        <v>1120</v>
      </c>
      <c r="F4" s="9" t="s">
        <v>1119</v>
      </c>
      <c r="G4" s="9" t="s">
        <v>1105</v>
      </c>
      <c r="H4" s="12" t="s">
        <v>1162</v>
      </c>
      <c r="I4" s="13" t="s">
        <v>1212</v>
      </c>
      <c r="J4" s="14" t="s">
        <v>1255</v>
      </c>
      <c r="K4" s="15" t="s">
        <v>1301</v>
      </c>
      <c r="L4" s="215" t="s">
        <v>1358</v>
      </c>
      <c r="M4" s="231" t="s">
        <v>1405</v>
      </c>
      <c r="N4" s="265" t="s">
        <v>1482</v>
      </c>
      <c r="O4" s="266" t="s">
        <v>1552</v>
      </c>
      <c r="P4" s="300" t="s">
        <v>1616</v>
      </c>
      <c r="Q4" s="301" t="s">
        <v>1701</v>
      </c>
      <c r="R4" s="216" t="s">
        <v>1367</v>
      </c>
      <c r="S4" s="216" t="s">
        <v>1368</v>
      </c>
      <c r="T4" s="216" t="s">
        <v>1369</v>
      </c>
      <c r="U4" s="216" t="s">
        <v>1304</v>
      </c>
      <c r="V4" s="216" t="s">
        <v>1371</v>
      </c>
      <c r="W4" s="216" t="s">
        <v>1222</v>
      </c>
      <c r="X4" s="216" t="s">
        <v>1278</v>
      </c>
      <c r="Y4" s="216" t="s">
        <v>1370</v>
      </c>
      <c r="Z4" s="216" t="s">
        <v>1367</v>
      </c>
      <c r="AA4" s="216" t="s">
        <v>1313</v>
      </c>
      <c r="AB4" s="216" t="s">
        <v>1387</v>
      </c>
      <c r="AC4" s="216" t="s">
        <v>1388</v>
      </c>
      <c r="AD4" s="216" t="s">
        <v>1389</v>
      </c>
      <c r="AE4" s="216" t="s">
        <v>1390</v>
      </c>
      <c r="AF4" s="216" t="s">
        <v>1369</v>
      </c>
      <c r="AG4" s="216" t="s">
        <v>1391</v>
      </c>
      <c r="AH4" s="216" t="s">
        <v>1221</v>
      </c>
      <c r="AI4" s="216" t="s">
        <v>1392</v>
      </c>
      <c r="AJ4" s="216" t="s">
        <v>1263</v>
      </c>
      <c r="AK4" s="216" t="s">
        <v>1393</v>
      </c>
      <c r="AL4" s="216" t="s">
        <v>1238</v>
      </c>
      <c r="AM4" s="216" t="s">
        <v>1394</v>
      </c>
      <c r="AN4" s="216" t="s">
        <v>1395</v>
      </c>
      <c r="AO4" s="216" t="s">
        <v>1396</v>
      </c>
      <c r="AP4" s="216" t="s">
        <v>1397</v>
      </c>
      <c r="AQ4" s="216" t="s">
        <v>1398</v>
      </c>
      <c r="AR4" s="216" t="s">
        <v>1406</v>
      </c>
      <c r="AS4" s="216" t="s">
        <v>1399</v>
      </c>
      <c r="AT4" s="216" t="s">
        <v>1223</v>
      </c>
      <c r="AU4" s="216" t="s">
        <v>1402</v>
      </c>
      <c r="AV4" s="216" t="s">
        <v>1404</v>
      </c>
      <c r="AW4" s="216" t="s">
        <v>1403</v>
      </c>
      <c r="AX4" s="216" t="s">
        <v>1407</v>
      </c>
      <c r="AY4" s="216" t="s">
        <v>1222</v>
      </c>
      <c r="AZ4" s="216" t="s">
        <v>1408</v>
      </c>
      <c r="BA4" s="234" t="s">
        <v>1372</v>
      </c>
      <c r="BB4" s="235" t="s">
        <v>1264</v>
      </c>
      <c r="BC4" s="235" t="s">
        <v>1411</v>
      </c>
      <c r="BD4" s="235" t="s">
        <v>1337</v>
      </c>
      <c r="BE4" s="235" t="s">
        <v>1303</v>
      </c>
      <c r="BF4" s="235" t="s">
        <v>1412</v>
      </c>
      <c r="BG4" s="235" t="s">
        <v>1413</v>
      </c>
      <c r="BH4" s="235" t="s">
        <v>1414</v>
      </c>
      <c r="BI4" s="235" t="s">
        <v>1491</v>
      </c>
      <c r="BJ4" s="235" t="s">
        <v>1313</v>
      </c>
      <c r="BK4" s="235" t="s">
        <v>1422</v>
      </c>
      <c r="BL4" s="235" t="s">
        <v>1452</v>
      </c>
      <c r="BM4" s="235" t="s">
        <v>1453</v>
      </c>
      <c r="BN4" s="235" t="s">
        <v>1454</v>
      </c>
      <c r="BO4" s="235" t="s">
        <v>1455</v>
      </c>
      <c r="BP4" s="235" t="s">
        <v>1456</v>
      </c>
      <c r="BQ4" s="235" t="s">
        <v>1457</v>
      </c>
      <c r="BR4" s="235" t="s">
        <v>1222</v>
      </c>
      <c r="BS4" s="235" t="s">
        <v>1278</v>
      </c>
      <c r="BT4" s="235" t="s">
        <v>1462</v>
      </c>
      <c r="BU4" s="235" t="s">
        <v>1463</v>
      </c>
      <c r="BV4" s="235" t="s">
        <v>1303</v>
      </c>
      <c r="BW4" s="235" t="s">
        <v>1464</v>
      </c>
      <c r="BX4" s="235" t="s">
        <v>1413</v>
      </c>
      <c r="BY4" s="235" t="s">
        <v>1468</v>
      </c>
      <c r="BZ4" s="235" t="s">
        <v>1469</v>
      </c>
      <c r="CA4" s="235" t="s">
        <v>1238</v>
      </c>
      <c r="CB4" s="235" t="s">
        <v>1470</v>
      </c>
      <c r="CC4" s="235" t="s">
        <v>1471</v>
      </c>
      <c r="CD4" s="235" t="s">
        <v>1472</v>
      </c>
      <c r="CE4" s="235" t="s">
        <v>1473</v>
      </c>
      <c r="CF4" s="235" t="s">
        <v>1477</v>
      </c>
      <c r="CG4" s="235" t="s">
        <v>1478</v>
      </c>
      <c r="CH4" s="235" t="s">
        <v>1239</v>
      </c>
      <c r="CI4" s="235" t="s">
        <v>1479</v>
      </c>
      <c r="CJ4" s="235" t="s">
        <v>1480</v>
      </c>
      <c r="CK4" s="234" t="s">
        <v>1410</v>
      </c>
      <c r="CL4" s="253" t="s">
        <v>1489</v>
      </c>
      <c r="CM4" s="253" t="s">
        <v>1367</v>
      </c>
      <c r="CN4" s="253" t="s">
        <v>1490</v>
      </c>
      <c r="CO4" s="253" t="s">
        <v>1491</v>
      </c>
      <c r="CP4" s="253" t="s">
        <v>1492</v>
      </c>
      <c r="CQ4" s="253" t="s">
        <v>1497</v>
      </c>
      <c r="CR4" s="253" t="s">
        <v>1498</v>
      </c>
      <c r="CS4" s="253" t="s">
        <v>1499</v>
      </c>
      <c r="CT4" s="253" t="s">
        <v>1347</v>
      </c>
      <c r="CU4" s="253" t="s">
        <v>1313</v>
      </c>
      <c r="CV4" s="253" t="s">
        <v>1502</v>
      </c>
      <c r="CW4" s="253" t="s">
        <v>1503</v>
      </c>
      <c r="CX4" s="253" t="s">
        <v>1507</v>
      </c>
      <c r="CY4" s="253" t="s">
        <v>1508</v>
      </c>
      <c r="CZ4" s="253" t="s">
        <v>1509</v>
      </c>
      <c r="DA4" s="253" t="s">
        <v>1510</v>
      </c>
      <c r="DB4" s="253" t="s">
        <v>1511</v>
      </c>
      <c r="DC4" s="253" t="s">
        <v>1523</v>
      </c>
      <c r="DD4" s="253" t="s">
        <v>1524</v>
      </c>
      <c r="DE4" s="253" t="s">
        <v>1525</v>
      </c>
      <c r="DF4" s="253" t="s">
        <v>1526</v>
      </c>
      <c r="DG4" s="253" t="s">
        <v>1527</v>
      </c>
      <c r="DH4" s="253" t="s">
        <v>1453</v>
      </c>
      <c r="DI4" s="253" t="s">
        <v>1528</v>
      </c>
      <c r="DJ4" s="253" t="s">
        <v>1529</v>
      </c>
      <c r="DK4" s="253" t="s">
        <v>1530</v>
      </c>
      <c r="DL4" s="253" t="s">
        <v>1531</v>
      </c>
      <c r="DM4" s="253" t="s">
        <v>1532</v>
      </c>
      <c r="DN4" s="253" t="s">
        <v>1536</v>
      </c>
      <c r="DO4" s="253" t="s">
        <v>1537</v>
      </c>
      <c r="DP4" s="253" t="s">
        <v>1538</v>
      </c>
      <c r="DQ4" s="253" t="s">
        <v>1539</v>
      </c>
      <c r="DR4" s="253" t="s">
        <v>1390</v>
      </c>
      <c r="DS4" s="253" t="s">
        <v>1239</v>
      </c>
      <c r="DT4" s="253" t="s">
        <v>1549</v>
      </c>
      <c r="DU4" s="253" t="s">
        <v>1303</v>
      </c>
      <c r="DV4" s="253" t="s">
        <v>1544</v>
      </c>
      <c r="DW4" s="253" t="s">
        <v>1546</v>
      </c>
      <c r="DX4" s="253" t="s">
        <v>1547</v>
      </c>
      <c r="DY4" s="253" t="s">
        <v>1548</v>
      </c>
      <c r="DZ4" s="253" t="s">
        <v>1550</v>
      </c>
      <c r="EA4" s="253" t="s">
        <v>1464</v>
      </c>
      <c r="EB4" s="252" t="s">
        <v>1488</v>
      </c>
      <c r="EC4" s="267" t="s">
        <v>1238</v>
      </c>
      <c r="ED4" s="268" t="s">
        <v>1557</v>
      </c>
      <c r="EE4" s="268" t="s">
        <v>1560</v>
      </c>
      <c r="EF4" s="268" t="s">
        <v>1561</v>
      </c>
      <c r="EG4" s="268" t="s">
        <v>1562</v>
      </c>
      <c r="EH4" s="268" t="s">
        <v>1313</v>
      </c>
      <c r="EI4" s="268" t="s">
        <v>1565</v>
      </c>
      <c r="EJ4" s="268" t="s">
        <v>1566</v>
      </c>
      <c r="EK4" s="268" t="s">
        <v>1570</v>
      </c>
      <c r="EL4" s="268" t="s">
        <v>1571</v>
      </c>
      <c r="EM4" s="268" t="s">
        <v>1321</v>
      </c>
      <c r="EN4" s="268" t="s">
        <v>1575</v>
      </c>
      <c r="EO4" s="268" t="s">
        <v>1347</v>
      </c>
      <c r="EP4" s="268" t="s">
        <v>1472</v>
      </c>
      <c r="EQ4" s="268" t="s">
        <v>1577</v>
      </c>
      <c r="ER4" s="268" t="s">
        <v>1585</v>
      </c>
      <c r="ES4" s="268" t="s">
        <v>1586</v>
      </c>
      <c r="ET4" s="268" t="s">
        <v>1587</v>
      </c>
      <c r="EU4" s="268" t="s">
        <v>1303</v>
      </c>
      <c r="EV4" s="268" t="s">
        <v>1588</v>
      </c>
      <c r="EW4" s="268" t="s">
        <v>1589</v>
      </c>
      <c r="EX4" s="268" t="s">
        <v>1591</v>
      </c>
      <c r="EY4" s="268" t="s">
        <v>1594</v>
      </c>
      <c r="EZ4" s="268" t="s">
        <v>1595</v>
      </c>
      <c r="FA4" s="273" t="s">
        <v>1596</v>
      </c>
      <c r="FB4" s="268" t="s">
        <v>1597</v>
      </c>
      <c r="FC4" s="268" t="s">
        <v>1598</v>
      </c>
      <c r="FD4" s="268" t="s">
        <v>1599</v>
      </c>
      <c r="FE4" s="268" t="s">
        <v>1600</v>
      </c>
      <c r="FF4" s="268" t="s">
        <v>1604</v>
      </c>
      <c r="FG4" s="268" t="s">
        <v>1605</v>
      </c>
      <c r="FH4" s="268" t="s">
        <v>1606</v>
      </c>
      <c r="FI4" s="268" t="s">
        <v>1607</v>
      </c>
      <c r="FJ4" s="268" t="s">
        <v>1608</v>
      </c>
      <c r="FK4" s="268" t="s">
        <v>1611</v>
      </c>
      <c r="FL4" s="268" t="s">
        <v>1621</v>
      </c>
      <c r="FM4" s="268" t="s">
        <v>1336</v>
      </c>
      <c r="FN4" s="268" t="s">
        <v>1612</v>
      </c>
      <c r="FO4" s="268" t="s">
        <v>1613</v>
      </c>
      <c r="FP4" s="268" t="s">
        <v>1614</v>
      </c>
      <c r="FQ4" s="273" t="s">
        <v>1615</v>
      </c>
      <c r="FR4" s="252" t="s">
        <v>1556</v>
      </c>
      <c r="FS4" s="286" t="s">
        <v>1624</v>
      </c>
      <c r="FT4" s="286" t="s">
        <v>1546</v>
      </c>
      <c r="FU4" s="286" t="s">
        <v>1502</v>
      </c>
      <c r="FV4" s="286" t="s">
        <v>1625</v>
      </c>
      <c r="FW4" s="286" t="s">
        <v>1627</v>
      </c>
      <c r="FX4" s="286" t="s">
        <v>1628</v>
      </c>
      <c r="FY4" s="286" t="s">
        <v>1748</v>
      </c>
      <c r="FZ4" s="286" t="s">
        <v>1629</v>
      </c>
      <c r="GA4" s="286" t="s">
        <v>1630</v>
      </c>
      <c r="GB4" s="286" t="s">
        <v>1631</v>
      </c>
      <c r="GC4" s="286" t="s">
        <v>1632</v>
      </c>
      <c r="GD4" s="286" t="s">
        <v>1633</v>
      </c>
      <c r="GE4" s="286" t="s">
        <v>1634</v>
      </c>
      <c r="GF4" s="286" t="s">
        <v>1672</v>
      </c>
      <c r="GG4" s="286" t="s">
        <v>1635</v>
      </c>
      <c r="GH4" s="286" t="s">
        <v>1639</v>
      </c>
      <c r="GI4" s="286" t="s">
        <v>1640</v>
      </c>
      <c r="GJ4" s="286" t="s">
        <v>1641</v>
      </c>
      <c r="GK4" s="286" t="s">
        <v>1642</v>
      </c>
      <c r="GL4" s="286" t="s">
        <v>1468</v>
      </c>
      <c r="GM4" s="286" t="s">
        <v>1650</v>
      </c>
      <c r="GN4" s="288" t="s">
        <v>1651</v>
      </c>
      <c r="GO4" s="288" t="s">
        <v>1238</v>
      </c>
      <c r="GP4" s="286" t="s">
        <v>1652</v>
      </c>
      <c r="GQ4" s="286" t="s">
        <v>1653</v>
      </c>
      <c r="GR4" s="286" t="s">
        <v>1654</v>
      </c>
      <c r="GS4" s="286" t="s">
        <v>1655</v>
      </c>
      <c r="GT4" s="286" t="s">
        <v>1656</v>
      </c>
      <c r="GU4" s="286" t="s">
        <v>1662</v>
      </c>
      <c r="GV4" s="286" t="s">
        <v>1663</v>
      </c>
      <c r="GW4" s="286" t="s">
        <v>1664</v>
      </c>
      <c r="GX4" s="286" t="s">
        <v>1665</v>
      </c>
      <c r="GY4" s="286" t="s">
        <v>1278</v>
      </c>
      <c r="GZ4" s="286" t="s">
        <v>1666</v>
      </c>
      <c r="HA4" s="288" t="s">
        <v>1670</v>
      </c>
      <c r="HB4" s="288" t="s">
        <v>1667</v>
      </c>
      <c r="HC4" s="288" t="s">
        <v>1668</v>
      </c>
      <c r="HD4" s="288" t="s">
        <v>1669</v>
      </c>
      <c r="HE4" s="288" t="s">
        <v>1671</v>
      </c>
      <c r="HF4" s="288" t="s">
        <v>1688</v>
      </c>
      <c r="HG4" s="288" t="s">
        <v>1699</v>
      </c>
      <c r="HH4" s="288" t="s">
        <v>1700</v>
      </c>
      <c r="HI4" s="288" t="s">
        <v>1674</v>
      </c>
      <c r="HJ4" s="288" t="s">
        <v>1680</v>
      </c>
      <c r="HK4" s="289" t="s">
        <v>1681</v>
      </c>
      <c r="HL4" s="288" t="s">
        <v>1682</v>
      </c>
      <c r="HM4" s="288" t="s">
        <v>1683</v>
      </c>
      <c r="HN4" s="288" t="s">
        <v>1684</v>
      </c>
      <c r="HO4" s="288" t="s">
        <v>1685</v>
      </c>
      <c r="HP4" s="288" t="s">
        <v>1686</v>
      </c>
      <c r="HQ4" s="288" t="s">
        <v>1239</v>
      </c>
      <c r="HR4" s="288" t="s">
        <v>1693</v>
      </c>
      <c r="HS4" s="288" t="s">
        <v>1694</v>
      </c>
      <c r="HT4" s="288" t="s">
        <v>1695</v>
      </c>
      <c r="HU4" s="288" t="s">
        <v>1530</v>
      </c>
      <c r="HV4" s="288" t="s">
        <v>1696</v>
      </c>
      <c r="HW4" s="288" t="s">
        <v>1697</v>
      </c>
      <c r="HX4" s="288" t="s">
        <v>1698</v>
      </c>
      <c r="HY4" s="252" t="s">
        <v>1637</v>
      </c>
      <c r="HZ4" s="302" t="s">
        <v>1704</v>
      </c>
      <c r="IA4" s="302" t="s">
        <v>1453</v>
      </c>
      <c r="IB4" s="302" t="s">
        <v>1709</v>
      </c>
      <c r="IC4" s="302" t="s">
        <v>1710</v>
      </c>
      <c r="ID4" s="302" t="s">
        <v>1711</v>
      </c>
      <c r="IE4" s="302" t="s">
        <v>1615</v>
      </c>
      <c r="IF4" s="302" t="s">
        <v>1712</v>
      </c>
      <c r="IG4" s="302" t="s">
        <v>1525</v>
      </c>
      <c r="IH4" s="302" t="s">
        <v>1238</v>
      </c>
      <c r="II4" s="302" t="s">
        <v>1713</v>
      </c>
      <c r="IJ4" s="302" t="s">
        <v>1719</v>
      </c>
      <c r="IK4" s="302" t="s">
        <v>1720</v>
      </c>
      <c r="IL4" s="302" t="s">
        <v>1721</v>
      </c>
      <c r="IM4" s="302" t="s">
        <v>1722</v>
      </c>
      <c r="IN4" s="302" t="s">
        <v>1724</v>
      </c>
      <c r="IO4" s="302" t="s">
        <v>1725</v>
      </c>
      <c r="IP4" s="302" t="s">
        <v>1632</v>
      </c>
      <c r="IQ4" s="302" t="s">
        <v>1735</v>
      </c>
      <c r="IR4" s="302" t="s">
        <v>1736</v>
      </c>
      <c r="IS4" s="302" t="s">
        <v>1737</v>
      </c>
      <c r="IT4" s="302" t="s">
        <v>1738</v>
      </c>
      <c r="IU4" s="302" t="s">
        <v>1693</v>
      </c>
      <c r="IV4" s="302" t="s">
        <v>1739</v>
      </c>
      <c r="IW4" s="302" t="s">
        <v>1749</v>
      </c>
      <c r="IX4" s="302" t="s">
        <v>1750</v>
      </c>
      <c r="IY4" s="312"/>
    </row>
    <row r="5" spans="1:259">
      <c r="A5" s="259">
        <v>1</v>
      </c>
      <c r="B5" s="16" t="s">
        <v>2</v>
      </c>
      <c r="C5" s="17" t="s">
        <v>1098</v>
      </c>
      <c r="D5" s="17"/>
      <c r="E5" s="18"/>
      <c r="F5" s="19"/>
      <c r="G5" s="20">
        <v>1</v>
      </c>
      <c r="H5" s="21"/>
      <c r="I5" s="21"/>
      <c r="J5" s="21"/>
      <c r="K5" s="21"/>
      <c r="L5" s="21"/>
      <c r="M5" s="21"/>
      <c r="N5" s="21"/>
      <c r="O5" s="21"/>
      <c r="P5" s="21"/>
      <c r="Q5" s="21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217">
        <f>(R5*32)+(S5*40)+(T5*32)+(U5*4)+(V5*30)+(W5*30)+(X5*24)+(Y5*9)+(Z5*32)+(AA5*40)+(AB5*20)+(AC5*4)+(AD5*30)+(AE5*16)+(AF5*40)+(AG5*6)+(AH5*20)+(AI5*28)+(AJ5*20)+(AK5*32)+(AL5*30)+(AM5*16)+(AN5*20)+(AO5*12)+(AP5*20)+(AQ5*12)+(AR5*48)+(AS5*20)+(AT5*20)+(AU5*41)+(AV5*16)+(AW5*40)+(AX5*48)+(AY5*30)+(AZ5*20)</f>
        <v>0</v>
      </c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217">
        <f>(BB5*32)+(BC5*20)+(BD5*12)+(BE5*40)+(BF5*40)+(BG5*24)+(BH5*48)+(BI5*10)+(BJ5*40)+(BK5*40)+(BL5*30)+(BM5*20)+(BN5*48)+(BO5*32)+(BP5*16)+(BQ5*24)+(BR5*30)+(BS5*24)+(BT5*20)+(BU5*16)+(BV5*40)+(BW5*42)+(BX5*24)+(BY5*2)+(BZ5*20)+(CA5*30)+(CB5*24)+(CC5*60)+(CD5*20)+(CE5*20)+(CF5*48)+(CG5*21)+(CH5*20)+(CI5*6)+(CJ5*10)</f>
        <v>0</v>
      </c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251">
        <f>(CL5*10)+(CM5*32)+(CN5*6)+(CO5*10)+(CP5*40)+(CQ5*30)+(CR5*41)+(CS5*20)+(CT5*16)+(CU5*40)+(CV5*20)+(CW5*24)+(CX5*2)+(CY5*10)+(CZ5*10)+(DA5*10)+(DB5*10)+(DC5*3)+(DD5*10)+(DE5*20)+(DF5*20)+(DG5*3)+(DH5*20)+(DI5*20)+(DJ5*40)+(DK5*30)+(DL5*20)+(DM5*12)+(DN5*20)+(DO5*2)+(DP5*10)+(DQ5*40)+(DR5*12)+(DS5*20)+(DU5*40)+(DV5*20)+(DW5*10)+(DX5*6)+(DY5*20)+(DT5*16)+(DZ5*24)+(EA5*44)</f>
        <v>0</v>
      </c>
      <c r="FP5" s="1"/>
      <c r="FQ5" s="1"/>
      <c r="FR5" s="251">
        <f>(EC5*30)+(ED5*20)+(EE5*12)+(EF5*40)+(EG5*20)+(EH5*40)+(EI5*2)+(EJ5*40)+(EK5*40)+(EL5*30)+(EM5*20)+(EN5*8)+(EO5*16)+(EP5*20)+(EQ5*20)+(ER5*20)+(ES5*12)+(ET5*20)+(EU5*40)+(EV5*32)+(EW5*16)+(EX5*100)+(EY5*2)+(EZ5*2)+(FA5*2)+(FB5*40)+(FC5*4)+(FD5*20)+(FE5*4)+(FF5*42)+(FG5*4)+(FH5*8)+(FI5*10)+(FJ5*40)+(FK5*41)+(FM5*12)+(FN5*20)+(FO5*16)+(FP5*2)+(FQ5*12)+(FL5*20)</f>
        <v>0</v>
      </c>
      <c r="HY5" s="251">
        <f>(FS5*20)+(FT5*12)+(FU5*20)+(FV5*8)+(FW5*8)+(FX5*20)+(FZ5*2)+(GA5*2)+(GB5*40)+(GC5*40)+(GD5*16)+(GE5*8)+(GG5*10)+(GH5*41)+(GI5*16)+(GJ5*20)+(GK5*12)+(GL5*8)+(GM5*40)+(GN5*6)+(GO5*30)+(GP5*10)+(GQ5*40)+(GR5*2)+(GS5*2)+(GT5*2)+(GU5*12)+(GV5*20)+(GW5*2)+(GX5*24)+(GY5*24)+(GZ5*12)+(HA5*15)+(HB5*2)+(HC5*12)+(HD5*20)+(GF5*20)+(HE5*40)+(HF5*20)+(HI5*20)+(HJ5*2)+(HK5*24)+(HL5*8)+(HM5*20)+(HN5*24)+(HO5*20)+(HP5*12)+(HQ5*20)+(HR5*18)+(HS5*40)+(HT5*12)+(HU5*42)+(HV5*8)+(HW5*20)+(HX5*30)+(HG5*16)+(HH5*20)+(FY5*10)</f>
        <v>0</v>
      </c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251">
        <f>(HZ5*40)+(IA5*20)+(IB5*32)+(IC5*8)+(ID5*16)+(IE5*12)+(IF5*12)+(IG5*20)+(IH5*30)+(II5*20)+(IJ5*40)+(IK5*40)+(IL5*16)+(IM5*40)+(IN5*6)+(IO5*15)+(IP5*40)+(IQ5*20)+(IR5*16)+(IS5*30)+(IT5*8)+(IU5*20)+(IV5*12)+(IW5*20)+(IX5*20)</f>
        <v>0</v>
      </c>
    </row>
    <row r="6" spans="1:259">
      <c r="A6" s="260">
        <v>2</v>
      </c>
      <c r="B6" s="22" t="s">
        <v>3</v>
      </c>
      <c r="C6" s="23"/>
      <c r="D6" s="17"/>
      <c r="E6" s="18"/>
      <c r="F6" s="19"/>
      <c r="G6" s="20"/>
      <c r="H6" s="21"/>
      <c r="I6" s="24"/>
      <c r="J6" s="24"/>
      <c r="K6" s="24"/>
      <c r="L6" s="24"/>
      <c r="M6" s="24"/>
      <c r="N6" s="24"/>
      <c r="O6" s="24"/>
      <c r="P6" s="24"/>
      <c r="Q6" s="21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217">
        <f t="shared" ref="BA6:BA69" si="0">(R6*32)+(S6*40)+(T6*32)+(U6*4)+(V6*30)+(W6*30)+(X6*24)+(Y6*9)+(Z6*32)+(AA6*40)+(AB6*20)+(AC6*4)+(AD6*30)+(AE6*16)+(AF6*40)+(AG6*6)+(AH6*20)+(AI6*28)+(AJ6*20)+(AK6*32)+(AL6*30)+(AM6*16)+(AN6*20)+(AO6*12)+(AP6*20)+(AQ6*12)+(AR6*48)+(AS6*20)+(AT6*20)+(AU6*41)+(AV6*16)+(AW6*40)+(AX6*48)+(AY6*30)+(AZ6*20)</f>
        <v>0</v>
      </c>
      <c r="CK6" s="217">
        <f t="shared" ref="CK6:CK69" si="1">(BB6*32)+(BC6*20)+(BD6*12)+(BE6*40)+(BF6*40)+(BG6*24)+(BH6*48)+(BI6*10)+(BJ6*40)+(BK6*40)+(BL6*30)+(BM6*20)+(BN6*48)+(BO6*32)+(BP6*16)+(BQ6*24)+(BR6*30)+(BS6*24)+(BT6*20)+(BU6*16)+(BV6*40)+(BW6*42)+(BX6*24)+(BY6*2)+(BZ6*20)+(CA6*30)+(CB6*24)+(CC6*60)+(CD6*20)+(CE6*20)+(CF6*48)+(CG6*21)+(CH6*20)+(CI6*6)+(CJ6*10)</f>
        <v>0</v>
      </c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251">
        <f t="shared" ref="EB6:EB69" si="2">(CL6*10)+(CM6*32)+(CN6*6)+(CO6*10)+(CP6*40)+(CQ6*30)+(CR6*41)+(CS6*20)+(CT6*16)+(CU6*40)+(CV6*20)+(CW6*24)+(CX6*2)+(CY6*10)+(CZ6*10)+(DA6*10)+(DB6*10)+(DC6*3)+(DD6*10)+(DE6*20)+(DF6*20)+(DG6*3)+(DH6*20)+(DI6*20)+(DJ6*40)+(DK6*30)+(DL6*20)+(DM6*12)+(DN6*20)+(DO6*2)+(DP6*10)+(DQ6*40)+(DR6*12)+(DS6*20)+(DU6*40)+(DV6*20)+(DW6*10)+(DX6*6)+(DY6*20)+(DT6*16)+(DZ6*24)+(EA6*44)</f>
        <v>0</v>
      </c>
      <c r="FR6" s="251">
        <f t="shared" ref="FR6:FR69" si="3">(EC6*30)+(ED6*20)+(EE6*12)+(EF6*40)+(EG6*20)+(EH6*40)+(EI6*2)+(EJ6*40)+(EK6*40)+(EL6*30)+(EM6*20)+(EN6*8)+(EO6*16)+(EP6*20)+(EQ6*20)+(ER6*20)+(ES6*12)+(ET6*20)+(EU6*40)+(EV6*32)+(EW6*16)+(EX6*100)+(EY6*2)+(EZ6*2)+(FA6*2)+(FB6*40)+(FC6*4)+(FD6*20)+(FE6*4)+(FF6*42)+(FG6*4)+(FH6*8)+(FI6*10)+(FJ6*40)+(FK6*41)+(FM6*12)+(FN6*20)+(FO6*16)+(FP6*2)+(FQ6*12)+(FL6*20)</f>
        <v>0</v>
      </c>
      <c r="HY6" s="251">
        <f t="shared" ref="HY6:HY69" si="4">(FS6*20)+(FT6*12)+(FU6*20)+(FV6*8)+(FW6*8)+(FX6*20)+(FZ6*2)+(GA6*2)+(GB6*40)+(GC6*40)+(GD6*16)+(GE6*8)+(GG6*10)+(GH6*41)+(GI6*16)+(GJ6*20)+(GK6*12)+(GL6*8)+(GM6*40)+(GN6*6)+(GO6*30)+(GP6*10)+(GQ6*40)+(GR6*2)+(GS6*2)+(GT6*2)+(GU6*12)+(GV6*20)+(GW6*2)+(GX6*24)+(GY6*24)+(GZ6*12)+(HA6*15)+(HB6*2)+(HC6*12)+(HD6*20)+(GF6*20)+(HE6*40)+(HF6*20)+(HI6*20)+(HJ6*2)+(HK6*24)+(HL6*8)+(HM6*20)+(HN6*24)+(HO6*20)+(HP6*12)+(HQ6*20)+(HR6*18)+(HS6*40)+(HT6*12)+(HU6*42)+(HV6*8)+(HW6*20)+(HX6*30)+(HG6*16)+(HH6*20)+(FY6*10)</f>
        <v>0</v>
      </c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251">
        <f t="shared" ref="IY6:IY69" si="5">(HZ6*40)+(IA6*20)+(IB6*32)+(IC6*8)+(ID6*16)+(IE6*12)+(IF6*12)+(IG6*20)+(IH6*30)+(II6*20)+(IJ6*40)+(IK6*40)+(IL6*16)+(IM6*40)+(IN6*6)+(IO6*15)+(IP6*40)+(IQ6*20)+(IR6*16)+(IS6*30)+(IT6*8)+(IU6*20)+(IV6*12)+(IW6*20)+(IX6*20)</f>
        <v>0</v>
      </c>
    </row>
    <row r="7" spans="1:259">
      <c r="A7" s="260">
        <v>3</v>
      </c>
      <c r="B7" s="16" t="s">
        <v>4</v>
      </c>
      <c r="C7" s="23"/>
      <c r="D7" s="17"/>
      <c r="E7" s="18"/>
      <c r="F7" s="19"/>
      <c r="G7" s="20"/>
      <c r="H7" s="21"/>
      <c r="I7" s="21"/>
      <c r="J7" s="21"/>
      <c r="K7" s="21"/>
      <c r="L7" s="21"/>
      <c r="M7" s="21"/>
      <c r="N7" s="21"/>
      <c r="O7" s="21"/>
      <c r="P7" s="21"/>
      <c r="Q7" s="21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217">
        <f t="shared" si="0"/>
        <v>0</v>
      </c>
      <c r="CK7" s="217">
        <f t="shared" si="1"/>
        <v>0</v>
      </c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251">
        <f t="shared" si="2"/>
        <v>0</v>
      </c>
      <c r="FR7" s="251">
        <f t="shared" si="3"/>
        <v>0</v>
      </c>
      <c r="HY7" s="251">
        <f t="shared" si="4"/>
        <v>0</v>
      </c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251">
        <f t="shared" si="5"/>
        <v>0</v>
      </c>
    </row>
    <row r="8" spans="1:259">
      <c r="A8" s="260">
        <v>4</v>
      </c>
      <c r="B8" s="25" t="s">
        <v>5</v>
      </c>
      <c r="C8" s="26" t="s">
        <v>1098</v>
      </c>
      <c r="D8" s="27">
        <v>44228</v>
      </c>
      <c r="E8" s="28">
        <v>2021</v>
      </c>
      <c r="F8" s="304" t="s">
        <v>1061</v>
      </c>
      <c r="G8" s="20">
        <v>1</v>
      </c>
      <c r="H8" s="21">
        <v>1</v>
      </c>
      <c r="I8" s="21">
        <v>1</v>
      </c>
      <c r="J8" s="21">
        <v>1</v>
      </c>
      <c r="K8" s="21">
        <v>1</v>
      </c>
      <c r="L8" s="21">
        <v>1</v>
      </c>
      <c r="M8" s="21">
        <v>1</v>
      </c>
      <c r="N8" s="21">
        <v>1</v>
      </c>
      <c r="O8" s="21">
        <v>1</v>
      </c>
      <c r="P8" s="21">
        <v>1</v>
      </c>
      <c r="Q8" s="21">
        <v>1</v>
      </c>
      <c r="S8" s="6"/>
      <c r="T8" s="6"/>
      <c r="U8" s="6"/>
      <c r="V8" s="6"/>
      <c r="W8" s="6"/>
      <c r="X8" s="6"/>
      <c r="Y8" s="6"/>
      <c r="Z8" s="6"/>
      <c r="AA8" s="6">
        <v>1</v>
      </c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217">
        <f t="shared" si="0"/>
        <v>40</v>
      </c>
      <c r="CK8" s="217">
        <f t="shared" si="1"/>
        <v>0</v>
      </c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251">
        <f t="shared" si="2"/>
        <v>0</v>
      </c>
      <c r="EJ8" s="6">
        <v>1</v>
      </c>
      <c r="EM8" s="6">
        <v>0.4</v>
      </c>
      <c r="FR8" s="251">
        <f t="shared" si="3"/>
        <v>48</v>
      </c>
      <c r="GI8" s="6">
        <v>1</v>
      </c>
      <c r="HY8" s="251">
        <f t="shared" si="4"/>
        <v>16</v>
      </c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251">
        <f t="shared" si="5"/>
        <v>0</v>
      </c>
    </row>
    <row r="9" spans="1:259">
      <c r="A9" s="260">
        <v>5</v>
      </c>
      <c r="B9" s="30" t="s">
        <v>6</v>
      </c>
      <c r="C9" s="31" t="s">
        <v>1095</v>
      </c>
      <c r="D9" s="31"/>
      <c r="E9" s="32"/>
      <c r="F9" s="33"/>
      <c r="G9" s="34"/>
      <c r="H9" s="21">
        <v>1</v>
      </c>
      <c r="I9" s="21">
        <v>1</v>
      </c>
      <c r="J9" s="21">
        <v>1</v>
      </c>
      <c r="K9" s="21">
        <v>1</v>
      </c>
      <c r="L9" s="21">
        <v>1</v>
      </c>
      <c r="M9" s="21"/>
      <c r="N9" s="21"/>
      <c r="O9" s="21"/>
      <c r="P9" s="21"/>
      <c r="Q9" s="21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217">
        <f t="shared" si="0"/>
        <v>0</v>
      </c>
      <c r="CK9" s="217">
        <f t="shared" si="1"/>
        <v>0</v>
      </c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251">
        <f t="shared" si="2"/>
        <v>0</v>
      </c>
      <c r="FR9" s="251">
        <f t="shared" si="3"/>
        <v>0</v>
      </c>
      <c r="HY9" s="251">
        <f t="shared" si="4"/>
        <v>0</v>
      </c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251">
        <f t="shared" si="5"/>
        <v>0</v>
      </c>
    </row>
    <row r="10" spans="1:259">
      <c r="A10" s="260">
        <v>6</v>
      </c>
      <c r="B10" s="244" t="s">
        <v>7</v>
      </c>
      <c r="C10" s="4"/>
      <c r="D10" s="3"/>
      <c r="E10" s="245"/>
      <c r="F10" s="246"/>
      <c r="G10" s="247"/>
      <c r="H10" s="21"/>
      <c r="I10" s="24"/>
      <c r="J10" s="24"/>
      <c r="K10" s="24"/>
      <c r="L10" s="24"/>
      <c r="M10" s="24"/>
      <c r="N10" s="24"/>
      <c r="O10" s="24"/>
      <c r="P10" s="24"/>
      <c r="Q10" s="21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217">
        <f t="shared" si="0"/>
        <v>0</v>
      </c>
      <c r="CK10" s="217">
        <f t="shared" si="1"/>
        <v>0</v>
      </c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251">
        <f t="shared" si="2"/>
        <v>0</v>
      </c>
      <c r="FR10" s="251">
        <f t="shared" si="3"/>
        <v>0</v>
      </c>
      <c r="HY10" s="251">
        <f t="shared" si="4"/>
        <v>0</v>
      </c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251">
        <f t="shared" si="5"/>
        <v>0</v>
      </c>
    </row>
    <row r="11" spans="1:259">
      <c r="A11" s="260">
        <v>7</v>
      </c>
      <c r="B11" s="30" t="s">
        <v>1148</v>
      </c>
      <c r="C11" s="33" t="s">
        <v>1095</v>
      </c>
      <c r="D11" s="35">
        <v>41153</v>
      </c>
      <c r="E11" s="32">
        <v>2012</v>
      </c>
      <c r="F11" s="219" t="s">
        <v>1061</v>
      </c>
      <c r="G11" s="34">
        <v>1</v>
      </c>
      <c r="H11" s="21">
        <v>1</v>
      </c>
      <c r="I11" s="21">
        <v>1</v>
      </c>
      <c r="J11" s="21">
        <v>1</v>
      </c>
      <c r="K11" s="21">
        <v>1</v>
      </c>
      <c r="L11" s="21">
        <v>1</v>
      </c>
      <c r="M11" s="21">
        <v>1</v>
      </c>
      <c r="N11" s="21">
        <v>1</v>
      </c>
      <c r="O11" s="21">
        <v>1</v>
      </c>
      <c r="P11" s="21">
        <v>1</v>
      </c>
      <c r="Q11" s="21">
        <v>1</v>
      </c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217">
        <f t="shared" si="0"/>
        <v>0</v>
      </c>
      <c r="CK11" s="217">
        <f t="shared" si="1"/>
        <v>0</v>
      </c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251">
        <f t="shared" si="2"/>
        <v>0</v>
      </c>
      <c r="FR11" s="251">
        <f t="shared" si="3"/>
        <v>0</v>
      </c>
      <c r="HY11" s="251">
        <f t="shared" si="4"/>
        <v>0</v>
      </c>
      <c r="HZ11" s="6"/>
      <c r="IA11" s="6"/>
      <c r="IB11" s="6"/>
      <c r="IC11" s="6"/>
      <c r="ID11" s="6"/>
      <c r="IE11" s="6">
        <v>1</v>
      </c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>
        <v>1</v>
      </c>
      <c r="IS11" s="6"/>
      <c r="IT11" s="6"/>
      <c r="IU11" s="6"/>
      <c r="IV11" s="6"/>
      <c r="IW11" s="6"/>
      <c r="IX11" s="6"/>
      <c r="IY11" s="251">
        <f t="shared" si="5"/>
        <v>28</v>
      </c>
    </row>
    <row r="12" spans="1:259">
      <c r="A12" s="260">
        <v>8</v>
      </c>
      <c r="B12" s="41" t="s">
        <v>8</v>
      </c>
      <c r="C12" s="31" t="s">
        <v>1218</v>
      </c>
      <c r="D12" s="35">
        <v>38200</v>
      </c>
      <c r="E12" s="32">
        <v>2004</v>
      </c>
      <c r="F12" s="219" t="s">
        <v>1065</v>
      </c>
      <c r="G12" s="20">
        <v>1</v>
      </c>
      <c r="H12" s="21">
        <v>1</v>
      </c>
      <c r="I12" s="21">
        <v>1</v>
      </c>
      <c r="J12" s="21">
        <v>1</v>
      </c>
      <c r="K12" s="21">
        <v>1</v>
      </c>
      <c r="L12" s="21">
        <v>1</v>
      </c>
      <c r="M12" s="21">
        <v>1</v>
      </c>
      <c r="N12" s="21">
        <v>1</v>
      </c>
      <c r="O12" s="21">
        <v>1</v>
      </c>
      <c r="P12" s="21">
        <v>1</v>
      </c>
      <c r="Q12" s="21">
        <v>1</v>
      </c>
      <c r="S12" s="6"/>
      <c r="T12" s="6"/>
      <c r="U12" s="6"/>
      <c r="V12" s="6"/>
      <c r="W12" s="6"/>
      <c r="X12" s="6"/>
      <c r="Y12" s="6"/>
      <c r="Z12" s="6"/>
      <c r="AA12" s="6"/>
      <c r="AB12" s="6"/>
      <c r="AC12" s="6">
        <v>1</v>
      </c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217">
        <f t="shared" si="0"/>
        <v>4</v>
      </c>
      <c r="BG12" s="6">
        <v>1</v>
      </c>
      <c r="CK12" s="217">
        <f t="shared" si="1"/>
        <v>24</v>
      </c>
      <c r="CL12" s="6"/>
      <c r="CM12" s="6"/>
      <c r="CN12" s="6"/>
      <c r="CO12" s="6">
        <v>1</v>
      </c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251">
        <f t="shared" si="2"/>
        <v>10</v>
      </c>
      <c r="FR12" s="251">
        <f t="shared" si="3"/>
        <v>0</v>
      </c>
      <c r="HY12" s="251">
        <f t="shared" si="4"/>
        <v>0</v>
      </c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251">
        <f t="shared" si="5"/>
        <v>0</v>
      </c>
    </row>
    <row r="13" spans="1:259">
      <c r="A13" s="260">
        <v>9</v>
      </c>
      <c r="B13" s="16" t="s">
        <v>9</v>
      </c>
      <c r="C13" s="23"/>
      <c r="D13" s="17"/>
      <c r="E13" s="18"/>
      <c r="F13" s="19"/>
      <c r="G13" s="20"/>
      <c r="H13" s="21"/>
      <c r="I13" s="21"/>
      <c r="J13" s="21"/>
      <c r="K13" s="21"/>
      <c r="L13" s="21"/>
      <c r="M13" s="21"/>
      <c r="N13" s="21"/>
      <c r="O13" s="21"/>
      <c r="P13" s="21"/>
      <c r="Q13" s="21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217">
        <f t="shared" si="0"/>
        <v>0</v>
      </c>
      <c r="CK13" s="217">
        <f t="shared" si="1"/>
        <v>0</v>
      </c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251">
        <f t="shared" si="2"/>
        <v>0</v>
      </c>
      <c r="FR13" s="251">
        <f t="shared" si="3"/>
        <v>0</v>
      </c>
      <c r="HY13" s="251">
        <f t="shared" si="4"/>
        <v>0</v>
      </c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251">
        <f t="shared" si="5"/>
        <v>0</v>
      </c>
    </row>
    <row r="14" spans="1:259">
      <c r="A14" s="260">
        <v>10</v>
      </c>
      <c r="B14" s="41" t="s">
        <v>10</v>
      </c>
      <c r="C14" s="31" t="s">
        <v>1095</v>
      </c>
      <c r="D14" s="35">
        <v>41579</v>
      </c>
      <c r="E14" s="32">
        <v>2013</v>
      </c>
      <c r="F14" s="219" t="s">
        <v>1065</v>
      </c>
      <c r="G14" s="34">
        <v>1</v>
      </c>
      <c r="H14" s="21">
        <v>1</v>
      </c>
      <c r="I14" s="21">
        <v>1</v>
      </c>
      <c r="J14" s="21">
        <v>1</v>
      </c>
      <c r="K14" s="21">
        <v>1</v>
      </c>
      <c r="L14" s="21">
        <v>1</v>
      </c>
      <c r="M14" s="21">
        <v>1</v>
      </c>
      <c r="N14" s="21">
        <v>1</v>
      </c>
      <c r="O14" s="21">
        <v>1</v>
      </c>
      <c r="P14" s="21">
        <v>1</v>
      </c>
      <c r="Q14" s="21">
        <v>1</v>
      </c>
      <c r="S14" s="6"/>
      <c r="T14" s="6"/>
      <c r="U14" s="6">
        <v>1</v>
      </c>
      <c r="V14" s="6"/>
      <c r="W14" s="6"/>
      <c r="X14" s="6">
        <v>1</v>
      </c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217">
        <f t="shared" si="0"/>
        <v>28</v>
      </c>
      <c r="BZ14" s="6">
        <v>1</v>
      </c>
      <c r="CK14" s="217">
        <f t="shared" si="1"/>
        <v>20</v>
      </c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>
        <v>1</v>
      </c>
      <c r="CW14" s="6">
        <v>1</v>
      </c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251">
        <f t="shared" si="2"/>
        <v>44</v>
      </c>
      <c r="FR14" s="251">
        <f t="shared" si="3"/>
        <v>0</v>
      </c>
      <c r="HY14" s="251">
        <f t="shared" si="4"/>
        <v>0</v>
      </c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251">
        <f t="shared" si="5"/>
        <v>0</v>
      </c>
    </row>
    <row r="15" spans="1:259">
      <c r="A15" s="260">
        <v>11</v>
      </c>
      <c r="B15" s="41" t="s">
        <v>11</v>
      </c>
      <c r="C15" s="31" t="s">
        <v>1098</v>
      </c>
      <c r="D15" s="35">
        <v>41395</v>
      </c>
      <c r="E15" s="32">
        <v>2013</v>
      </c>
      <c r="F15" s="219" t="s">
        <v>1061</v>
      </c>
      <c r="G15" s="20">
        <v>1</v>
      </c>
      <c r="H15" s="21">
        <v>1</v>
      </c>
      <c r="I15" s="21">
        <v>1</v>
      </c>
      <c r="J15" s="21">
        <v>1</v>
      </c>
      <c r="K15" s="21">
        <v>1</v>
      </c>
      <c r="L15" s="21">
        <v>1</v>
      </c>
      <c r="M15" s="21">
        <v>1</v>
      </c>
      <c r="N15" s="21">
        <v>1</v>
      </c>
      <c r="O15" s="21">
        <v>1</v>
      </c>
      <c r="P15" s="21">
        <v>1</v>
      </c>
      <c r="Q15" s="21">
        <v>1</v>
      </c>
      <c r="S15" s="6"/>
      <c r="T15" s="6"/>
      <c r="U15" s="6">
        <v>1</v>
      </c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217">
        <f t="shared" si="0"/>
        <v>4</v>
      </c>
      <c r="BP15" s="6">
        <v>1</v>
      </c>
      <c r="BU15" s="6">
        <v>1</v>
      </c>
      <c r="CK15" s="217">
        <f t="shared" si="1"/>
        <v>32</v>
      </c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251">
        <f t="shared" si="2"/>
        <v>0</v>
      </c>
      <c r="EK15" s="6">
        <v>1</v>
      </c>
      <c r="FR15" s="251">
        <f t="shared" si="3"/>
        <v>40</v>
      </c>
      <c r="GY15" s="6">
        <v>1</v>
      </c>
      <c r="HY15" s="251">
        <f t="shared" si="4"/>
        <v>24</v>
      </c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>
        <v>1</v>
      </c>
      <c r="IU15" s="6"/>
      <c r="IV15" s="6"/>
      <c r="IW15" s="6"/>
      <c r="IX15" s="6"/>
      <c r="IY15" s="251">
        <f t="shared" si="5"/>
        <v>8</v>
      </c>
    </row>
    <row r="16" spans="1:259">
      <c r="A16" s="260">
        <v>12</v>
      </c>
      <c r="B16" s="41" t="s">
        <v>12</v>
      </c>
      <c r="C16" s="31" t="s">
        <v>1098</v>
      </c>
      <c r="D16" s="35">
        <v>43586</v>
      </c>
      <c r="E16" s="32">
        <v>2019</v>
      </c>
      <c r="F16" s="219" t="s">
        <v>1061</v>
      </c>
      <c r="G16" s="20">
        <v>1</v>
      </c>
      <c r="H16" s="21">
        <v>1</v>
      </c>
      <c r="I16" s="21">
        <v>1</v>
      </c>
      <c r="J16" s="21">
        <v>1</v>
      </c>
      <c r="K16" s="21">
        <v>1</v>
      </c>
      <c r="L16" s="21">
        <v>1</v>
      </c>
      <c r="M16" s="21">
        <v>1</v>
      </c>
      <c r="N16" s="21">
        <v>1</v>
      </c>
      <c r="O16" s="21">
        <v>1</v>
      </c>
      <c r="P16" s="21">
        <v>1</v>
      </c>
      <c r="Q16" s="21">
        <v>1</v>
      </c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217">
        <f t="shared" si="0"/>
        <v>0</v>
      </c>
      <c r="BN16" s="6">
        <v>1</v>
      </c>
      <c r="BS16" s="6">
        <v>1</v>
      </c>
      <c r="BX16" s="6">
        <v>1</v>
      </c>
      <c r="CK16" s="217">
        <f t="shared" si="1"/>
        <v>96</v>
      </c>
      <c r="CL16" s="6">
        <v>1</v>
      </c>
      <c r="CM16" s="6"/>
      <c r="CN16" s="6">
        <v>1</v>
      </c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251">
        <f t="shared" si="2"/>
        <v>16</v>
      </c>
      <c r="FR16" s="251">
        <f t="shared" si="3"/>
        <v>0</v>
      </c>
      <c r="HK16" s="6">
        <v>1</v>
      </c>
      <c r="HL16" s="6">
        <v>1</v>
      </c>
      <c r="HY16" s="251">
        <f t="shared" si="4"/>
        <v>32</v>
      </c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>
        <v>1</v>
      </c>
      <c r="IP16" s="6"/>
      <c r="IQ16" s="6"/>
      <c r="IR16" s="6"/>
      <c r="IS16" s="6"/>
      <c r="IT16" s="6"/>
      <c r="IU16" s="6"/>
      <c r="IV16" s="6"/>
      <c r="IW16" s="6"/>
      <c r="IX16" s="6"/>
      <c r="IY16" s="251">
        <f t="shared" si="5"/>
        <v>15</v>
      </c>
    </row>
    <row r="17" spans="1:259">
      <c r="A17" s="260">
        <v>13</v>
      </c>
      <c r="B17" s="45" t="s">
        <v>13</v>
      </c>
      <c r="C17" s="17"/>
      <c r="D17" s="17"/>
      <c r="E17" s="18"/>
      <c r="F17" s="17"/>
      <c r="G17" s="20"/>
      <c r="H17" s="21"/>
      <c r="I17" s="46"/>
      <c r="J17" s="46"/>
      <c r="K17" s="46"/>
      <c r="L17" s="46"/>
      <c r="M17" s="46"/>
      <c r="N17" s="46"/>
      <c r="O17" s="46"/>
      <c r="P17" s="46"/>
      <c r="Q17" s="21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217">
        <f t="shared" si="0"/>
        <v>0</v>
      </c>
      <c r="CK17" s="217">
        <f t="shared" si="1"/>
        <v>0</v>
      </c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251">
        <f t="shared" si="2"/>
        <v>0</v>
      </c>
      <c r="FR17" s="251">
        <f t="shared" si="3"/>
        <v>0</v>
      </c>
      <c r="HY17" s="251">
        <f t="shared" si="4"/>
        <v>0</v>
      </c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251">
        <f t="shared" si="5"/>
        <v>0</v>
      </c>
    </row>
    <row r="18" spans="1:259">
      <c r="A18" s="260">
        <v>14</v>
      </c>
      <c r="B18" s="244" t="s">
        <v>14</v>
      </c>
      <c r="C18" s="4" t="s">
        <v>1095</v>
      </c>
      <c r="D18" s="3">
        <v>43405</v>
      </c>
      <c r="E18" s="245">
        <v>2018</v>
      </c>
      <c r="F18" s="246" t="s">
        <v>1065</v>
      </c>
      <c r="G18" s="247">
        <v>1</v>
      </c>
      <c r="H18" s="21">
        <v>1</v>
      </c>
      <c r="I18" s="21">
        <v>1</v>
      </c>
      <c r="J18" s="21">
        <v>1</v>
      </c>
      <c r="K18" s="21">
        <v>1</v>
      </c>
      <c r="L18" s="21">
        <v>1</v>
      </c>
      <c r="M18" s="21">
        <v>1</v>
      </c>
      <c r="N18" s="21">
        <v>1</v>
      </c>
      <c r="O18" s="21">
        <v>1</v>
      </c>
      <c r="P18" s="21">
        <v>1</v>
      </c>
      <c r="Q18" s="21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>
        <v>1</v>
      </c>
      <c r="AY18" s="6"/>
      <c r="AZ18" s="6"/>
      <c r="BA18" s="217">
        <f t="shared" si="0"/>
        <v>48</v>
      </c>
      <c r="CJ18" s="6">
        <v>1</v>
      </c>
      <c r="CK18" s="217">
        <f t="shared" si="1"/>
        <v>10</v>
      </c>
      <c r="CL18" s="6"/>
      <c r="CM18" s="6"/>
      <c r="CN18" s="6">
        <v>1</v>
      </c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251">
        <f t="shared" si="2"/>
        <v>6</v>
      </c>
      <c r="FR18" s="251">
        <f t="shared" si="3"/>
        <v>0</v>
      </c>
      <c r="HY18" s="251">
        <f t="shared" si="4"/>
        <v>0</v>
      </c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251">
        <f t="shared" si="5"/>
        <v>0</v>
      </c>
    </row>
    <row r="19" spans="1:259">
      <c r="A19" s="260">
        <v>15</v>
      </c>
      <c r="B19" s="41" t="s">
        <v>15</v>
      </c>
      <c r="C19" s="31" t="s">
        <v>1095</v>
      </c>
      <c r="D19" s="35">
        <v>41579</v>
      </c>
      <c r="E19" s="32">
        <v>2013</v>
      </c>
      <c r="F19" s="240" t="s">
        <v>1065</v>
      </c>
      <c r="G19" s="20">
        <v>1</v>
      </c>
      <c r="H19" s="21">
        <v>1</v>
      </c>
      <c r="I19" s="21">
        <v>1</v>
      </c>
      <c r="J19" s="21">
        <v>1</v>
      </c>
      <c r="K19" s="21">
        <v>1</v>
      </c>
      <c r="L19" s="21">
        <v>1</v>
      </c>
      <c r="M19" s="21">
        <v>1</v>
      </c>
      <c r="N19" s="21">
        <v>1</v>
      </c>
      <c r="O19" s="21">
        <v>1</v>
      </c>
      <c r="P19" s="21"/>
      <c r="Q19" s="21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217">
        <f t="shared" si="0"/>
        <v>0</v>
      </c>
      <c r="CK19" s="217">
        <f t="shared" si="1"/>
        <v>0</v>
      </c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251">
        <f t="shared" si="2"/>
        <v>0</v>
      </c>
      <c r="FR19" s="251">
        <f t="shared" si="3"/>
        <v>0</v>
      </c>
      <c r="HY19" s="251">
        <f t="shared" si="4"/>
        <v>0</v>
      </c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251">
        <f t="shared" si="5"/>
        <v>0</v>
      </c>
    </row>
    <row r="20" spans="1:259">
      <c r="A20" s="260">
        <v>16</v>
      </c>
      <c r="B20" s="30" t="s">
        <v>16</v>
      </c>
      <c r="C20" s="33" t="s">
        <v>1095</v>
      </c>
      <c r="D20" s="31"/>
      <c r="E20" s="32"/>
      <c r="F20" s="33"/>
      <c r="G20" s="20"/>
      <c r="H20" s="21">
        <v>1</v>
      </c>
      <c r="I20" s="21">
        <v>1</v>
      </c>
      <c r="J20" s="21">
        <v>1</v>
      </c>
      <c r="K20" s="21">
        <v>1</v>
      </c>
      <c r="L20" s="21">
        <v>1</v>
      </c>
      <c r="M20" s="21"/>
      <c r="N20" s="21"/>
      <c r="O20" s="21"/>
      <c r="P20" s="21"/>
      <c r="Q20" s="21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217">
        <f t="shared" si="0"/>
        <v>0</v>
      </c>
      <c r="CK20" s="217">
        <f t="shared" si="1"/>
        <v>0</v>
      </c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251">
        <f t="shared" si="2"/>
        <v>0</v>
      </c>
      <c r="FR20" s="251">
        <f t="shared" si="3"/>
        <v>0</v>
      </c>
      <c r="HY20" s="251">
        <f t="shared" si="4"/>
        <v>0</v>
      </c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251">
        <f t="shared" si="5"/>
        <v>0</v>
      </c>
    </row>
    <row r="21" spans="1:259">
      <c r="A21" s="260">
        <v>17</v>
      </c>
      <c r="B21" s="30" t="s">
        <v>17</v>
      </c>
      <c r="C21" s="31" t="s">
        <v>1095</v>
      </c>
      <c r="D21" s="31" t="s">
        <v>1059</v>
      </c>
      <c r="E21" s="32"/>
      <c r="F21" s="240" t="s">
        <v>1065</v>
      </c>
      <c r="G21" s="20">
        <v>1</v>
      </c>
      <c r="H21" s="21">
        <v>1</v>
      </c>
      <c r="I21" s="21">
        <v>1</v>
      </c>
      <c r="J21" s="21">
        <v>1</v>
      </c>
      <c r="K21" s="21">
        <v>1</v>
      </c>
      <c r="L21" s="21">
        <v>1</v>
      </c>
      <c r="M21" s="21">
        <v>1</v>
      </c>
      <c r="N21" s="21">
        <v>1</v>
      </c>
      <c r="O21" s="21">
        <v>1</v>
      </c>
      <c r="P21" s="21">
        <v>1</v>
      </c>
      <c r="Q21" s="21">
        <v>1</v>
      </c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217">
        <f t="shared" si="0"/>
        <v>0</v>
      </c>
      <c r="CK21" s="217">
        <f t="shared" si="1"/>
        <v>0</v>
      </c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251">
        <f t="shared" si="2"/>
        <v>0</v>
      </c>
      <c r="FR21" s="251">
        <f t="shared" si="3"/>
        <v>0</v>
      </c>
      <c r="HY21" s="251">
        <f t="shared" si="4"/>
        <v>0</v>
      </c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251">
        <f t="shared" si="5"/>
        <v>0</v>
      </c>
    </row>
    <row r="22" spans="1:259">
      <c r="A22" s="260">
        <v>18</v>
      </c>
      <c r="B22" s="22" t="s">
        <v>18</v>
      </c>
      <c r="C22" s="23"/>
      <c r="D22" s="17"/>
      <c r="E22" s="18"/>
      <c r="F22" s="19"/>
      <c r="G22" s="20"/>
      <c r="H22" s="21"/>
      <c r="I22" s="24"/>
      <c r="J22" s="24"/>
      <c r="K22" s="24"/>
      <c r="L22" s="24"/>
      <c r="M22" s="24"/>
      <c r="N22" s="24"/>
      <c r="O22" s="24"/>
      <c r="P22" s="24"/>
      <c r="Q22" s="21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217">
        <f t="shared" si="0"/>
        <v>0</v>
      </c>
      <c r="CK22" s="217">
        <f t="shared" si="1"/>
        <v>0</v>
      </c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251">
        <f t="shared" si="2"/>
        <v>0</v>
      </c>
      <c r="FR22" s="251">
        <f t="shared" si="3"/>
        <v>0</v>
      </c>
      <c r="HY22" s="251">
        <f t="shared" si="4"/>
        <v>0</v>
      </c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  <c r="IW22" s="6"/>
      <c r="IX22" s="6"/>
      <c r="IY22" s="251">
        <f t="shared" si="5"/>
        <v>0</v>
      </c>
    </row>
    <row r="23" spans="1:259">
      <c r="A23" s="260">
        <v>19</v>
      </c>
      <c r="B23" s="37" t="s">
        <v>1063</v>
      </c>
      <c r="C23" s="239" t="s">
        <v>1217</v>
      </c>
      <c r="D23" s="39">
        <v>41365</v>
      </c>
      <c r="E23" s="40">
        <v>2013</v>
      </c>
      <c r="F23" s="239" t="s">
        <v>1065</v>
      </c>
      <c r="G23" s="17">
        <v>1</v>
      </c>
      <c r="H23" s="21">
        <v>1</v>
      </c>
      <c r="I23" s="21">
        <v>1</v>
      </c>
      <c r="J23" s="21">
        <v>1</v>
      </c>
      <c r="K23" s="21">
        <v>1</v>
      </c>
      <c r="L23" s="21">
        <v>1</v>
      </c>
      <c r="M23" s="21">
        <v>1</v>
      </c>
      <c r="N23" s="21">
        <v>1</v>
      </c>
      <c r="O23" s="21">
        <v>1</v>
      </c>
      <c r="P23" s="21">
        <v>1</v>
      </c>
      <c r="Q23" s="21"/>
      <c r="S23" s="6"/>
      <c r="T23" s="6"/>
      <c r="U23" s="6">
        <v>1</v>
      </c>
      <c r="V23" s="6"/>
      <c r="W23" s="6"/>
      <c r="X23" s="6"/>
      <c r="Y23" s="6">
        <v>1</v>
      </c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217">
        <f t="shared" si="0"/>
        <v>13</v>
      </c>
      <c r="CK23" s="217">
        <f t="shared" si="1"/>
        <v>0</v>
      </c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251">
        <f t="shared" si="2"/>
        <v>0</v>
      </c>
      <c r="FR23" s="251">
        <f t="shared" si="3"/>
        <v>0</v>
      </c>
      <c r="HY23" s="251">
        <f t="shared" si="4"/>
        <v>0</v>
      </c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  <c r="IY23" s="251">
        <f t="shared" si="5"/>
        <v>0</v>
      </c>
    </row>
    <row r="24" spans="1:259">
      <c r="A24" s="260">
        <v>20</v>
      </c>
      <c r="B24" s="92" t="s">
        <v>19</v>
      </c>
      <c r="C24" s="93" t="s">
        <v>1217</v>
      </c>
      <c r="D24" s="124">
        <v>40391</v>
      </c>
      <c r="E24" s="125">
        <v>2010</v>
      </c>
      <c r="F24" s="264" t="s">
        <v>1065</v>
      </c>
      <c r="G24" s="17">
        <v>1</v>
      </c>
      <c r="H24" s="21">
        <v>1</v>
      </c>
      <c r="I24" s="21">
        <v>1</v>
      </c>
      <c r="J24" s="21">
        <v>1</v>
      </c>
      <c r="K24" s="21">
        <v>1</v>
      </c>
      <c r="L24" s="21">
        <v>1</v>
      </c>
      <c r="M24" s="21">
        <v>1</v>
      </c>
      <c r="N24" s="21">
        <v>1</v>
      </c>
      <c r="O24" s="21"/>
      <c r="P24" s="21"/>
      <c r="Q24" s="21"/>
      <c r="S24" s="6"/>
      <c r="T24" s="6"/>
      <c r="U24" s="6"/>
      <c r="V24" s="6"/>
      <c r="W24" s="6"/>
      <c r="X24" s="6"/>
      <c r="Y24" s="6"/>
      <c r="Z24" s="6"/>
      <c r="AA24" s="6">
        <v>2.5</v>
      </c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217">
        <f t="shared" si="0"/>
        <v>100</v>
      </c>
      <c r="CK24" s="217">
        <f t="shared" si="1"/>
        <v>0</v>
      </c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251">
        <f t="shared" si="2"/>
        <v>0</v>
      </c>
      <c r="FR24" s="251">
        <f t="shared" si="3"/>
        <v>0</v>
      </c>
      <c r="HY24" s="251">
        <f t="shared" si="4"/>
        <v>0</v>
      </c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251">
        <f t="shared" si="5"/>
        <v>0</v>
      </c>
    </row>
    <row r="25" spans="1:259">
      <c r="A25" s="260">
        <v>21</v>
      </c>
      <c r="B25" s="16" t="s">
        <v>20</v>
      </c>
      <c r="C25" s="23"/>
      <c r="D25" s="17"/>
      <c r="E25" s="18"/>
      <c r="F25" s="19"/>
      <c r="G25" s="20"/>
      <c r="H25" s="21"/>
      <c r="I25" s="21"/>
      <c r="J25" s="21"/>
      <c r="K25" s="21"/>
      <c r="L25" s="21"/>
      <c r="M25" s="21"/>
      <c r="N25" s="21"/>
      <c r="O25" s="21"/>
      <c r="P25" s="21"/>
      <c r="Q25" s="21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217">
        <f t="shared" si="0"/>
        <v>0</v>
      </c>
      <c r="CK25" s="217">
        <f t="shared" si="1"/>
        <v>0</v>
      </c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251">
        <f t="shared" si="2"/>
        <v>0</v>
      </c>
      <c r="FR25" s="251">
        <f t="shared" si="3"/>
        <v>0</v>
      </c>
      <c r="HY25" s="251">
        <f t="shared" si="4"/>
        <v>0</v>
      </c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251">
        <f t="shared" si="5"/>
        <v>0</v>
      </c>
    </row>
    <row r="26" spans="1:259">
      <c r="A26" s="260">
        <v>22</v>
      </c>
      <c r="B26" s="41" t="s">
        <v>21</v>
      </c>
      <c r="C26" s="31" t="s">
        <v>1098</v>
      </c>
      <c r="D26" s="35">
        <v>43116</v>
      </c>
      <c r="E26" s="32">
        <v>2018</v>
      </c>
      <c r="F26" s="219" t="s">
        <v>1061</v>
      </c>
      <c r="G26" s="20">
        <v>1</v>
      </c>
      <c r="H26" s="21">
        <v>1</v>
      </c>
      <c r="I26" s="21">
        <v>1</v>
      </c>
      <c r="J26" s="21">
        <v>1</v>
      </c>
      <c r="K26" s="21">
        <v>1</v>
      </c>
      <c r="L26" s="21">
        <v>1</v>
      </c>
      <c r="M26" s="21">
        <v>1</v>
      </c>
      <c r="N26" s="21">
        <v>1</v>
      </c>
      <c r="O26" s="21">
        <v>1</v>
      </c>
      <c r="P26" s="21">
        <v>1</v>
      </c>
      <c r="Q26" s="21">
        <v>1</v>
      </c>
      <c r="S26" s="6">
        <v>1</v>
      </c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217">
        <f t="shared" si="0"/>
        <v>40</v>
      </c>
      <c r="CC26" s="6">
        <v>1</v>
      </c>
      <c r="CK26" s="217">
        <f t="shared" si="1"/>
        <v>60</v>
      </c>
      <c r="CL26" s="6"/>
      <c r="CM26" s="6"/>
      <c r="CN26" s="6"/>
      <c r="CO26" s="6"/>
      <c r="CP26" s="6">
        <v>1</v>
      </c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251">
        <f t="shared" si="2"/>
        <v>40</v>
      </c>
      <c r="ET26" s="6">
        <v>1</v>
      </c>
      <c r="FP26" s="6">
        <v>1</v>
      </c>
      <c r="FR26" s="251">
        <f t="shared" si="3"/>
        <v>22</v>
      </c>
      <c r="GA26" s="6">
        <v>1</v>
      </c>
      <c r="GU26" s="6">
        <v>1</v>
      </c>
      <c r="GZ26" s="6">
        <v>1</v>
      </c>
      <c r="HY26" s="251">
        <f t="shared" si="4"/>
        <v>26</v>
      </c>
      <c r="HZ26" s="6"/>
      <c r="IA26" s="6"/>
      <c r="IB26" s="6"/>
      <c r="IC26" s="6"/>
      <c r="ID26" s="6"/>
      <c r="IE26" s="6"/>
      <c r="IF26" s="6"/>
      <c r="IG26" s="6"/>
      <c r="IH26" s="6"/>
      <c r="II26" s="6">
        <v>1</v>
      </c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  <c r="IW26" s="6"/>
      <c r="IX26" s="6"/>
      <c r="IY26" s="251">
        <f t="shared" si="5"/>
        <v>20</v>
      </c>
    </row>
    <row r="27" spans="1:259">
      <c r="A27" s="260">
        <v>23</v>
      </c>
      <c r="B27" s="16" t="s">
        <v>22</v>
      </c>
      <c r="C27" s="23"/>
      <c r="D27" s="17"/>
      <c r="E27" s="18"/>
      <c r="F27" s="19"/>
      <c r="G27" s="20"/>
      <c r="H27" s="21"/>
      <c r="I27" s="21"/>
      <c r="J27" s="21"/>
      <c r="K27" s="21"/>
      <c r="L27" s="21"/>
      <c r="M27" s="21"/>
      <c r="N27" s="21"/>
      <c r="O27" s="21"/>
      <c r="P27" s="21"/>
      <c r="Q27" s="21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217">
        <f t="shared" si="0"/>
        <v>0</v>
      </c>
      <c r="CK27" s="217">
        <f t="shared" si="1"/>
        <v>0</v>
      </c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251">
        <f t="shared" si="2"/>
        <v>0</v>
      </c>
      <c r="FR27" s="251">
        <f t="shared" si="3"/>
        <v>0</v>
      </c>
      <c r="HY27" s="251">
        <f t="shared" si="4"/>
        <v>0</v>
      </c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  <c r="IX27" s="6"/>
      <c r="IY27" s="251">
        <f t="shared" si="5"/>
        <v>0</v>
      </c>
    </row>
    <row r="28" spans="1:259">
      <c r="A28" s="271">
        <v>24</v>
      </c>
      <c r="B28" s="244" t="s">
        <v>23</v>
      </c>
      <c r="C28" s="3" t="s">
        <v>1095</v>
      </c>
      <c r="D28" s="124">
        <v>43586</v>
      </c>
      <c r="E28" s="245">
        <v>2019</v>
      </c>
      <c r="F28" s="246" t="s">
        <v>1065</v>
      </c>
      <c r="G28" s="20">
        <v>1</v>
      </c>
      <c r="H28" s="21">
        <v>1</v>
      </c>
      <c r="I28" s="21">
        <v>1</v>
      </c>
      <c r="J28" s="21">
        <v>1</v>
      </c>
      <c r="K28" s="21">
        <v>1</v>
      </c>
      <c r="L28" s="21">
        <v>1</v>
      </c>
      <c r="M28" s="21">
        <v>1</v>
      </c>
      <c r="N28" s="21">
        <v>1</v>
      </c>
      <c r="O28" s="21">
        <v>1</v>
      </c>
      <c r="P28" s="21"/>
      <c r="Q28" s="21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217">
        <f t="shared" si="0"/>
        <v>0</v>
      </c>
      <c r="BH28" s="6">
        <v>1</v>
      </c>
      <c r="CK28" s="217">
        <f t="shared" si="1"/>
        <v>48</v>
      </c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251">
        <f t="shared" si="2"/>
        <v>0</v>
      </c>
      <c r="FR28" s="251">
        <f t="shared" si="3"/>
        <v>0</v>
      </c>
      <c r="HY28" s="251">
        <f t="shared" si="4"/>
        <v>0</v>
      </c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251">
        <f t="shared" si="5"/>
        <v>0</v>
      </c>
    </row>
    <row r="29" spans="1:259">
      <c r="A29" s="260">
        <v>25</v>
      </c>
      <c r="B29" s="16" t="s">
        <v>24</v>
      </c>
      <c r="C29" s="23"/>
      <c r="D29" s="17"/>
      <c r="E29" s="18"/>
      <c r="F29" s="19"/>
      <c r="G29" s="20"/>
      <c r="H29" s="21"/>
      <c r="I29" s="6"/>
      <c r="J29" s="6"/>
      <c r="K29" s="6"/>
      <c r="L29" s="6"/>
      <c r="M29" s="6"/>
      <c r="N29" s="6"/>
      <c r="O29" s="6"/>
      <c r="P29" s="6"/>
      <c r="Q29" s="21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217">
        <f t="shared" si="0"/>
        <v>0</v>
      </c>
      <c r="CK29" s="217">
        <f t="shared" si="1"/>
        <v>0</v>
      </c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251">
        <f t="shared" si="2"/>
        <v>0</v>
      </c>
      <c r="FR29" s="251">
        <f t="shared" si="3"/>
        <v>0</v>
      </c>
      <c r="HY29" s="251">
        <f t="shared" si="4"/>
        <v>0</v>
      </c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251">
        <f t="shared" si="5"/>
        <v>0</v>
      </c>
    </row>
    <row r="30" spans="1:259">
      <c r="A30" s="260">
        <v>26</v>
      </c>
      <c r="B30" s="37" t="s">
        <v>25</v>
      </c>
      <c r="C30" s="239" t="s">
        <v>1217</v>
      </c>
      <c r="D30" s="39">
        <v>43313</v>
      </c>
      <c r="E30" s="40">
        <v>2018</v>
      </c>
      <c r="F30" s="240" t="s">
        <v>1061</v>
      </c>
      <c r="G30" s="20">
        <v>1</v>
      </c>
      <c r="H30" s="21">
        <v>1</v>
      </c>
      <c r="I30" s="21">
        <v>1</v>
      </c>
      <c r="J30" s="21">
        <v>1</v>
      </c>
      <c r="K30" s="21">
        <v>1</v>
      </c>
      <c r="L30" s="21">
        <v>1</v>
      </c>
      <c r="M30" s="21">
        <v>1</v>
      </c>
      <c r="N30" s="21">
        <v>1</v>
      </c>
      <c r="O30" s="21">
        <v>1</v>
      </c>
      <c r="P30" s="21">
        <v>1</v>
      </c>
      <c r="Q30" s="21">
        <v>1</v>
      </c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>
        <v>1</v>
      </c>
      <c r="AS30" s="6"/>
      <c r="AT30" s="6"/>
      <c r="AU30" s="6"/>
      <c r="AV30" s="6"/>
      <c r="AW30" s="6"/>
      <c r="AX30" s="6"/>
      <c r="AY30" s="6"/>
      <c r="AZ30" s="6"/>
      <c r="BA30" s="217">
        <f t="shared" si="0"/>
        <v>48</v>
      </c>
      <c r="CK30" s="217">
        <f t="shared" si="1"/>
        <v>0</v>
      </c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251">
        <f t="shared" si="2"/>
        <v>0</v>
      </c>
      <c r="ED30" s="6">
        <v>1</v>
      </c>
      <c r="FJ30" s="6">
        <v>1</v>
      </c>
      <c r="FR30" s="251">
        <f t="shared" si="3"/>
        <v>60</v>
      </c>
      <c r="GP30" s="6">
        <v>1</v>
      </c>
      <c r="HC30" s="6">
        <v>1</v>
      </c>
      <c r="HY30" s="251">
        <f t="shared" si="4"/>
        <v>22</v>
      </c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251">
        <f t="shared" si="5"/>
        <v>0</v>
      </c>
    </row>
    <row r="31" spans="1:259">
      <c r="A31" s="260">
        <v>27</v>
      </c>
      <c r="B31" s="16" t="s">
        <v>26</v>
      </c>
      <c r="C31" s="23"/>
      <c r="D31" s="17"/>
      <c r="E31" s="18"/>
      <c r="F31" s="19"/>
      <c r="G31" s="17"/>
      <c r="H31" s="21"/>
      <c r="I31" s="6"/>
      <c r="J31" s="6"/>
      <c r="K31" s="6"/>
      <c r="L31" s="6"/>
      <c r="M31" s="6"/>
      <c r="N31" s="6"/>
      <c r="O31" s="6"/>
      <c r="P31" s="6"/>
      <c r="Q31" s="21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217">
        <f t="shared" si="0"/>
        <v>0</v>
      </c>
      <c r="CK31" s="217">
        <f t="shared" si="1"/>
        <v>0</v>
      </c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251">
        <f t="shared" si="2"/>
        <v>0</v>
      </c>
      <c r="FR31" s="251">
        <f t="shared" si="3"/>
        <v>0</v>
      </c>
      <c r="HY31" s="251">
        <f t="shared" si="4"/>
        <v>0</v>
      </c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  <c r="IW31" s="6"/>
      <c r="IX31" s="6"/>
      <c r="IY31" s="251">
        <f t="shared" si="5"/>
        <v>0</v>
      </c>
    </row>
    <row r="32" spans="1:259">
      <c r="A32" s="260">
        <v>28</v>
      </c>
      <c r="B32" s="30" t="s">
        <v>27</v>
      </c>
      <c r="C32" s="31" t="s">
        <v>1098</v>
      </c>
      <c r="D32" s="35">
        <v>42934</v>
      </c>
      <c r="E32" s="32">
        <v>2017</v>
      </c>
      <c r="F32" s="240" t="s">
        <v>1061</v>
      </c>
      <c r="G32" s="20">
        <v>1</v>
      </c>
      <c r="H32" s="21">
        <v>1</v>
      </c>
      <c r="I32" s="21">
        <v>1</v>
      </c>
      <c r="J32" s="21">
        <v>1</v>
      </c>
      <c r="K32" s="21">
        <v>1</v>
      </c>
      <c r="L32" s="21">
        <v>1</v>
      </c>
      <c r="M32" s="21">
        <v>1</v>
      </c>
      <c r="N32" s="21">
        <v>1</v>
      </c>
      <c r="O32" s="21">
        <v>1</v>
      </c>
      <c r="P32" s="21">
        <v>1</v>
      </c>
      <c r="Q32" s="21">
        <v>1</v>
      </c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217">
        <f t="shared" si="0"/>
        <v>0</v>
      </c>
      <c r="CK32" s="217">
        <f t="shared" si="1"/>
        <v>0</v>
      </c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251">
        <f t="shared" si="2"/>
        <v>0</v>
      </c>
      <c r="EP32" s="6">
        <v>1</v>
      </c>
      <c r="FQ32" s="6">
        <v>1</v>
      </c>
      <c r="FR32" s="251">
        <f t="shared" si="3"/>
        <v>32</v>
      </c>
      <c r="GJ32" s="6">
        <v>1</v>
      </c>
      <c r="HY32" s="251">
        <f t="shared" si="4"/>
        <v>20</v>
      </c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  <c r="IW32" s="6"/>
      <c r="IX32" s="6"/>
      <c r="IY32" s="251">
        <f t="shared" si="5"/>
        <v>0</v>
      </c>
    </row>
    <row r="33" spans="1:259">
      <c r="A33" s="271">
        <v>29</v>
      </c>
      <c r="B33" s="25" t="s">
        <v>28</v>
      </c>
      <c r="C33" s="26"/>
      <c r="D33" s="42">
        <v>43586</v>
      </c>
      <c r="E33" s="43">
        <v>2019</v>
      </c>
      <c r="F33" s="240" t="s">
        <v>1061</v>
      </c>
      <c r="G33" s="20"/>
      <c r="H33" s="21"/>
      <c r="I33" s="6"/>
      <c r="J33" s="6"/>
      <c r="K33" s="6"/>
      <c r="L33" s="6">
        <v>1</v>
      </c>
      <c r="M33" s="6">
        <v>1</v>
      </c>
      <c r="N33" s="6">
        <v>1</v>
      </c>
      <c r="O33" s="6">
        <v>1</v>
      </c>
      <c r="P33" s="6">
        <v>1</v>
      </c>
      <c r="Q33" s="21">
        <v>1</v>
      </c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>
        <v>1</v>
      </c>
      <c r="AX33" s="6"/>
      <c r="AY33" s="6"/>
      <c r="AZ33" s="6"/>
      <c r="BA33" s="217">
        <f t="shared" si="0"/>
        <v>40</v>
      </c>
      <c r="BN33" s="6">
        <v>1</v>
      </c>
      <c r="CK33" s="217">
        <f t="shared" si="1"/>
        <v>48</v>
      </c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251">
        <f t="shared" si="2"/>
        <v>0</v>
      </c>
      <c r="FR33" s="251">
        <f t="shared" si="3"/>
        <v>0</v>
      </c>
      <c r="HY33" s="251">
        <f t="shared" si="4"/>
        <v>0</v>
      </c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>
        <v>1</v>
      </c>
      <c r="IY33" s="251">
        <f t="shared" si="5"/>
        <v>20</v>
      </c>
    </row>
    <row r="34" spans="1:259">
      <c r="A34" s="260">
        <v>30</v>
      </c>
      <c r="B34" s="16" t="s">
        <v>29</v>
      </c>
      <c r="C34" s="23"/>
      <c r="D34" s="17"/>
      <c r="E34" s="18"/>
      <c r="F34" s="19"/>
      <c r="G34" s="20"/>
      <c r="H34" s="21"/>
      <c r="I34" s="6"/>
      <c r="J34" s="6"/>
      <c r="K34" s="6"/>
      <c r="L34" s="6"/>
      <c r="M34" s="6"/>
      <c r="N34" s="6"/>
      <c r="O34" s="6"/>
      <c r="P34" s="6"/>
      <c r="Q34" s="21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217">
        <f t="shared" si="0"/>
        <v>0</v>
      </c>
      <c r="CK34" s="217">
        <f t="shared" si="1"/>
        <v>0</v>
      </c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251">
        <f t="shared" si="2"/>
        <v>0</v>
      </c>
      <c r="FR34" s="251">
        <f t="shared" si="3"/>
        <v>0</v>
      </c>
      <c r="HY34" s="251">
        <f t="shared" si="4"/>
        <v>0</v>
      </c>
      <c r="HZ34" s="6"/>
      <c r="IA34" s="6"/>
      <c r="IB34" s="6"/>
      <c r="IC34" s="6"/>
      <c r="ID34" s="6"/>
      <c r="IE34" s="6"/>
      <c r="IF34" s="6"/>
      <c r="IG34" s="6"/>
      <c r="IH34" s="6"/>
      <c r="II34" s="6"/>
      <c r="IJ34" s="6"/>
      <c r="IK34" s="6"/>
      <c r="IL34" s="6"/>
      <c r="IM34" s="6"/>
      <c r="IN34" s="6"/>
      <c r="IO34" s="6"/>
      <c r="IP34" s="6"/>
      <c r="IQ34" s="6"/>
      <c r="IR34" s="6"/>
      <c r="IS34" s="6"/>
      <c r="IT34" s="6"/>
      <c r="IU34" s="6"/>
      <c r="IV34" s="6"/>
      <c r="IW34" s="6"/>
      <c r="IX34" s="6"/>
      <c r="IY34" s="251">
        <f t="shared" si="5"/>
        <v>0</v>
      </c>
    </row>
    <row r="35" spans="1:259">
      <c r="A35" s="260">
        <v>31</v>
      </c>
      <c r="B35" s="16" t="s">
        <v>30</v>
      </c>
      <c r="C35" s="23"/>
      <c r="D35" s="17"/>
      <c r="E35" s="18"/>
      <c r="F35" s="19"/>
      <c r="G35" s="20"/>
      <c r="H35" s="21"/>
      <c r="I35" s="6"/>
      <c r="J35" s="6"/>
      <c r="K35" s="6"/>
      <c r="L35" s="6"/>
      <c r="M35" s="6"/>
      <c r="N35" s="6"/>
      <c r="O35" s="6"/>
      <c r="P35" s="6"/>
      <c r="Q35" s="21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217">
        <f t="shared" si="0"/>
        <v>0</v>
      </c>
      <c r="CK35" s="217">
        <f t="shared" si="1"/>
        <v>0</v>
      </c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251">
        <f t="shared" si="2"/>
        <v>0</v>
      </c>
      <c r="FR35" s="251">
        <f t="shared" si="3"/>
        <v>0</v>
      </c>
      <c r="HY35" s="251">
        <f t="shared" si="4"/>
        <v>0</v>
      </c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6"/>
      <c r="IW35" s="6"/>
      <c r="IX35" s="6"/>
      <c r="IY35" s="251">
        <f t="shared" si="5"/>
        <v>0</v>
      </c>
    </row>
    <row r="36" spans="1:259">
      <c r="A36" s="260">
        <v>32</v>
      </c>
      <c r="B36" s="30" t="s">
        <v>31</v>
      </c>
      <c r="C36" s="31" t="s">
        <v>1095</v>
      </c>
      <c r="D36" s="35">
        <v>43405</v>
      </c>
      <c r="E36" s="32">
        <v>2018</v>
      </c>
      <c r="F36" s="219" t="s">
        <v>1065</v>
      </c>
      <c r="G36" s="20">
        <v>1</v>
      </c>
      <c r="H36" s="21">
        <v>1</v>
      </c>
      <c r="I36" s="21">
        <v>1</v>
      </c>
      <c r="J36" s="21">
        <v>1</v>
      </c>
      <c r="K36" s="21">
        <v>1</v>
      </c>
      <c r="L36" s="21">
        <v>1</v>
      </c>
      <c r="M36" s="21">
        <v>1</v>
      </c>
      <c r="N36" s="21">
        <v>1</v>
      </c>
      <c r="O36" s="21">
        <v>1</v>
      </c>
      <c r="P36" s="21">
        <v>1</v>
      </c>
      <c r="Q36" s="21">
        <v>1</v>
      </c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>
        <v>1</v>
      </c>
      <c r="AR36" s="6"/>
      <c r="AS36" s="6"/>
      <c r="AT36" s="6"/>
      <c r="AU36" s="6"/>
      <c r="AV36" s="6"/>
      <c r="AW36" s="6"/>
      <c r="AX36" s="6">
        <v>1</v>
      </c>
      <c r="AY36" s="6"/>
      <c r="AZ36" s="6"/>
      <c r="BA36" s="217">
        <f t="shared" si="0"/>
        <v>60</v>
      </c>
      <c r="BW36" s="6">
        <v>1</v>
      </c>
      <c r="CK36" s="217">
        <f t="shared" si="1"/>
        <v>42</v>
      </c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>
        <v>1</v>
      </c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>
        <v>1</v>
      </c>
      <c r="DU36" s="6"/>
      <c r="DV36" s="6"/>
      <c r="DW36" s="6"/>
      <c r="DX36" s="6"/>
      <c r="DY36" s="6"/>
      <c r="DZ36" s="6"/>
      <c r="EA36" s="6"/>
      <c r="EB36" s="251">
        <f t="shared" si="2"/>
        <v>36</v>
      </c>
      <c r="EQ36" s="6">
        <v>1</v>
      </c>
      <c r="FM36" s="6">
        <v>1</v>
      </c>
      <c r="FR36" s="251">
        <f t="shared" si="3"/>
        <v>32</v>
      </c>
      <c r="FZ36" s="6">
        <v>1</v>
      </c>
      <c r="GD36" s="6">
        <v>1</v>
      </c>
      <c r="GF36" s="6">
        <v>1</v>
      </c>
      <c r="HY36" s="251">
        <f t="shared" si="4"/>
        <v>38</v>
      </c>
      <c r="HZ36" s="6"/>
      <c r="IA36" s="6"/>
      <c r="IB36" s="6"/>
      <c r="IC36" s="6"/>
      <c r="ID36" s="6"/>
      <c r="IE36" s="6"/>
      <c r="IF36" s="6"/>
      <c r="IG36" s="6"/>
      <c r="IH36" s="6"/>
      <c r="II36" s="6"/>
      <c r="IJ36" s="6"/>
      <c r="IK36" s="6"/>
      <c r="IL36" s="6"/>
      <c r="IM36" s="6"/>
      <c r="IN36" s="6"/>
      <c r="IO36" s="6"/>
      <c r="IP36" s="6"/>
      <c r="IQ36" s="6"/>
      <c r="IR36" s="6"/>
      <c r="IS36" s="6">
        <v>1</v>
      </c>
      <c r="IT36" s="6"/>
      <c r="IU36" s="6"/>
      <c r="IV36" s="6"/>
      <c r="IW36" s="6"/>
      <c r="IX36" s="6"/>
      <c r="IY36" s="251">
        <f t="shared" si="5"/>
        <v>30</v>
      </c>
    </row>
    <row r="37" spans="1:259">
      <c r="A37" s="260">
        <v>33</v>
      </c>
      <c r="B37" s="37" t="s">
        <v>32</v>
      </c>
      <c r="C37" s="38" t="s">
        <v>1218</v>
      </c>
      <c r="D37" s="39">
        <v>41640</v>
      </c>
      <c r="E37" s="40">
        <v>2014</v>
      </c>
      <c r="F37" s="51" t="s">
        <v>1065</v>
      </c>
      <c r="G37" s="20">
        <v>1</v>
      </c>
      <c r="H37" s="21">
        <v>1</v>
      </c>
      <c r="I37" s="21">
        <v>1</v>
      </c>
      <c r="J37" s="21">
        <v>1</v>
      </c>
      <c r="K37" s="21">
        <v>1</v>
      </c>
      <c r="L37" s="21">
        <v>1</v>
      </c>
      <c r="M37" s="21"/>
      <c r="N37" s="21"/>
      <c r="O37" s="21"/>
      <c r="P37" s="21"/>
      <c r="Q37" s="21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217">
        <f t="shared" si="0"/>
        <v>0</v>
      </c>
      <c r="CK37" s="217">
        <f t="shared" si="1"/>
        <v>0</v>
      </c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251">
        <f t="shared" si="2"/>
        <v>0</v>
      </c>
      <c r="FR37" s="251">
        <f t="shared" si="3"/>
        <v>0</v>
      </c>
      <c r="HY37" s="251">
        <f t="shared" si="4"/>
        <v>0</v>
      </c>
      <c r="HZ37" s="6"/>
      <c r="IA37" s="6"/>
      <c r="IB37" s="6"/>
      <c r="IC37" s="6"/>
      <c r="ID37" s="6"/>
      <c r="IE37" s="6"/>
      <c r="IF37" s="6"/>
      <c r="IG37" s="6"/>
      <c r="IH37" s="6"/>
      <c r="II37" s="6"/>
      <c r="IJ37" s="6"/>
      <c r="IK37" s="6"/>
      <c r="IL37" s="6"/>
      <c r="IM37" s="6"/>
      <c r="IN37" s="6"/>
      <c r="IO37" s="6"/>
      <c r="IP37" s="6"/>
      <c r="IQ37" s="6"/>
      <c r="IR37" s="6"/>
      <c r="IS37" s="6"/>
      <c r="IT37" s="6"/>
      <c r="IU37" s="6"/>
      <c r="IV37" s="6"/>
      <c r="IW37" s="6"/>
      <c r="IX37" s="6"/>
      <c r="IY37" s="251">
        <f t="shared" si="5"/>
        <v>0</v>
      </c>
    </row>
    <row r="38" spans="1:259">
      <c r="A38" s="260">
        <v>34</v>
      </c>
      <c r="B38" s="47" t="s">
        <v>33</v>
      </c>
      <c r="C38" s="48" t="s">
        <v>1217</v>
      </c>
      <c r="D38" s="49">
        <v>41275</v>
      </c>
      <c r="E38" s="50">
        <v>2013</v>
      </c>
      <c r="F38" s="237" t="s">
        <v>1065</v>
      </c>
      <c r="G38" s="17">
        <v>1</v>
      </c>
      <c r="H38" s="21">
        <v>1</v>
      </c>
      <c r="I38" s="21">
        <v>1</v>
      </c>
      <c r="J38" s="21">
        <v>1</v>
      </c>
      <c r="K38" s="21">
        <v>1</v>
      </c>
      <c r="L38" s="21">
        <v>1</v>
      </c>
      <c r="M38" s="21">
        <v>1</v>
      </c>
      <c r="N38" s="21">
        <v>1</v>
      </c>
      <c r="O38" s="21">
        <v>1</v>
      </c>
      <c r="P38" s="21">
        <v>1</v>
      </c>
      <c r="Q38" s="21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>
        <v>1</v>
      </c>
      <c r="AR38" s="6"/>
      <c r="AS38" s="6"/>
      <c r="AT38" s="6"/>
      <c r="AU38" s="6"/>
      <c r="AV38" s="6"/>
      <c r="AW38" s="6"/>
      <c r="AX38" s="6"/>
      <c r="AY38" s="6"/>
      <c r="AZ38" s="6"/>
      <c r="BA38" s="217">
        <f t="shared" si="0"/>
        <v>12</v>
      </c>
      <c r="BD38" s="6">
        <v>1</v>
      </c>
      <c r="BU38" s="6">
        <v>1</v>
      </c>
      <c r="CK38" s="217">
        <f t="shared" si="1"/>
        <v>28</v>
      </c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>
        <v>0.8</v>
      </c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251">
        <f t="shared" si="2"/>
        <v>32</v>
      </c>
      <c r="FR38" s="251">
        <f t="shared" si="3"/>
        <v>0</v>
      </c>
      <c r="GI38" s="6">
        <v>1</v>
      </c>
      <c r="GP38" s="6">
        <v>1</v>
      </c>
      <c r="HT38" s="6">
        <v>1</v>
      </c>
      <c r="HY38" s="251">
        <f t="shared" si="4"/>
        <v>38</v>
      </c>
      <c r="HZ38" s="6"/>
      <c r="IA38" s="6"/>
      <c r="IB38" s="6"/>
      <c r="IC38" s="6"/>
      <c r="ID38" s="6"/>
      <c r="IE38" s="6"/>
      <c r="IF38" s="6"/>
      <c r="IG38" s="6"/>
      <c r="IH38" s="6"/>
      <c r="II38" s="6"/>
      <c r="IJ38" s="6"/>
      <c r="IK38" s="6"/>
      <c r="IL38" s="6"/>
      <c r="IM38" s="6"/>
      <c r="IN38" s="6"/>
      <c r="IO38" s="6"/>
      <c r="IP38" s="6"/>
      <c r="IQ38" s="6"/>
      <c r="IR38" s="6"/>
      <c r="IS38" s="6"/>
      <c r="IT38" s="6"/>
      <c r="IU38" s="6"/>
      <c r="IV38" s="6"/>
      <c r="IW38" s="6"/>
      <c r="IX38" s="6"/>
      <c r="IY38" s="251">
        <f t="shared" si="5"/>
        <v>0</v>
      </c>
    </row>
    <row r="39" spans="1:259">
      <c r="A39" s="260">
        <v>35</v>
      </c>
      <c r="B39" s="16" t="s">
        <v>34</v>
      </c>
      <c r="C39" s="23"/>
      <c r="D39" s="17"/>
      <c r="E39" s="18"/>
      <c r="F39" s="19"/>
      <c r="G39" s="20"/>
      <c r="H39" s="21"/>
      <c r="I39" s="6"/>
      <c r="J39" s="6"/>
      <c r="K39" s="6"/>
      <c r="L39" s="6"/>
      <c r="M39" s="6"/>
      <c r="N39" s="6"/>
      <c r="O39" s="6"/>
      <c r="P39" s="6"/>
      <c r="Q39" s="21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217">
        <f t="shared" si="0"/>
        <v>0</v>
      </c>
      <c r="CK39" s="217">
        <f t="shared" si="1"/>
        <v>0</v>
      </c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251">
        <f t="shared" si="2"/>
        <v>0</v>
      </c>
      <c r="FR39" s="251">
        <f t="shared" si="3"/>
        <v>0</v>
      </c>
      <c r="HY39" s="251">
        <f t="shared" si="4"/>
        <v>0</v>
      </c>
      <c r="HZ39" s="6"/>
      <c r="IA39" s="6"/>
      <c r="IB39" s="6"/>
      <c r="IC39" s="6"/>
      <c r="ID39" s="6"/>
      <c r="IE39" s="6"/>
      <c r="IF39" s="6"/>
      <c r="IG39" s="6"/>
      <c r="IH39" s="6"/>
      <c r="II39" s="6"/>
      <c r="IJ39" s="6"/>
      <c r="IK39" s="6"/>
      <c r="IL39" s="6"/>
      <c r="IM39" s="6"/>
      <c r="IN39" s="6"/>
      <c r="IO39" s="6"/>
      <c r="IP39" s="6"/>
      <c r="IQ39" s="6"/>
      <c r="IR39" s="6"/>
      <c r="IS39" s="6"/>
      <c r="IT39" s="6"/>
      <c r="IU39" s="6"/>
      <c r="IV39" s="6"/>
      <c r="IW39" s="6"/>
      <c r="IX39" s="6"/>
      <c r="IY39" s="251">
        <f t="shared" si="5"/>
        <v>0</v>
      </c>
    </row>
    <row r="40" spans="1:259">
      <c r="A40" s="260">
        <v>36</v>
      </c>
      <c r="B40" s="16" t="s">
        <v>1057</v>
      </c>
      <c r="C40" s="23"/>
      <c r="D40" s="17"/>
      <c r="E40" s="18"/>
      <c r="F40" s="19"/>
      <c r="G40" s="20"/>
      <c r="H40" s="21"/>
      <c r="I40" s="6"/>
      <c r="J40" s="6"/>
      <c r="K40" s="6"/>
      <c r="L40" s="6"/>
      <c r="M40" s="6"/>
      <c r="N40" s="6"/>
      <c r="O40" s="6"/>
      <c r="P40" s="6"/>
      <c r="Q40" s="21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217">
        <f t="shared" si="0"/>
        <v>0</v>
      </c>
      <c r="CK40" s="217">
        <f t="shared" si="1"/>
        <v>0</v>
      </c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251">
        <f t="shared" si="2"/>
        <v>0</v>
      </c>
      <c r="FR40" s="251">
        <f t="shared" si="3"/>
        <v>0</v>
      </c>
      <c r="HY40" s="251">
        <f t="shared" si="4"/>
        <v>0</v>
      </c>
      <c r="HZ40" s="6"/>
      <c r="IA40" s="6"/>
      <c r="IB40" s="6"/>
      <c r="IC40" s="6"/>
      <c r="ID40" s="6"/>
      <c r="IE40" s="6"/>
      <c r="IF40" s="6"/>
      <c r="IG40" s="6"/>
      <c r="IH40" s="6"/>
      <c r="II40" s="6"/>
      <c r="IJ40" s="6"/>
      <c r="IK40" s="6"/>
      <c r="IL40" s="6"/>
      <c r="IM40" s="6"/>
      <c r="IN40" s="6"/>
      <c r="IO40" s="6"/>
      <c r="IP40" s="6"/>
      <c r="IQ40" s="6"/>
      <c r="IR40" s="6"/>
      <c r="IS40" s="6"/>
      <c r="IT40" s="6"/>
      <c r="IU40" s="6"/>
      <c r="IV40" s="6"/>
      <c r="IW40" s="6"/>
      <c r="IX40" s="6"/>
      <c r="IY40" s="251">
        <f t="shared" si="5"/>
        <v>0</v>
      </c>
    </row>
    <row r="41" spans="1:259">
      <c r="A41" s="260">
        <v>36</v>
      </c>
      <c r="B41" s="16" t="s">
        <v>35</v>
      </c>
      <c r="C41" s="23"/>
      <c r="D41" s="17"/>
      <c r="E41" s="18"/>
      <c r="F41" s="19"/>
      <c r="G41" s="20"/>
      <c r="H41" s="21"/>
      <c r="I41" s="6"/>
      <c r="J41" s="6"/>
      <c r="K41" s="6"/>
      <c r="L41" s="6"/>
      <c r="M41" s="6"/>
      <c r="N41" s="6"/>
      <c r="O41" s="6"/>
      <c r="P41" s="6"/>
      <c r="Q41" s="21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217">
        <f t="shared" si="0"/>
        <v>0</v>
      </c>
      <c r="CK41" s="217">
        <f t="shared" si="1"/>
        <v>0</v>
      </c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251">
        <f t="shared" si="2"/>
        <v>0</v>
      </c>
      <c r="FR41" s="251">
        <f t="shared" si="3"/>
        <v>0</v>
      </c>
      <c r="HY41" s="251">
        <f t="shared" si="4"/>
        <v>0</v>
      </c>
      <c r="HZ41" s="6"/>
      <c r="IA41" s="6"/>
      <c r="IB41" s="6"/>
      <c r="IC41" s="6"/>
      <c r="ID41" s="6"/>
      <c r="IE41" s="6"/>
      <c r="IF41" s="6"/>
      <c r="IG41" s="6"/>
      <c r="IH41" s="6"/>
      <c r="II41" s="6"/>
      <c r="IJ41" s="6"/>
      <c r="IK41" s="6"/>
      <c r="IL41" s="6"/>
      <c r="IM41" s="6"/>
      <c r="IN41" s="6"/>
      <c r="IO41" s="6"/>
      <c r="IP41" s="6"/>
      <c r="IQ41" s="6"/>
      <c r="IR41" s="6"/>
      <c r="IS41" s="6"/>
      <c r="IT41" s="6"/>
      <c r="IU41" s="6"/>
      <c r="IV41" s="6"/>
      <c r="IW41" s="6"/>
      <c r="IX41" s="6"/>
      <c r="IY41" s="251">
        <f t="shared" si="5"/>
        <v>0</v>
      </c>
    </row>
    <row r="42" spans="1:259">
      <c r="A42" s="260">
        <v>37</v>
      </c>
      <c r="B42" s="30" t="s">
        <v>36</v>
      </c>
      <c r="C42" s="31" t="s">
        <v>1095</v>
      </c>
      <c r="D42" s="35">
        <v>41306</v>
      </c>
      <c r="E42" s="32">
        <v>2013</v>
      </c>
      <c r="F42" s="241" t="s">
        <v>1065</v>
      </c>
      <c r="G42" s="20">
        <v>1</v>
      </c>
      <c r="H42" s="21">
        <v>1</v>
      </c>
      <c r="I42" s="6">
        <v>1</v>
      </c>
      <c r="J42" s="6">
        <v>1</v>
      </c>
      <c r="K42" s="6">
        <v>1</v>
      </c>
      <c r="L42" s="6">
        <v>1</v>
      </c>
      <c r="M42" s="6">
        <v>1</v>
      </c>
      <c r="N42" s="6">
        <v>1</v>
      </c>
      <c r="O42" s="6">
        <v>1</v>
      </c>
      <c r="P42" s="6"/>
      <c r="Q42" s="21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217">
        <f t="shared" si="0"/>
        <v>0</v>
      </c>
      <c r="CK42" s="217">
        <f t="shared" si="1"/>
        <v>0</v>
      </c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251">
        <f t="shared" si="2"/>
        <v>0</v>
      </c>
      <c r="FR42" s="251">
        <f t="shared" si="3"/>
        <v>0</v>
      </c>
      <c r="HY42" s="251">
        <f t="shared" si="4"/>
        <v>0</v>
      </c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6"/>
      <c r="IW42" s="6"/>
      <c r="IX42" s="6"/>
      <c r="IY42" s="251">
        <f t="shared" si="5"/>
        <v>0</v>
      </c>
    </row>
    <row r="43" spans="1:259">
      <c r="A43" s="260">
        <v>38</v>
      </c>
      <c r="B43" s="53" t="s">
        <v>37</v>
      </c>
      <c r="C43" s="26"/>
      <c r="D43" s="223" t="s">
        <v>1059</v>
      </c>
      <c r="E43" s="43"/>
      <c r="F43" s="241" t="s">
        <v>1061</v>
      </c>
      <c r="G43" s="20"/>
      <c r="H43" s="21">
        <v>1</v>
      </c>
      <c r="I43" s="6">
        <v>1</v>
      </c>
      <c r="J43" s="6">
        <v>1</v>
      </c>
      <c r="K43" s="6">
        <v>1</v>
      </c>
      <c r="L43" s="6">
        <v>1</v>
      </c>
      <c r="M43" s="6">
        <v>1</v>
      </c>
      <c r="N43" s="6">
        <v>1</v>
      </c>
      <c r="O43" s="6">
        <v>1</v>
      </c>
      <c r="P43" s="6">
        <v>1</v>
      </c>
      <c r="Q43" s="21">
        <v>1</v>
      </c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217">
        <f t="shared" si="0"/>
        <v>0</v>
      </c>
      <c r="CK43" s="217">
        <f t="shared" si="1"/>
        <v>0</v>
      </c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251">
        <f t="shared" si="2"/>
        <v>0</v>
      </c>
      <c r="FR43" s="251">
        <f t="shared" si="3"/>
        <v>0</v>
      </c>
      <c r="HY43" s="251">
        <f t="shared" si="4"/>
        <v>0</v>
      </c>
      <c r="HZ43" s="6"/>
      <c r="IA43" s="6"/>
      <c r="IB43" s="6"/>
      <c r="IC43" s="6"/>
      <c r="ID43" s="6"/>
      <c r="IE43" s="6"/>
      <c r="IF43" s="6"/>
      <c r="IG43" s="6"/>
      <c r="IH43" s="6"/>
      <c r="II43" s="6"/>
      <c r="IJ43" s="6"/>
      <c r="IK43" s="6"/>
      <c r="IL43" s="6"/>
      <c r="IM43" s="6"/>
      <c r="IN43" s="6"/>
      <c r="IO43" s="6"/>
      <c r="IP43" s="6"/>
      <c r="IQ43" s="6"/>
      <c r="IR43" s="6"/>
      <c r="IS43" s="6">
        <v>1</v>
      </c>
      <c r="IT43" s="6"/>
      <c r="IU43" s="6"/>
      <c r="IV43" s="6"/>
      <c r="IW43" s="6"/>
      <c r="IX43" s="6"/>
      <c r="IY43" s="251">
        <f t="shared" si="5"/>
        <v>30</v>
      </c>
    </row>
    <row r="44" spans="1:259">
      <c r="A44" s="260">
        <v>39</v>
      </c>
      <c r="B44" s="53" t="s">
        <v>38</v>
      </c>
      <c r="C44" s="26" t="s">
        <v>1098</v>
      </c>
      <c r="D44" s="42">
        <v>41487</v>
      </c>
      <c r="E44" s="43">
        <v>2013</v>
      </c>
      <c r="F44" s="44" t="s">
        <v>1065</v>
      </c>
      <c r="G44" s="20">
        <v>1</v>
      </c>
      <c r="H44" s="21"/>
      <c r="I44" s="6"/>
      <c r="J44" s="6"/>
      <c r="K44" s="6"/>
      <c r="L44" s="6"/>
      <c r="M44" s="6"/>
      <c r="N44" s="6"/>
      <c r="O44" s="6"/>
      <c r="P44" s="6"/>
      <c r="Q44" s="21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217">
        <f t="shared" si="0"/>
        <v>0</v>
      </c>
      <c r="CK44" s="217">
        <f t="shared" si="1"/>
        <v>0</v>
      </c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251">
        <f t="shared" si="2"/>
        <v>0</v>
      </c>
      <c r="FR44" s="251">
        <f t="shared" si="3"/>
        <v>0</v>
      </c>
      <c r="HY44" s="251">
        <f t="shared" si="4"/>
        <v>0</v>
      </c>
      <c r="HZ44" s="6"/>
      <c r="IA44" s="6"/>
      <c r="IB44" s="6"/>
      <c r="IC44" s="6"/>
      <c r="ID44" s="6"/>
      <c r="IE44" s="6"/>
      <c r="IF44" s="6"/>
      <c r="IG44" s="6"/>
      <c r="IH44" s="6"/>
      <c r="II44" s="6"/>
      <c r="IJ44" s="6"/>
      <c r="IK44" s="6"/>
      <c r="IL44" s="6"/>
      <c r="IM44" s="6"/>
      <c r="IN44" s="6"/>
      <c r="IO44" s="6"/>
      <c r="IP44" s="6"/>
      <c r="IQ44" s="6"/>
      <c r="IR44" s="6"/>
      <c r="IS44" s="6"/>
      <c r="IT44" s="6"/>
      <c r="IU44" s="6"/>
      <c r="IV44" s="6"/>
      <c r="IW44" s="6"/>
      <c r="IX44" s="6"/>
      <c r="IY44" s="251">
        <f t="shared" si="5"/>
        <v>0</v>
      </c>
    </row>
    <row r="45" spans="1:259">
      <c r="A45" s="260">
        <v>40</v>
      </c>
      <c r="B45" s="16" t="s">
        <v>39</v>
      </c>
      <c r="C45" s="23"/>
      <c r="D45" s="17"/>
      <c r="E45" s="18"/>
      <c r="F45" s="19"/>
      <c r="G45" s="20"/>
      <c r="H45" s="21"/>
      <c r="I45" s="6"/>
      <c r="J45" s="6"/>
      <c r="K45" s="6"/>
      <c r="L45" s="6"/>
      <c r="M45" s="6"/>
      <c r="N45" s="6"/>
      <c r="O45" s="6"/>
      <c r="P45" s="6"/>
      <c r="Q45" s="21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217">
        <f t="shared" si="0"/>
        <v>0</v>
      </c>
      <c r="CK45" s="217">
        <f t="shared" si="1"/>
        <v>0</v>
      </c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251">
        <f t="shared" si="2"/>
        <v>0</v>
      </c>
      <c r="FR45" s="251">
        <f t="shared" si="3"/>
        <v>0</v>
      </c>
      <c r="HY45" s="251">
        <f t="shared" si="4"/>
        <v>0</v>
      </c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6"/>
      <c r="IN45" s="6"/>
      <c r="IO45" s="6"/>
      <c r="IP45" s="6"/>
      <c r="IQ45" s="6"/>
      <c r="IR45" s="6"/>
      <c r="IS45" s="6"/>
      <c r="IT45" s="6"/>
      <c r="IU45" s="6"/>
      <c r="IV45" s="6"/>
      <c r="IW45" s="6"/>
      <c r="IX45" s="6"/>
      <c r="IY45" s="251">
        <f t="shared" si="5"/>
        <v>0</v>
      </c>
    </row>
    <row r="46" spans="1:259">
      <c r="A46" s="260">
        <v>41</v>
      </c>
      <c r="B46" s="16" t="s">
        <v>40</v>
      </c>
      <c r="C46" s="23"/>
      <c r="D46" s="17"/>
      <c r="E46" s="18"/>
      <c r="F46" s="19"/>
      <c r="G46" s="20"/>
      <c r="H46" s="21"/>
      <c r="I46" s="6"/>
      <c r="J46" s="6"/>
      <c r="K46" s="6"/>
      <c r="L46" s="6"/>
      <c r="M46" s="6"/>
      <c r="N46" s="6"/>
      <c r="O46" s="6"/>
      <c r="P46" s="6"/>
      <c r="Q46" s="21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217">
        <f t="shared" si="0"/>
        <v>0</v>
      </c>
      <c r="CK46" s="217">
        <f t="shared" si="1"/>
        <v>0</v>
      </c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251">
        <f t="shared" si="2"/>
        <v>0</v>
      </c>
      <c r="FR46" s="251">
        <f t="shared" si="3"/>
        <v>0</v>
      </c>
      <c r="HY46" s="251">
        <f t="shared" si="4"/>
        <v>0</v>
      </c>
      <c r="HZ46" s="6"/>
      <c r="IA46" s="6"/>
      <c r="IB46" s="6"/>
      <c r="IC46" s="6"/>
      <c r="ID46" s="6"/>
      <c r="IE46" s="6"/>
      <c r="IF46" s="6"/>
      <c r="IG46" s="6"/>
      <c r="IH46" s="6"/>
      <c r="II46" s="6"/>
      <c r="IJ46" s="6"/>
      <c r="IK46" s="6"/>
      <c r="IL46" s="6"/>
      <c r="IM46" s="6"/>
      <c r="IN46" s="6"/>
      <c r="IO46" s="6"/>
      <c r="IP46" s="6"/>
      <c r="IQ46" s="6"/>
      <c r="IR46" s="6"/>
      <c r="IS46" s="6"/>
      <c r="IT46" s="6"/>
      <c r="IU46" s="6"/>
      <c r="IV46" s="6"/>
      <c r="IW46" s="6"/>
      <c r="IX46" s="6"/>
      <c r="IY46" s="251">
        <f t="shared" si="5"/>
        <v>0</v>
      </c>
    </row>
    <row r="47" spans="1:259">
      <c r="A47" s="260">
        <v>42</v>
      </c>
      <c r="B47" s="53" t="s">
        <v>41</v>
      </c>
      <c r="C47" s="26" t="s">
        <v>1098</v>
      </c>
      <c r="D47" s="42">
        <v>42278</v>
      </c>
      <c r="E47" s="43">
        <v>2015</v>
      </c>
      <c r="F47" s="44" t="s">
        <v>1061</v>
      </c>
      <c r="G47" s="20">
        <v>1</v>
      </c>
      <c r="H47" s="21">
        <v>1</v>
      </c>
      <c r="I47" s="21">
        <v>1</v>
      </c>
      <c r="J47" s="21">
        <v>1</v>
      </c>
      <c r="K47" s="21">
        <v>1</v>
      </c>
      <c r="L47" s="21">
        <v>1</v>
      </c>
      <c r="M47" s="21">
        <v>1</v>
      </c>
      <c r="N47" s="21">
        <v>1</v>
      </c>
      <c r="O47" s="21">
        <v>1</v>
      </c>
      <c r="P47" s="21">
        <v>1</v>
      </c>
      <c r="Q47" s="21">
        <v>1</v>
      </c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217">
        <f t="shared" si="0"/>
        <v>0</v>
      </c>
      <c r="BC47" s="6">
        <v>1</v>
      </c>
      <c r="CF47" s="6">
        <v>1</v>
      </c>
      <c r="CK47" s="217">
        <f t="shared" si="1"/>
        <v>68</v>
      </c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>
        <v>1</v>
      </c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251">
        <f t="shared" si="2"/>
        <v>40</v>
      </c>
      <c r="FR47" s="251">
        <f t="shared" si="3"/>
        <v>0</v>
      </c>
      <c r="FU47" s="6">
        <v>1</v>
      </c>
      <c r="HO47" s="6">
        <v>1</v>
      </c>
      <c r="HR47" s="6">
        <v>0.4</v>
      </c>
      <c r="HY47" s="251">
        <f t="shared" si="4"/>
        <v>47.2</v>
      </c>
      <c r="HZ47" s="6"/>
      <c r="IA47" s="6"/>
      <c r="IB47" s="6"/>
      <c r="IC47" s="6"/>
      <c r="ID47" s="6"/>
      <c r="IE47" s="6"/>
      <c r="IF47" s="6"/>
      <c r="IG47" s="6"/>
      <c r="IH47" s="6"/>
      <c r="II47" s="6">
        <v>1</v>
      </c>
      <c r="IJ47" s="6"/>
      <c r="IK47" s="6"/>
      <c r="IL47" s="6"/>
      <c r="IM47" s="6"/>
      <c r="IN47" s="6"/>
      <c r="IO47" s="6"/>
      <c r="IP47" s="6"/>
      <c r="IQ47" s="6"/>
      <c r="IR47" s="6"/>
      <c r="IS47" s="6"/>
      <c r="IT47" s="6"/>
      <c r="IU47" s="6"/>
      <c r="IV47" s="6"/>
      <c r="IW47" s="6"/>
      <c r="IX47" s="6"/>
      <c r="IY47" s="251">
        <f t="shared" si="5"/>
        <v>20</v>
      </c>
    </row>
    <row r="48" spans="1:259">
      <c r="A48" s="260">
        <v>43</v>
      </c>
      <c r="B48" s="54" t="s">
        <v>42</v>
      </c>
      <c r="C48" s="23"/>
      <c r="D48" s="17"/>
      <c r="E48" s="18"/>
      <c r="F48" s="19"/>
      <c r="G48" s="17"/>
      <c r="H48" s="21"/>
      <c r="I48" s="6"/>
      <c r="J48" s="6"/>
      <c r="K48" s="6"/>
      <c r="L48" s="6"/>
      <c r="M48" s="6"/>
      <c r="N48" s="6"/>
      <c r="O48" s="6"/>
      <c r="P48" s="6"/>
      <c r="Q48" s="21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217">
        <f t="shared" si="0"/>
        <v>0</v>
      </c>
      <c r="CK48" s="217">
        <f t="shared" si="1"/>
        <v>0</v>
      </c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251">
        <f t="shared" si="2"/>
        <v>0</v>
      </c>
      <c r="FR48" s="251">
        <f t="shared" si="3"/>
        <v>0</v>
      </c>
      <c r="HY48" s="251">
        <f t="shared" si="4"/>
        <v>0</v>
      </c>
      <c r="HZ48" s="6"/>
      <c r="IA48" s="6"/>
      <c r="IB48" s="6"/>
      <c r="IC48" s="6"/>
      <c r="ID48" s="6"/>
      <c r="IE48" s="6"/>
      <c r="IF48" s="6"/>
      <c r="IG48" s="6"/>
      <c r="IH48" s="6"/>
      <c r="II48" s="6"/>
      <c r="IJ48" s="6"/>
      <c r="IK48" s="6"/>
      <c r="IL48" s="6"/>
      <c r="IM48" s="6"/>
      <c r="IN48" s="6"/>
      <c r="IO48" s="6"/>
      <c r="IP48" s="6"/>
      <c r="IQ48" s="6"/>
      <c r="IR48" s="6"/>
      <c r="IS48" s="6"/>
      <c r="IT48" s="6"/>
      <c r="IU48" s="6"/>
      <c r="IV48" s="6"/>
      <c r="IW48" s="6"/>
      <c r="IX48" s="6"/>
      <c r="IY48" s="251">
        <f t="shared" si="5"/>
        <v>0</v>
      </c>
    </row>
    <row r="49" spans="1:259">
      <c r="A49" s="260">
        <v>44</v>
      </c>
      <c r="B49" s="47" t="s">
        <v>43</v>
      </c>
      <c r="C49" s="48" t="s">
        <v>1217</v>
      </c>
      <c r="D49" s="48"/>
      <c r="E49" s="50"/>
      <c r="F49" s="52"/>
      <c r="G49" s="20"/>
      <c r="H49" s="21">
        <v>1</v>
      </c>
      <c r="I49" s="21">
        <v>1</v>
      </c>
      <c r="J49" s="21">
        <v>1</v>
      </c>
      <c r="K49" s="21">
        <v>1</v>
      </c>
      <c r="L49" s="21"/>
      <c r="M49" s="21"/>
      <c r="N49" s="21"/>
      <c r="O49" s="21"/>
      <c r="P49" s="21"/>
      <c r="Q49" s="21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217">
        <f t="shared" si="0"/>
        <v>0</v>
      </c>
      <c r="CK49" s="217">
        <f t="shared" si="1"/>
        <v>0</v>
      </c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251">
        <f t="shared" si="2"/>
        <v>0</v>
      </c>
      <c r="FR49" s="251">
        <f t="shared" si="3"/>
        <v>0</v>
      </c>
      <c r="HY49" s="251">
        <f t="shared" si="4"/>
        <v>0</v>
      </c>
      <c r="HZ49" s="6"/>
      <c r="IA49" s="6"/>
      <c r="IB49" s="6"/>
      <c r="IC49" s="6"/>
      <c r="ID49" s="6"/>
      <c r="IE49" s="6"/>
      <c r="IF49" s="6"/>
      <c r="IG49" s="6"/>
      <c r="IH49" s="6"/>
      <c r="II49" s="6"/>
      <c r="IJ49" s="6"/>
      <c r="IK49" s="6"/>
      <c r="IL49" s="6"/>
      <c r="IM49" s="6"/>
      <c r="IN49" s="6"/>
      <c r="IO49" s="6"/>
      <c r="IP49" s="6"/>
      <c r="IQ49" s="6"/>
      <c r="IR49" s="6"/>
      <c r="IS49" s="6"/>
      <c r="IT49" s="6"/>
      <c r="IU49" s="6"/>
      <c r="IV49" s="6"/>
      <c r="IW49" s="6"/>
      <c r="IX49" s="6"/>
      <c r="IY49" s="251">
        <f t="shared" si="5"/>
        <v>0</v>
      </c>
    </row>
    <row r="50" spans="1:259">
      <c r="A50" s="260">
        <v>45</v>
      </c>
      <c r="B50" s="55" t="s">
        <v>1085</v>
      </c>
      <c r="C50" s="23"/>
      <c r="D50" s="17"/>
      <c r="E50" s="18"/>
      <c r="F50" s="19"/>
      <c r="G50" s="20"/>
      <c r="H50" s="21"/>
      <c r="I50" s="46"/>
      <c r="J50" s="46"/>
      <c r="K50" s="46"/>
      <c r="L50" s="46"/>
      <c r="M50" s="46"/>
      <c r="N50" s="46"/>
      <c r="O50" s="46"/>
      <c r="P50" s="46"/>
      <c r="Q50" s="21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217">
        <f t="shared" si="0"/>
        <v>0</v>
      </c>
      <c r="CK50" s="217">
        <f t="shared" si="1"/>
        <v>0</v>
      </c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251">
        <f t="shared" si="2"/>
        <v>0</v>
      </c>
      <c r="FR50" s="251">
        <f t="shared" si="3"/>
        <v>0</v>
      </c>
      <c r="HY50" s="251">
        <f t="shared" si="4"/>
        <v>0</v>
      </c>
      <c r="HZ50" s="6"/>
      <c r="IA50" s="6"/>
      <c r="IB50" s="6"/>
      <c r="IC50" s="6"/>
      <c r="ID50" s="6"/>
      <c r="IE50" s="6"/>
      <c r="IF50" s="6"/>
      <c r="IG50" s="6"/>
      <c r="IH50" s="6"/>
      <c r="II50" s="6"/>
      <c r="IJ50" s="6"/>
      <c r="IK50" s="6"/>
      <c r="IL50" s="6"/>
      <c r="IM50" s="6"/>
      <c r="IN50" s="6"/>
      <c r="IO50" s="6"/>
      <c r="IP50" s="6"/>
      <c r="IQ50" s="6"/>
      <c r="IR50" s="6"/>
      <c r="IS50" s="6"/>
      <c r="IT50" s="6"/>
      <c r="IU50" s="6"/>
      <c r="IV50" s="6"/>
      <c r="IW50" s="6"/>
      <c r="IX50" s="6"/>
      <c r="IY50" s="251">
        <f t="shared" si="5"/>
        <v>0</v>
      </c>
    </row>
    <row r="51" spans="1:259">
      <c r="A51" s="260">
        <v>46</v>
      </c>
      <c r="B51" s="47" t="s">
        <v>44</v>
      </c>
      <c r="C51" s="48" t="s">
        <v>1217</v>
      </c>
      <c r="D51" s="49">
        <v>41365</v>
      </c>
      <c r="E51" s="50">
        <v>2013</v>
      </c>
      <c r="F51" s="36" t="s">
        <v>1065</v>
      </c>
      <c r="G51" s="17">
        <v>1</v>
      </c>
      <c r="H51" s="21">
        <v>1</v>
      </c>
      <c r="I51" s="21">
        <v>1</v>
      </c>
      <c r="J51" s="21">
        <v>1</v>
      </c>
      <c r="K51" s="21">
        <v>1</v>
      </c>
      <c r="L51" s="21"/>
      <c r="M51" s="21"/>
      <c r="N51" s="21"/>
      <c r="O51" s="21"/>
      <c r="P51" s="21"/>
      <c r="Q51" s="21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217">
        <f t="shared" si="0"/>
        <v>0</v>
      </c>
      <c r="CK51" s="217">
        <f t="shared" si="1"/>
        <v>0</v>
      </c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251">
        <f t="shared" si="2"/>
        <v>0</v>
      </c>
      <c r="FR51" s="251">
        <f t="shared" si="3"/>
        <v>0</v>
      </c>
      <c r="HY51" s="251">
        <f t="shared" si="4"/>
        <v>0</v>
      </c>
      <c r="HZ51" s="6"/>
      <c r="IA51" s="6"/>
      <c r="IB51" s="6"/>
      <c r="IC51" s="6"/>
      <c r="ID51" s="6"/>
      <c r="IE51" s="6"/>
      <c r="IF51" s="6"/>
      <c r="IG51" s="6"/>
      <c r="IH51" s="6"/>
      <c r="II51" s="6"/>
      <c r="IJ51" s="6"/>
      <c r="IK51" s="6"/>
      <c r="IL51" s="6"/>
      <c r="IM51" s="6"/>
      <c r="IN51" s="6"/>
      <c r="IO51" s="6"/>
      <c r="IP51" s="6"/>
      <c r="IQ51" s="6"/>
      <c r="IR51" s="6"/>
      <c r="IS51" s="6"/>
      <c r="IT51" s="6"/>
      <c r="IU51" s="6"/>
      <c r="IV51" s="6"/>
      <c r="IW51" s="6"/>
      <c r="IX51" s="6"/>
      <c r="IY51" s="251">
        <f t="shared" si="5"/>
        <v>0</v>
      </c>
    </row>
    <row r="52" spans="1:259">
      <c r="A52" s="260">
        <v>47</v>
      </c>
      <c r="B52" s="47" t="s">
        <v>45</v>
      </c>
      <c r="C52" s="48" t="s">
        <v>1217</v>
      </c>
      <c r="D52" s="49">
        <v>42934</v>
      </c>
      <c r="E52" s="50">
        <v>2017</v>
      </c>
      <c r="F52" s="241" t="s">
        <v>1065</v>
      </c>
      <c r="G52" s="20">
        <v>1</v>
      </c>
      <c r="H52" s="21">
        <v>1</v>
      </c>
      <c r="I52" s="21">
        <v>1</v>
      </c>
      <c r="J52" s="21">
        <v>1</v>
      </c>
      <c r="K52" s="21">
        <v>1</v>
      </c>
      <c r="L52" s="21">
        <v>1</v>
      </c>
      <c r="M52" s="21">
        <v>1</v>
      </c>
      <c r="N52" s="21">
        <v>1</v>
      </c>
      <c r="O52" s="21">
        <v>1</v>
      </c>
      <c r="P52" s="21">
        <v>1</v>
      </c>
      <c r="Q52" s="21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217">
        <f t="shared" si="0"/>
        <v>0</v>
      </c>
      <c r="BM52" s="6">
        <v>1</v>
      </c>
      <c r="CK52" s="217">
        <f t="shared" si="1"/>
        <v>20</v>
      </c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251">
        <f t="shared" si="2"/>
        <v>0</v>
      </c>
      <c r="FR52" s="251">
        <f t="shared" si="3"/>
        <v>0</v>
      </c>
      <c r="HY52" s="251">
        <f t="shared" si="4"/>
        <v>0</v>
      </c>
      <c r="HZ52" s="6"/>
      <c r="IA52" s="6"/>
      <c r="IB52" s="6"/>
      <c r="IC52" s="6"/>
      <c r="ID52" s="6"/>
      <c r="IE52" s="6"/>
      <c r="IF52" s="6"/>
      <c r="IG52" s="6"/>
      <c r="IH52" s="6"/>
      <c r="II52" s="6"/>
      <c r="IJ52" s="6"/>
      <c r="IK52" s="6"/>
      <c r="IL52" s="6"/>
      <c r="IM52" s="6"/>
      <c r="IN52" s="6"/>
      <c r="IO52" s="6"/>
      <c r="IP52" s="6"/>
      <c r="IQ52" s="6"/>
      <c r="IR52" s="6"/>
      <c r="IS52" s="6"/>
      <c r="IT52" s="6"/>
      <c r="IU52" s="6"/>
      <c r="IV52" s="6"/>
      <c r="IW52" s="6"/>
      <c r="IX52" s="6"/>
      <c r="IY52" s="251">
        <f t="shared" si="5"/>
        <v>0</v>
      </c>
    </row>
    <row r="53" spans="1:259">
      <c r="A53" s="260">
        <v>48</v>
      </c>
      <c r="B53" s="54" t="s">
        <v>46</v>
      </c>
      <c r="C53" s="23"/>
      <c r="D53" s="17"/>
      <c r="E53" s="18"/>
      <c r="F53" s="19"/>
      <c r="G53" s="20"/>
      <c r="H53" s="21"/>
      <c r="I53" s="6"/>
      <c r="J53" s="6"/>
      <c r="K53" s="6"/>
      <c r="L53" s="6"/>
      <c r="M53" s="6"/>
      <c r="N53" s="6"/>
      <c r="O53" s="6"/>
      <c r="P53" s="6"/>
      <c r="Q53" s="21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217">
        <f t="shared" si="0"/>
        <v>0</v>
      </c>
      <c r="CK53" s="217">
        <f t="shared" si="1"/>
        <v>0</v>
      </c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251">
        <f t="shared" si="2"/>
        <v>0</v>
      </c>
      <c r="FR53" s="251">
        <f t="shared" si="3"/>
        <v>0</v>
      </c>
      <c r="HY53" s="251">
        <f t="shared" si="4"/>
        <v>0</v>
      </c>
      <c r="HZ53" s="6"/>
      <c r="IA53" s="6"/>
      <c r="IB53" s="6"/>
      <c r="IC53" s="6"/>
      <c r="ID53" s="6"/>
      <c r="IE53" s="6"/>
      <c r="IF53" s="6"/>
      <c r="IG53" s="6"/>
      <c r="IH53" s="6"/>
      <c r="II53" s="6"/>
      <c r="IJ53" s="6"/>
      <c r="IK53" s="6"/>
      <c r="IL53" s="6"/>
      <c r="IM53" s="6"/>
      <c r="IN53" s="6"/>
      <c r="IO53" s="6"/>
      <c r="IP53" s="6"/>
      <c r="IQ53" s="6"/>
      <c r="IR53" s="6"/>
      <c r="IS53" s="6"/>
      <c r="IT53" s="6"/>
      <c r="IU53" s="6"/>
      <c r="IV53" s="6"/>
      <c r="IW53" s="6"/>
      <c r="IX53" s="6"/>
      <c r="IY53" s="251">
        <f t="shared" si="5"/>
        <v>0</v>
      </c>
    </row>
    <row r="54" spans="1:259">
      <c r="A54" s="260">
        <v>49</v>
      </c>
      <c r="B54" s="47" t="s">
        <v>47</v>
      </c>
      <c r="C54" s="48" t="s">
        <v>1217</v>
      </c>
      <c r="D54" s="49">
        <v>41306</v>
      </c>
      <c r="E54" s="50">
        <v>2013</v>
      </c>
      <c r="F54" s="237" t="s">
        <v>1065</v>
      </c>
      <c r="G54" s="20">
        <v>1</v>
      </c>
      <c r="H54" s="21">
        <v>1</v>
      </c>
      <c r="I54" s="21">
        <v>1</v>
      </c>
      <c r="J54" s="21">
        <v>1</v>
      </c>
      <c r="K54" s="21">
        <v>1</v>
      </c>
      <c r="L54" s="21">
        <v>1</v>
      </c>
      <c r="M54" s="21">
        <v>1</v>
      </c>
      <c r="N54" s="21">
        <v>1</v>
      </c>
      <c r="O54" s="21">
        <v>1</v>
      </c>
      <c r="P54" s="21">
        <v>1</v>
      </c>
      <c r="Q54" s="21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217">
        <f t="shared" si="0"/>
        <v>0</v>
      </c>
      <c r="CK54" s="217">
        <f t="shared" si="1"/>
        <v>0</v>
      </c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251">
        <f t="shared" si="2"/>
        <v>0</v>
      </c>
      <c r="FR54" s="251">
        <f t="shared" si="3"/>
        <v>0</v>
      </c>
      <c r="HY54" s="251">
        <f t="shared" si="4"/>
        <v>0</v>
      </c>
      <c r="HZ54" s="6"/>
      <c r="IA54" s="6"/>
      <c r="IB54" s="6"/>
      <c r="IC54" s="6"/>
      <c r="ID54" s="6"/>
      <c r="IE54" s="6"/>
      <c r="IF54" s="6"/>
      <c r="IG54" s="6"/>
      <c r="IH54" s="6"/>
      <c r="II54" s="6"/>
      <c r="IJ54" s="6"/>
      <c r="IK54" s="6"/>
      <c r="IL54" s="6"/>
      <c r="IM54" s="6"/>
      <c r="IN54" s="6"/>
      <c r="IO54" s="6"/>
      <c r="IP54" s="6"/>
      <c r="IQ54" s="6"/>
      <c r="IR54" s="6"/>
      <c r="IS54" s="6"/>
      <c r="IT54" s="6"/>
      <c r="IU54" s="6"/>
      <c r="IV54" s="6"/>
      <c r="IW54" s="6"/>
      <c r="IX54" s="6"/>
      <c r="IY54" s="251">
        <f t="shared" si="5"/>
        <v>0</v>
      </c>
    </row>
    <row r="55" spans="1:259">
      <c r="A55" s="260">
        <v>50</v>
      </c>
      <c r="B55" s="30" t="s">
        <v>48</v>
      </c>
      <c r="C55" s="31" t="s">
        <v>1095</v>
      </c>
      <c r="D55" s="31"/>
      <c r="E55" s="32"/>
      <c r="F55" s="33"/>
      <c r="G55" s="20">
        <v>1</v>
      </c>
      <c r="H55" s="21">
        <v>1</v>
      </c>
      <c r="I55" s="21">
        <v>1</v>
      </c>
      <c r="J55" s="21">
        <v>1</v>
      </c>
      <c r="K55" s="21">
        <v>1</v>
      </c>
      <c r="L55" s="21">
        <v>1</v>
      </c>
      <c r="M55" s="21">
        <v>1</v>
      </c>
      <c r="N55" s="21">
        <v>1</v>
      </c>
      <c r="O55" s="21">
        <v>1</v>
      </c>
      <c r="P55" s="21">
        <v>1</v>
      </c>
      <c r="Q55" s="21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217">
        <f t="shared" si="0"/>
        <v>0</v>
      </c>
      <c r="CK55" s="217">
        <f t="shared" si="1"/>
        <v>0</v>
      </c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251">
        <f t="shared" si="2"/>
        <v>0</v>
      </c>
      <c r="FR55" s="251">
        <f t="shared" si="3"/>
        <v>0</v>
      </c>
      <c r="HY55" s="251">
        <f t="shared" si="4"/>
        <v>0</v>
      </c>
      <c r="HZ55" s="6"/>
      <c r="IA55" s="6"/>
      <c r="IB55" s="6"/>
      <c r="IC55" s="6"/>
      <c r="ID55" s="6"/>
      <c r="IE55" s="6"/>
      <c r="IF55" s="6"/>
      <c r="IG55" s="6"/>
      <c r="IH55" s="6"/>
      <c r="II55" s="6"/>
      <c r="IJ55" s="6"/>
      <c r="IK55" s="6"/>
      <c r="IL55" s="6"/>
      <c r="IM55" s="6"/>
      <c r="IN55" s="6"/>
      <c r="IO55" s="6"/>
      <c r="IP55" s="6"/>
      <c r="IQ55" s="6"/>
      <c r="IR55" s="6"/>
      <c r="IS55" s="6"/>
      <c r="IT55" s="6"/>
      <c r="IU55" s="6"/>
      <c r="IV55" s="6"/>
      <c r="IW55" s="6"/>
      <c r="IX55" s="6"/>
      <c r="IY55" s="251">
        <f t="shared" si="5"/>
        <v>0</v>
      </c>
    </row>
    <row r="56" spans="1:259">
      <c r="A56" s="260">
        <v>51</v>
      </c>
      <c r="B56" s="56" t="s">
        <v>49</v>
      </c>
      <c r="C56" s="57" t="s">
        <v>1095</v>
      </c>
      <c r="D56" s="58"/>
      <c r="E56" s="59"/>
      <c r="F56" s="33" t="s">
        <v>1065</v>
      </c>
      <c r="G56" s="20">
        <v>1</v>
      </c>
      <c r="H56" s="21">
        <v>1</v>
      </c>
      <c r="I56" s="21">
        <v>1</v>
      </c>
      <c r="J56" s="21">
        <v>1</v>
      </c>
      <c r="K56" s="21">
        <v>1</v>
      </c>
      <c r="L56" s="21">
        <v>1</v>
      </c>
      <c r="M56" s="21">
        <v>1</v>
      </c>
      <c r="N56" s="21"/>
      <c r="O56" s="21"/>
      <c r="P56" s="21"/>
      <c r="Q56" s="21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217">
        <f t="shared" si="0"/>
        <v>0</v>
      </c>
      <c r="CK56" s="217">
        <f t="shared" si="1"/>
        <v>0</v>
      </c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251">
        <f t="shared" si="2"/>
        <v>0</v>
      </c>
      <c r="FR56" s="251">
        <f t="shared" si="3"/>
        <v>0</v>
      </c>
      <c r="HY56" s="251">
        <f t="shared" si="4"/>
        <v>0</v>
      </c>
      <c r="HZ56" s="6"/>
      <c r="IA56" s="6"/>
      <c r="IB56" s="6"/>
      <c r="IC56" s="6"/>
      <c r="ID56" s="6"/>
      <c r="IE56" s="6"/>
      <c r="IF56" s="6"/>
      <c r="IG56" s="6"/>
      <c r="IH56" s="6"/>
      <c r="II56" s="6"/>
      <c r="IJ56" s="6"/>
      <c r="IK56" s="6"/>
      <c r="IL56" s="6"/>
      <c r="IM56" s="6"/>
      <c r="IN56" s="6"/>
      <c r="IO56" s="6"/>
      <c r="IP56" s="6"/>
      <c r="IQ56" s="6"/>
      <c r="IR56" s="6"/>
      <c r="IS56" s="6"/>
      <c r="IT56" s="6"/>
      <c r="IU56" s="6"/>
      <c r="IV56" s="6"/>
      <c r="IW56" s="6"/>
      <c r="IX56" s="6"/>
      <c r="IY56" s="251">
        <f t="shared" si="5"/>
        <v>0</v>
      </c>
    </row>
    <row r="57" spans="1:259">
      <c r="A57" s="260">
        <v>52</v>
      </c>
      <c r="B57" s="56" t="s">
        <v>50</v>
      </c>
      <c r="C57" s="57" t="s">
        <v>1095</v>
      </c>
      <c r="D57" s="58">
        <v>42934</v>
      </c>
      <c r="E57" s="59">
        <v>2017</v>
      </c>
      <c r="F57" s="254" t="s">
        <v>1065</v>
      </c>
      <c r="G57" s="20">
        <v>1</v>
      </c>
      <c r="H57" s="21">
        <v>1</v>
      </c>
      <c r="I57" s="21">
        <v>1</v>
      </c>
      <c r="J57" s="21">
        <v>1</v>
      </c>
      <c r="K57" s="21">
        <v>1</v>
      </c>
      <c r="L57" s="21">
        <v>1</v>
      </c>
      <c r="M57" s="21">
        <v>1</v>
      </c>
      <c r="N57" s="21">
        <v>1</v>
      </c>
      <c r="O57" s="21">
        <v>1</v>
      </c>
      <c r="P57" s="21">
        <v>1</v>
      </c>
      <c r="Q57" s="21">
        <v>1</v>
      </c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217">
        <f t="shared" si="0"/>
        <v>0</v>
      </c>
      <c r="CK57" s="217">
        <f t="shared" si="1"/>
        <v>0</v>
      </c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251">
        <f t="shared" si="2"/>
        <v>0</v>
      </c>
      <c r="FR57" s="251">
        <f t="shared" si="3"/>
        <v>0</v>
      </c>
      <c r="HY57" s="251">
        <f t="shared" si="4"/>
        <v>0</v>
      </c>
      <c r="HZ57" s="6"/>
      <c r="IA57" s="6"/>
      <c r="IB57" s="6"/>
      <c r="IC57" s="6"/>
      <c r="ID57" s="6"/>
      <c r="IE57" s="6"/>
      <c r="IF57" s="6"/>
      <c r="IG57" s="6"/>
      <c r="IH57" s="6"/>
      <c r="II57" s="6"/>
      <c r="IJ57" s="6"/>
      <c r="IK57" s="6"/>
      <c r="IL57" s="6"/>
      <c r="IM57" s="6"/>
      <c r="IN57" s="6"/>
      <c r="IO57" s="6"/>
      <c r="IP57" s="6"/>
      <c r="IQ57" s="6"/>
      <c r="IR57" s="6"/>
      <c r="IS57" s="6"/>
      <c r="IT57" s="6"/>
      <c r="IU57" s="6"/>
      <c r="IV57" s="6"/>
      <c r="IW57" s="6"/>
      <c r="IX57" s="6"/>
      <c r="IY57" s="251">
        <f t="shared" si="5"/>
        <v>0</v>
      </c>
    </row>
    <row r="58" spans="1:259">
      <c r="A58" s="260">
        <v>53</v>
      </c>
      <c r="B58" s="54" t="s">
        <v>51</v>
      </c>
      <c r="C58" s="23"/>
      <c r="D58" s="17"/>
      <c r="E58" s="18"/>
      <c r="F58" s="19"/>
      <c r="G58" s="20"/>
      <c r="H58" s="21"/>
      <c r="I58" s="6"/>
      <c r="J58" s="6"/>
      <c r="K58" s="6"/>
      <c r="L58" s="6"/>
      <c r="M58" s="6"/>
      <c r="N58" s="6"/>
      <c r="O58" s="6"/>
      <c r="P58" s="6"/>
      <c r="Q58" s="21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217">
        <f t="shared" si="0"/>
        <v>0</v>
      </c>
      <c r="CK58" s="217">
        <f t="shared" si="1"/>
        <v>0</v>
      </c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251">
        <f t="shared" si="2"/>
        <v>0</v>
      </c>
      <c r="FR58" s="251">
        <f t="shared" si="3"/>
        <v>0</v>
      </c>
      <c r="HY58" s="251">
        <f t="shared" si="4"/>
        <v>0</v>
      </c>
      <c r="HZ58" s="6"/>
      <c r="IA58" s="6"/>
      <c r="IB58" s="6"/>
      <c r="IC58" s="6"/>
      <c r="ID58" s="6"/>
      <c r="IE58" s="6"/>
      <c r="IF58" s="6"/>
      <c r="IG58" s="6"/>
      <c r="IH58" s="6"/>
      <c r="II58" s="6"/>
      <c r="IJ58" s="6"/>
      <c r="IK58" s="6"/>
      <c r="IL58" s="6"/>
      <c r="IM58" s="6"/>
      <c r="IN58" s="6"/>
      <c r="IO58" s="6"/>
      <c r="IP58" s="6"/>
      <c r="IQ58" s="6"/>
      <c r="IR58" s="6"/>
      <c r="IS58" s="6"/>
      <c r="IT58" s="6"/>
      <c r="IU58" s="6"/>
      <c r="IV58" s="6"/>
      <c r="IW58" s="6"/>
      <c r="IX58" s="6"/>
      <c r="IY58" s="251">
        <f t="shared" si="5"/>
        <v>0</v>
      </c>
    </row>
    <row r="59" spans="1:259">
      <c r="A59" s="260">
        <v>54</v>
      </c>
      <c r="B59" s="60" t="s">
        <v>52</v>
      </c>
      <c r="C59" s="61" t="s">
        <v>1098</v>
      </c>
      <c r="D59" s="62" t="s">
        <v>1059</v>
      </c>
      <c r="E59" s="63"/>
      <c r="F59" s="221" t="s">
        <v>1061</v>
      </c>
      <c r="G59" s="20">
        <v>1</v>
      </c>
      <c r="H59" s="21">
        <v>1</v>
      </c>
      <c r="I59" s="6">
        <v>1</v>
      </c>
      <c r="J59" s="6">
        <v>1</v>
      </c>
      <c r="K59" s="6"/>
      <c r="L59" s="6"/>
      <c r="M59" s="6"/>
      <c r="N59" s="6"/>
      <c r="O59" s="6">
        <v>1</v>
      </c>
      <c r="P59" s="6">
        <v>1</v>
      </c>
      <c r="Q59" s="21">
        <v>1</v>
      </c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217">
        <f t="shared" si="0"/>
        <v>0</v>
      </c>
      <c r="CK59" s="217">
        <f t="shared" si="1"/>
        <v>0</v>
      </c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251">
        <f t="shared" si="2"/>
        <v>0</v>
      </c>
      <c r="FR59" s="251">
        <f t="shared" si="3"/>
        <v>0</v>
      </c>
      <c r="HY59" s="251">
        <f t="shared" si="4"/>
        <v>0</v>
      </c>
      <c r="HZ59" s="6"/>
      <c r="IA59" s="6"/>
      <c r="IB59" s="6"/>
      <c r="IC59" s="6"/>
      <c r="ID59" s="6"/>
      <c r="IE59" s="6"/>
      <c r="IF59" s="6"/>
      <c r="IG59" s="6"/>
      <c r="IH59" s="6"/>
      <c r="II59" s="6"/>
      <c r="IJ59" s="6"/>
      <c r="IK59" s="6"/>
      <c r="IL59" s="6"/>
      <c r="IM59" s="6"/>
      <c r="IN59" s="6"/>
      <c r="IO59" s="6"/>
      <c r="IP59" s="6"/>
      <c r="IQ59" s="6"/>
      <c r="IR59" s="6"/>
      <c r="IS59" s="6"/>
      <c r="IT59" s="6"/>
      <c r="IU59" s="6"/>
      <c r="IV59" s="6"/>
      <c r="IW59" s="6"/>
      <c r="IX59" s="6"/>
      <c r="IY59" s="251">
        <f t="shared" si="5"/>
        <v>0</v>
      </c>
    </row>
    <row r="60" spans="1:259">
      <c r="A60" s="260">
        <v>55</v>
      </c>
      <c r="B60" s="54" t="s">
        <v>53</v>
      </c>
      <c r="C60" s="23"/>
      <c r="D60" s="17"/>
      <c r="E60" s="18"/>
      <c r="F60" s="19"/>
      <c r="G60" s="20"/>
      <c r="H60" s="21"/>
      <c r="I60" s="6"/>
      <c r="J60" s="6"/>
      <c r="K60" s="6"/>
      <c r="L60" s="6"/>
      <c r="M60" s="6"/>
      <c r="N60" s="6"/>
      <c r="O60" s="6"/>
      <c r="P60" s="6"/>
      <c r="Q60" s="21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217">
        <f t="shared" si="0"/>
        <v>0</v>
      </c>
      <c r="CK60" s="217">
        <f t="shared" si="1"/>
        <v>0</v>
      </c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251">
        <f t="shared" si="2"/>
        <v>0</v>
      </c>
      <c r="FR60" s="251">
        <f t="shared" si="3"/>
        <v>0</v>
      </c>
      <c r="HY60" s="251">
        <f t="shared" si="4"/>
        <v>0</v>
      </c>
      <c r="HZ60" s="6"/>
      <c r="IA60" s="6"/>
      <c r="IB60" s="6"/>
      <c r="IC60" s="6"/>
      <c r="ID60" s="6"/>
      <c r="IE60" s="6"/>
      <c r="IF60" s="6"/>
      <c r="IG60" s="6"/>
      <c r="IH60" s="6"/>
      <c r="II60" s="6"/>
      <c r="IJ60" s="6"/>
      <c r="IK60" s="6"/>
      <c r="IL60" s="6"/>
      <c r="IM60" s="6"/>
      <c r="IN60" s="6"/>
      <c r="IO60" s="6"/>
      <c r="IP60" s="6"/>
      <c r="IQ60" s="6"/>
      <c r="IR60" s="6"/>
      <c r="IS60" s="6"/>
      <c r="IT60" s="6"/>
      <c r="IU60" s="6"/>
      <c r="IV60" s="6"/>
      <c r="IW60" s="6"/>
      <c r="IX60" s="6"/>
      <c r="IY60" s="251">
        <f t="shared" si="5"/>
        <v>0</v>
      </c>
    </row>
    <row r="61" spans="1:259">
      <c r="A61" s="260">
        <v>56</v>
      </c>
      <c r="B61" s="54" t="s">
        <v>54</v>
      </c>
      <c r="C61" s="23"/>
      <c r="D61" s="17"/>
      <c r="E61" s="18"/>
      <c r="F61" s="19"/>
      <c r="G61" s="20"/>
      <c r="H61" s="21"/>
      <c r="I61" s="6"/>
      <c r="J61" s="6"/>
      <c r="K61" s="6"/>
      <c r="L61" s="6"/>
      <c r="M61" s="6"/>
      <c r="N61" s="6"/>
      <c r="O61" s="6"/>
      <c r="P61" s="6"/>
      <c r="Q61" s="21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217">
        <f t="shared" si="0"/>
        <v>0</v>
      </c>
      <c r="CK61" s="217">
        <f t="shared" si="1"/>
        <v>0</v>
      </c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251">
        <f t="shared" si="2"/>
        <v>0</v>
      </c>
      <c r="FR61" s="251">
        <f t="shared" si="3"/>
        <v>0</v>
      </c>
      <c r="HY61" s="251">
        <f t="shared" si="4"/>
        <v>0</v>
      </c>
      <c r="HZ61" s="6"/>
      <c r="IA61" s="6"/>
      <c r="IB61" s="6"/>
      <c r="IC61" s="6"/>
      <c r="ID61" s="6"/>
      <c r="IE61" s="6"/>
      <c r="IF61" s="6"/>
      <c r="IG61" s="6"/>
      <c r="IH61" s="6"/>
      <c r="II61" s="6"/>
      <c r="IJ61" s="6"/>
      <c r="IK61" s="6"/>
      <c r="IL61" s="6"/>
      <c r="IM61" s="6"/>
      <c r="IN61" s="6"/>
      <c r="IO61" s="6"/>
      <c r="IP61" s="6"/>
      <c r="IQ61" s="6"/>
      <c r="IR61" s="6"/>
      <c r="IS61" s="6"/>
      <c r="IT61" s="6"/>
      <c r="IU61" s="6"/>
      <c r="IV61" s="6"/>
      <c r="IW61" s="6"/>
      <c r="IX61" s="6"/>
      <c r="IY61" s="251">
        <f t="shared" si="5"/>
        <v>0</v>
      </c>
    </row>
    <row r="62" spans="1:259">
      <c r="A62" s="260">
        <v>57</v>
      </c>
      <c r="B62" s="54" t="s">
        <v>55</v>
      </c>
      <c r="C62" s="23"/>
      <c r="D62" s="17"/>
      <c r="E62" s="18"/>
      <c r="F62" s="19"/>
      <c r="G62" s="20"/>
      <c r="H62" s="21"/>
      <c r="I62" s="46"/>
      <c r="J62" s="46"/>
      <c r="K62" s="46"/>
      <c r="L62" s="46"/>
      <c r="M62" s="46"/>
      <c r="N62" s="46"/>
      <c r="O62" s="46"/>
      <c r="P62" s="46"/>
      <c r="Q62" s="21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217">
        <f t="shared" si="0"/>
        <v>0</v>
      </c>
      <c r="CK62" s="217">
        <f t="shared" si="1"/>
        <v>0</v>
      </c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251">
        <f t="shared" si="2"/>
        <v>0</v>
      </c>
      <c r="FR62" s="251">
        <f t="shared" si="3"/>
        <v>0</v>
      </c>
      <c r="HY62" s="251">
        <f t="shared" si="4"/>
        <v>0</v>
      </c>
      <c r="HZ62" s="6"/>
      <c r="IA62" s="6"/>
      <c r="IB62" s="6"/>
      <c r="IC62" s="6"/>
      <c r="ID62" s="6"/>
      <c r="IE62" s="6"/>
      <c r="IF62" s="6"/>
      <c r="IG62" s="6"/>
      <c r="IH62" s="6"/>
      <c r="II62" s="6"/>
      <c r="IJ62" s="6"/>
      <c r="IK62" s="6"/>
      <c r="IL62" s="6"/>
      <c r="IM62" s="6"/>
      <c r="IN62" s="6"/>
      <c r="IO62" s="6"/>
      <c r="IP62" s="6"/>
      <c r="IQ62" s="6"/>
      <c r="IR62" s="6"/>
      <c r="IS62" s="6"/>
      <c r="IT62" s="6"/>
      <c r="IU62" s="6"/>
      <c r="IV62" s="6"/>
      <c r="IW62" s="6"/>
      <c r="IX62" s="6"/>
      <c r="IY62" s="251">
        <f t="shared" si="5"/>
        <v>0</v>
      </c>
    </row>
    <row r="63" spans="1:259">
      <c r="A63" s="260">
        <v>58</v>
      </c>
      <c r="B63" s="54" t="s">
        <v>56</v>
      </c>
      <c r="C63" s="23"/>
      <c r="D63" s="17"/>
      <c r="E63" s="18"/>
      <c r="F63" s="19"/>
      <c r="G63" s="17"/>
      <c r="H63" s="21"/>
      <c r="I63" s="6"/>
      <c r="J63" s="6"/>
      <c r="K63" s="6"/>
      <c r="L63" s="6"/>
      <c r="M63" s="6"/>
      <c r="N63" s="6"/>
      <c r="O63" s="6"/>
      <c r="P63" s="6"/>
      <c r="Q63" s="21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217">
        <f t="shared" si="0"/>
        <v>0</v>
      </c>
      <c r="CK63" s="217">
        <f t="shared" si="1"/>
        <v>0</v>
      </c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251">
        <f t="shared" si="2"/>
        <v>0</v>
      </c>
      <c r="FR63" s="251">
        <f t="shared" si="3"/>
        <v>0</v>
      </c>
      <c r="HY63" s="251">
        <f t="shared" si="4"/>
        <v>0</v>
      </c>
      <c r="HZ63" s="6"/>
      <c r="IA63" s="6"/>
      <c r="IB63" s="6"/>
      <c r="IC63" s="6"/>
      <c r="ID63" s="6"/>
      <c r="IE63" s="6"/>
      <c r="IF63" s="6"/>
      <c r="IG63" s="6"/>
      <c r="IH63" s="6"/>
      <c r="II63" s="6"/>
      <c r="IJ63" s="6"/>
      <c r="IK63" s="6"/>
      <c r="IL63" s="6"/>
      <c r="IM63" s="6"/>
      <c r="IN63" s="6"/>
      <c r="IO63" s="6"/>
      <c r="IP63" s="6"/>
      <c r="IQ63" s="6"/>
      <c r="IR63" s="6"/>
      <c r="IS63" s="6"/>
      <c r="IT63" s="6"/>
      <c r="IU63" s="6"/>
      <c r="IV63" s="6"/>
      <c r="IW63" s="6"/>
      <c r="IX63" s="6"/>
      <c r="IY63" s="251">
        <f t="shared" si="5"/>
        <v>0</v>
      </c>
    </row>
    <row r="64" spans="1:259">
      <c r="A64" s="260">
        <v>59</v>
      </c>
      <c r="B64" s="54" t="s">
        <v>57</v>
      </c>
      <c r="C64" s="23"/>
      <c r="D64" s="17"/>
      <c r="E64" s="18"/>
      <c r="F64" s="19"/>
      <c r="G64" s="20"/>
      <c r="H64" s="21"/>
      <c r="I64" s="6"/>
      <c r="J64" s="6"/>
      <c r="K64" s="6"/>
      <c r="L64" s="6"/>
      <c r="M64" s="6"/>
      <c r="N64" s="6"/>
      <c r="O64" s="6"/>
      <c r="P64" s="6"/>
      <c r="Q64" s="21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217">
        <f t="shared" si="0"/>
        <v>0</v>
      </c>
      <c r="CK64" s="217">
        <f t="shared" si="1"/>
        <v>0</v>
      </c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251">
        <f t="shared" si="2"/>
        <v>0</v>
      </c>
      <c r="FR64" s="251">
        <f t="shared" si="3"/>
        <v>0</v>
      </c>
      <c r="HY64" s="251">
        <f t="shared" si="4"/>
        <v>0</v>
      </c>
      <c r="HZ64" s="6"/>
      <c r="IA64" s="6"/>
      <c r="IB64" s="6"/>
      <c r="IC64" s="6"/>
      <c r="ID64" s="6"/>
      <c r="IE64" s="6"/>
      <c r="IF64" s="6"/>
      <c r="IG64" s="6"/>
      <c r="IH64" s="6"/>
      <c r="II64" s="6"/>
      <c r="IJ64" s="6"/>
      <c r="IK64" s="6"/>
      <c r="IL64" s="6"/>
      <c r="IM64" s="6"/>
      <c r="IN64" s="6"/>
      <c r="IO64" s="6"/>
      <c r="IP64" s="6"/>
      <c r="IQ64" s="6"/>
      <c r="IR64" s="6"/>
      <c r="IS64" s="6"/>
      <c r="IT64" s="6"/>
      <c r="IU64" s="6"/>
      <c r="IV64" s="6"/>
      <c r="IW64" s="6"/>
      <c r="IX64" s="6"/>
      <c r="IY64" s="251">
        <f t="shared" si="5"/>
        <v>0</v>
      </c>
    </row>
    <row r="65" spans="1:259">
      <c r="A65" s="260">
        <v>60</v>
      </c>
      <c r="B65" s="30" t="s">
        <v>58</v>
      </c>
      <c r="C65" s="31" t="s">
        <v>1098</v>
      </c>
      <c r="D65" s="35">
        <v>42278</v>
      </c>
      <c r="E65" s="32">
        <v>2015</v>
      </c>
      <c r="F65" s="219" t="s">
        <v>1061</v>
      </c>
      <c r="G65" s="20">
        <v>1</v>
      </c>
      <c r="H65" s="21">
        <v>1</v>
      </c>
      <c r="I65" s="21">
        <v>1</v>
      </c>
      <c r="J65" s="21">
        <v>1</v>
      </c>
      <c r="K65" s="21">
        <v>1</v>
      </c>
      <c r="L65" s="21">
        <v>1</v>
      </c>
      <c r="M65" s="21">
        <v>1</v>
      </c>
      <c r="N65" s="21">
        <v>1</v>
      </c>
      <c r="O65" s="21">
        <v>1</v>
      </c>
      <c r="P65" s="21">
        <v>1</v>
      </c>
      <c r="Q65" s="21">
        <v>1</v>
      </c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217">
        <f t="shared" si="0"/>
        <v>0</v>
      </c>
      <c r="BV65" s="6">
        <v>0.4</v>
      </c>
      <c r="CK65" s="217">
        <f t="shared" si="1"/>
        <v>16</v>
      </c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251">
        <f t="shared" si="2"/>
        <v>0</v>
      </c>
      <c r="EO65" s="6">
        <v>1</v>
      </c>
      <c r="FR65" s="251">
        <f t="shared" si="3"/>
        <v>16</v>
      </c>
      <c r="GU65" s="6">
        <v>1</v>
      </c>
      <c r="HY65" s="251">
        <f t="shared" si="4"/>
        <v>12</v>
      </c>
      <c r="HZ65" s="6"/>
      <c r="IA65" s="6"/>
      <c r="IB65" s="6"/>
      <c r="IC65" s="6"/>
      <c r="ID65" s="6"/>
      <c r="IE65" s="6"/>
      <c r="IF65" s="6"/>
      <c r="IG65" s="6"/>
      <c r="IH65" s="6"/>
      <c r="II65" s="6"/>
      <c r="IJ65" s="6"/>
      <c r="IK65" s="6"/>
      <c r="IL65" s="6"/>
      <c r="IM65" s="6"/>
      <c r="IN65" s="6"/>
      <c r="IO65" s="6"/>
      <c r="IP65" s="6"/>
      <c r="IQ65" s="6"/>
      <c r="IR65" s="6"/>
      <c r="IS65" s="6"/>
      <c r="IT65" s="6"/>
      <c r="IU65" s="6"/>
      <c r="IV65" s="6"/>
      <c r="IW65" s="6"/>
      <c r="IX65" s="6"/>
      <c r="IY65" s="251">
        <f t="shared" si="5"/>
        <v>0</v>
      </c>
    </row>
    <row r="66" spans="1:259">
      <c r="A66" s="260">
        <v>61</v>
      </c>
      <c r="B66" s="30" t="s">
        <v>59</v>
      </c>
      <c r="C66" s="31" t="s">
        <v>1095</v>
      </c>
      <c r="D66" s="35">
        <v>41579</v>
      </c>
      <c r="E66" s="32">
        <v>2013</v>
      </c>
      <c r="F66" s="33" t="s">
        <v>1062</v>
      </c>
      <c r="G66" s="17">
        <v>1</v>
      </c>
      <c r="H66" s="21">
        <v>1</v>
      </c>
      <c r="I66" s="21">
        <v>1</v>
      </c>
      <c r="J66" s="21">
        <v>1</v>
      </c>
      <c r="K66" s="21">
        <v>1</v>
      </c>
      <c r="L66" s="21">
        <v>1</v>
      </c>
      <c r="M66" s="21">
        <v>1</v>
      </c>
      <c r="N66" s="21">
        <v>1</v>
      </c>
      <c r="O66" s="21">
        <v>1</v>
      </c>
      <c r="P66" s="21">
        <v>1</v>
      </c>
      <c r="Q66" s="21">
        <v>1</v>
      </c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>
        <v>1</v>
      </c>
      <c r="AQ66" s="6"/>
      <c r="AR66" s="6"/>
      <c r="AS66" s="6"/>
      <c r="AT66" s="6"/>
      <c r="AU66" s="6"/>
      <c r="AV66" s="6"/>
      <c r="AW66" s="6"/>
      <c r="AX66" s="6"/>
      <c r="AY66" s="6"/>
      <c r="AZ66" s="6">
        <v>1</v>
      </c>
      <c r="BA66" s="217">
        <f t="shared" si="0"/>
        <v>40</v>
      </c>
      <c r="CD66" s="6">
        <v>1</v>
      </c>
      <c r="CK66" s="217">
        <f t="shared" si="1"/>
        <v>20</v>
      </c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>
        <v>1</v>
      </c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>
        <v>1</v>
      </c>
      <c r="DZ66" s="6"/>
      <c r="EA66" s="6"/>
      <c r="EB66" s="251">
        <f t="shared" si="2"/>
        <v>40</v>
      </c>
      <c r="EN66" s="6">
        <v>1</v>
      </c>
      <c r="FM66" s="6">
        <v>1</v>
      </c>
      <c r="FN66" s="6">
        <v>1</v>
      </c>
      <c r="FR66" s="251">
        <f t="shared" si="3"/>
        <v>40</v>
      </c>
      <c r="HA66" s="6">
        <v>1</v>
      </c>
      <c r="HJ66" s="6">
        <v>1</v>
      </c>
      <c r="HV66" s="6">
        <v>1</v>
      </c>
      <c r="HW66" s="6">
        <v>1</v>
      </c>
      <c r="HY66" s="251">
        <f t="shared" si="4"/>
        <v>45</v>
      </c>
      <c r="HZ66" s="6"/>
      <c r="IA66" s="6"/>
      <c r="IB66" s="6"/>
      <c r="IC66" s="6"/>
      <c r="ID66" s="6"/>
      <c r="IE66" s="6"/>
      <c r="IF66" s="6"/>
      <c r="IG66" s="6"/>
      <c r="IH66" s="6"/>
      <c r="II66" s="6"/>
      <c r="IJ66" s="6"/>
      <c r="IK66" s="6"/>
      <c r="IL66" s="6"/>
      <c r="IM66" s="6"/>
      <c r="IN66" s="6"/>
      <c r="IO66" s="6"/>
      <c r="IP66" s="6"/>
      <c r="IQ66" s="6"/>
      <c r="IR66" s="6"/>
      <c r="IS66" s="6">
        <v>1</v>
      </c>
      <c r="IT66" s="6"/>
      <c r="IU66" s="6"/>
      <c r="IV66" s="6"/>
      <c r="IW66" s="6"/>
      <c r="IX66" s="6"/>
      <c r="IY66" s="251">
        <f t="shared" si="5"/>
        <v>30</v>
      </c>
    </row>
    <row r="67" spans="1:259">
      <c r="A67" s="260">
        <v>62</v>
      </c>
      <c r="B67" s="30" t="s">
        <v>60</v>
      </c>
      <c r="C67" s="31" t="s">
        <v>1095</v>
      </c>
      <c r="D67" s="35">
        <v>42583</v>
      </c>
      <c r="E67" s="32">
        <v>2016</v>
      </c>
      <c r="F67" s="33" t="s">
        <v>1065</v>
      </c>
      <c r="G67" s="20">
        <v>1</v>
      </c>
      <c r="H67" s="21">
        <v>1</v>
      </c>
      <c r="I67" s="21">
        <v>1</v>
      </c>
      <c r="J67" s="21">
        <v>1</v>
      </c>
      <c r="K67" s="21">
        <v>1</v>
      </c>
      <c r="L67" s="21">
        <v>1</v>
      </c>
      <c r="M67" s="21">
        <v>1</v>
      </c>
      <c r="N67" s="21">
        <v>1</v>
      </c>
      <c r="O67" s="21">
        <v>1</v>
      </c>
      <c r="P67" s="21"/>
      <c r="Q67" s="21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217">
        <f t="shared" si="0"/>
        <v>0</v>
      </c>
      <c r="CK67" s="217">
        <f t="shared" si="1"/>
        <v>0</v>
      </c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251">
        <f t="shared" si="2"/>
        <v>0</v>
      </c>
      <c r="ES67" s="6">
        <v>1</v>
      </c>
      <c r="EY67" s="6">
        <v>1</v>
      </c>
      <c r="FP67" s="6">
        <v>1</v>
      </c>
      <c r="FR67" s="251">
        <f t="shared" si="3"/>
        <v>16</v>
      </c>
      <c r="HY67" s="251">
        <f t="shared" si="4"/>
        <v>0</v>
      </c>
      <c r="HZ67" s="6"/>
      <c r="IA67" s="6"/>
      <c r="IB67" s="6"/>
      <c r="IC67" s="6"/>
      <c r="ID67" s="6"/>
      <c r="IE67" s="6"/>
      <c r="IF67" s="6"/>
      <c r="IG67" s="6"/>
      <c r="IH67" s="6"/>
      <c r="II67" s="6"/>
      <c r="IJ67" s="6"/>
      <c r="IK67" s="6"/>
      <c r="IL67" s="6"/>
      <c r="IM67" s="6"/>
      <c r="IN67" s="6"/>
      <c r="IO67" s="6"/>
      <c r="IP67" s="6"/>
      <c r="IQ67" s="6"/>
      <c r="IR67" s="6"/>
      <c r="IS67" s="6"/>
      <c r="IT67" s="6"/>
      <c r="IU67" s="6"/>
      <c r="IV67" s="6"/>
      <c r="IW67" s="6"/>
      <c r="IX67" s="6"/>
      <c r="IY67" s="251">
        <f t="shared" si="5"/>
        <v>0</v>
      </c>
    </row>
    <row r="68" spans="1:259">
      <c r="A68" s="260">
        <v>63</v>
      </c>
      <c r="B68" s="54" t="s">
        <v>61</v>
      </c>
      <c r="C68" s="64"/>
      <c r="D68" s="65"/>
      <c r="E68" s="66"/>
      <c r="F68" s="67"/>
      <c r="G68" s="20"/>
      <c r="H68" s="21"/>
      <c r="I68" s="6"/>
      <c r="J68" s="6"/>
      <c r="K68" s="6"/>
      <c r="L68" s="6"/>
      <c r="M68" s="6"/>
      <c r="N68" s="6"/>
      <c r="O68" s="6"/>
      <c r="P68" s="6"/>
      <c r="Q68" s="21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217">
        <f t="shared" si="0"/>
        <v>0</v>
      </c>
      <c r="CK68" s="217">
        <f t="shared" si="1"/>
        <v>0</v>
      </c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251">
        <f t="shared" si="2"/>
        <v>0</v>
      </c>
      <c r="FR68" s="251">
        <f t="shared" si="3"/>
        <v>0</v>
      </c>
      <c r="HY68" s="251">
        <f t="shared" si="4"/>
        <v>0</v>
      </c>
      <c r="HZ68" s="6"/>
      <c r="IA68" s="6"/>
      <c r="IB68" s="6"/>
      <c r="IC68" s="6"/>
      <c r="ID68" s="6"/>
      <c r="IE68" s="6"/>
      <c r="IF68" s="6"/>
      <c r="IG68" s="6"/>
      <c r="IH68" s="6"/>
      <c r="II68" s="6"/>
      <c r="IJ68" s="6"/>
      <c r="IK68" s="6"/>
      <c r="IL68" s="6"/>
      <c r="IM68" s="6"/>
      <c r="IN68" s="6"/>
      <c r="IO68" s="6"/>
      <c r="IP68" s="6"/>
      <c r="IQ68" s="6"/>
      <c r="IR68" s="6"/>
      <c r="IS68" s="6"/>
      <c r="IT68" s="6"/>
      <c r="IU68" s="6"/>
      <c r="IV68" s="6"/>
      <c r="IW68" s="6"/>
      <c r="IX68" s="6"/>
      <c r="IY68" s="251">
        <f t="shared" si="5"/>
        <v>0</v>
      </c>
    </row>
    <row r="69" spans="1:259">
      <c r="A69" s="260">
        <v>64</v>
      </c>
      <c r="B69" s="53" t="s">
        <v>62</v>
      </c>
      <c r="C69" s="26" t="s">
        <v>1098</v>
      </c>
      <c r="D69" s="27">
        <v>41365</v>
      </c>
      <c r="E69" s="28">
        <v>2013</v>
      </c>
      <c r="F69" s="26" t="s">
        <v>1065</v>
      </c>
      <c r="G69" s="17">
        <v>1</v>
      </c>
      <c r="H69" s="21">
        <v>1</v>
      </c>
      <c r="I69" s="68"/>
      <c r="J69" s="68"/>
      <c r="K69" s="68"/>
      <c r="L69" s="68"/>
      <c r="M69" s="68"/>
      <c r="N69" s="68"/>
      <c r="O69" s="68"/>
      <c r="P69" s="68"/>
      <c r="Q69" s="21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217">
        <f t="shared" si="0"/>
        <v>0</v>
      </c>
      <c r="CK69" s="217">
        <f t="shared" si="1"/>
        <v>0</v>
      </c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>
        <v>1</v>
      </c>
      <c r="DX69" s="6"/>
      <c r="DY69" s="6"/>
      <c r="DZ69" s="6"/>
      <c r="EA69" s="6"/>
      <c r="EB69" s="251">
        <f t="shared" si="2"/>
        <v>10</v>
      </c>
      <c r="FR69" s="251">
        <f t="shared" si="3"/>
        <v>0</v>
      </c>
      <c r="HY69" s="251">
        <f t="shared" si="4"/>
        <v>0</v>
      </c>
      <c r="HZ69" s="6"/>
      <c r="IA69" s="6"/>
      <c r="IB69" s="6"/>
      <c r="IC69" s="6"/>
      <c r="ID69" s="6"/>
      <c r="IE69" s="6"/>
      <c r="IF69" s="6"/>
      <c r="IG69" s="6"/>
      <c r="IH69" s="6"/>
      <c r="II69" s="6"/>
      <c r="IJ69" s="6"/>
      <c r="IK69" s="6"/>
      <c r="IL69" s="6"/>
      <c r="IM69" s="6"/>
      <c r="IN69" s="6"/>
      <c r="IO69" s="6"/>
      <c r="IP69" s="6"/>
      <c r="IQ69" s="6"/>
      <c r="IR69" s="6"/>
      <c r="IS69" s="6"/>
      <c r="IT69" s="6"/>
      <c r="IU69" s="6"/>
      <c r="IV69" s="6"/>
      <c r="IW69" s="6"/>
      <c r="IX69" s="6"/>
      <c r="IY69" s="251">
        <f t="shared" si="5"/>
        <v>0</v>
      </c>
    </row>
    <row r="70" spans="1:259">
      <c r="A70" s="271">
        <v>65</v>
      </c>
      <c r="B70" s="41" t="s">
        <v>63</v>
      </c>
      <c r="C70" s="31" t="s">
        <v>1098</v>
      </c>
      <c r="D70" s="35">
        <v>41456</v>
      </c>
      <c r="E70" s="32">
        <v>2013</v>
      </c>
      <c r="F70" s="240" t="s">
        <v>1061</v>
      </c>
      <c r="G70" s="17">
        <v>1</v>
      </c>
      <c r="H70" s="21">
        <v>1</v>
      </c>
      <c r="I70" s="21">
        <v>1</v>
      </c>
      <c r="J70" s="21">
        <v>1</v>
      </c>
      <c r="K70" s="21">
        <v>1</v>
      </c>
      <c r="L70" s="21">
        <v>1</v>
      </c>
      <c r="M70" s="21">
        <v>1</v>
      </c>
      <c r="N70" s="21">
        <v>1</v>
      </c>
      <c r="O70" s="21">
        <v>1</v>
      </c>
      <c r="P70" s="21">
        <v>1</v>
      </c>
      <c r="Q70" s="21">
        <v>1</v>
      </c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>
        <v>1</v>
      </c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217">
        <f t="shared" ref="BA70:BA133" si="6">(R70*32)+(S70*40)+(T70*32)+(U70*4)+(V70*30)+(W70*30)+(X70*24)+(Y70*9)+(Z70*32)+(AA70*40)+(AB70*20)+(AC70*4)+(AD70*30)+(AE70*16)+(AF70*40)+(AG70*6)+(AH70*20)+(AI70*28)+(AJ70*20)+(AK70*32)+(AL70*30)+(AM70*16)+(AN70*20)+(AO70*12)+(AP70*20)+(AQ70*12)+(AR70*48)+(AS70*20)+(AT70*20)+(AU70*41)+(AV70*16)+(AW70*40)+(AX70*48)+(AY70*30)+(AZ70*20)</f>
        <v>32</v>
      </c>
      <c r="BE70" s="6">
        <v>1</v>
      </c>
      <c r="CK70" s="217">
        <f t="shared" ref="CK70:CK133" si="7">(BB70*32)+(BC70*20)+(BD70*12)+(BE70*40)+(BF70*40)+(BG70*24)+(BH70*48)+(BI70*10)+(BJ70*40)+(BK70*40)+(BL70*30)+(BM70*20)+(BN70*48)+(BO70*32)+(BP70*16)+(BQ70*24)+(BR70*30)+(BS70*24)+(BT70*20)+(BU70*16)+(BV70*40)+(BW70*42)+(BX70*24)+(BY70*2)+(BZ70*20)+(CA70*30)+(CB70*24)+(CC70*60)+(CD70*20)+(CE70*20)+(CF70*48)+(CG70*21)+(CH70*20)+(CI70*6)+(CJ70*10)</f>
        <v>40</v>
      </c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>
        <v>1</v>
      </c>
      <c r="DX70" s="6"/>
      <c r="DY70" s="6"/>
      <c r="DZ70" s="6"/>
      <c r="EA70" s="6"/>
      <c r="EB70" s="251">
        <f t="shared" ref="EB70:EB133" si="8">(CL70*10)+(CM70*32)+(CN70*6)+(CO70*10)+(CP70*40)+(CQ70*30)+(CR70*41)+(CS70*20)+(CT70*16)+(CU70*40)+(CV70*20)+(CW70*24)+(CX70*2)+(CY70*10)+(CZ70*10)+(DA70*10)+(DB70*10)+(DC70*3)+(DD70*10)+(DE70*20)+(DF70*20)+(DG70*3)+(DH70*20)+(DI70*20)+(DJ70*40)+(DK70*30)+(DL70*20)+(DM70*12)+(DN70*20)+(DO70*2)+(DP70*10)+(DQ70*40)+(DR70*12)+(DS70*20)+(DU70*40)+(DV70*20)+(DW70*10)+(DX70*6)+(DY70*20)+(DT70*16)+(DZ70*24)+(EA70*44)</f>
        <v>10</v>
      </c>
      <c r="EQ70" s="6">
        <v>1</v>
      </c>
      <c r="FJ70" s="6">
        <v>1</v>
      </c>
      <c r="FR70" s="251">
        <f t="shared" ref="FR70:FR133" si="9">(EC70*30)+(ED70*20)+(EE70*12)+(EF70*40)+(EG70*20)+(EH70*40)+(EI70*2)+(EJ70*40)+(EK70*40)+(EL70*30)+(EM70*20)+(EN70*8)+(EO70*16)+(EP70*20)+(EQ70*20)+(ER70*20)+(ES70*12)+(ET70*20)+(EU70*40)+(EV70*32)+(EW70*16)+(EX70*100)+(EY70*2)+(EZ70*2)+(FA70*2)+(FB70*40)+(FC70*4)+(FD70*20)+(FE70*4)+(FF70*42)+(FG70*4)+(FH70*8)+(FI70*10)+(FJ70*40)+(FK70*41)+(FM70*12)+(FN70*20)+(FO70*16)+(FP70*2)+(FQ70*12)+(FL70*20)</f>
        <v>60</v>
      </c>
      <c r="GQ70" s="6">
        <v>1</v>
      </c>
      <c r="HY70" s="251">
        <f t="shared" ref="HY70:HY133" si="10">(FS70*20)+(FT70*12)+(FU70*20)+(FV70*8)+(FW70*8)+(FX70*20)+(FZ70*2)+(GA70*2)+(GB70*40)+(GC70*40)+(GD70*16)+(GE70*8)+(GG70*10)+(GH70*41)+(GI70*16)+(GJ70*20)+(GK70*12)+(GL70*8)+(GM70*40)+(GN70*6)+(GO70*30)+(GP70*10)+(GQ70*40)+(GR70*2)+(GS70*2)+(GT70*2)+(GU70*12)+(GV70*20)+(GW70*2)+(GX70*24)+(GY70*24)+(GZ70*12)+(HA70*15)+(HB70*2)+(HC70*12)+(HD70*20)+(GF70*20)+(HE70*40)+(HF70*20)+(HI70*20)+(HJ70*2)+(HK70*24)+(HL70*8)+(HM70*20)+(HN70*24)+(HO70*20)+(HP70*12)+(HQ70*20)+(HR70*18)+(HS70*40)+(HT70*12)+(HU70*42)+(HV70*8)+(HW70*20)+(HX70*30)+(HG70*16)+(HH70*20)+(FY70*10)</f>
        <v>40</v>
      </c>
      <c r="HZ70" s="6"/>
      <c r="IA70" s="6"/>
      <c r="IB70" s="6"/>
      <c r="IC70" s="6"/>
      <c r="ID70" s="6"/>
      <c r="IE70" s="6"/>
      <c r="IF70" s="6"/>
      <c r="IG70" s="6"/>
      <c r="IH70" s="6"/>
      <c r="II70" s="6"/>
      <c r="IJ70" s="6"/>
      <c r="IK70" s="6"/>
      <c r="IL70" s="6"/>
      <c r="IM70" s="6"/>
      <c r="IN70" s="6"/>
      <c r="IO70" s="6"/>
      <c r="IP70" s="6"/>
      <c r="IQ70" s="6"/>
      <c r="IR70" s="6"/>
      <c r="IS70" s="6"/>
      <c r="IT70" s="6"/>
      <c r="IU70" s="6"/>
      <c r="IV70" s="6"/>
      <c r="IW70" s="6"/>
      <c r="IX70" s="6"/>
      <c r="IY70" s="251">
        <f t="shared" ref="IY70:IY133" si="11">(HZ70*40)+(IA70*20)+(IB70*32)+(IC70*8)+(ID70*16)+(IE70*12)+(IF70*12)+(IG70*20)+(IH70*30)+(II70*20)+(IJ70*40)+(IK70*40)+(IL70*16)+(IM70*40)+(IN70*6)+(IO70*15)+(IP70*40)+(IQ70*20)+(IR70*16)+(IS70*30)+(IT70*8)+(IU70*20)+(IV70*12)+(IW70*20)+(IX70*20)</f>
        <v>0</v>
      </c>
    </row>
    <row r="71" spans="1:259">
      <c r="A71" s="260">
        <v>66</v>
      </c>
      <c r="B71" s="69" t="s">
        <v>64</v>
      </c>
      <c r="C71" s="70"/>
      <c r="D71" s="71"/>
      <c r="E71" s="72"/>
      <c r="F71" s="73"/>
      <c r="G71" s="17"/>
      <c r="H71" s="21"/>
      <c r="I71" s="6"/>
      <c r="J71" s="6"/>
      <c r="K71" s="6"/>
      <c r="L71" s="6"/>
      <c r="M71" s="6"/>
      <c r="N71" s="6"/>
      <c r="O71" s="6"/>
      <c r="P71" s="6"/>
      <c r="Q71" s="21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217">
        <f t="shared" si="6"/>
        <v>0</v>
      </c>
      <c r="CK71" s="217">
        <f t="shared" si="7"/>
        <v>0</v>
      </c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251">
        <f t="shared" si="8"/>
        <v>0</v>
      </c>
      <c r="FR71" s="251">
        <f t="shared" si="9"/>
        <v>0</v>
      </c>
      <c r="HY71" s="251">
        <f t="shared" si="10"/>
        <v>0</v>
      </c>
      <c r="HZ71" s="6"/>
      <c r="IA71" s="6"/>
      <c r="IB71" s="6"/>
      <c r="IC71" s="6"/>
      <c r="ID71" s="6"/>
      <c r="IE71" s="6"/>
      <c r="IF71" s="6"/>
      <c r="IG71" s="6"/>
      <c r="IH71" s="6"/>
      <c r="II71" s="6"/>
      <c r="IJ71" s="6"/>
      <c r="IK71" s="6"/>
      <c r="IL71" s="6"/>
      <c r="IM71" s="6"/>
      <c r="IN71" s="6"/>
      <c r="IO71" s="6"/>
      <c r="IP71" s="6"/>
      <c r="IQ71" s="6"/>
      <c r="IR71" s="6"/>
      <c r="IS71" s="6"/>
      <c r="IT71" s="6"/>
      <c r="IU71" s="6"/>
      <c r="IV71" s="6"/>
      <c r="IW71" s="6"/>
      <c r="IX71" s="6"/>
      <c r="IY71" s="251">
        <f t="shared" si="11"/>
        <v>0</v>
      </c>
    </row>
    <row r="72" spans="1:259">
      <c r="A72" s="260">
        <v>67</v>
      </c>
      <c r="B72" s="41" t="s">
        <v>65</v>
      </c>
      <c r="C72" s="31" t="s">
        <v>1095</v>
      </c>
      <c r="D72" s="35" t="s">
        <v>1059</v>
      </c>
      <c r="E72" s="32"/>
      <c r="F72" s="33" t="s">
        <v>1065</v>
      </c>
      <c r="G72" s="20">
        <v>1</v>
      </c>
      <c r="H72" s="21">
        <v>1</v>
      </c>
      <c r="I72" s="21">
        <v>1</v>
      </c>
      <c r="J72" s="21">
        <v>1</v>
      </c>
      <c r="K72" s="21">
        <v>1</v>
      </c>
      <c r="L72" s="21">
        <v>1</v>
      </c>
      <c r="M72" s="21">
        <v>1</v>
      </c>
      <c r="N72" s="21"/>
      <c r="O72" s="21"/>
      <c r="P72" s="21"/>
      <c r="Q72" s="21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217">
        <f t="shared" si="6"/>
        <v>0</v>
      </c>
      <c r="CK72" s="217">
        <f t="shared" si="7"/>
        <v>0</v>
      </c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251">
        <f t="shared" si="8"/>
        <v>0</v>
      </c>
      <c r="FR72" s="251">
        <f t="shared" si="9"/>
        <v>0</v>
      </c>
      <c r="HY72" s="251">
        <f t="shared" si="10"/>
        <v>0</v>
      </c>
      <c r="HZ72" s="6"/>
      <c r="IA72" s="6"/>
      <c r="IB72" s="6"/>
      <c r="IC72" s="6"/>
      <c r="ID72" s="6"/>
      <c r="IE72" s="6"/>
      <c r="IF72" s="6"/>
      <c r="IG72" s="6"/>
      <c r="IH72" s="6"/>
      <c r="II72" s="6"/>
      <c r="IJ72" s="6"/>
      <c r="IK72" s="6"/>
      <c r="IL72" s="6"/>
      <c r="IM72" s="6"/>
      <c r="IN72" s="6"/>
      <c r="IO72" s="6"/>
      <c r="IP72" s="6"/>
      <c r="IQ72" s="6"/>
      <c r="IR72" s="6"/>
      <c r="IS72" s="6"/>
      <c r="IT72" s="6"/>
      <c r="IU72" s="6"/>
      <c r="IV72" s="6"/>
      <c r="IW72" s="6"/>
      <c r="IX72" s="6"/>
      <c r="IY72" s="251">
        <f t="shared" si="11"/>
        <v>0</v>
      </c>
    </row>
    <row r="73" spans="1:259">
      <c r="A73" s="260">
        <v>68</v>
      </c>
      <c r="B73" s="41" t="s">
        <v>66</v>
      </c>
      <c r="C73" s="31" t="s">
        <v>1095</v>
      </c>
      <c r="D73" s="35">
        <v>40787</v>
      </c>
      <c r="E73" s="32">
        <v>2011</v>
      </c>
      <c r="F73" s="240" t="s">
        <v>1061</v>
      </c>
      <c r="G73" s="20">
        <v>1</v>
      </c>
      <c r="H73" s="21">
        <v>1</v>
      </c>
      <c r="I73" s="6">
        <v>1</v>
      </c>
      <c r="J73" s="6">
        <v>1</v>
      </c>
      <c r="K73" s="6">
        <v>1</v>
      </c>
      <c r="L73" s="6">
        <v>1</v>
      </c>
      <c r="M73" s="6">
        <v>1</v>
      </c>
      <c r="N73" s="6">
        <v>1</v>
      </c>
      <c r="O73" s="6">
        <v>1</v>
      </c>
      <c r="P73" s="6">
        <v>1</v>
      </c>
      <c r="Q73" s="21">
        <v>1</v>
      </c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217">
        <f t="shared" si="6"/>
        <v>0</v>
      </c>
      <c r="BW73" s="6">
        <v>1</v>
      </c>
      <c r="CK73" s="217">
        <f t="shared" si="7"/>
        <v>42</v>
      </c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251">
        <f t="shared" si="8"/>
        <v>0</v>
      </c>
      <c r="FR73" s="251">
        <f t="shared" si="9"/>
        <v>0</v>
      </c>
      <c r="HY73" s="251">
        <f t="shared" si="10"/>
        <v>0</v>
      </c>
      <c r="HZ73" s="6"/>
      <c r="IA73" s="6"/>
      <c r="IB73" s="6"/>
      <c r="IC73" s="6"/>
      <c r="ID73" s="6"/>
      <c r="IE73" s="6">
        <v>1</v>
      </c>
      <c r="IF73" s="6"/>
      <c r="IG73" s="6"/>
      <c r="IH73" s="6">
        <v>1</v>
      </c>
      <c r="II73" s="6"/>
      <c r="IJ73" s="6"/>
      <c r="IK73" s="6"/>
      <c r="IL73" s="6"/>
      <c r="IM73" s="6"/>
      <c r="IN73" s="6"/>
      <c r="IO73" s="6"/>
      <c r="IP73" s="6"/>
      <c r="IQ73" s="6"/>
      <c r="IR73" s="6"/>
      <c r="IS73" s="6"/>
      <c r="IT73" s="6"/>
      <c r="IU73" s="6"/>
      <c r="IV73" s="6"/>
      <c r="IW73" s="6"/>
      <c r="IX73" s="6"/>
      <c r="IY73" s="251">
        <f t="shared" si="11"/>
        <v>42</v>
      </c>
    </row>
    <row r="74" spans="1:259">
      <c r="A74" s="260">
        <v>69</v>
      </c>
      <c r="B74" s="54" t="s">
        <v>59</v>
      </c>
      <c r="C74" s="23"/>
      <c r="D74" s="17"/>
      <c r="E74" s="18"/>
      <c r="F74" s="19"/>
      <c r="G74" s="20"/>
      <c r="H74" s="21"/>
      <c r="I74" s="6"/>
      <c r="J74" s="6"/>
      <c r="K74" s="6"/>
      <c r="L74" s="6"/>
      <c r="M74" s="6">
        <v>1</v>
      </c>
      <c r="N74" s="6">
        <v>1</v>
      </c>
      <c r="O74" s="6">
        <v>1</v>
      </c>
      <c r="P74" s="6">
        <v>1</v>
      </c>
      <c r="Q74" s="21">
        <v>1</v>
      </c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217">
        <f t="shared" si="6"/>
        <v>0</v>
      </c>
      <c r="CK74" s="217">
        <f t="shared" si="7"/>
        <v>0</v>
      </c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251">
        <f t="shared" si="8"/>
        <v>0</v>
      </c>
      <c r="FR74" s="251">
        <f t="shared" si="9"/>
        <v>0</v>
      </c>
      <c r="HY74" s="251">
        <f t="shared" si="10"/>
        <v>0</v>
      </c>
      <c r="HZ74" s="6"/>
      <c r="IA74" s="6"/>
      <c r="IB74" s="6"/>
      <c r="IC74" s="6"/>
      <c r="ID74" s="6"/>
      <c r="IE74" s="6"/>
      <c r="IF74" s="6"/>
      <c r="IG74" s="6"/>
      <c r="IH74" s="6"/>
      <c r="II74" s="6"/>
      <c r="IJ74" s="6"/>
      <c r="IK74" s="6"/>
      <c r="IL74" s="6"/>
      <c r="IM74" s="6"/>
      <c r="IN74" s="6"/>
      <c r="IO74" s="6"/>
      <c r="IP74" s="6"/>
      <c r="IQ74" s="6"/>
      <c r="IR74" s="6"/>
      <c r="IS74" s="6"/>
      <c r="IT74" s="6"/>
      <c r="IU74" s="6"/>
      <c r="IV74" s="6"/>
      <c r="IW74" s="6"/>
      <c r="IX74" s="6"/>
      <c r="IY74" s="251">
        <f t="shared" si="11"/>
        <v>0</v>
      </c>
    </row>
    <row r="75" spans="1:259">
      <c r="A75" s="260">
        <v>70</v>
      </c>
      <c r="B75" s="74" t="s">
        <v>67</v>
      </c>
      <c r="C75" s="26" t="s">
        <v>1098</v>
      </c>
      <c r="D75" s="42">
        <v>41214</v>
      </c>
      <c r="E75" s="43">
        <v>2012</v>
      </c>
      <c r="F75" s="44" t="s">
        <v>1065</v>
      </c>
      <c r="G75" s="20">
        <v>1</v>
      </c>
      <c r="H75" s="21">
        <v>1</v>
      </c>
      <c r="I75" s="21">
        <v>1</v>
      </c>
      <c r="J75" s="21">
        <v>1</v>
      </c>
      <c r="K75" s="21">
        <v>1</v>
      </c>
      <c r="L75" s="21">
        <v>1</v>
      </c>
      <c r="M75" s="21">
        <v>1</v>
      </c>
      <c r="N75" s="21">
        <v>1</v>
      </c>
      <c r="O75" s="21"/>
      <c r="P75" s="21"/>
      <c r="Q75" s="21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217">
        <f t="shared" si="6"/>
        <v>0</v>
      </c>
      <c r="CK75" s="217">
        <f t="shared" si="7"/>
        <v>0</v>
      </c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251">
        <f t="shared" si="8"/>
        <v>0</v>
      </c>
      <c r="FR75" s="251">
        <f t="shared" si="9"/>
        <v>0</v>
      </c>
      <c r="HY75" s="251">
        <f t="shared" si="10"/>
        <v>0</v>
      </c>
      <c r="HZ75" s="6"/>
      <c r="IA75" s="6"/>
      <c r="IB75" s="6"/>
      <c r="IC75" s="6"/>
      <c r="ID75" s="6"/>
      <c r="IE75" s="6"/>
      <c r="IF75" s="6"/>
      <c r="IG75" s="6"/>
      <c r="IH75" s="6"/>
      <c r="II75" s="6"/>
      <c r="IJ75" s="6"/>
      <c r="IK75" s="6"/>
      <c r="IL75" s="6"/>
      <c r="IM75" s="6"/>
      <c r="IN75" s="6"/>
      <c r="IO75" s="6"/>
      <c r="IP75" s="6"/>
      <c r="IQ75" s="6"/>
      <c r="IR75" s="6"/>
      <c r="IS75" s="6"/>
      <c r="IT75" s="6"/>
      <c r="IU75" s="6"/>
      <c r="IV75" s="6"/>
      <c r="IW75" s="6"/>
      <c r="IX75" s="6"/>
      <c r="IY75" s="251">
        <f t="shared" si="11"/>
        <v>0</v>
      </c>
    </row>
    <row r="76" spans="1:259">
      <c r="A76" s="260">
        <v>71</v>
      </c>
      <c r="B76" s="75" t="s">
        <v>68</v>
      </c>
      <c r="C76" s="23"/>
      <c r="D76" s="17"/>
      <c r="E76" s="18"/>
      <c r="F76" s="19"/>
      <c r="G76" s="20"/>
      <c r="H76" s="21"/>
      <c r="I76" s="6"/>
      <c r="J76" s="6"/>
      <c r="K76" s="6"/>
      <c r="L76" s="6"/>
      <c r="M76" s="6"/>
      <c r="N76" s="6"/>
      <c r="O76" s="6"/>
      <c r="P76" s="6"/>
      <c r="Q76" s="21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217">
        <f t="shared" si="6"/>
        <v>0</v>
      </c>
      <c r="CK76" s="217">
        <f t="shared" si="7"/>
        <v>0</v>
      </c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251">
        <f t="shared" si="8"/>
        <v>0</v>
      </c>
      <c r="FR76" s="251">
        <f t="shared" si="9"/>
        <v>0</v>
      </c>
      <c r="HY76" s="251">
        <f t="shared" si="10"/>
        <v>0</v>
      </c>
      <c r="HZ76" s="6"/>
      <c r="IA76" s="6"/>
      <c r="IB76" s="6"/>
      <c r="IC76" s="6"/>
      <c r="ID76" s="6"/>
      <c r="IE76" s="6"/>
      <c r="IF76" s="6"/>
      <c r="IG76" s="6"/>
      <c r="IH76" s="6"/>
      <c r="II76" s="6"/>
      <c r="IJ76" s="6"/>
      <c r="IK76" s="6"/>
      <c r="IL76" s="6"/>
      <c r="IM76" s="6"/>
      <c r="IN76" s="6"/>
      <c r="IO76" s="6"/>
      <c r="IP76" s="6"/>
      <c r="IQ76" s="6"/>
      <c r="IR76" s="6"/>
      <c r="IS76" s="6"/>
      <c r="IT76" s="6"/>
      <c r="IU76" s="6"/>
      <c r="IV76" s="6"/>
      <c r="IW76" s="6"/>
      <c r="IX76" s="6"/>
      <c r="IY76" s="251">
        <f t="shared" si="11"/>
        <v>0</v>
      </c>
    </row>
    <row r="77" spans="1:259">
      <c r="A77" s="260">
        <v>72</v>
      </c>
      <c r="B77" s="243" t="s">
        <v>1086</v>
      </c>
      <c r="C77" s="3"/>
      <c r="D77" s="248">
        <v>40391</v>
      </c>
      <c r="E77" s="245">
        <v>2010</v>
      </c>
      <c r="F77" s="246"/>
      <c r="G77" s="17"/>
      <c r="H77" s="21"/>
      <c r="I77" s="46"/>
      <c r="J77" s="46"/>
      <c r="K77" s="46"/>
      <c r="L77" s="46"/>
      <c r="M77" s="46"/>
      <c r="N77" s="46"/>
      <c r="O77" s="46"/>
      <c r="P77" s="46"/>
      <c r="Q77" s="21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217">
        <f t="shared" si="6"/>
        <v>0</v>
      </c>
      <c r="CK77" s="217">
        <f t="shared" si="7"/>
        <v>0</v>
      </c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251">
        <f t="shared" si="8"/>
        <v>0</v>
      </c>
      <c r="FR77" s="251">
        <f t="shared" si="9"/>
        <v>0</v>
      </c>
      <c r="HY77" s="251">
        <f t="shared" si="10"/>
        <v>0</v>
      </c>
      <c r="HZ77" s="6"/>
      <c r="IA77" s="6"/>
      <c r="IB77" s="6"/>
      <c r="IC77" s="6"/>
      <c r="ID77" s="6"/>
      <c r="IE77" s="6"/>
      <c r="IF77" s="6"/>
      <c r="IG77" s="6"/>
      <c r="IH77" s="6"/>
      <c r="II77" s="6"/>
      <c r="IJ77" s="6"/>
      <c r="IK77" s="6"/>
      <c r="IL77" s="6"/>
      <c r="IM77" s="6"/>
      <c r="IN77" s="6"/>
      <c r="IO77" s="6"/>
      <c r="IP77" s="6"/>
      <c r="IQ77" s="6"/>
      <c r="IR77" s="6"/>
      <c r="IS77" s="6"/>
      <c r="IT77" s="6"/>
      <c r="IU77" s="6"/>
      <c r="IV77" s="6"/>
      <c r="IW77" s="6"/>
      <c r="IX77" s="6"/>
      <c r="IY77" s="251">
        <f t="shared" si="11"/>
        <v>0</v>
      </c>
    </row>
    <row r="78" spans="1:259">
      <c r="A78" s="260">
        <v>73</v>
      </c>
      <c r="B78" s="37" t="s">
        <v>69</v>
      </c>
      <c r="C78" s="38" t="s">
        <v>1218</v>
      </c>
      <c r="D78" s="39"/>
      <c r="E78" s="40"/>
      <c r="F78" s="38"/>
      <c r="G78" s="17"/>
      <c r="H78" s="21">
        <v>1</v>
      </c>
      <c r="I78" s="6">
        <v>1</v>
      </c>
      <c r="J78" s="6">
        <v>1</v>
      </c>
      <c r="K78" s="6">
        <v>1</v>
      </c>
      <c r="L78" s="6">
        <v>1</v>
      </c>
      <c r="M78" s="6"/>
      <c r="N78" s="6"/>
      <c r="O78" s="6"/>
      <c r="P78" s="6"/>
      <c r="Q78" s="21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217">
        <f t="shared" si="6"/>
        <v>0</v>
      </c>
      <c r="CK78" s="217">
        <f t="shared" si="7"/>
        <v>0</v>
      </c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251">
        <f t="shared" si="8"/>
        <v>0</v>
      </c>
      <c r="FR78" s="251">
        <f t="shared" si="9"/>
        <v>0</v>
      </c>
      <c r="HY78" s="251">
        <f t="shared" si="10"/>
        <v>0</v>
      </c>
      <c r="HZ78" s="6"/>
      <c r="IA78" s="6"/>
      <c r="IB78" s="6"/>
      <c r="IC78" s="6"/>
      <c r="ID78" s="6"/>
      <c r="IE78" s="6"/>
      <c r="IF78" s="6"/>
      <c r="IG78" s="6"/>
      <c r="IH78" s="6"/>
      <c r="II78" s="6"/>
      <c r="IJ78" s="6"/>
      <c r="IK78" s="6"/>
      <c r="IL78" s="6"/>
      <c r="IM78" s="6"/>
      <c r="IN78" s="6"/>
      <c r="IO78" s="6"/>
      <c r="IP78" s="6"/>
      <c r="IQ78" s="6"/>
      <c r="IR78" s="6"/>
      <c r="IS78" s="6"/>
      <c r="IT78" s="6"/>
      <c r="IU78" s="6"/>
      <c r="IV78" s="6"/>
      <c r="IW78" s="6"/>
      <c r="IX78" s="6"/>
      <c r="IY78" s="251">
        <f t="shared" si="11"/>
        <v>0</v>
      </c>
    </row>
    <row r="79" spans="1:259">
      <c r="A79" s="271">
        <v>74</v>
      </c>
      <c r="B79" s="41" t="s">
        <v>1563</v>
      </c>
      <c r="C79" s="31" t="s">
        <v>1098</v>
      </c>
      <c r="D79" s="35" t="s">
        <v>1059</v>
      </c>
      <c r="E79" s="32"/>
      <c r="F79" s="240" t="s">
        <v>1065</v>
      </c>
      <c r="G79" s="20">
        <v>1</v>
      </c>
      <c r="H79" s="21">
        <v>1</v>
      </c>
      <c r="I79" s="21">
        <v>1</v>
      </c>
      <c r="J79" s="21">
        <v>1</v>
      </c>
      <c r="K79" s="21">
        <v>1</v>
      </c>
      <c r="L79" s="21">
        <v>1</v>
      </c>
      <c r="M79" s="21">
        <v>1</v>
      </c>
      <c r="N79" s="21">
        <v>1</v>
      </c>
      <c r="O79" s="21">
        <v>1</v>
      </c>
      <c r="P79" s="21">
        <v>1</v>
      </c>
      <c r="Q79" s="21">
        <v>1</v>
      </c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217">
        <f t="shared" si="6"/>
        <v>0</v>
      </c>
      <c r="CK79" s="217">
        <f t="shared" si="7"/>
        <v>0</v>
      </c>
      <c r="CL79" s="6"/>
      <c r="CM79" s="6">
        <v>1</v>
      </c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251">
        <f t="shared" si="8"/>
        <v>32</v>
      </c>
      <c r="FR79" s="251">
        <f t="shared" si="9"/>
        <v>0</v>
      </c>
      <c r="HY79" s="251">
        <f t="shared" si="10"/>
        <v>0</v>
      </c>
      <c r="HZ79" s="6"/>
      <c r="IA79" s="6"/>
      <c r="IB79" s="6"/>
      <c r="IC79" s="6"/>
      <c r="ID79" s="6"/>
      <c r="IE79" s="6"/>
      <c r="IF79" s="6"/>
      <c r="IG79" s="6"/>
      <c r="IH79" s="6"/>
      <c r="II79" s="6"/>
      <c r="IJ79" s="6"/>
      <c r="IK79" s="6"/>
      <c r="IL79" s="6"/>
      <c r="IM79" s="6"/>
      <c r="IN79" s="6"/>
      <c r="IO79" s="6"/>
      <c r="IP79" s="6"/>
      <c r="IQ79" s="6"/>
      <c r="IR79" s="6"/>
      <c r="IS79" s="6"/>
      <c r="IT79" s="6"/>
      <c r="IU79" s="6"/>
      <c r="IV79" s="6"/>
      <c r="IW79" s="6"/>
      <c r="IX79" s="6"/>
      <c r="IY79" s="251">
        <f t="shared" si="11"/>
        <v>0</v>
      </c>
    </row>
    <row r="80" spans="1:259">
      <c r="A80" s="260">
        <v>75</v>
      </c>
      <c r="B80" s="54" t="s">
        <v>1170</v>
      </c>
      <c r="C80" s="23"/>
      <c r="D80" s="17"/>
      <c r="E80" s="18"/>
      <c r="F80" s="19"/>
      <c r="G80" s="20"/>
      <c r="H80" s="21"/>
      <c r="I80" s="46"/>
      <c r="J80" s="46"/>
      <c r="K80" s="46"/>
      <c r="L80" s="46"/>
      <c r="M80" s="46"/>
      <c r="N80" s="46"/>
      <c r="O80" s="46"/>
      <c r="P80" s="46"/>
      <c r="Q80" s="21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217">
        <f t="shared" si="6"/>
        <v>0</v>
      </c>
      <c r="CK80" s="217">
        <f t="shared" si="7"/>
        <v>0</v>
      </c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251">
        <f t="shared" si="8"/>
        <v>0</v>
      </c>
      <c r="FR80" s="251">
        <f t="shared" si="9"/>
        <v>0</v>
      </c>
      <c r="HY80" s="251">
        <f t="shared" si="10"/>
        <v>0</v>
      </c>
      <c r="HZ80" s="6"/>
      <c r="IA80" s="6"/>
      <c r="IB80" s="6"/>
      <c r="IC80" s="6"/>
      <c r="ID80" s="6"/>
      <c r="IE80" s="6"/>
      <c r="IF80" s="6"/>
      <c r="IG80" s="6"/>
      <c r="IH80" s="6"/>
      <c r="II80" s="6"/>
      <c r="IJ80" s="6"/>
      <c r="IK80" s="6"/>
      <c r="IL80" s="6"/>
      <c r="IM80" s="6"/>
      <c r="IN80" s="6"/>
      <c r="IO80" s="6"/>
      <c r="IP80" s="6"/>
      <c r="IQ80" s="6"/>
      <c r="IR80" s="6"/>
      <c r="IS80" s="6"/>
      <c r="IT80" s="6"/>
      <c r="IU80" s="6"/>
      <c r="IV80" s="6"/>
      <c r="IW80" s="6"/>
      <c r="IX80" s="6"/>
      <c r="IY80" s="251">
        <f t="shared" si="11"/>
        <v>0</v>
      </c>
    </row>
    <row r="81" spans="1:259">
      <c r="A81" s="260">
        <v>76</v>
      </c>
      <c r="B81" s="53" t="s">
        <v>70</v>
      </c>
      <c r="C81" s="26"/>
      <c r="D81" s="42">
        <v>42036</v>
      </c>
      <c r="E81" s="43">
        <v>2015</v>
      </c>
      <c r="F81" s="232" t="s">
        <v>1065</v>
      </c>
      <c r="G81" s="20"/>
      <c r="H81" s="21"/>
      <c r="I81" s="6">
        <v>1</v>
      </c>
      <c r="J81" s="6">
        <v>1</v>
      </c>
      <c r="K81" s="6"/>
      <c r="L81" s="6"/>
      <c r="M81" s="6"/>
      <c r="N81" s="6"/>
      <c r="O81" s="6"/>
      <c r="P81" s="6"/>
      <c r="Q81" s="21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217">
        <f t="shared" si="6"/>
        <v>0</v>
      </c>
      <c r="CK81" s="217">
        <f t="shared" si="7"/>
        <v>0</v>
      </c>
      <c r="CL81" s="6"/>
      <c r="CM81" s="6"/>
      <c r="CN81" s="6"/>
      <c r="CO81" s="6"/>
      <c r="CP81" s="6"/>
      <c r="CQ81" s="6"/>
      <c r="CR81" s="6"/>
      <c r="CS81" s="6"/>
      <c r="CT81" s="6">
        <v>1</v>
      </c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251">
        <f t="shared" si="8"/>
        <v>16</v>
      </c>
      <c r="FR81" s="251">
        <f t="shared" si="9"/>
        <v>0</v>
      </c>
      <c r="HY81" s="251">
        <f t="shared" si="10"/>
        <v>0</v>
      </c>
      <c r="HZ81" s="6"/>
      <c r="IA81" s="6"/>
      <c r="IB81" s="6"/>
      <c r="IC81" s="6"/>
      <c r="ID81" s="6"/>
      <c r="IE81" s="6"/>
      <c r="IF81" s="6"/>
      <c r="IG81" s="6"/>
      <c r="IH81" s="6"/>
      <c r="II81" s="6"/>
      <c r="IJ81" s="6"/>
      <c r="IK81" s="6"/>
      <c r="IL81" s="6"/>
      <c r="IM81" s="6"/>
      <c r="IN81" s="6"/>
      <c r="IO81" s="6"/>
      <c r="IP81" s="6"/>
      <c r="IQ81" s="6"/>
      <c r="IR81" s="6"/>
      <c r="IS81" s="6"/>
      <c r="IT81" s="6"/>
      <c r="IU81" s="6"/>
      <c r="IV81" s="6"/>
      <c r="IW81" s="6"/>
      <c r="IX81" s="6"/>
      <c r="IY81" s="251">
        <f t="shared" si="11"/>
        <v>0</v>
      </c>
    </row>
    <row r="82" spans="1:259">
      <c r="A82" s="260">
        <v>77</v>
      </c>
      <c r="B82" s="54" t="s">
        <v>71</v>
      </c>
      <c r="C82" s="23"/>
      <c r="D82" s="17"/>
      <c r="E82" s="18"/>
      <c r="F82" s="19"/>
      <c r="G82" s="20"/>
      <c r="H82" s="21"/>
      <c r="I82" s="6"/>
      <c r="J82" s="6"/>
      <c r="K82" s="6"/>
      <c r="L82" s="6"/>
      <c r="M82" s="6"/>
      <c r="N82" s="6"/>
      <c r="O82" s="6"/>
      <c r="P82" s="6"/>
      <c r="Q82" s="21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217">
        <f t="shared" si="6"/>
        <v>0</v>
      </c>
      <c r="CK82" s="217">
        <f t="shared" si="7"/>
        <v>0</v>
      </c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251">
        <f t="shared" si="8"/>
        <v>0</v>
      </c>
      <c r="FR82" s="251">
        <f t="shared" si="9"/>
        <v>0</v>
      </c>
      <c r="HY82" s="251">
        <f t="shared" si="10"/>
        <v>0</v>
      </c>
      <c r="HZ82" s="6"/>
      <c r="IA82" s="6"/>
      <c r="IB82" s="6"/>
      <c r="IC82" s="6"/>
      <c r="ID82" s="6"/>
      <c r="IE82" s="6"/>
      <c r="IF82" s="6"/>
      <c r="IG82" s="6"/>
      <c r="IH82" s="6"/>
      <c r="II82" s="6"/>
      <c r="IJ82" s="6"/>
      <c r="IK82" s="6"/>
      <c r="IL82" s="6"/>
      <c r="IM82" s="6"/>
      <c r="IN82" s="6"/>
      <c r="IO82" s="6"/>
      <c r="IP82" s="6"/>
      <c r="IQ82" s="6"/>
      <c r="IR82" s="6"/>
      <c r="IS82" s="6"/>
      <c r="IT82" s="6"/>
      <c r="IU82" s="6"/>
      <c r="IV82" s="6"/>
      <c r="IW82" s="6"/>
      <c r="IX82" s="6"/>
      <c r="IY82" s="251">
        <f t="shared" si="11"/>
        <v>0</v>
      </c>
    </row>
    <row r="83" spans="1:259">
      <c r="A83" s="260">
        <v>78</v>
      </c>
      <c r="B83" s="47" t="s">
        <v>72</v>
      </c>
      <c r="C83" s="48" t="s">
        <v>1217</v>
      </c>
      <c r="D83" s="76">
        <v>42430</v>
      </c>
      <c r="E83" s="50">
        <v>2016</v>
      </c>
      <c r="F83" s="237" t="s">
        <v>1065</v>
      </c>
      <c r="G83" s="20">
        <v>1</v>
      </c>
      <c r="H83" s="21">
        <v>1</v>
      </c>
      <c r="I83" s="21">
        <v>1</v>
      </c>
      <c r="J83" s="21">
        <v>1</v>
      </c>
      <c r="K83" s="21">
        <v>1</v>
      </c>
      <c r="L83" s="21">
        <v>1</v>
      </c>
      <c r="M83" s="21">
        <v>1</v>
      </c>
      <c r="N83" s="21">
        <v>1</v>
      </c>
      <c r="O83" s="21">
        <v>1</v>
      </c>
      <c r="P83" s="21">
        <v>1</v>
      </c>
      <c r="Q83" s="21">
        <v>1</v>
      </c>
      <c r="S83" s="6"/>
      <c r="T83" s="6"/>
      <c r="U83" s="6"/>
      <c r="V83" s="6"/>
      <c r="W83" s="6"/>
      <c r="X83" s="6"/>
      <c r="Y83" s="6"/>
      <c r="Z83" s="6"/>
      <c r="AA83" s="6">
        <v>1</v>
      </c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217">
        <f t="shared" si="6"/>
        <v>40</v>
      </c>
      <c r="CK83" s="217">
        <f t="shared" si="7"/>
        <v>0</v>
      </c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>
        <v>1</v>
      </c>
      <c r="EA83" s="6"/>
      <c r="EB83" s="251">
        <f t="shared" si="8"/>
        <v>24</v>
      </c>
      <c r="FR83" s="251">
        <f t="shared" si="9"/>
        <v>0</v>
      </c>
      <c r="HY83" s="251">
        <f t="shared" si="10"/>
        <v>0</v>
      </c>
      <c r="HZ83" s="6"/>
      <c r="IA83" s="6"/>
      <c r="IB83" s="6"/>
      <c r="IC83" s="6"/>
      <c r="ID83" s="6"/>
      <c r="IE83" s="6"/>
      <c r="IF83" s="6"/>
      <c r="IG83" s="6"/>
      <c r="IH83" s="6"/>
      <c r="II83" s="6"/>
      <c r="IJ83" s="6"/>
      <c r="IK83" s="6"/>
      <c r="IL83" s="6"/>
      <c r="IM83" s="6"/>
      <c r="IN83" s="6"/>
      <c r="IO83" s="6"/>
      <c r="IP83" s="6"/>
      <c r="IQ83" s="6"/>
      <c r="IR83" s="6"/>
      <c r="IS83" s="6"/>
      <c r="IT83" s="6"/>
      <c r="IU83" s="6"/>
      <c r="IV83" s="6"/>
      <c r="IW83" s="6"/>
      <c r="IX83" s="6"/>
      <c r="IY83" s="251">
        <f t="shared" si="11"/>
        <v>0</v>
      </c>
    </row>
    <row r="84" spans="1:259">
      <c r="A84" s="260">
        <v>79</v>
      </c>
      <c r="B84" s="30" t="s">
        <v>73</v>
      </c>
      <c r="C84" s="31" t="s">
        <v>1095</v>
      </c>
      <c r="D84" s="35">
        <v>44228</v>
      </c>
      <c r="E84" s="32">
        <v>2021</v>
      </c>
      <c r="F84" s="219" t="s">
        <v>1061</v>
      </c>
      <c r="G84" s="20">
        <v>1</v>
      </c>
      <c r="H84" s="21">
        <v>1</v>
      </c>
      <c r="I84" s="21">
        <v>1</v>
      </c>
      <c r="J84" s="21">
        <v>1</v>
      </c>
      <c r="K84" s="21">
        <v>1</v>
      </c>
      <c r="L84" s="21">
        <v>1</v>
      </c>
      <c r="M84" s="21">
        <v>1</v>
      </c>
      <c r="N84" s="21">
        <v>1</v>
      </c>
      <c r="O84" s="21">
        <v>1</v>
      </c>
      <c r="P84" s="21">
        <v>1</v>
      </c>
      <c r="Q84" s="21">
        <v>1</v>
      </c>
      <c r="S84" s="6"/>
      <c r="T84" s="6"/>
      <c r="U84" s="6"/>
      <c r="V84" s="6"/>
      <c r="W84" s="6"/>
      <c r="X84" s="6"/>
      <c r="Y84" s="6"/>
      <c r="Z84" s="6"/>
      <c r="AA84" s="6">
        <v>1</v>
      </c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217">
        <f t="shared" si="6"/>
        <v>40</v>
      </c>
      <c r="BR84" s="6">
        <v>1</v>
      </c>
      <c r="CK84" s="217">
        <f t="shared" si="7"/>
        <v>30</v>
      </c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>
        <v>1</v>
      </c>
      <c r="DF84" s="6"/>
      <c r="DG84" s="6"/>
      <c r="DH84" s="6"/>
      <c r="DI84" s="6"/>
      <c r="DJ84" s="6"/>
      <c r="DK84" s="6"/>
      <c r="DL84" s="6"/>
      <c r="DM84" s="6"/>
      <c r="DN84" s="6">
        <v>1</v>
      </c>
      <c r="DO84" s="6"/>
      <c r="DP84" s="6"/>
      <c r="DQ84" s="6"/>
      <c r="DR84" s="6">
        <v>1</v>
      </c>
      <c r="DS84" s="6"/>
      <c r="DT84" s="6"/>
      <c r="DU84" s="6"/>
      <c r="DV84" s="6"/>
      <c r="DW84" s="6"/>
      <c r="DX84" s="6"/>
      <c r="DY84" s="6"/>
      <c r="DZ84" s="6"/>
      <c r="EA84" s="6"/>
      <c r="EB84" s="251">
        <f t="shared" si="8"/>
        <v>52</v>
      </c>
      <c r="EI84" s="6">
        <v>1</v>
      </c>
      <c r="EJ84" s="6">
        <v>1</v>
      </c>
      <c r="FR84" s="251">
        <f t="shared" si="9"/>
        <v>42</v>
      </c>
      <c r="HD84" s="6">
        <v>1</v>
      </c>
      <c r="HY84" s="251">
        <f t="shared" si="10"/>
        <v>20</v>
      </c>
      <c r="HZ84" s="6"/>
      <c r="IA84" s="6"/>
      <c r="IB84" s="6"/>
      <c r="IC84" s="6"/>
      <c r="ID84" s="6"/>
      <c r="IE84" s="6"/>
      <c r="IF84" s="6"/>
      <c r="IG84" s="6"/>
      <c r="IH84" s="6"/>
      <c r="II84" s="6"/>
      <c r="IJ84" s="6"/>
      <c r="IK84" s="6"/>
      <c r="IL84" s="6"/>
      <c r="IM84" s="6"/>
      <c r="IN84" s="6"/>
      <c r="IO84" s="6"/>
      <c r="IP84" s="6"/>
      <c r="IQ84" s="6"/>
      <c r="IR84" s="6"/>
      <c r="IS84" s="6"/>
      <c r="IT84" s="6"/>
      <c r="IU84" s="6"/>
      <c r="IV84" s="6"/>
      <c r="IW84" s="6"/>
      <c r="IX84" s="6"/>
      <c r="IY84" s="251">
        <f t="shared" si="11"/>
        <v>0</v>
      </c>
    </row>
    <row r="85" spans="1:259">
      <c r="A85" s="260">
        <v>80</v>
      </c>
      <c r="B85" s="243" t="s">
        <v>74</v>
      </c>
      <c r="C85" s="3" t="s">
        <v>1095</v>
      </c>
      <c r="D85" s="248"/>
      <c r="E85" s="245"/>
      <c r="F85" s="246"/>
      <c r="G85" s="20"/>
      <c r="H85" s="21">
        <v>1</v>
      </c>
      <c r="I85" s="21">
        <v>1</v>
      </c>
      <c r="J85" s="21">
        <v>1</v>
      </c>
      <c r="K85" s="21">
        <v>1</v>
      </c>
      <c r="L85" s="21">
        <v>1</v>
      </c>
      <c r="M85" s="21"/>
      <c r="N85" s="21"/>
      <c r="O85" s="21"/>
      <c r="P85" s="21"/>
      <c r="Q85" s="21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217">
        <f t="shared" si="6"/>
        <v>0</v>
      </c>
      <c r="CK85" s="217">
        <f t="shared" si="7"/>
        <v>0</v>
      </c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251">
        <f t="shared" si="8"/>
        <v>0</v>
      </c>
      <c r="FR85" s="251">
        <f t="shared" si="9"/>
        <v>0</v>
      </c>
      <c r="HY85" s="251">
        <f t="shared" si="10"/>
        <v>0</v>
      </c>
      <c r="HZ85" s="6"/>
      <c r="IA85" s="6"/>
      <c r="IB85" s="6"/>
      <c r="IC85" s="6"/>
      <c r="ID85" s="6"/>
      <c r="IE85" s="6"/>
      <c r="IF85" s="6"/>
      <c r="IG85" s="6"/>
      <c r="IH85" s="6"/>
      <c r="II85" s="6"/>
      <c r="IJ85" s="6"/>
      <c r="IK85" s="6"/>
      <c r="IL85" s="6"/>
      <c r="IM85" s="6"/>
      <c r="IN85" s="6"/>
      <c r="IO85" s="6"/>
      <c r="IP85" s="6"/>
      <c r="IQ85" s="6"/>
      <c r="IR85" s="6"/>
      <c r="IS85" s="6"/>
      <c r="IT85" s="6"/>
      <c r="IU85" s="6"/>
      <c r="IV85" s="6"/>
      <c r="IW85" s="6"/>
      <c r="IX85" s="6"/>
      <c r="IY85" s="251">
        <f t="shared" si="11"/>
        <v>0</v>
      </c>
    </row>
    <row r="86" spans="1:259">
      <c r="A86" s="260">
        <v>81</v>
      </c>
      <c r="B86" s="54" t="s">
        <v>75</v>
      </c>
      <c r="C86" s="23"/>
      <c r="D86" s="17"/>
      <c r="E86" s="18"/>
      <c r="F86" s="19"/>
      <c r="G86" s="20"/>
      <c r="H86" s="21"/>
      <c r="I86" s="6"/>
      <c r="J86" s="6"/>
      <c r="K86" s="6"/>
      <c r="L86" s="6"/>
      <c r="M86" s="6"/>
      <c r="N86" s="6"/>
      <c r="O86" s="6"/>
      <c r="P86" s="6"/>
      <c r="Q86" s="21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217">
        <f t="shared" si="6"/>
        <v>0</v>
      </c>
      <c r="CK86" s="217">
        <f t="shared" si="7"/>
        <v>0</v>
      </c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251">
        <f t="shared" si="8"/>
        <v>0</v>
      </c>
      <c r="FR86" s="251">
        <f t="shared" si="9"/>
        <v>0</v>
      </c>
      <c r="HY86" s="251">
        <f t="shared" si="10"/>
        <v>0</v>
      </c>
      <c r="HZ86" s="6"/>
      <c r="IA86" s="6"/>
      <c r="IB86" s="6"/>
      <c r="IC86" s="6"/>
      <c r="ID86" s="6"/>
      <c r="IE86" s="6"/>
      <c r="IF86" s="6"/>
      <c r="IG86" s="6"/>
      <c r="IH86" s="6"/>
      <c r="II86" s="6"/>
      <c r="IJ86" s="6"/>
      <c r="IK86" s="6"/>
      <c r="IL86" s="6"/>
      <c r="IM86" s="6"/>
      <c r="IN86" s="6"/>
      <c r="IO86" s="6"/>
      <c r="IP86" s="6"/>
      <c r="IQ86" s="6"/>
      <c r="IR86" s="6"/>
      <c r="IS86" s="6"/>
      <c r="IT86" s="6"/>
      <c r="IU86" s="6"/>
      <c r="IV86" s="6"/>
      <c r="IW86" s="6"/>
      <c r="IX86" s="6"/>
      <c r="IY86" s="251">
        <f t="shared" si="11"/>
        <v>0</v>
      </c>
    </row>
    <row r="87" spans="1:259">
      <c r="A87" s="260">
        <v>82</v>
      </c>
      <c r="B87" s="56" t="s">
        <v>76</v>
      </c>
      <c r="C87" s="31" t="s">
        <v>1095</v>
      </c>
      <c r="D87" s="35">
        <v>41518</v>
      </c>
      <c r="E87" s="32">
        <v>2013</v>
      </c>
      <c r="F87" s="219" t="s">
        <v>1065</v>
      </c>
      <c r="G87" s="20">
        <v>1</v>
      </c>
      <c r="H87" s="21">
        <v>1</v>
      </c>
      <c r="I87" s="21">
        <v>1</v>
      </c>
      <c r="J87" s="21">
        <v>1</v>
      </c>
      <c r="K87" s="21">
        <v>1</v>
      </c>
      <c r="L87" s="21">
        <v>1</v>
      </c>
      <c r="M87" s="21">
        <v>1</v>
      </c>
      <c r="N87" s="21">
        <v>1</v>
      </c>
      <c r="O87" s="21">
        <v>1</v>
      </c>
      <c r="P87" s="21">
        <v>1</v>
      </c>
      <c r="Q87" s="21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217">
        <f t="shared" si="6"/>
        <v>0</v>
      </c>
      <c r="CK87" s="217">
        <f t="shared" si="7"/>
        <v>0</v>
      </c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251">
        <f t="shared" si="8"/>
        <v>0</v>
      </c>
      <c r="FR87" s="251">
        <f t="shared" si="9"/>
        <v>0</v>
      </c>
      <c r="HY87" s="251">
        <f t="shared" si="10"/>
        <v>0</v>
      </c>
      <c r="HZ87" s="6"/>
      <c r="IA87" s="6"/>
      <c r="IB87" s="6"/>
      <c r="IC87" s="6"/>
      <c r="ID87" s="6"/>
      <c r="IE87" s="6"/>
      <c r="IF87" s="6"/>
      <c r="IG87" s="6"/>
      <c r="IH87" s="6"/>
      <c r="II87" s="6"/>
      <c r="IJ87" s="6"/>
      <c r="IK87" s="6"/>
      <c r="IL87" s="6"/>
      <c r="IM87" s="6"/>
      <c r="IN87" s="6"/>
      <c r="IO87" s="6"/>
      <c r="IP87" s="6"/>
      <c r="IQ87" s="6"/>
      <c r="IR87" s="6"/>
      <c r="IS87" s="6"/>
      <c r="IT87" s="6"/>
      <c r="IU87" s="6"/>
      <c r="IV87" s="6"/>
      <c r="IW87" s="6"/>
      <c r="IX87" s="6"/>
      <c r="IY87" s="251">
        <f t="shared" si="11"/>
        <v>0</v>
      </c>
    </row>
    <row r="88" spans="1:259">
      <c r="A88" s="260">
        <v>83</v>
      </c>
      <c r="B88" s="47" t="s">
        <v>77</v>
      </c>
      <c r="C88" s="48" t="s">
        <v>1217</v>
      </c>
      <c r="D88" s="238" t="s">
        <v>1059</v>
      </c>
      <c r="E88" s="50"/>
      <c r="F88" s="237" t="s">
        <v>1061</v>
      </c>
      <c r="G88" s="20">
        <v>1</v>
      </c>
      <c r="H88" s="21">
        <v>1</v>
      </c>
      <c r="I88" s="21">
        <v>1</v>
      </c>
      <c r="J88" s="21">
        <v>1</v>
      </c>
      <c r="K88" s="21">
        <v>1</v>
      </c>
      <c r="L88" s="21">
        <v>1</v>
      </c>
      <c r="M88" s="21">
        <v>1</v>
      </c>
      <c r="N88" s="21">
        <v>1</v>
      </c>
      <c r="O88" s="21">
        <v>1</v>
      </c>
      <c r="P88" s="21">
        <v>1</v>
      </c>
      <c r="Q88" s="21">
        <v>1</v>
      </c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>
        <v>1</v>
      </c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217">
        <f t="shared" si="6"/>
        <v>6</v>
      </c>
      <c r="CK88" s="217">
        <f t="shared" si="7"/>
        <v>0</v>
      </c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251">
        <f t="shared" si="8"/>
        <v>0</v>
      </c>
      <c r="FR88" s="251">
        <f t="shared" si="9"/>
        <v>0</v>
      </c>
      <c r="HT88" s="6">
        <v>1</v>
      </c>
      <c r="HY88" s="251">
        <f t="shared" si="10"/>
        <v>12</v>
      </c>
      <c r="HZ88" s="6"/>
      <c r="IA88" s="6"/>
      <c r="IB88" s="6"/>
      <c r="IC88" s="6"/>
      <c r="ID88" s="6"/>
      <c r="IE88" s="6"/>
      <c r="IF88" s="6"/>
      <c r="IG88" s="6"/>
      <c r="IH88" s="6"/>
      <c r="II88" s="6"/>
      <c r="IJ88" s="6"/>
      <c r="IK88" s="6"/>
      <c r="IL88" s="6"/>
      <c r="IM88" s="6"/>
      <c r="IN88" s="6"/>
      <c r="IO88" s="6"/>
      <c r="IP88" s="6"/>
      <c r="IQ88" s="6"/>
      <c r="IR88" s="6"/>
      <c r="IS88" s="6"/>
      <c r="IT88" s="6"/>
      <c r="IU88" s="6"/>
      <c r="IV88" s="6">
        <v>1</v>
      </c>
      <c r="IW88" s="6"/>
      <c r="IX88" s="6"/>
      <c r="IY88" s="251">
        <f t="shared" si="11"/>
        <v>12</v>
      </c>
    </row>
    <row r="89" spans="1:259">
      <c r="A89" s="260">
        <v>84</v>
      </c>
      <c r="B89" s="60" t="s">
        <v>78</v>
      </c>
      <c r="C89" s="77" t="s">
        <v>1098</v>
      </c>
      <c r="D89" s="61" t="s">
        <v>1059</v>
      </c>
      <c r="E89" s="78"/>
      <c r="F89" s="77" t="s">
        <v>1065</v>
      </c>
      <c r="G89" s="20">
        <v>1</v>
      </c>
      <c r="H89" s="21">
        <v>1</v>
      </c>
      <c r="I89" s="21">
        <v>1</v>
      </c>
      <c r="J89" s="21">
        <v>1</v>
      </c>
      <c r="K89" s="21"/>
      <c r="L89" s="21">
        <v>1</v>
      </c>
      <c r="M89" s="21">
        <v>1</v>
      </c>
      <c r="N89" s="21">
        <v>1</v>
      </c>
      <c r="O89" s="21">
        <v>1</v>
      </c>
      <c r="P89" s="21">
        <v>1</v>
      </c>
      <c r="Q89" s="21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217">
        <f t="shared" si="6"/>
        <v>0</v>
      </c>
      <c r="CK89" s="217">
        <f t="shared" si="7"/>
        <v>0</v>
      </c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>
        <v>1</v>
      </c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251">
        <f t="shared" si="8"/>
        <v>24</v>
      </c>
      <c r="FR89" s="251">
        <f t="shared" si="9"/>
        <v>0</v>
      </c>
      <c r="HC89" s="6">
        <v>1</v>
      </c>
      <c r="HY89" s="251">
        <f t="shared" si="10"/>
        <v>12</v>
      </c>
      <c r="HZ89" s="6"/>
      <c r="IA89" s="6"/>
      <c r="IB89" s="6"/>
      <c r="IC89" s="6"/>
      <c r="ID89" s="6"/>
      <c r="IE89" s="6"/>
      <c r="IF89" s="6"/>
      <c r="IG89" s="6"/>
      <c r="IH89" s="6"/>
      <c r="II89" s="6"/>
      <c r="IJ89" s="6"/>
      <c r="IK89" s="6"/>
      <c r="IL89" s="6"/>
      <c r="IM89" s="6"/>
      <c r="IN89" s="6"/>
      <c r="IO89" s="6"/>
      <c r="IP89" s="6"/>
      <c r="IQ89" s="6"/>
      <c r="IR89" s="6"/>
      <c r="IS89" s="6"/>
      <c r="IT89" s="6"/>
      <c r="IU89" s="6"/>
      <c r="IV89" s="6"/>
      <c r="IW89" s="6"/>
      <c r="IX89" s="6"/>
      <c r="IY89" s="251">
        <f t="shared" si="11"/>
        <v>0</v>
      </c>
    </row>
    <row r="90" spans="1:259">
      <c r="A90" s="260">
        <v>85</v>
      </c>
      <c r="B90" s="56" t="s">
        <v>1359</v>
      </c>
      <c r="C90" s="31" t="s">
        <v>1095</v>
      </c>
      <c r="D90" s="35">
        <v>43101</v>
      </c>
      <c r="E90" s="32">
        <v>2018</v>
      </c>
      <c r="F90" s="219" t="s">
        <v>1065</v>
      </c>
      <c r="G90" s="20">
        <v>1</v>
      </c>
      <c r="H90" s="21">
        <v>1</v>
      </c>
      <c r="I90" s="21">
        <v>1</v>
      </c>
      <c r="J90" s="21">
        <v>1</v>
      </c>
      <c r="K90" s="21">
        <v>1</v>
      </c>
      <c r="L90" s="21">
        <v>1</v>
      </c>
      <c r="M90" s="21">
        <v>1</v>
      </c>
      <c r="N90" s="21">
        <v>1</v>
      </c>
      <c r="O90" s="21">
        <v>1</v>
      </c>
      <c r="P90" s="21">
        <v>1</v>
      </c>
      <c r="Q90" s="21">
        <v>1</v>
      </c>
      <c r="S90" s="6">
        <v>1</v>
      </c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217">
        <f t="shared" si="6"/>
        <v>40</v>
      </c>
      <c r="CK90" s="217">
        <f t="shared" si="7"/>
        <v>0</v>
      </c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>
        <v>1</v>
      </c>
      <c r="DS90" s="6"/>
      <c r="DT90" s="6"/>
      <c r="DU90" s="6"/>
      <c r="DV90" s="6"/>
      <c r="DW90" s="6"/>
      <c r="DX90" s="6"/>
      <c r="DY90" s="6"/>
      <c r="DZ90" s="6"/>
      <c r="EA90" s="6"/>
      <c r="EB90" s="251">
        <f t="shared" si="8"/>
        <v>12</v>
      </c>
      <c r="ES90" s="6">
        <v>1</v>
      </c>
      <c r="FR90" s="251">
        <f t="shared" si="9"/>
        <v>12</v>
      </c>
      <c r="HY90" s="251">
        <f t="shared" si="10"/>
        <v>0</v>
      </c>
      <c r="HZ90" s="6"/>
      <c r="IA90" s="6"/>
      <c r="IB90" s="6"/>
      <c r="IC90" s="6"/>
      <c r="ID90" s="6">
        <v>1</v>
      </c>
      <c r="IE90" s="6"/>
      <c r="IF90" s="6"/>
      <c r="IG90" s="6"/>
      <c r="IH90" s="6"/>
      <c r="II90" s="6"/>
      <c r="IJ90" s="6"/>
      <c r="IK90" s="6"/>
      <c r="IL90" s="6"/>
      <c r="IM90" s="6"/>
      <c r="IN90" s="6"/>
      <c r="IO90" s="6"/>
      <c r="IP90" s="6"/>
      <c r="IQ90" s="6"/>
      <c r="IR90" s="6"/>
      <c r="IS90" s="6"/>
      <c r="IT90" s="6"/>
      <c r="IU90" s="6"/>
      <c r="IV90" s="6"/>
      <c r="IW90" s="6"/>
      <c r="IX90" s="6"/>
      <c r="IY90" s="251">
        <f t="shared" si="11"/>
        <v>16</v>
      </c>
    </row>
    <row r="91" spans="1:259">
      <c r="A91" s="260">
        <v>86</v>
      </c>
      <c r="B91" s="243" t="s">
        <v>1590</v>
      </c>
      <c r="C91" s="3" t="s">
        <v>1098</v>
      </c>
      <c r="D91" s="248">
        <v>43313</v>
      </c>
      <c r="E91" s="245">
        <v>2018</v>
      </c>
      <c r="F91" s="246" t="s">
        <v>1065</v>
      </c>
      <c r="G91" s="20">
        <v>1</v>
      </c>
      <c r="H91" s="21">
        <v>1</v>
      </c>
      <c r="I91" s="21">
        <v>1</v>
      </c>
      <c r="J91" s="21">
        <v>1</v>
      </c>
      <c r="K91" s="21">
        <v>1</v>
      </c>
      <c r="L91" s="21">
        <v>1</v>
      </c>
      <c r="M91" s="21">
        <v>1</v>
      </c>
      <c r="N91" s="21">
        <v>1</v>
      </c>
      <c r="O91" s="21">
        <v>1</v>
      </c>
      <c r="P91" s="21"/>
      <c r="Q91" s="21"/>
      <c r="S91" s="6"/>
      <c r="T91" s="6"/>
      <c r="U91" s="6"/>
      <c r="V91" s="6"/>
      <c r="W91" s="6"/>
      <c r="X91" s="6"/>
      <c r="Y91" s="6"/>
      <c r="Z91" s="6"/>
      <c r="AA91" s="6"/>
      <c r="AB91" s="6">
        <v>1</v>
      </c>
      <c r="AC91" s="6"/>
      <c r="AD91" s="6"/>
      <c r="AE91" s="6"/>
      <c r="AF91" s="6"/>
      <c r="AG91" s="6">
        <v>1</v>
      </c>
      <c r="AH91" s="6"/>
      <c r="AI91" s="6">
        <v>1</v>
      </c>
      <c r="AJ91" s="6"/>
      <c r="AK91" s="6"/>
      <c r="AL91" s="6"/>
      <c r="AM91" s="6"/>
      <c r="AN91" s="6"/>
      <c r="AO91" s="6"/>
      <c r="AP91" s="6"/>
      <c r="AQ91" s="6"/>
      <c r="AR91" s="6">
        <v>1</v>
      </c>
      <c r="AS91" s="6"/>
      <c r="AT91" s="6"/>
      <c r="AU91" s="6"/>
      <c r="AV91" s="6"/>
      <c r="AW91" s="6"/>
      <c r="AX91" s="6"/>
      <c r="AY91" s="6"/>
      <c r="AZ91" s="6"/>
      <c r="BA91" s="217">
        <f t="shared" si="6"/>
        <v>102</v>
      </c>
      <c r="BE91" s="6">
        <v>1</v>
      </c>
      <c r="BQ91" s="6">
        <v>1</v>
      </c>
      <c r="BY91" s="6">
        <v>1</v>
      </c>
      <c r="CC91" s="6">
        <v>1</v>
      </c>
      <c r="CK91" s="217">
        <f t="shared" si="7"/>
        <v>126</v>
      </c>
      <c r="CL91" s="6"/>
      <c r="CM91" s="6"/>
      <c r="CN91" s="6"/>
      <c r="CO91" s="6"/>
      <c r="CP91" s="6">
        <v>1</v>
      </c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>
        <v>1</v>
      </c>
      <c r="DJ91" s="6">
        <v>1</v>
      </c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251">
        <f t="shared" si="8"/>
        <v>100</v>
      </c>
      <c r="EQ91" s="6">
        <v>1</v>
      </c>
      <c r="FR91" s="251">
        <f t="shared" si="9"/>
        <v>20</v>
      </c>
      <c r="HY91" s="251">
        <f t="shared" si="10"/>
        <v>0</v>
      </c>
      <c r="HZ91" s="6"/>
      <c r="IA91" s="6"/>
      <c r="IB91" s="6"/>
      <c r="IC91" s="6"/>
      <c r="ID91" s="6"/>
      <c r="IE91" s="6"/>
      <c r="IF91" s="6"/>
      <c r="IG91" s="6"/>
      <c r="IH91" s="6"/>
      <c r="II91" s="6"/>
      <c r="IJ91" s="6"/>
      <c r="IK91" s="6"/>
      <c r="IL91" s="6"/>
      <c r="IM91" s="6"/>
      <c r="IN91" s="6"/>
      <c r="IO91" s="6"/>
      <c r="IP91" s="6"/>
      <c r="IQ91" s="6"/>
      <c r="IR91" s="6"/>
      <c r="IS91" s="6"/>
      <c r="IT91" s="6"/>
      <c r="IU91" s="6"/>
      <c r="IV91" s="6"/>
      <c r="IW91" s="6"/>
      <c r="IX91" s="6"/>
      <c r="IY91" s="251">
        <f t="shared" si="11"/>
        <v>0</v>
      </c>
    </row>
    <row r="92" spans="1:259">
      <c r="A92" s="271">
        <v>87</v>
      </c>
      <c r="B92" s="53" t="s">
        <v>79</v>
      </c>
      <c r="C92" s="26" t="s">
        <v>1098</v>
      </c>
      <c r="D92" s="42" t="s">
        <v>1059</v>
      </c>
      <c r="E92" s="43"/>
      <c r="F92" s="240" t="s">
        <v>1061</v>
      </c>
      <c r="G92" s="17">
        <v>1</v>
      </c>
      <c r="H92" s="21"/>
      <c r="I92" s="6"/>
      <c r="J92" s="6"/>
      <c r="K92" s="6"/>
      <c r="L92" s="6"/>
      <c r="M92" s="6">
        <v>1</v>
      </c>
      <c r="N92" s="6">
        <v>1</v>
      </c>
      <c r="O92" s="6">
        <v>1</v>
      </c>
      <c r="P92" s="6">
        <v>1</v>
      </c>
      <c r="Q92" s="21">
        <v>1</v>
      </c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217">
        <f t="shared" si="6"/>
        <v>0</v>
      </c>
      <c r="CF92" s="6">
        <v>1</v>
      </c>
      <c r="CK92" s="217">
        <f t="shared" si="7"/>
        <v>48</v>
      </c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>
        <v>1</v>
      </c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251">
        <f t="shared" si="8"/>
        <v>24</v>
      </c>
      <c r="FR92" s="251">
        <f t="shared" si="9"/>
        <v>0</v>
      </c>
      <c r="HY92" s="251">
        <f t="shared" si="10"/>
        <v>0</v>
      </c>
      <c r="HZ92" s="6"/>
      <c r="IA92" s="6"/>
      <c r="IB92" s="6"/>
      <c r="IC92" s="6"/>
      <c r="ID92" s="6"/>
      <c r="IE92" s="6"/>
      <c r="IF92" s="6"/>
      <c r="IG92" s="6"/>
      <c r="IH92" s="6"/>
      <c r="II92" s="6">
        <v>1</v>
      </c>
      <c r="IJ92" s="6"/>
      <c r="IK92" s="6"/>
      <c r="IL92" s="6"/>
      <c r="IM92" s="6"/>
      <c r="IN92" s="6"/>
      <c r="IO92" s="6"/>
      <c r="IP92" s="6"/>
      <c r="IQ92" s="6"/>
      <c r="IR92" s="6"/>
      <c r="IS92" s="6"/>
      <c r="IT92" s="6"/>
      <c r="IU92" s="6"/>
      <c r="IV92" s="6"/>
      <c r="IW92" s="6"/>
      <c r="IX92" s="6"/>
      <c r="IY92" s="251">
        <f t="shared" si="11"/>
        <v>20</v>
      </c>
    </row>
    <row r="93" spans="1:259">
      <c r="A93" s="271">
        <v>88</v>
      </c>
      <c r="B93" s="56" t="s">
        <v>80</v>
      </c>
      <c r="C93" s="31" t="s">
        <v>1095</v>
      </c>
      <c r="D93" s="35">
        <v>41579</v>
      </c>
      <c r="E93" s="32">
        <v>2013</v>
      </c>
      <c r="F93" s="219" t="s">
        <v>1061</v>
      </c>
      <c r="G93" s="20">
        <v>1</v>
      </c>
      <c r="H93" s="21">
        <v>1</v>
      </c>
      <c r="I93" s="21">
        <v>1</v>
      </c>
      <c r="J93" s="21">
        <v>1</v>
      </c>
      <c r="K93" s="21">
        <v>1</v>
      </c>
      <c r="L93" s="21">
        <v>1</v>
      </c>
      <c r="M93" s="21">
        <v>1</v>
      </c>
      <c r="N93" s="21">
        <v>1</v>
      </c>
      <c r="O93" s="21">
        <v>1</v>
      </c>
      <c r="P93" s="21">
        <v>1</v>
      </c>
      <c r="Q93" s="21">
        <v>1</v>
      </c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217">
        <f t="shared" si="6"/>
        <v>0</v>
      </c>
      <c r="CD93" s="6">
        <v>1</v>
      </c>
      <c r="CK93" s="217">
        <f t="shared" si="7"/>
        <v>20</v>
      </c>
      <c r="CL93" s="6">
        <v>1</v>
      </c>
      <c r="CM93" s="6"/>
      <c r="CN93" s="6"/>
      <c r="CO93" s="6">
        <v>1</v>
      </c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251">
        <f t="shared" si="8"/>
        <v>20</v>
      </c>
      <c r="FR93" s="251">
        <f t="shared" si="9"/>
        <v>0</v>
      </c>
      <c r="GK93" s="6">
        <v>1</v>
      </c>
      <c r="GS93" s="6">
        <v>1</v>
      </c>
      <c r="GT93" s="6">
        <v>1</v>
      </c>
      <c r="HC93" s="6">
        <v>1</v>
      </c>
      <c r="HY93" s="251">
        <f t="shared" si="10"/>
        <v>28</v>
      </c>
      <c r="HZ93" s="6"/>
      <c r="IA93" s="6"/>
      <c r="IB93" s="6"/>
      <c r="IC93" s="6"/>
      <c r="ID93" s="6"/>
      <c r="IE93" s="6"/>
      <c r="IF93" s="6"/>
      <c r="IG93" s="6"/>
      <c r="IH93" s="6"/>
      <c r="II93" s="6"/>
      <c r="IJ93" s="6"/>
      <c r="IK93" s="6"/>
      <c r="IL93" s="6"/>
      <c r="IM93" s="6"/>
      <c r="IN93" s="6"/>
      <c r="IO93" s="6"/>
      <c r="IP93" s="6"/>
      <c r="IQ93" s="6"/>
      <c r="IR93" s="6"/>
      <c r="IS93" s="6"/>
      <c r="IT93" s="6"/>
      <c r="IU93" s="6"/>
      <c r="IV93" s="6"/>
      <c r="IW93" s="6"/>
      <c r="IX93" s="6"/>
      <c r="IY93" s="251">
        <f t="shared" si="11"/>
        <v>0</v>
      </c>
    </row>
    <row r="94" spans="1:259">
      <c r="A94" s="260">
        <v>89</v>
      </c>
      <c r="B94" s="56" t="s">
        <v>81</v>
      </c>
      <c r="C94" s="31" t="s">
        <v>1098</v>
      </c>
      <c r="D94" s="35">
        <v>41640</v>
      </c>
      <c r="E94" s="32">
        <v>2014</v>
      </c>
      <c r="F94" s="219" t="s">
        <v>1061</v>
      </c>
      <c r="G94" s="20">
        <v>1</v>
      </c>
      <c r="H94" s="21">
        <v>1</v>
      </c>
      <c r="I94" s="21">
        <v>1</v>
      </c>
      <c r="J94" s="21">
        <v>1</v>
      </c>
      <c r="K94" s="21">
        <v>1</v>
      </c>
      <c r="L94" s="21">
        <v>1</v>
      </c>
      <c r="M94" s="21">
        <v>1</v>
      </c>
      <c r="N94" s="21">
        <v>1</v>
      </c>
      <c r="O94" s="21">
        <v>1</v>
      </c>
      <c r="P94" s="21">
        <v>1</v>
      </c>
      <c r="Q94" s="21">
        <v>1</v>
      </c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>
        <v>1</v>
      </c>
      <c r="AN94" s="6"/>
      <c r="AO94" s="6">
        <v>1</v>
      </c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217">
        <f t="shared" si="6"/>
        <v>28</v>
      </c>
      <c r="BE94" s="6">
        <v>1</v>
      </c>
      <c r="BQ94" s="6">
        <v>1</v>
      </c>
      <c r="CC94" s="6">
        <v>1</v>
      </c>
      <c r="CK94" s="217">
        <f t="shared" si="7"/>
        <v>124</v>
      </c>
      <c r="CL94" s="6"/>
      <c r="CM94" s="6"/>
      <c r="CN94" s="6"/>
      <c r="CO94" s="6"/>
      <c r="CP94" s="6">
        <v>1</v>
      </c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251">
        <f t="shared" si="8"/>
        <v>40</v>
      </c>
      <c r="EF94" s="6">
        <v>1</v>
      </c>
      <c r="EN94" s="6">
        <v>1</v>
      </c>
      <c r="EU94" s="6">
        <v>1</v>
      </c>
      <c r="EY94" s="6">
        <v>1</v>
      </c>
      <c r="FI94" s="6">
        <v>1</v>
      </c>
      <c r="FR94" s="251">
        <f t="shared" si="9"/>
        <v>100</v>
      </c>
      <c r="FW94" s="6">
        <v>1</v>
      </c>
      <c r="FZ94" s="6">
        <v>1</v>
      </c>
      <c r="GA94" s="6">
        <v>1</v>
      </c>
      <c r="GK94" s="6">
        <v>1</v>
      </c>
      <c r="GN94" s="6">
        <v>1</v>
      </c>
      <c r="GQ94" s="6">
        <v>1</v>
      </c>
      <c r="HC94" s="6">
        <v>1</v>
      </c>
      <c r="HD94" s="6">
        <v>1</v>
      </c>
      <c r="HN94" s="6">
        <v>1</v>
      </c>
      <c r="HY94" s="251">
        <f t="shared" si="10"/>
        <v>126</v>
      </c>
      <c r="HZ94" s="6"/>
      <c r="IA94" s="6"/>
      <c r="IB94" s="6"/>
      <c r="IC94" s="6"/>
      <c r="ID94" s="6"/>
      <c r="IE94" s="6"/>
      <c r="IF94" s="6"/>
      <c r="IG94" s="6"/>
      <c r="IH94" s="6"/>
      <c r="II94" s="6"/>
      <c r="IJ94" s="6"/>
      <c r="IK94" s="6"/>
      <c r="IL94" s="6"/>
      <c r="IM94" s="6"/>
      <c r="IN94" s="6">
        <v>1</v>
      </c>
      <c r="IO94" s="6"/>
      <c r="IP94" s="6"/>
      <c r="IQ94" s="6">
        <v>1</v>
      </c>
      <c r="IR94" s="6"/>
      <c r="IS94" s="6"/>
      <c r="IT94" s="6"/>
      <c r="IU94" s="6"/>
      <c r="IV94" s="6"/>
      <c r="IW94" s="6"/>
      <c r="IX94" s="6"/>
      <c r="IY94" s="251">
        <f t="shared" si="11"/>
        <v>26</v>
      </c>
    </row>
    <row r="95" spans="1:259">
      <c r="A95" s="260">
        <v>90</v>
      </c>
      <c r="B95" s="30" t="s">
        <v>1139</v>
      </c>
      <c r="C95" s="31" t="s">
        <v>1095</v>
      </c>
      <c r="D95" s="35">
        <v>41518</v>
      </c>
      <c r="E95" s="32">
        <v>2013</v>
      </c>
      <c r="F95" s="219" t="s">
        <v>1065</v>
      </c>
      <c r="G95" s="20">
        <v>1</v>
      </c>
      <c r="H95" s="21">
        <v>1</v>
      </c>
      <c r="I95" s="6">
        <v>1</v>
      </c>
      <c r="J95" s="6">
        <v>1</v>
      </c>
      <c r="K95" s="6">
        <v>1</v>
      </c>
      <c r="L95" s="6">
        <v>1</v>
      </c>
      <c r="M95" s="6"/>
      <c r="N95" s="6"/>
      <c r="O95" s="6"/>
      <c r="P95" s="6"/>
      <c r="Q95" s="21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217">
        <f t="shared" si="6"/>
        <v>0</v>
      </c>
      <c r="CK95" s="217">
        <f t="shared" si="7"/>
        <v>0</v>
      </c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251">
        <f t="shared" si="8"/>
        <v>0</v>
      </c>
      <c r="FR95" s="251">
        <f t="shared" si="9"/>
        <v>0</v>
      </c>
      <c r="HY95" s="251">
        <f t="shared" si="10"/>
        <v>0</v>
      </c>
      <c r="HZ95" s="6"/>
      <c r="IA95" s="6"/>
      <c r="IB95" s="6"/>
      <c r="IC95" s="6"/>
      <c r="ID95" s="6"/>
      <c r="IE95" s="6"/>
      <c r="IF95" s="6"/>
      <c r="IG95" s="6"/>
      <c r="IH95" s="6"/>
      <c r="II95" s="6"/>
      <c r="IJ95" s="6"/>
      <c r="IK95" s="6"/>
      <c r="IL95" s="6"/>
      <c r="IM95" s="6"/>
      <c r="IN95" s="6"/>
      <c r="IO95" s="6"/>
      <c r="IP95" s="6"/>
      <c r="IQ95" s="6"/>
      <c r="IR95" s="6"/>
      <c r="IS95" s="6"/>
      <c r="IT95" s="6"/>
      <c r="IU95" s="6"/>
      <c r="IV95" s="6"/>
      <c r="IW95" s="6"/>
      <c r="IX95" s="6"/>
      <c r="IY95" s="251">
        <f t="shared" si="11"/>
        <v>0</v>
      </c>
    </row>
    <row r="96" spans="1:259">
      <c r="A96" s="260">
        <v>91</v>
      </c>
      <c r="B96" s="54" t="s">
        <v>82</v>
      </c>
      <c r="C96" s="23"/>
      <c r="D96" s="17"/>
      <c r="E96" s="18"/>
      <c r="F96" s="19"/>
      <c r="G96" s="20"/>
      <c r="H96" s="21"/>
      <c r="I96" s="6"/>
      <c r="J96" s="6"/>
      <c r="K96" s="6"/>
      <c r="L96" s="6"/>
      <c r="M96" s="6"/>
      <c r="N96" s="6"/>
      <c r="O96" s="6"/>
      <c r="P96" s="6"/>
      <c r="Q96" s="21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217">
        <f t="shared" si="6"/>
        <v>0</v>
      </c>
      <c r="CK96" s="217">
        <f t="shared" si="7"/>
        <v>0</v>
      </c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251">
        <f t="shared" si="8"/>
        <v>0</v>
      </c>
      <c r="FR96" s="251">
        <f t="shared" si="9"/>
        <v>0</v>
      </c>
      <c r="HY96" s="251">
        <f t="shared" si="10"/>
        <v>0</v>
      </c>
      <c r="HZ96" s="6"/>
      <c r="IA96" s="6"/>
      <c r="IB96" s="6"/>
      <c r="IC96" s="6"/>
      <c r="ID96" s="6"/>
      <c r="IE96" s="6"/>
      <c r="IF96" s="6"/>
      <c r="IG96" s="6"/>
      <c r="IH96" s="6"/>
      <c r="II96" s="6"/>
      <c r="IJ96" s="6"/>
      <c r="IK96" s="6"/>
      <c r="IL96" s="6"/>
      <c r="IM96" s="6"/>
      <c r="IN96" s="6"/>
      <c r="IO96" s="6"/>
      <c r="IP96" s="6"/>
      <c r="IQ96" s="6"/>
      <c r="IR96" s="6"/>
      <c r="IS96" s="6"/>
      <c r="IT96" s="6"/>
      <c r="IU96" s="6"/>
      <c r="IV96" s="6"/>
      <c r="IW96" s="6"/>
      <c r="IX96" s="6"/>
      <c r="IY96" s="251">
        <f t="shared" si="11"/>
        <v>0</v>
      </c>
    </row>
    <row r="97" spans="1:259">
      <c r="A97" s="260">
        <v>92</v>
      </c>
      <c r="B97" s="54" t="s">
        <v>83</v>
      </c>
      <c r="C97" s="23"/>
      <c r="D97" s="17"/>
      <c r="E97" s="18"/>
      <c r="F97" s="19"/>
      <c r="G97" s="17"/>
      <c r="H97" s="21"/>
      <c r="I97" s="6"/>
      <c r="J97" s="6"/>
      <c r="K97" s="6"/>
      <c r="L97" s="6"/>
      <c r="M97" s="6"/>
      <c r="N97" s="6"/>
      <c r="O97" s="6"/>
      <c r="P97" s="6"/>
      <c r="Q97" s="21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217">
        <f t="shared" si="6"/>
        <v>0</v>
      </c>
      <c r="CK97" s="217">
        <f t="shared" si="7"/>
        <v>0</v>
      </c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251">
        <f t="shared" si="8"/>
        <v>0</v>
      </c>
      <c r="FR97" s="251">
        <f t="shared" si="9"/>
        <v>0</v>
      </c>
      <c r="HY97" s="251">
        <f t="shared" si="10"/>
        <v>0</v>
      </c>
      <c r="HZ97" s="6"/>
      <c r="IA97" s="6"/>
      <c r="IB97" s="6"/>
      <c r="IC97" s="6"/>
      <c r="ID97" s="6"/>
      <c r="IE97" s="6"/>
      <c r="IF97" s="6"/>
      <c r="IG97" s="6"/>
      <c r="IH97" s="6"/>
      <c r="II97" s="6"/>
      <c r="IJ97" s="6"/>
      <c r="IK97" s="6"/>
      <c r="IL97" s="6"/>
      <c r="IM97" s="6"/>
      <c r="IN97" s="6"/>
      <c r="IO97" s="6"/>
      <c r="IP97" s="6"/>
      <c r="IQ97" s="6"/>
      <c r="IR97" s="6"/>
      <c r="IS97" s="6"/>
      <c r="IT97" s="6"/>
      <c r="IU97" s="6"/>
      <c r="IV97" s="6"/>
      <c r="IW97" s="6"/>
      <c r="IX97" s="6"/>
      <c r="IY97" s="251">
        <f t="shared" si="11"/>
        <v>0</v>
      </c>
    </row>
    <row r="98" spans="1:259">
      <c r="A98" s="260">
        <v>93</v>
      </c>
      <c r="B98" s="30" t="s">
        <v>84</v>
      </c>
      <c r="C98" s="31" t="s">
        <v>1095</v>
      </c>
      <c r="D98" s="35">
        <v>44835</v>
      </c>
      <c r="E98" s="32">
        <v>2022</v>
      </c>
      <c r="F98" s="240" t="s">
        <v>1061</v>
      </c>
      <c r="G98" s="20">
        <v>1</v>
      </c>
      <c r="H98" s="21">
        <v>1</v>
      </c>
      <c r="I98" s="21">
        <v>1</v>
      </c>
      <c r="J98" s="21">
        <v>1</v>
      </c>
      <c r="K98" s="21">
        <v>1</v>
      </c>
      <c r="L98" s="21">
        <v>1</v>
      </c>
      <c r="M98" s="21">
        <v>1</v>
      </c>
      <c r="N98" s="21">
        <v>1</v>
      </c>
      <c r="O98" s="21">
        <v>1</v>
      </c>
      <c r="P98" s="21">
        <v>1</v>
      </c>
      <c r="Q98" s="21">
        <v>1</v>
      </c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217">
        <f t="shared" si="6"/>
        <v>0</v>
      </c>
      <c r="BH98" s="6">
        <v>1</v>
      </c>
      <c r="CK98" s="217">
        <f t="shared" si="7"/>
        <v>48</v>
      </c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251">
        <f t="shared" si="8"/>
        <v>0</v>
      </c>
      <c r="EO98" s="6">
        <v>1</v>
      </c>
      <c r="FR98" s="251">
        <f t="shared" si="9"/>
        <v>16</v>
      </c>
      <c r="HS98" s="6">
        <v>1</v>
      </c>
      <c r="HY98" s="251">
        <f t="shared" si="10"/>
        <v>40</v>
      </c>
      <c r="HZ98" s="6"/>
      <c r="IA98" s="6"/>
      <c r="IB98" s="6"/>
      <c r="IC98" s="6"/>
      <c r="ID98" s="6"/>
      <c r="IE98" s="6"/>
      <c r="IF98" s="6"/>
      <c r="IG98" s="6"/>
      <c r="IH98" s="6"/>
      <c r="II98" s="6"/>
      <c r="IJ98" s="6"/>
      <c r="IK98" s="6"/>
      <c r="IL98" s="6"/>
      <c r="IM98" s="6"/>
      <c r="IN98" s="6"/>
      <c r="IO98" s="6"/>
      <c r="IP98" s="6"/>
      <c r="IQ98" s="6"/>
      <c r="IR98" s="6"/>
      <c r="IS98" s="6"/>
      <c r="IT98" s="6"/>
      <c r="IU98" s="6"/>
      <c r="IV98" s="6"/>
      <c r="IW98" s="6"/>
      <c r="IX98" s="6"/>
      <c r="IY98" s="251">
        <f t="shared" si="11"/>
        <v>0</v>
      </c>
    </row>
    <row r="99" spans="1:259">
      <c r="A99" s="260">
        <v>94</v>
      </c>
      <c r="B99" s="82" t="s">
        <v>85</v>
      </c>
      <c r="C99" s="79"/>
      <c r="D99" s="83">
        <v>37926</v>
      </c>
      <c r="E99" s="80">
        <v>2003</v>
      </c>
      <c r="F99" s="81" t="s">
        <v>1065</v>
      </c>
      <c r="G99" s="20"/>
      <c r="H99" s="21"/>
      <c r="I99" s="6"/>
      <c r="J99" s="6">
        <v>1</v>
      </c>
      <c r="K99" s="6"/>
      <c r="L99" s="6"/>
      <c r="M99" s="6"/>
      <c r="N99" s="6"/>
      <c r="O99" s="6"/>
      <c r="P99" s="6"/>
      <c r="Q99" s="21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217">
        <f t="shared" si="6"/>
        <v>0</v>
      </c>
      <c r="CK99" s="217">
        <f t="shared" si="7"/>
        <v>0</v>
      </c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251">
        <f t="shared" si="8"/>
        <v>0</v>
      </c>
      <c r="FR99" s="251">
        <f t="shared" si="9"/>
        <v>0</v>
      </c>
      <c r="HY99" s="251">
        <f t="shared" si="10"/>
        <v>0</v>
      </c>
      <c r="HZ99" s="6"/>
      <c r="IA99" s="6"/>
      <c r="IB99" s="6"/>
      <c r="IC99" s="6"/>
      <c r="ID99" s="6"/>
      <c r="IE99" s="6"/>
      <c r="IF99" s="6"/>
      <c r="IG99" s="6"/>
      <c r="IH99" s="6"/>
      <c r="II99" s="6"/>
      <c r="IJ99" s="6"/>
      <c r="IK99" s="6"/>
      <c r="IL99" s="6"/>
      <c r="IM99" s="6"/>
      <c r="IN99" s="6"/>
      <c r="IO99" s="6"/>
      <c r="IP99" s="6"/>
      <c r="IQ99" s="6"/>
      <c r="IR99" s="6"/>
      <c r="IS99" s="6"/>
      <c r="IT99" s="6"/>
      <c r="IU99" s="6"/>
      <c r="IV99" s="6"/>
      <c r="IW99" s="6"/>
      <c r="IX99" s="6"/>
      <c r="IY99" s="251">
        <f t="shared" si="11"/>
        <v>0</v>
      </c>
    </row>
    <row r="100" spans="1:259">
      <c r="A100" s="260">
        <v>95</v>
      </c>
      <c r="B100" s="53" t="s">
        <v>86</v>
      </c>
      <c r="C100" s="26" t="s">
        <v>1098</v>
      </c>
      <c r="D100" s="42">
        <v>41456</v>
      </c>
      <c r="E100" s="43">
        <v>2013</v>
      </c>
      <c r="F100" s="44" t="s">
        <v>1065</v>
      </c>
      <c r="G100" s="17">
        <v>1</v>
      </c>
      <c r="H100" s="21">
        <v>1</v>
      </c>
      <c r="I100" s="21"/>
      <c r="J100" s="21"/>
      <c r="K100" s="21"/>
      <c r="L100" s="21"/>
      <c r="M100" s="21"/>
      <c r="N100" s="21"/>
      <c r="O100" s="21"/>
      <c r="P100" s="21"/>
      <c r="Q100" s="21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217">
        <f t="shared" si="6"/>
        <v>0</v>
      </c>
      <c r="CK100" s="217">
        <f t="shared" si="7"/>
        <v>0</v>
      </c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251">
        <f t="shared" si="8"/>
        <v>0</v>
      </c>
      <c r="FR100" s="251">
        <f t="shared" si="9"/>
        <v>0</v>
      </c>
      <c r="HY100" s="251">
        <f t="shared" si="10"/>
        <v>0</v>
      </c>
      <c r="HZ100" s="6"/>
      <c r="IA100" s="6"/>
      <c r="IB100" s="6"/>
      <c r="IC100" s="6"/>
      <c r="ID100" s="6"/>
      <c r="IE100" s="6"/>
      <c r="IF100" s="6"/>
      <c r="IG100" s="6"/>
      <c r="IH100" s="6"/>
      <c r="II100" s="6"/>
      <c r="IJ100" s="6"/>
      <c r="IK100" s="6"/>
      <c r="IL100" s="6"/>
      <c r="IM100" s="6"/>
      <c r="IN100" s="6"/>
      <c r="IO100" s="6"/>
      <c r="IP100" s="6"/>
      <c r="IQ100" s="6"/>
      <c r="IR100" s="6"/>
      <c r="IS100" s="6"/>
      <c r="IT100" s="6"/>
      <c r="IU100" s="6"/>
      <c r="IV100" s="6"/>
      <c r="IW100" s="6"/>
      <c r="IX100" s="6"/>
      <c r="IY100" s="251">
        <f t="shared" si="11"/>
        <v>0</v>
      </c>
    </row>
    <row r="101" spans="1:259">
      <c r="A101" s="260">
        <v>96</v>
      </c>
      <c r="B101" s="84" t="s">
        <v>87</v>
      </c>
      <c r="C101" s="79"/>
      <c r="D101" s="83" t="s">
        <v>1091</v>
      </c>
      <c r="E101" s="80"/>
      <c r="F101" s="81" t="s">
        <v>1065</v>
      </c>
      <c r="G101" s="20"/>
      <c r="H101" s="21"/>
      <c r="I101" s="6"/>
      <c r="J101" s="6"/>
      <c r="K101" s="6"/>
      <c r="L101" s="6"/>
      <c r="M101" s="6"/>
      <c r="N101" s="6"/>
      <c r="O101" s="6"/>
      <c r="P101" s="6"/>
      <c r="Q101" s="21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217">
        <f t="shared" si="6"/>
        <v>0</v>
      </c>
      <c r="CK101" s="217">
        <f t="shared" si="7"/>
        <v>0</v>
      </c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251">
        <f t="shared" si="8"/>
        <v>0</v>
      </c>
      <c r="FR101" s="251">
        <f t="shared" si="9"/>
        <v>0</v>
      </c>
      <c r="HY101" s="251">
        <f t="shared" si="10"/>
        <v>0</v>
      </c>
      <c r="HZ101" s="6"/>
      <c r="IA101" s="6"/>
      <c r="IB101" s="6"/>
      <c r="IC101" s="6"/>
      <c r="ID101" s="6"/>
      <c r="IE101" s="6"/>
      <c r="IF101" s="6"/>
      <c r="IG101" s="6"/>
      <c r="IH101" s="6"/>
      <c r="II101" s="6"/>
      <c r="IJ101" s="6"/>
      <c r="IK101" s="6"/>
      <c r="IL101" s="6"/>
      <c r="IM101" s="6"/>
      <c r="IN101" s="6"/>
      <c r="IO101" s="6"/>
      <c r="IP101" s="6"/>
      <c r="IQ101" s="6"/>
      <c r="IR101" s="6"/>
      <c r="IS101" s="6"/>
      <c r="IT101" s="6"/>
      <c r="IU101" s="6"/>
      <c r="IV101" s="6"/>
      <c r="IW101" s="6"/>
      <c r="IX101" s="6"/>
      <c r="IY101" s="251">
        <f t="shared" si="11"/>
        <v>0</v>
      </c>
    </row>
    <row r="102" spans="1:259">
      <c r="A102" s="260">
        <v>97</v>
      </c>
      <c r="B102" s="54" t="s">
        <v>88</v>
      </c>
      <c r="C102" s="17"/>
      <c r="D102" s="17"/>
      <c r="E102" s="18"/>
      <c r="F102" s="17"/>
      <c r="G102" s="20"/>
      <c r="H102" s="21"/>
      <c r="I102" s="6"/>
      <c r="J102" s="6"/>
      <c r="K102" s="6"/>
      <c r="L102" s="6"/>
      <c r="M102" s="6"/>
      <c r="N102" s="6"/>
      <c r="O102" s="6"/>
      <c r="P102" s="6"/>
      <c r="Q102" s="21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217">
        <f t="shared" si="6"/>
        <v>0</v>
      </c>
      <c r="CK102" s="217">
        <f t="shared" si="7"/>
        <v>0</v>
      </c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251">
        <f t="shared" si="8"/>
        <v>0</v>
      </c>
      <c r="FR102" s="251">
        <f t="shared" si="9"/>
        <v>0</v>
      </c>
      <c r="HY102" s="251">
        <f t="shared" si="10"/>
        <v>0</v>
      </c>
      <c r="HZ102" s="6"/>
      <c r="IA102" s="6"/>
      <c r="IB102" s="6"/>
      <c r="IC102" s="6"/>
      <c r="ID102" s="6"/>
      <c r="IE102" s="6"/>
      <c r="IF102" s="6"/>
      <c r="IG102" s="6"/>
      <c r="IH102" s="6"/>
      <c r="II102" s="6"/>
      <c r="IJ102" s="6"/>
      <c r="IK102" s="6"/>
      <c r="IL102" s="6"/>
      <c r="IM102" s="6"/>
      <c r="IN102" s="6"/>
      <c r="IO102" s="6"/>
      <c r="IP102" s="6"/>
      <c r="IQ102" s="6"/>
      <c r="IR102" s="6"/>
      <c r="IS102" s="6"/>
      <c r="IT102" s="6"/>
      <c r="IU102" s="6"/>
      <c r="IV102" s="6"/>
      <c r="IW102" s="6"/>
      <c r="IX102" s="6"/>
      <c r="IY102" s="251">
        <f t="shared" si="11"/>
        <v>0</v>
      </c>
    </row>
    <row r="103" spans="1:259">
      <c r="A103" s="260">
        <v>98</v>
      </c>
      <c r="B103" s="54" t="s">
        <v>89</v>
      </c>
      <c r="C103" s="17"/>
      <c r="D103" s="17"/>
      <c r="E103" s="18"/>
      <c r="F103" s="17"/>
      <c r="G103" s="20"/>
      <c r="H103" s="21"/>
      <c r="I103" s="6"/>
      <c r="J103" s="6"/>
      <c r="K103" s="6"/>
      <c r="L103" s="6"/>
      <c r="M103" s="6"/>
      <c r="N103" s="6"/>
      <c r="O103" s="6"/>
      <c r="P103" s="6"/>
      <c r="Q103" s="21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217">
        <f t="shared" si="6"/>
        <v>0</v>
      </c>
      <c r="CK103" s="217">
        <f t="shared" si="7"/>
        <v>0</v>
      </c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251">
        <f t="shared" si="8"/>
        <v>0</v>
      </c>
      <c r="FR103" s="251">
        <f t="shared" si="9"/>
        <v>0</v>
      </c>
      <c r="HY103" s="251">
        <f t="shared" si="10"/>
        <v>0</v>
      </c>
      <c r="HZ103" s="6"/>
      <c r="IA103" s="6"/>
      <c r="IB103" s="6"/>
      <c r="IC103" s="6"/>
      <c r="ID103" s="6"/>
      <c r="IE103" s="6"/>
      <c r="IF103" s="6"/>
      <c r="IG103" s="6"/>
      <c r="IH103" s="6"/>
      <c r="II103" s="6"/>
      <c r="IJ103" s="6"/>
      <c r="IK103" s="6"/>
      <c r="IL103" s="6"/>
      <c r="IM103" s="6"/>
      <c r="IN103" s="6"/>
      <c r="IO103" s="6"/>
      <c r="IP103" s="6"/>
      <c r="IQ103" s="6"/>
      <c r="IR103" s="6"/>
      <c r="IS103" s="6"/>
      <c r="IT103" s="6"/>
      <c r="IU103" s="6"/>
      <c r="IV103" s="6"/>
      <c r="IW103" s="6"/>
      <c r="IX103" s="6"/>
      <c r="IY103" s="251">
        <f t="shared" si="11"/>
        <v>0</v>
      </c>
    </row>
    <row r="104" spans="1:259">
      <c r="A104" s="260">
        <v>99</v>
      </c>
      <c r="B104" s="54" t="s">
        <v>90</v>
      </c>
      <c r="C104" s="17"/>
      <c r="D104" s="17"/>
      <c r="E104" s="18"/>
      <c r="F104" s="17"/>
      <c r="G104" s="20"/>
      <c r="H104" s="21"/>
      <c r="I104" s="6"/>
      <c r="J104" s="6"/>
      <c r="K104" s="6"/>
      <c r="L104" s="6"/>
      <c r="M104" s="6"/>
      <c r="N104" s="6"/>
      <c r="O104" s="6"/>
      <c r="P104" s="6"/>
      <c r="Q104" s="21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217">
        <f t="shared" si="6"/>
        <v>0</v>
      </c>
      <c r="CK104" s="217">
        <f t="shared" si="7"/>
        <v>0</v>
      </c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251">
        <f t="shared" si="8"/>
        <v>0</v>
      </c>
      <c r="FR104" s="251">
        <f t="shared" si="9"/>
        <v>0</v>
      </c>
      <c r="HY104" s="251">
        <f t="shared" si="10"/>
        <v>0</v>
      </c>
      <c r="HZ104" s="6"/>
      <c r="IA104" s="6"/>
      <c r="IB104" s="6"/>
      <c r="IC104" s="6"/>
      <c r="ID104" s="6"/>
      <c r="IE104" s="6"/>
      <c r="IF104" s="6"/>
      <c r="IG104" s="6"/>
      <c r="IH104" s="6"/>
      <c r="II104" s="6"/>
      <c r="IJ104" s="6"/>
      <c r="IK104" s="6"/>
      <c r="IL104" s="6"/>
      <c r="IM104" s="6"/>
      <c r="IN104" s="6"/>
      <c r="IO104" s="6"/>
      <c r="IP104" s="6"/>
      <c r="IQ104" s="6"/>
      <c r="IR104" s="6"/>
      <c r="IS104" s="6"/>
      <c r="IT104" s="6"/>
      <c r="IU104" s="6"/>
      <c r="IV104" s="6"/>
      <c r="IW104" s="6"/>
      <c r="IX104" s="6"/>
      <c r="IY104" s="251">
        <f t="shared" si="11"/>
        <v>0</v>
      </c>
    </row>
    <row r="105" spans="1:259">
      <c r="A105" s="260">
        <v>100</v>
      </c>
      <c r="B105" s="85" t="s">
        <v>91</v>
      </c>
      <c r="C105" s="17"/>
      <c r="D105" s="17"/>
      <c r="E105" s="18"/>
      <c r="F105" s="17"/>
      <c r="G105" s="20"/>
      <c r="H105" s="21"/>
      <c r="I105" s="6"/>
      <c r="J105" s="6"/>
      <c r="K105" s="6"/>
      <c r="L105" s="6"/>
      <c r="M105" s="6"/>
      <c r="N105" s="6"/>
      <c r="O105" s="6"/>
      <c r="P105" s="6"/>
      <c r="Q105" s="21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217">
        <f t="shared" si="6"/>
        <v>0</v>
      </c>
      <c r="CK105" s="217">
        <f t="shared" si="7"/>
        <v>0</v>
      </c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251">
        <f t="shared" si="8"/>
        <v>0</v>
      </c>
      <c r="FR105" s="251">
        <f t="shared" si="9"/>
        <v>0</v>
      </c>
      <c r="HY105" s="251">
        <f t="shared" si="10"/>
        <v>0</v>
      </c>
      <c r="HZ105" s="6"/>
      <c r="IA105" s="6"/>
      <c r="IB105" s="6"/>
      <c r="IC105" s="6"/>
      <c r="ID105" s="6"/>
      <c r="IE105" s="6"/>
      <c r="IF105" s="6"/>
      <c r="IG105" s="6"/>
      <c r="IH105" s="6"/>
      <c r="II105" s="6"/>
      <c r="IJ105" s="6"/>
      <c r="IK105" s="6"/>
      <c r="IL105" s="6"/>
      <c r="IM105" s="6"/>
      <c r="IN105" s="6"/>
      <c r="IO105" s="6"/>
      <c r="IP105" s="6"/>
      <c r="IQ105" s="6"/>
      <c r="IR105" s="6"/>
      <c r="IS105" s="6"/>
      <c r="IT105" s="6"/>
      <c r="IU105" s="6"/>
      <c r="IV105" s="6"/>
      <c r="IW105" s="6"/>
      <c r="IX105" s="6"/>
      <c r="IY105" s="251">
        <f t="shared" si="11"/>
        <v>0</v>
      </c>
    </row>
    <row r="106" spans="1:259">
      <c r="A106" s="260">
        <v>101</v>
      </c>
      <c r="B106" s="53" t="s">
        <v>1113</v>
      </c>
      <c r="C106" s="26" t="s">
        <v>1098</v>
      </c>
      <c r="D106" s="42">
        <v>41487</v>
      </c>
      <c r="E106" s="43">
        <v>2013</v>
      </c>
      <c r="F106" s="26" t="s">
        <v>1065</v>
      </c>
      <c r="G106" s="20">
        <v>1</v>
      </c>
      <c r="H106" s="21">
        <v>1</v>
      </c>
      <c r="I106" s="21">
        <v>1</v>
      </c>
      <c r="J106" s="21">
        <v>1</v>
      </c>
      <c r="K106" s="21">
        <v>1</v>
      </c>
      <c r="L106" s="21">
        <v>1</v>
      </c>
      <c r="M106" s="21">
        <v>1</v>
      </c>
      <c r="N106" s="21"/>
      <c r="O106" s="21"/>
      <c r="P106" s="21"/>
      <c r="Q106" s="21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217">
        <f t="shared" si="6"/>
        <v>0</v>
      </c>
      <c r="CK106" s="217">
        <f t="shared" si="7"/>
        <v>0</v>
      </c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251">
        <f t="shared" si="8"/>
        <v>0</v>
      </c>
      <c r="FR106" s="251">
        <f t="shared" si="9"/>
        <v>0</v>
      </c>
      <c r="HY106" s="251">
        <f t="shared" si="10"/>
        <v>0</v>
      </c>
      <c r="HZ106" s="6"/>
      <c r="IA106" s="6"/>
      <c r="IB106" s="6"/>
      <c r="IC106" s="6"/>
      <c r="ID106" s="6"/>
      <c r="IE106" s="6"/>
      <c r="IF106" s="6"/>
      <c r="IG106" s="6"/>
      <c r="IH106" s="6"/>
      <c r="II106" s="6"/>
      <c r="IJ106" s="6"/>
      <c r="IK106" s="6"/>
      <c r="IL106" s="6"/>
      <c r="IM106" s="6"/>
      <c r="IN106" s="6"/>
      <c r="IO106" s="6"/>
      <c r="IP106" s="6"/>
      <c r="IQ106" s="6"/>
      <c r="IR106" s="6"/>
      <c r="IS106" s="6"/>
      <c r="IT106" s="6"/>
      <c r="IU106" s="6"/>
      <c r="IV106" s="6"/>
      <c r="IW106" s="6"/>
      <c r="IX106" s="6"/>
      <c r="IY106" s="251">
        <f t="shared" si="11"/>
        <v>0</v>
      </c>
    </row>
    <row r="107" spans="1:259">
      <c r="A107" s="260">
        <v>102</v>
      </c>
      <c r="B107" s="54" t="s">
        <v>92</v>
      </c>
      <c r="C107" s="17"/>
      <c r="D107" s="17"/>
      <c r="E107" s="18"/>
      <c r="F107" s="17"/>
      <c r="G107" s="20"/>
      <c r="H107" s="21"/>
      <c r="I107" s="6"/>
      <c r="J107" s="6"/>
      <c r="K107" s="6"/>
      <c r="L107" s="6"/>
      <c r="M107" s="6"/>
      <c r="N107" s="6"/>
      <c r="O107" s="6"/>
      <c r="P107" s="6"/>
      <c r="Q107" s="21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217">
        <f t="shared" si="6"/>
        <v>0</v>
      </c>
      <c r="CK107" s="217">
        <f t="shared" si="7"/>
        <v>0</v>
      </c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251">
        <f t="shared" si="8"/>
        <v>0</v>
      </c>
      <c r="FR107" s="251">
        <f t="shared" si="9"/>
        <v>0</v>
      </c>
      <c r="HY107" s="251">
        <f t="shared" si="10"/>
        <v>0</v>
      </c>
      <c r="HZ107" s="6"/>
      <c r="IA107" s="6"/>
      <c r="IB107" s="6"/>
      <c r="IC107" s="6"/>
      <c r="ID107" s="6"/>
      <c r="IE107" s="6"/>
      <c r="IF107" s="6"/>
      <c r="IG107" s="6"/>
      <c r="IH107" s="6"/>
      <c r="II107" s="6"/>
      <c r="IJ107" s="6"/>
      <c r="IK107" s="6"/>
      <c r="IL107" s="6"/>
      <c r="IM107" s="6"/>
      <c r="IN107" s="6"/>
      <c r="IO107" s="6"/>
      <c r="IP107" s="6"/>
      <c r="IQ107" s="6"/>
      <c r="IR107" s="6"/>
      <c r="IS107" s="6"/>
      <c r="IT107" s="6"/>
      <c r="IU107" s="6"/>
      <c r="IV107" s="6"/>
      <c r="IW107" s="6"/>
      <c r="IX107" s="6"/>
      <c r="IY107" s="251">
        <f t="shared" si="11"/>
        <v>0</v>
      </c>
    </row>
    <row r="108" spans="1:259">
      <c r="A108" s="260">
        <v>103</v>
      </c>
      <c r="B108" s="53" t="s">
        <v>93</v>
      </c>
      <c r="C108" s="26" t="s">
        <v>1098</v>
      </c>
      <c r="D108" s="42">
        <v>41487</v>
      </c>
      <c r="E108" s="43">
        <v>2013</v>
      </c>
      <c r="F108" s="26" t="s">
        <v>1065</v>
      </c>
      <c r="G108" s="20">
        <v>1</v>
      </c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217">
        <f t="shared" si="6"/>
        <v>0</v>
      </c>
      <c r="CK108" s="217">
        <f t="shared" si="7"/>
        <v>0</v>
      </c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251">
        <f t="shared" si="8"/>
        <v>0</v>
      </c>
      <c r="FR108" s="251">
        <f t="shared" si="9"/>
        <v>0</v>
      </c>
      <c r="HY108" s="251">
        <f t="shared" si="10"/>
        <v>0</v>
      </c>
      <c r="HZ108" s="6"/>
      <c r="IA108" s="6"/>
      <c r="IB108" s="6"/>
      <c r="IC108" s="6"/>
      <c r="ID108" s="6"/>
      <c r="IE108" s="6"/>
      <c r="IF108" s="6"/>
      <c r="IG108" s="6"/>
      <c r="IH108" s="6"/>
      <c r="II108" s="6"/>
      <c r="IJ108" s="6"/>
      <c r="IK108" s="6"/>
      <c r="IL108" s="6"/>
      <c r="IM108" s="6"/>
      <c r="IN108" s="6"/>
      <c r="IO108" s="6"/>
      <c r="IP108" s="6"/>
      <c r="IQ108" s="6"/>
      <c r="IR108" s="6"/>
      <c r="IS108" s="6"/>
      <c r="IT108" s="6"/>
      <c r="IU108" s="6"/>
      <c r="IV108" s="6"/>
      <c r="IW108" s="6"/>
      <c r="IX108" s="6"/>
      <c r="IY108" s="251">
        <f t="shared" si="11"/>
        <v>0</v>
      </c>
    </row>
    <row r="109" spans="1:259">
      <c r="A109" s="260">
        <v>104</v>
      </c>
      <c r="B109" s="54" t="s">
        <v>94</v>
      </c>
      <c r="C109" s="17"/>
      <c r="D109" s="17"/>
      <c r="E109" s="18"/>
      <c r="F109" s="17"/>
      <c r="G109" s="20"/>
      <c r="H109" s="21"/>
      <c r="I109" s="6"/>
      <c r="J109" s="6"/>
      <c r="K109" s="6"/>
      <c r="L109" s="6"/>
      <c r="M109" s="6"/>
      <c r="N109" s="6"/>
      <c r="O109" s="6"/>
      <c r="P109" s="6"/>
      <c r="Q109" s="21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217">
        <f t="shared" si="6"/>
        <v>0</v>
      </c>
      <c r="CK109" s="217">
        <f t="shared" si="7"/>
        <v>0</v>
      </c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251">
        <f t="shared" si="8"/>
        <v>0</v>
      </c>
      <c r="FR109" s="251">
        <f t="shared" si="9"/>
        <v>0</v>
      </c>
      <c r="HY109" s="251">
        <f t="shared" si="10"/>
        <v>0</v>
      </c>
      <c r="HZ109" s="6"/>
      <c r="IA109" s="6"/>
      <c r="IB109" s="6"/>
      <c r="IC109" s="6"/>
      <c r="ID109" s="6"/>
      <c r="IE109" s="6"/>
      <c r="IF109" s="6"/>
      <c r="IG109" s="6"/>
      <c r="IH109" s="6"/>
      <c r="II109" s="6"/>
      <c r="IJ109" s="6"/>
      <c r="IK109" s="6"/>
      <c r="IL109" s="6"/>
      <c r="IM109" s="6"/>
      <c r="IN109" s="6"/>
      <c r="IO109" s="6"/>
      <c r="IP109" s="6"/>
      <c r="IQ109" s="6"/>
      <c r="IR109" s="6"/>
      <c r="IS109" s="6"/>
      <c r="IT109" s="6"/>
      <c r="IU109" s="6"/>
      <c r="IV109" s="6"/>
      <c r="IW109" s="6"/>
      <c r="IX109" s="6"/>
      <c r="IY109" s="251">
        <f t="shared" si="11"/>
        <v>0</v>
      </c>
    </row>
    <row r="110" spans="1:259">
      <c r="A110" s="260">
        <v>105</v>
      </c>
      <c r="B110" s="56" t="s">
        <v>95</v>
      </c>
      <c r="C110" s="31" t="s">
        <v>1095</v>
      </c>
      <c r="D110" s="35">
        <v>41640</v>
      </c>
      <c r="E110" s="32">
        <v>2014</v>
      </c>
      <c r="F110" s="219" t="s">
        <v>1065</v>
      </c>
      <c r="G110" s="20">
        <v>1</v>
      </c>
      <c r="H110" s="21">
        <v>1</v>
      </c>
      <c r="I110" s="21">
        <v>1</v>
      </c>
      <c r="J110" s="21">
        <v>1</v>
      </c>
      <c r="K110" s="21">
        <v>1</v>
      </c>
      <c r="L110" s="21">
        <v>1</v>
      </c>
      <c r="M110" s="21">
        <v>1</v>
      </c>
      <c r="N110" s="21">
        <v>1</v>
      </c>
      <c r="O110" s="21">
        <v>1</v>
      </c>
      <c r="P110" s="21"/>
      <c r="Q110" s="21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217">
        <f t="shared" si="6"/>
        <v>0</v>
      </c>
      <c r="CI110" s="6">
        <v>1</v>
      </c>
      <c r="CK110" s="217">
        <f t="shared" si="7"/>
        <v>6</v>
      </c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251">
        <f t="shared" si="8"/>
        <v>0</v>
      </c>
      <c r="FR110" s="251">
        <f t="shared" si="9"/>
        <v>0</v>
      </c>
      <c r="HY110" s="251">
        <f t="shared" si="10"/>
        <v>0</v>
      </c>
      <c r="HZ110" s="6"/>
      <c r="IA110" s="6"/>
      <c r="IB110" s="6"/>
      <c r="IC110" s="6"/>
      <c r="ID110" s="6"/>
      <c r="IE110" s="6"/>
      <c r="IF110" s="6"/>
      <c r="IG110" s="6"/>
      <c r="IH110" s="6"/>
      <c r="II110" s="6"/>
      <c r="IJ110" s="6"/>
      <c r="IK110" s="6"/>
      <c r="IL110" s="6"/>
      <c r="IM110" s="6"/>
      <c r="IN110" s="6"/>
      <c r="IO110" s="6"/>
      <c r="IP110" s="6"/>
      <c r="IQ110" s="6"/>
      <c r="IR110" s="6"/>
      <c r="IS110" s="6"/>
      <c r="IT110" s="6"/>
      <c r="IU110" s="6"/>
      <c r="IV110" s="6"/>
      <c r="IW110" s="6"/>
      <c r="IX110" s="6"/>
      <c r="IY110" s="251">
        <f t="shared" si="11"/>
        <v>0</v>
      </c>
    </row>
    <row r="111" spans="1:259">
      <c r="A111" s="260">
        <v>106</v>
      </c>
      <c r="B111" s="54" t="s">
        <v>96</v>
      </c>
      <c r="C111" s="23"/>
      <c r="D111" s="17"/>
      <c r="E111" s="18"/>
      <c r="F111" s="19"/>
      <c r="G111" s="20"/>
      <c r="H111" s="21"/>
      <c r="I111" s="6"/>
      <c r="J111" s="6"/>
      <c r="K111" s="6"/>
      <c r="L111" s="6"/>
      <c r="M111" s="6"/>
      <c r="N111" s="6"/>
      <c r="O111" s="6"/>
      <c r="P111" s="6"/>
      <c r="Q111" s="21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217">
        <f t="shared" si="6"/>
        <v>0</v>
      </c>
      <c r="CK111" s="217">
        <f t="shared" si="7"/>
        <v>0</v>
      </c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251">
        <f t="shared" si="8"/>
        <v>0</v>
      </c>
      <c r="FR111" s="251">
        <f t="shared" si="9"/>
        <v>0</v>
      </c>
      <c r="HY111" s="251">
        <f t="shared" si="10"/>
        <v>0</v>
      </c>
      <c r="HZ111" s="6"/>
      <c r="IA111" s="6"/>
      <c r="IB111" s="6"/>
      <c r="IC111" s="6"/>
      <c r="ID111" s="6"/>
      <c r="IE111" s="6"/>
      <c r="IF111" s="6"/>
      <c r="IG111" s="6"/>
      <c r="IH111" s="6"/>
      <c r="II111" s="6"/>
      <c r="IJ111" s="6"/>
      <c r="IK111" s="6"/>
      <c r="IL111" s="6"/>
      <c r="IM111" s="6"/>
      <c r="IN111" s="6"/>
      <c r="IO111" s="6"/>
      <c r="IP111" s="6"/>
      <c r="IQ111" s="6"/>
      <c r="IR111" s="6"/>
      <c r="IS111" s="6"/>
      <c r="IT111" s="6"/>
      <c r="IU111" s="6"/>
      <c r="IV111" s="6"/>
      <c r="IW111" s="6"/>
      <c r="IX111" s="6"/>
      <c r="IY111" s="251">
        <f t="shared" si="11"/>
        <v>0</v>
      </c>
    </row>
    <row r="112" spans="1:259">
      <c r="A112" s="260">
        <v>107</v>
      </c>
      <c r="B112" s="54" t="s">
        <v>97</v>
      </c>
      <c r="C112" s="23"/>
      <c r="D112" s="17"/>
      <c r="E112" s="18"/>
      <c r="F112" s="19"/>
      <c r="G112" s="20"/>
      <c r="H112" s="21"/>
      <c r="I112" s="6"/>
      <c r="J112" s="6"/>
      <c r="K112" s="6"/>
      <c r="L112" s="6"/>
      <c r="M112" s="6"/>
      <c r="N112" s="6"/>
      <c r="O112" s="6"/>
      <c r="P112" s="6"/>
      <c r="Q112" s="21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217">
        <f t="shared" si="6"/>
        <v>0</v>
      </c>
      <c r="CK112" s="217">
        <f t="shared" si="7"/>
        <v>0</v>
      </c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251">
        <f t="shared" si="8"/>
        <v>0</v>
      </c>
      <c r="FR112" s="251">
        <f t="shared" si="9"/>
        <v>0</v>
      </c>
      <c r="HY112" s="251">
        <f t="shared" si="10"/>
        <v>0</v>
      </c>
      <c r="HZ112" s="6"/>
      <c r="IA112" s="6"/>
      <c r="IB112" s="6"/>
      <c r="IC112" s="6"/>
      <c r="ID112" s="6"/>
      <c r="IE112" s="6"/>
      <c r="IF112" s="6"/>
      <c r="IG112" s="6"/>
      <c r="IH112" s="6"/>
      <c r="II112" s="6"/>
      <c r="IJ112" s="6"/>
      <c r="IK112" s="6"/>
      <c r="IL112" s="6"/>
      <c r="IM112" s="6"/>
      <c r="IN112" s="6"/>
      <c r="IO112" s="6"/>
      <c r="IP112" s="6"/>
      <c r="IQ112" s="6"/>
      <c r="IR112" s="6"/>
      <c r="IS112" s="6"/>
      <c r="IT112" s="6"/>
      <c r="IU112" s="6"/>
      <c r="IV112" s="6"/>
      <c r="IW112" s="6"/>
      <c r="IX112" s="6"/>
      <c r="IY112" s="251">
        <f t="shared" si="11"/>
        <v>0</v>
      </c>
    </row>
    <row r="113" spans="1:259">
      <c r="A113" s="260">
        <v>108</v>
      </c>
      <c r="B113" s="30" t="s">
        <v>98</v>
      </c>
      <c r="C113" s="31" t="s">
        <v>1095</v>
      </c>
      <c r="D113" s="35">
        <v>42767</v>
      </c>
      <c r="E113" s="32">
        <v>2017</v>
      </c>
      <c r="F113" s="219" t="s">
        <v>1061</v>
      </c>
      <c r="G113" s="17">
        <v>1</v>
      </c>
      <c r="H113" s="21">
        <v>1</v>
      </c>
      <c r="I113" s="21">
        <v>1</v>
      </c>
      <c r="J113" s="21">
        <v>1</v>
      </c>
      <c r="K113" s="21">
        <v>1</v>
      </c>
      <c r="L113" s="21">
        <v>1</v>
      </c>
      <c r="M113" s="21">
        <v>1</v>
      </c>
      <c r="N113" s="21">
        <v>1</v>
      </c>
      <c r="O113" s="21">
        <v>1</v>
      </c>
      <c r="P113" s="21">
        <v>1</v>
      </c>
      <c r="Q113" s="21">
        <v>1</v>
      </c>
      <c r="S113" s="6"/>
      <c r="T113" s="6">
        <v>1</v>
      </c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217">
        <f t="shared" si="6"/>
        <v>32</v>
      </c>
      <c r="BC113" s="6">
        <v>1</v>
      </c>
      <c r="BG113" s="6">
        <v>1</v>
      </c>
      <c r="CK113" s="217">
        <f t="shared" si="7"/>
        <v>44</v>
      </c>
      <c r="CL113" s="6"/>
      <c r="CM113" s="6"/>
      <c r="CN113" s="6"/>
      <c r="CO113" s="6">
        <v>1</v>
      </c>
      <c r="CP113" s="6"/>
      <c r="CQ113" s="6"/>
      <c r="CR113" s="6"/>
      <c r="CS113" s="6"/>
      <c r="CT113" s="6">
        <v>1</v>
      </c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251">
        <f t="shared" si="8"/>
        <v>26</v>
      </c>
      <c r="EK113" s="6">
        <v>1</v>
      </c>
      <c r="FR113" s="251">
        <f t="shared" si="9"/>
        <v>40</v>
      </c>
      <c r="FU113" s="6">
        <v>1</v>
      </c>
      <c r="FW113" s="6">
        <v>1</v>
      </c>
      <c r="GG113" s="6">
        <v>1</v>
      </c>
      <c r="HY113" s="251">
        <f t="shared" si="10"/>
        <v>38</v>
      </c>
      <c r="HZ113" s="6">
        <v>1</v>
      </c>
      <c r="IA113" s="6"/>
      <c r="IB113" s="6"/>
      <c r="IC113" s="6"/>
      <c r="ID113" s="6"/>
      <c r="IE113" s="6"/>
      <c r="IF113" s="6"/>
      <c r="IG113" s="6"/>
      <c r="IH113" s="6"/>
      <c r="II113" s="6"/>
      <c r="IJ113" s="6"/>
      <c r="IK113" s="6"/>
      <c r="IL113" s="6"/>
      <c r="IM113" s="6"/>
      <c r="IN113" s="6"/>
      <c r="IO113" s="6"/>
      <c r="IP113" s="6"/>
      <c r="IQ113" s="6"/>
      <c r="IR113" s="6"/>
      <c r="IS113" s="6"/>
      <c r="IT113" s="6"/>
      <c r="IU113" s="6"/>
      <c r="IV113" s="6"/>
      <c r="IW113" s="6"/>
      <c r="IX113" s="6"/>
      <c r="IY113" s="251">
        <f t="shared" si="11"/>
        <v>40</v>
      </c>
    </row>
    <row r="114" spans="1:259">
      <c r="A114" s="260">
        <v>109</v>
      </c>
      <c r="B114" s="54" t="s">
        <v>99</v>
      </c>
      <c r="C114" s="23"/>
      <c r="D114" s="17"/>
      <c r="E114" s="18"/>
      <c r="F114" s="19"/>
      <c r="G114" s="17"/>
      <c r="H114" s="21"/>
      <c r="I114" s="6"/>
      <c r="J114" s="6"/>
      <c r="K114" s="6"/>
      <c r="L114" s="6"/>
      <c r="M114" s="6"/>
      <c r="N114" s="6"/>
      <c r="O114" s="6"/>
      <c r="P114" s="6"/>
      <c r="Q114" s="21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217">
        <f t="shared" si="6"/>
        <v>0</v>
      </c>
      <c r="CK114" s="217">
        <f t="shared" si="7"/>
        <v>0</v>
      </c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251">
        <f t="shared" si="8"/>
        <v>0</v>
      </c>
      <c r="FR114" s="251">
        <f t="shared" si="9"/>
        <v>0</v>
      </c>
      <c r="HY114" s="251">
        <f t="shared" si="10"/>
        <v>0</v>
      </c>
      <c r="HZ114" s="6"/>
      <c r="IA114" s="6"/>
      <c r="IB114" s="6"/>
      <c r="IC114" s="6"/>
      <c r="ID114" s="6"/>
      <c r="IE114" s="6"/>
      <c r="IF114" s="6"/>
      <c r="IG114" s="6"/>
      <c r="IH114" s="6"/>
      <c r="II114" s="6"/>
      <c r="IJ114" s="6"/>
      <c r="IK114" s="6"/>
      <c r="IL114" s="6"/>
      <c r="IM114" s="6"/>
      <c r="IN114" s="6"/>
      <c r="IO114" s="6"/>
      <c r="IP114" s="6"/>
      <c r="IQ114" s="6"/>
      <c r="IR114" s="6"/>
      <c r="IS114" s="6"/>
      <c r="IT114" s="6"/>
      <c r="IU114" s="6"/>
      <c r="IV114" s="6"/>
      <c r="IW114" s="6"/>
      <c r="IX114" s="6"/>
      <c r="IY114" s="251">
        <f t="shared" si="11"/>
        <v>0</v>
      </c>
    </row>
    <row r="115" spans="1:259">
      <c r="A115" s="260">
        <v>110</v>
      </c>
      <c r="B115" s="54" t="s">
        <v>100</v>
      </c>
      <c r="C115" s="23"/>
      <c r="D115" s="17"/>
      <c r="E115" s="18"/>
      <c r="F115" s="19"/>
      <c r="G115" s="20"/>
      <c r="H115" s="21"/>
      <c r="I115" s="6"/>
      <c r="J115" s="6"/>
      <c r="K115" s="6"/>
      <c r="L115" s="6"/>
      <c r="M115" s="6"/>
      <c r="N115" s="6"/>
      <c r="O115" s="6"/>
      <c r="P115" s="6"/>
      <c r="Q115" s="21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217">
        <f t="shared" si="6"/>
        <v>0</v>
      </c>
      <c r="CK115" s="217">
        <f t="shared" si="7"/>
        <v>0</v>
      </c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251">
        <f t="shared" si="8"/>
        <v>0</v>
      </c>
      <c r="FR115" s="251">
        <f t="shared" si="9"/>
        <v>0</v>
      </c>
      <c r="HY115" s="251">
        <f t="shared" si="10"/>
        <v>0</v>
      </c>
      <c r="HZ115" s="6"/>
      <c r="IA115" s="6"/>
      <c r="IB115" s="6"/>
      <c r="IC115" s="6"/>
      <c r="ID115" s="6"/>
      <c r="IE115" s="6"/>
      <c r="IF115" s="6"/>
      <c r="IG115" s="6"/>
      <c r="IH115" s="6"/>
      <c r="II115" s="6"/>
      <c r="IJ115" s="6"/>
      <c r="IK115" s="6"/>
      <c r="IL115" s="6"/>
      <c r="IM115" s="6"/>
      <c r="IN115" s="6"/>
      <c r="IO115" s="6"/>
      <c r="IP115" s="6"/>
      <c r="IQ115" s="6"/>
      <c r="IR115" s="6"/>
      <c r="IS115" s="6"/>
      <c r="IT115" s="6"/>
      <c r="IU115" s="6"/>
      <c r="IV115" s="6"/>
      <c r="IW115" s="6"/>
      <c r="IX115" s="6"/>
      <c r="IY115" s="251">
        <f t="shared" si="11"/>
        <v>0</v>
      </c>
    </row>
    <row r="116" spans="1:259">
      <c r="A116" s="260">
        <v>111</v>
      </c>
      <c r="B116" s="30" t="s">
        <v>1197</v>
      </c>
      <c r="C116" s="31" t="s">
        <v>1095</v>
      </c>
      <c r="D116" s="35">
        <v>41579</v>
      </c>
      <c r="E116" s="32">
        <v>2013</v>
      </c>
      <c r="F116" s="33" t="s">
        <v>1065</v>
      </c>
      <c r="G116" s="20">
        <v>1</v>
      </c>
      <c r="H116" s="21">
        <v>1</v>
      </c>
      <c r="I116" s="21">
        <v>1</v>
      </c>
      <c r="J116" s="21">
        <v>1</v>
      </c>
      <c r="K116" s="21">
        <v>1</v>
      </c>
      <c r="L116" s="21">
        <v>1</v>
      </c>
      <c r="M116" s="21">
        <v>1</v>
      </c>
      <c r="N116" s="21">
        <v>1</v>
      </c>
      <c r="O116" s="21">
        <v>1</v>
      </c>
      <c r="P116" s="21">
        <v>1</v>
      </c>
      <c r="Q116" s="21">
        <v>1</v>
      </c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217">
        <f t="shared" si="6"/>
        <v>0</v>
      </c>
      <c r="CK116" s="217">
        <f t="shared" si="7"/>
        <v>0</v>
      </c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>
        <v>1</v>
      </c>
      <c r="CW116" s="6">
        <v>1</v>
      </c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251">
        <f t="shared" si="8"/>
        <v>44</v>
      </c>
      <c r="FR116" s="251">
        <f t="shared" si="9"/>
        <v>0</v>
      </c>
      <c r="HB116" s="6">
        <v>1</v>
      </c>
      <c r="HY116" s="251">
        <f t="shared" si="10"/>
        <v>2</v>
      </c>
      <c r="HZ116" s="6"/>
      <c r="IA116" s="6"/>
      <c r="IB116" s="6"/>
      <c r="IC116" s="6"/>
      <c r="ID116" s="6"/>
      <c r="IE116" s="6"/>
      <c r="IF116" s="6"/>
      <c r="IG116" s="6"/>
      <c r="IH116" s="6"/>
      <c r="II116" s="6"/>
      <c r="IJ116" s="6"/>
      <c r="IK116" s="6"/>
      <c r="IL116" s="6"/>
      <c r="IM116" s="6"/>
      <c r="IN116" s="6"/>
      <c r="IO116" s="6"/>
      <c r="IP116" s="6"/>
      <c r="IQ116" s="6"/>
      <c r="IR116" s="6"/>
      <c r="IS116" s="6"/>
      <c r="IT116" s="6"/>
      <c r="IU116" s="6"/>
      <c r="IV116" s="6"/>
      <c r="IW116" s="6"/>
      <c r="IX116" s="6"/>
      <c r="IY116" s="251">
        <f t="shared" si="11"/>
        <v>0</v>
      </c>
    </row>
    <row r="117" spans="1:259">
      <c r="A117" s="260">
        <v>112</v>
      </c>
      <c r="B117" s="54" t="s">
        <v>101</v>
      </c>
      <c r="C117" s="23"/>
      <c r="D117" s="17"/>
      <c r="E117" s="18"/>
      <c r="F117" s="19"/>
      <c r="G117" s="20"/>
      <c r="H117" s="21"/>
      <c r="I117" s="6"/>
      <c r="J117" s="6"/>
      <c r="K117" s="6"/>
      <c r="L117" s="6"/>
      <c r="M117" s="6"/>
      <c r="N117" s="6"/>
      <c r="O117" s="6"/>
      <c r="P117" s="6"/>
      <c r="Q117" s="21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217">
        <f t="shared" si="6"/>
        <v>0</v>
      </c>
      <c r="CK117" s="217">
        <f t="shared" si="7"/>
        <v>0</v>
      </c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251">
        <f t="shared" si="8"/>
        <v>0</v>
      </c>
      <c r="FR117" s="251">
        <f t="shared" si="9"/>
        <v>0</v>
      </c>
      <c r="HY117" s="251">
        <f t="shared" si="10"/>
        <v>0</v>
      </c>
      <c r="HZ117" s="6"/>
      <c r="IA117" s="6"/>
      <c r="IB117" s="6"/>
      <c r="IC117" s="6"/>
      <c r="ID117" s="6"/>
      <c r="IE117" s="6"/>
      <c r="IF117" s="6"/>
      <c r="IG117" s="6"/>
      <c r="IH117" s="6"/>
      <c r="II117" s="6"/>
      <c r="IJ117" s="6"/>
      <c r="IK117" s="6"/>
      <c r="IL117" s="6"/>
      <c r="IM117" s="6"/>
      <c r="IN117" s="6"/>
      <c r="IO117" s="6"/>
      <c r="IP117" s="6"/>
      <c r="IQ117" s="6"/>
      <c r="IR117" s="6"/>
      <c r="IS117" s="6"/>
      <c r="IT117" s="6"/>
      <c r="IU117" s="6"/>
      <c r="IV117" s="6"/>
      <c r="IW117" s="6"/>
      <c r="IX117" s="6"/>
      <c r="IY117" s="251">
        <f t="shared" si="11"/>
        <v>0</v>
      </c>
    </row>
    <row r="118" spans="1:259">
      <c r="A118" s="260">
        <v>113</v>
      </c>
      <c r="B118" s="30" t="s">
        <v>102</v>
      </c>
      <c r="C118" s="31" t="s">
        <v>1098</v>
      </c>
      <c r="D118" s="303">
        <v>44835</v>
      </c>
      <c r="E118" s="32">
        <v>2022</v>
      </c>
      <c r="F118" s="240" t="s">
        <v>1065</v>
      </c>
      <c r="G118" s="17">
        <v>1</v>
      </c>
      <c r="H118" s="21">
        <v>1</v>
      </c>
      <c r="I118" s="21">
        <v>1</v>
      </c>
      <c r="J118" s="21">
        <v>1</v>
      </c>
      <c r="K118" s="21">
        <v>1</v>
      </c>
      <c r="L118" s="21">
        <v>1</v>
      </c>
      <c r="M118" s="21">
        <v>1</v>
      </c>
      <c r="N118" s="21">
        <v>1</v>
      </c>
      <c r="O118" s="21">
        <v>1</v>
      </c>
      <c r="P118" s="21">
        <v>1</v>
      </c>
      <c r="Q118" s="21">
        <v>1</v>
      </c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217">
        <f t="shared" si="6"/>
        <v>0</v>
      </c>
      <c r="CK118" s="217">
        <f t="shared" si="7"/>
        <v>0</v>
      </c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251">
        <f t="shared" si="8"/>
        <v>0</v>
      </c>
      <c r="FR118" s="251">
        <f t="shared" si="9"/>
        <v>0</v>
      </c>
      <c r="HS118" s="6">
        <v>1</v>
      </c>
      <c r="HY118" s="251">
        <f t="shared" si="10"/>
        <v>40</v>
      </c>
      <c r="HZ118" s="6"/>
      <c r="IA118" s="6"/>
      <c r="IB118" s="6"/>
      <c r="IC118" s="6"/>
      <c r="ID118" s="6"/>
      <c r="IE118" s="6"/>
      <c r="IF118" s="6"/>
      <c r="IG118" s="6"/>
      <c r="IH118" s="6"/>
      <c r="II118" s="6"/>
      <c r="IJ118" s="6"/>
      <c r="IK118" s="6"/>
      <c r="IL118" s="6"/>
      <c r="IM118" s="6"/>
      <c r="IN118" s="6"/>
      <c r="IO118" s="6"/>
      <c r="IP118" s="6"/>
      <c r="IQ118" s="6"/>
      <c r="IR118" s="6"/>
      <c r="IS118" s="6"/>
      <c r="IT118" s="6"/>
      <c r="IU118" s="6"/>
      <c r="IV118" s="6"/>
      <c r="IW118" s="6"/>
      <c r="IX118" s="6"/>
      <c r="IY118" s="251">
        <f t="shared" si="11"/>
        <v>0</v>
      </c>
    </row>
    <row r="119" spans="1:259">
      <c r="A119" s="260">
        <v>114</v>
      </c>
      <c r="B119" s="54" t="s">
        <v>103</v>
      </c>
      <c r="C119" s="23"/>
      <c r="D119" s="17"/>
      <c r="E119" s="18"/>
      <c r="F119" s="19"/>
      <c r="G119" s="20"/>
      <c r="H119" s="21"/>
      <c r="I119" s="6"/>
      <c r="J119" s="6"/>
      <c r="K119" s="6"/>
      <c r="L119" s="6"/>
      <c r="M119" s="6"/>
      <c r="N119" s="6"/>
      <c r="O119" s="6"/>
      <c r="P119" s="6"/>
      <c r="Q119" s="21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217">
        <f t="shared" si="6"/>
        <v>0</v>
      </c>
      <c r="CK119" s="217">
        <f t="shared" si="7"/>
        <v>0</v>
      </c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251">
        <f t="shared" si="8"/>
        <v>0</v>
      </c>
      <c r="FR119" s="251">
        <f t="shared" si="9"/>
        <v>0</v>
      </c>
      <c r="HY119" s="251">
        <f t="shared" si="10"/>
        <v>0</v>
      </c>
      <c r="HZ119" s="6"/>
      <c r="IA119" s="6"/>
      <c r="IB119" s="6"/>
      <c r="IC119" s="6"/>
      <c r="ID119" s="6"/>
      <c r="IE119" s="6"/>
      <c r="IF119" s="6"/>
      <c r="IG119" s="6"/>
      <c r="IH119" s="6"/>
      <c r="II119" s="6"/>
      <c r="IJ119" s="6"/>
      <c r="IK119" s="6"/>
      <c r="IL119" s="6"/>
      <c r="IM119" s="6"/>
      <c r="IN119" s="6"/>
      <c r="IO119" s="6"/>
      <c r="IP119" s="6"/>
      <c r="IQ119" s="6"/>
      <c r="IR119" s="6"/>
      <c r="IS119" s="6"/>
      <c r="IT119" s="6"/>
      <c r="IU119" s="6"/>
      <c r="IV119" s="6"/>
      <c r="IW119" s="6"/>
      <c r="IX119" s="6"/>
      <c r="IY119" s="251">
        <f t="shared" si="11"/>
        <v>0</v>
      </c>
    </row>
    <row r="120" spans="1:259">
      <c r="A120" s="260">
        <v>115</v>
      </c>
      <c r="B120" s="30" t="s">
        <v>104</v>
      </c>
      <c r="C120" s="31" t="s">
        <v>1095</v>
      </c>
      <c r="D120" s="35">
        <v>37987</v>
      </c>
      <c r="E120" s="32">
        <v>2004</v>
      </c>
      <c r="F120" s="240" t="s">
        <v>1065</v>
      </c>
      <c r="G120" s="20">
        <v>1</v>
      </c>
      <c r="H120" s="21">
        <v>1</v>
      </c>
      <c r="I120" s="21">
        <v>1</v>
      </c>
      <c r="J120" s="21">
        <v>1</v>
      </c>
      <c r="K120" s="21">
        <v>1</v>
      </c>
      <c r="L120" s="21">
        <v>1</v>
      </c>
      <c r="M120" s="21">
        <v>1</v>
      </c>
      <c r="N120" s="21">
        <v>1</v>
      </c>
      <c r="O120" s="21">
        <v>1</v>
      </c>
      <c r="P120" s="21">
        <v>1</v>
      </c>
      <c r="Q120" s="21">
        <v>1</v>
      </c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217">
        <f t="shared" si="6"/>
        <v>0</v>
      </c>
      <c r="CJ120" s="6">
        <v>1</v>
      </c>
      <c r="CK120" s="217">
        <f t="shared" si="7"/>
        <v>10</v>
      </c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251">
        <f t="shared" si="8"/>
        <v>0</v>
      </c>
      <c r="EK120" s="6">
        <v>1</v>
      </c>
      <c r="FR120" s="251">
        <f t="shared" si="9"/>
        <v>40</v>
      </c>
      <c r="HY120" s="251">
        <f t="shared" si="10"/>
        <v>0</v>
      </c>
      <c r="HZ120" s="6"/>
      <c r="IA120" s="6"/>
      <c r="IB120" s="6"/>
      <c r="IC120" s="6"/>
      <c r="ID120" s="6"/>
      <c r="IE120" s="6"/>
      <c r="IF120" s="6"/>
      <c r="IG120" s="6"/>
      <c r="IH120" s="6"/>
      <c r="II120" s="6"/>
      <c r="IJ120" s="6"/>
      <c r="IK120" s="6"/>
      <c r="IL120" s="6"/>
      <c r="IM120" s="6"/>
      <c r="IN120" s="6"/>
      <c r="IO120" s="6"/>
      <c r="IP120" s="6"/>
      <c r="IQ120" s="6"/>
      <c r="IR120" s="6"/>
      <c r="IS120" s="6"/>
      <c r="IT120" s="6"/>
      <c r="IU120" s="6"/>
      <c r="IV120" s="6"/>
      <c r="IW120" s="6"/>
      <c r="IX120" s="6"/>
      <c r="IY120" s="251">
        <f t="shared" si="11"/>
        <v>0</v>
      </c>
    </row>
    <row r="121" spans="1:259">
      <c r="A121" s="260">
        <v>116</v>
      </c>
      <c r="B121" s="54" t="s">
        <v>105</v>
      </c>
      <c r="C121" s="23"/>
      <c r="D121" s="17"/>
      <c r="E121" s="18"/>
      <c r="F121" s="19"/>
      <c r="G121" s="20"/>
      <c r="H121" s="21"/>
      <c r="I121" s="6"/>
      <c r="J121" s="6"/>
      <c r="K121" s="6"/>
      <c r="L121" s="6"/>
      <c r="M121" s="6"/>
      <c r="N121" s="6"/>
      <c r="O121" s="6"/>
      <c r="P121" s="6"/>
      <c r="Q121" s="21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217">
        <f t="shared" si="6"/>
        <v>0</v>
      </c>
      <c r="CK121" s="217">
        <f t="shared" si="7"/>
        <v>0</v>
      </c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251">
        <f t="shared" si="8"/>
        <v>0</v>
      </c>
      <c r="FR121" s="251">
        <f t="shared" si="9"/>
        <v>0</v>
      </c>
      <c r="HY121" s="251">
        <f t="shared" si="10"/>
        <v>0</v>
      </c>
      <c r="HZ121" s="6"/>
      <c r="IA121" s="6"/>
      <c r="IB121" s="6"/>
      <c r="IC121" s="6"/>
      <c r="ID121" s="6"/>
      <c r="IE121" s="6"/>
      <c r="IF121" s="6"/>
      <c r="IG121" s="6"/>
      <c r="IH121" s="6"/>
      <c r="II121" s="6"/>
      <c r="IJ121" s="6"/>
      <c r="IK121" s="6"/>
      <c r="IL121" s="6"/>
      <c r="IM121" s="6"/>
      <c r="IN121" s="6"/>
      <c r="IO121" s="6"/>
      <c r="IP121" s="6"/>
      <c r="IQ121" s="6"/>
      <c r="IR121" s="6"/>
      <c r="IS121" s="6"/>
      <c r="IT121" s="6"/>
      <c r="IU121" s="6"/>
      <c r="IV121" s="6"/>
      <c r="IW121" s="6"/>
      <c r="IX121" s="6"/>
      <c r="IY121" s="251">
        <f t="shared" si="11"/>
        <v>0</v>
      </c>
    </row>
    <row r="122" spans="1:259">
      <c r="A122" s="260">
        <v>117</v>
      </c>
      <c r="B122" s="54" t="s">
        <v>106</v>
      </c>
      <c r="C122" s="23"/>
      <c r="D122" s="17"/>
      <c r="E122" s="18"/>
      <c r="F122" s="19"/>
      <c r="G122" s="17"/>
      <c r="H122" s="21"/>
      <c r="I122" s="6"/>
      <c r="J122" s="6"/>
      <c r="K122" s="6"/>
      <c r="L122" s="6"/>
      <c r="M122" s="6"/>
      <c r="N122" s="6"/>
      <c r="O122" s="6"/>
      <c r="P122" s="6"/>
      <c r="Q122" s="21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217">
        <f t="shared" si="6"/>
        <v>0</v>
      </c>
      <c r="CK122" s="217">
        <f t="shared" si="7"/>
        <v>0</v>
      </c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251">
        <f t="shared" si="8"/>
        <v>0</v>
      </c>
      <c r="FR122" s="251">
        <f t="shared" si="9"/>
        <v>0</v>
      </c>
      <c r="HY122" s="251">
        <f t="shared" si="10"/>
        <v>0</v>
      </c>
      <c r="HZ122" s="6"/>
      <c r="IA122" s="6"/>
      <c r="IB122" s="6"/>
      <c r="IC122" s="6"/>
      <c r="ID122" s="6"/>
      <c r="IE122" s="6"/>
      <c r="IF122" s="6"/>
      <c r="IG122" s="6"/>
      <c r="IH122" s="6"/>
      <c r="II122" s="6"/>
      <c r="IJ122" s="6"/>
      <c r="IK122" s="6"/>
      <c r="IL122" s="6"/>
      <c r="IM122" s="6"/>
      <c r="IN122" s="6"/>
      <c r="IO122" s="6"/>
      <c r="IP122" s="6"/>
      <c r="IQ122" s="6"/>
      <c r="IR122" s="6"/>
      <c r="IS122" s="6"/>
      <c r="IT122" s="6"/>
      <c r="IU122" s="6"/>
      <c r="IV122" s="6"/>
      <c r="IW122" s="6"/>
      <c r="IX122" s="6"/>
      <c r="IY122" s="251">
        <f t="shared" si="11"/>
        <v>0</v>
      </c>
    </row>
    <row r="123" spans="1:259">
      <c r="A123" s="260">
        <v>118</v>
      </c>
      <c r="B123" s="54" t="s">
        <v>107</v>
      </c>
      <c r="C123" s="23"/>
      <c r="D123" s="17"/>
      <c r="E123" s="18"/>
      <c r="F123" s="19"/>
      <c r="G123" s="20"/>
      <c r="H123" s="21"/>
      <c r="I123" s="6"/>
      <c r="J123" s="6"/>
      <c r="K123" s="6"/>
      <c r="L123" s="6"/>
      <c r="M123" s="6"/>
      <c r="N123" s="6"/>
      <c r="O123" s="6"/>
      <c r="P123" s="6"/>
      <c r="Q123" s="21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217">
        <f t="shared" si="6"/>
        <v>0</v>
      </c>
      <c r="CK123" s="217">
        <f t="shared" si="7"/>
        <v>0</v>
      </c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251">
        <f t="shared" si="8"/>
        <v>0</v>
      </c>
      <c r="FR123" s="251">
        <f t="shared" si="9"/>
        <v>0</v>
      </c>
      <c r="HY123" s="251">
        <f t="shared" si="10"/>
        <v>0</v>
      </c>
      <c r="HZ123" s="6"/>
      <c r="IA123" s="6"/>
      <c r="IB123" s="6"/>
      <c r="IC123" s="6"/>
      <c r="ID123" s="6"/>
      <c r="IE123" s="6"/>
      <c r="IF123" s="6"/>
      <c r="IG123" s="6"/>
      <c r="IH123" s="6"/>
      <c r="II123" s="6"/>
      <c r="IJ123" s="6"/>
      <c r="IK123" s="6"/>
      <c r="IL123" s="6"/>
      <c r="IM123" s="6"/>
      <c r="IN123" s="6"/>
      <c r="IO123" s="6"/>
      <c r="IP123" s="6"/>
      <c r="IQ123" s="6"/>
      <c r="IR123" s="6"/>
      <c r="IS123" s="6"/>
      <c r="IT123" s="6"/>
      <c r="IU123" s="6"/>
      <c r="IV123" s="6"/>
      <c r="IW123" s="6"/>
      <c r="IX123" s="6"/>
      <c r="IY123" s="251">
        <f t="shared" si="11"/>
        <v>0</v>
      </c>
    </row>
    <row r="124" spans="1:259">
      <c r="A124" s="260">
        <v>119</v>
      </c>
      <c r="B124" s="54" t="s">
        <v>108</v>
      </c>
      <c r="C124" s="23"/>
      <c r="D124" s="17"/>
      <c r="E124" s="18"/>
      <c r="F124" s="19"/>
      <c r="G124" s="20"/>
      <c r="H124" s="21"/>
      <c r="I124" s="6"/>
      <c r="J124" s="6"/>
      <c r="K124" s="6"/>
      <c r="L124" s="6"/>
      <c r="M124" s="6"/>
      <c r="N124" s="6"/>
      <c r="O124" s="6"/>
      <c r="P124" s="6"/>
      <c r="Q124" s="21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217">
        <f t="shared" si="6"/>
        <v>0</v>
      </c>
      <c r="CK124" s="217">
        <f t="shared" si="7"/>
        <v>0</v>
      </c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251">
        <f t="shared" si="8"/>
        <v>0</v>
      </c>
      <c r="FR124" s="251">
        <f t="shared" si="9"/>
        <v>0</v>
      </c>
      <c r="HY124" s="251">
        <f t="shared" si="10"/>
        <v>0</v>
      </c>
      <c r="HZ124" s="6"/>
      <c r="IA124" s="6"/>
      <c r="IB124" s="6"/>
      <c r="IC124" s="6"/>
      <c r="ID124" s="6"/>
      <c r="IE124" s="6"/>
      <c r="IF124" s="6"/>
      <c r="IG124" s="6"/>
      <c r="IH124" s="6"/>
      <c r="II124" s="6"/>
      <c r="IJ124" s="6"/>
      <c r="IK124" s="6"/>
      <c r="IL124" s="6"/>
      <c r="IM124" s="6"/>
      <c r="IN124" s="6"/>
      <c r="IO124" s="6"/>
      <c r="IP124" s="6"/>
      <c r="IQ124" s="6"/>
      <c r="IR124" s="6"/>
      <c r="IS124" s="6"/>
      <c r="IT124" s="6"/>
      <c r="IU124" s="6"/>
      <c r="IV124" s="6"/>
      <c r="IW124" s="6"/>
      <c r="IX124" s="6"/>
      <c r="IY124" s="251">
        <f t="shared" si="11"/>
        <v>0</v>
      </c>
    </row>
    <row r="125" spans="1:259">
      <c r="A125" s="260">
        <v>120</v>
      </c>
      <c r="B125" s="53" t="s">
        <v>109</v>
      </c>
      <c r="C125" s="26" t="s">
        <v>1098</v>
      </c>
      <c r="D125" s="42">
        <v>42278</v>
      </c>
      <c r="E125" s="43">
        <v>2015</v>
      </c>
      <c r="F125" s="36" t="s">
        <v>1065</v>
      </c>
      <c r="G125" s="20">
        <v>1</v>
      </c>
      <c r="H125" s="21">
        <v>1</v>
      </c>
      <c r="I125" s="21">
        <v>1</v>
      </c>
      <c r="J125" s="21" t="s">
        <v>1271</v>
      </c>
      <c r="K125" s="21"/>
      <c r="L125" s="21"/>
      <c r="M125" s="21"/>
      <c r="N125" s="21"/>
      <c r="O125" s="21"/>
      <c r="P125" s="21"/>
      <c r="Q125" s="21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217">
        <f t="shared" si="6"/>
        <v>0</v>
      </c>
      <c r="CK125" s="217">
        <f t="shared" si="7"/>
        <v>0</v>
      </c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251">
        <f t="shared" si="8"/>
        <v>0</v>
      </c>
      <c r="FR125" s="251">
        <f t="shared" si="9"/>
        <v>0</v>
      </c>
      <c r="HY125" s="251">
        <f t="shared" si="10"/>
        <v>0</v>
      </c>
      <c r="HZ125" s="6"/>
      <c r="IA125" s="6"/>
      <c r="IB125" s="6"/>
      <c r="IC125" s="6"/>
      <c r="ID125" s="6"/>
      <c r="IE125" s="6"/>
      <c r="IF125" s="6"/>
      <c r="IG125" s="6"/>
      <c r="IH125" s="6"/>
      <c r="II125" s="6"/>
      <c r="IJ125" s="6"/>
      <c r="IK125" s="6"/>
      <c r="IL125" s="6"/>
      <c r="IM125" s="6"/>
      <c r="IN125" s="6"/>
      <c r="IO125" s="6"/>
      <c r="IP125" s="6"/>
      <c r="IQ125" s="6"/>
      <c r="IR125" s="6"/>
      <c r="IS125" s="6"/>
      <c r="IT125" s="6"/>
      <c r="IU125" s="6"/>
      <c r="IV125" s="6"/>
      <c r="IW125" s="6"/>
      <c r="IX125" s="6"/>
      <c r="IY125" s="251">
        <f t="shared" si="11"/>
        <v>0</v>
      </c>
    </row>
    <row r="126" spans="1:259">
      <c r="A126" s="260">
        <v>121</v>
      </c>
      <c r="B126" s="30" t="s">
        <v>110</v>
      </c>
      <c r="C126" s="31" t="s">
        <v>1098</v>
      </c>
      <c r="D126" s="35">
        <v>43313</v>
      </c>
      <c r="E126" s="32">
        <v>2018</v>
      </c>
      <c r="F126" s="31" t="s">
        <v>1061</v>
      </c>
      <c r="G126" s="20">
        <v>1</v>
      </c>
      <c r="H126" s="21">
        <v>1</v>
      </c>
      <c r="I126" s="21">
        <v>1</v>
      </c>
      <c r="J126" s="21">
        <v>1</v>
      </c>
      <c r="K126" s="21">
        <v>1</v>
      </c>
      <c r="L126" s="21">
        <v>1</v>
      </c>
      <c r="M126" s="21">
        <v>1</v>
      </c>
      <c r="N126" s="21">
        <v>1</v>
      </c>
      <c r="O126" s="21">
        <v>1</v>
      </c>
      <c r="P126" s="21">
        <v>1</v>
      </c>
      <c r="Q126" s="21">
        <v>1</v>
      </c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>
        <v>1</v>
      </c>
      <c r="AS126" s="6"/>
      <c r="AT126" s="6"/>
      <c r="AU126" s="6"/>
      <c r="AV126" s="6"/>
      <c r="AW126" s="6"/>
      <c r="AX126" s="6"/>
      <c r="AY126" s="6"/>
      <c r="AZ126" s="6"/>
      <c r="BA126" s="217">
        <f t="shared" si="6"/>
        <v>48</v>
      </c>
      <c r="BD126" s="6">
        <v>1</v>
      </c>
      <c r="CJ126" s="6">
        <v>1</v>
      </c>
      <c r="CK126" s="217">
        <f t="shared" si="7"/>
        <v>22</v>
      </c>
      <c r="CL126" s="6"/>
      <c r="CM126" s="6"/>
      <c r="CN126" s="6">
        <v>1</v>
      </c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251">
        <f t="shared" si="8"/>
        <v>6</v>
      </c>
      <c r="ED126" s="6">
        <v>1</v>
      </c>
      <c r="EE126" s="6">
        <v>1</v>
      </c>
      <c r="EM126" s="6">
        <v>1</v>
      </c>
      <c r="FR126" s="251">
        <f t="shared" si="9"/>
        <v>52</v>
      </c>
      <c r="FV126" s="6">
        <v>1</v>
      </c>
      <c r="GA126" s="6">
        <v>1</v>
      </c>
      <c r="GL126" s="6">
        <v>1</v>
      </c>
      <c r="GT126" s="6">
        <v>1</v>
      </c>
      <c r="GW126" s="6">
        <v>1</v>
      </c>
      <c r="HY126" s="251">
        <f t="shared" si="10"/>
        <v>22</v>
      </c>
      <c r="HZ126" s="6"/>
      <c r="IA126" s="6"/>
      <c r="IB126" s="6"/>
      <c r="IC126" s="6"/>
      <c r="ID126" s="6"/>
      <c r="IE126" s="6">
        <v>1</v>
      </c>
      <c r="IF126" s="6"/>
      <c r="IG126" s="6"/>
      <c r="IH126" s="6"/>
      <c r="II126" s="6"/>
      <c r="IJ126" s="6"/>
      <c r="IK126" s="6"/>
      <c r="IL126" s="6"/>
      <c r="IM126" s="6"/>
      <c r="IN126" s="6"/>
      <c r="IO126" s="6">
        <v>1</v>
      </c>
      <c r="IP126" s="6"/>
      <c r="IQ126" s="6"/>
      <c r="IR126" s="6"/>
      <c r="IS126" s="6"/>
      <c r="IT126" s="6"/>
      <c r="IU126" s="6"/>
      <c r="IV126" s="6"/>
      <c r="IW126" s="6"/>
      <c r="IX126" s="6"/>
      <c r="IY126" s="251">
        <f t="shared" si="11"/>
        <v>27</v>
      </c>
    </row>
    <row r="127" spans="1:259">
      <c r="A127" s="260">
        <v>122</v>
      </c>
      <c r="B127" s="54" t="s">
        <v>111</v>
      </c>
      <c r="C127" s="23"/>
      <c r="D127" s="17"/>
      <c r="E127" s="18"/>
      <c r="F127" s="19"/>
      <c r="G127" s="17"/>
      <c r="H127" s="21"/>
      <c r="I127" s="6"/>
      <c r="J127" s="6"/>
      <c r="K127" s="6"/>
      <c r="L127" s="6"/>
      <c r="M127" s="6"/>
      <c r="N127" s="6"/>
      <c r="O127" s="6"/>
      <c r="P127" s="6"/>
      <c r="Q127" s="21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217">
        <f t="shared" si="6"/>
        <v>0</v>
      </c>
      <c r="CK127" s="217">
        <f t="shared" si="7"/>
        <v>0</v>
      </c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/>
      <c r="EB127" s="251">
        <f t="shared" si="8"/>
        <v>0</v>
      </c>
      <c r="FR127" s="251">
        <f t="shared" si="9"/>
        <v>0</v>
      </c>
      <c r="HY127" s="251">
        <f t="shared" si="10"/>
        <v>0</v>
      </c>
      <c r="HZ127" s="6"/>
      <c r="IA127" s="6"/>
      <c r="IB127" s="6"/>
      <c r="IC127" s="6"/>
      <c r="ID127" s="6"/>
      <c r="IE127" s="6"/>
      <c r="IF127" s="6"/>
      <c r="IG127" s="6"/>
      <c r="IH127" s="6"/>
      <c r="II127" s="6"/>
      <c r="IJ127" s="6"/>
      <c r="IK127" s="6"/>
      <c r="IL127" s="6"/>
      <c r="IM127" s="6"/>
      <c r="IN127" s="6"/>
      <c r="IO127" s="6"/>
      <c r="IP127" s="6"/>
      <c r="IQ127" s="6"/>
      <c r="IR127" s="6"/>
      <c r="IS127" s="6"/>
      <c r="IT127" s="6"/>
      <c r="IU127" s="6"/>
      <c r="IV127" s="6"/>
      <c r="IW127" s="6"/>
      <c r="IX127" s="6"/>
      <c r="IY127" s="251">
        <f t="shared" si="11"/>
        <v>0</v>
      </c>
    </row>
    <row r="128" spans="1:259">
      <c r="A128" s="260">
        <v>123</v>
      </c>
      <c r="B128" s="86" t="s">
        <v>112</v>
      </c>
      <c r="C128" s="26" t="s">
        <v>1098</v>
      </c>
      <c r="D128" s="42">
        <v>41487</v>
      </c>
      <c r="E128" s="43">
        <v>2013</v>
      </c>
      <c r="F128" s="44" t="s">
        <v>1065</v>
      </c>
      <c r="G128" s="20">
        <v>1</v>
      </c>
      <c r="H128" s="21">
        <v>1</v>
      </c>
      <c r="I128" s="6">
        <v>1</v>
      </c>
      <c r="J128" s="6">
        <v>1</v>
      </c>
      <c r="K128" s="6">
        <v>1</v>
      </c>
      <c r="L128" s="6">
        <v>1</v>
      </c>
      <c r="M128" s="6">
        <v>1</v>
      </c>
      <c r="N128" s="6">
        <v>1</v>
      </c>
      <c r="O128" s="6">
        <v>1</v>
      </c>
      <c r="P128" s="6">
        <v>1</v>
      </c>
      <c r="Q128" s="21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217">
        <f t="shared" si="6"/>
        <v>0</v>
      </c>
      <c r="CK128" s="217">
        <f t="shared" si="7"/>
        <v>0</v>
      </c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251">
        <f t="shared" si="8"/>
        <v>0</v>
      </c>
      <c r="FR128" s="251">
        <f t="shared" si="9"/>
        <v>0</v>
      </c>
      <c r="HY128" s="251">
        <f t="shared" si="10"/>
        <v>0</v>
      </c>
      <c r="HZ128" s="6"/>
      <c r="IA128" s="6"/>
      <c r="IB128" s="6"/>
      <c r="IC128" s="6"/>
      <c r="ID128" s="6"/>
      <c r="IE128" s="6"/>
      <c r="IF128" s="6"/>
      <c r="IG128" s="6"/>
      <c r="IH128" s="6"/>
      <c r="II128" s="6"/>
      <c r="IJ128" s="6"/>
      <c r="IK128" s="6"/>
      <c r="IL128" s="6"/>
      <c r="IM128" s="6"/>
      <c r="IN128" s="6"/>
      <c r="IO128" s="6"/>
      <c r="IP128" s="6"/>
      <c r="IQ128" s="6"/>
      <c r="IR128" s="6"/>
      <c r="IS128" s="6"/>
      <c r="IT128" s="6"/>
      <c r="IU128" s="6"/>
      <c r="IV128" s="6"/>
      <c r="IW128" s="6"/>
      <c r="IX128" s="6"/>
      <c r="IY128" s="251">
        <f t="shared" si="11"/>
        <v>0</v>
      </c>
    </row>
    <row r="129" spans="1:259">
      <c r="A129" s="260">
        <v>124</v>
      </c>
      <c r="B129" s="54" t="s">
        <v>113</v>
      </c>
      <c r="C129" s="23"/>
      <c r="D129" s="17"/>
      <c r="E129" s="18"/>
      <c r="F129" s="19"/>
      <c r="G129" s="20"/>
      <c r="H129" s="21"/>
      <c r="I129" s="6"/>
      <c r="J129" s="6"/>
      <c r="K129" s="6"/>
      <c r="L129" s="6"/>
      <c r="M129" s="6"/>
      <c r="N129" s="6"/>
      <c r="O129" s="6"/>
      <c r="P129" s="6"/>
      <c r="Q129" s="21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217">
        <f t="shared" si="6"/>
        <v>0</v>
      </c>
      <c r="CK129" s="217">
        <f t="shared" si="7"/>
        <v>0</v>
      </c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A129" s="6"/>
      <c r="EB129" s="251">
        <f t="shared" si="8"/>
        <v>0</v>
      </c>
      <c r="FR129" s="251">
        <f t="shared" si="9"/>
        <v>0</v>
      </c>
      <c r="HY129" s="251">
        <f t="shared" si="10"/>
        <v>0</v>
      </c>
      <c r="HZ129" s="6"/>
      <c r="IA129" s="6"/>
      <c r="IB129" s="6"/>
      <c r="IC129" s="6"/>
      <c r="ID129" s="6"/>
      <c r="IE129" s="6"/>
      <c r="IF129" s="6"/>
      <c r="IG129" s="6"/>
      <c r="IH129" s="6"/>
      <c r="II129" s="6"/>
      <c r="IJ129" s="6"/>
      <c r="IK129" s="6"/>
      <c r="IL129" s="6"/>
      <c r="IM129" s="6"/>
      <c r="IN129" s="6"/>
      <c r="IO129" s="6"/>
      <c r="IP129" s="6"/>
      <c r="IQ129" s="6"/>
      <c r="IR129" s="6"/>
      <c r="IS129" s="6"/>
      <c r="IT129" s="6"/>
      <c r="IU129" s="6"/>
      <c r="IV129" s="6"/>
      <c r="IW129" s="6"/>
      <c r="IX129" s="6"/>
      <c r="IY129" s="251">
        <f t="shared" si="11"/>
        <v>0</v>
      </c>
    </row>
    <row r="130" spans="1:259">
      <c r="A130" s="260">
        <v>125</v>
      </c>
      <c r="B130" s="54" t="s">
        <v>114</v>
      </c>
      <c r="C130" s="23"/>
      <c r="D130" s="17"/>
      <c r="E130" s="18"/>
      <c r="F130" s="19"/>
      <c r="G130" s="20"/>
      <c r="H130" s="21"/>
      <c r="I130" s="6"/>
      <c r="J130" s="6"/>
      <c r="K130" s="6"/>
      <c r="L130" s="6"/>
      <c r="M130" s="6"/>
      <c r="N130" s="6"/>
      <c r="O130" s="6"/>
      <c r="P130" s="6"/>
      <c r="Q130" s="21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217">
        <f t="shared" si="6"/>
        <v>0</v>
      </c>
      <c r="CK130" s="217">
        <f t="shared" si="7"/>
        <v>0</v>
      </c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/>
      <c r="DZ130" s="6"/>
      <c r="EA130" s="6"/>
      <c r="EB130" s="251">
        <f t="shared" si="8"/>
        <v>0</v>
      </c>
      <c r="FR130" s="251">
        <f t="shared" si="9"/>
        <v>0</v>
      </c>
      <c r="HY130" s="251">
        <f t="shared" si="10"/>
        <v>0</v>
      </c>
      <c r="HZ130" s="6"/>
      <c r="IA130" s="6"/>
      <c r="IB130" s="6"/>
      <c r="IC130" s="6"/>
      <c r="ID130" s="6"/>
      <c r="IE130" s="6"/>
      <c r="IF130" s="6"/>
      <c r="IG130" s="6"/>
      <c r="IH130" s="6"/>
      <c r="II130" s="6"/>
      <c r="IJ130" s="6"/>
      <c r="IK130" s="6"/>
      <c r="IL130" s="6"/>
      <c r="IM130" s="6"/>
      <c r="IN130" s="6"/>
      <c r="IO130" s="6"/>
      <c r="IP130" s="6"/>
      <c r="IQ130" s="6"/>
      <c r="IR130" s="6"/>
      <c r="IS130" s="6"/>
      <c r="IT130" s="6"/>
      <c r="IU130" s="6"/>
      <c r="IV130" s="6"/>
      <c r="IW130" s="6"/>
      <c r="IX130" s="6"/>
      <c r="IY130" s="251">
        <f t="shared" si="11"/>
        <v>0</v>
      </c>
    </row>
    <row r="131" spans="1:259">
      <c r="A131" s="260">
        <v>126</v>
      </c>
      <c r="B131" s="30" t="s">
        <v>115</v>
      </c>
      <c r="C131" s="31" t="s">
        <v>1098</v>
      </c>
      <c r="D131" s="35">
        <v>41760</v>
      </c>
      <c r="E131" s="32">
        <v>2014</v>
      </c>
      <c r="F131" s="31" t="s">
        <v>1061</v>
      </c>
      <c r="G131" s="20">
        <v>1</v>
      </c>
      <c r="H131" s="21">
        <v>1</v>
      </c>
      <c r="I131" s="21">
        <v>1</v>
      </c>
      <c r="J131" s="21">
        <v>1</v>
      </c>
      <c r="K131" s="21">
        <v>1</v>
      </c>
      <c r="L131" s="21">
        <v>1</v>
      </c>
      <c r="M131" s="21">
        <v>1</v>
      </c>
      <c r="N131" s="21">
        <v>1</v>
      </c>
      <c r="O131" s="21">
        <v>1</v>
      </c>
      <c r="P131" s="21">
        <v>1</v>
      </c>
      <c r="Q131" s="21">
        <v>1</v>
      </c>
      <c r="S131" s="6"/>
      <c r="T131" s="6"/>
      <c r="U131" s="6"/>
      <c r="V131" s="6"/>
      <c r="W131" s="6"/>
      <c r="X131" s="6">
        <v>1</v>
      </c>
      <c r="Y131" s="6"/>
      <c r="Z131" s="6"/>
      <c r="AA131" s="6"/>
      <c r="AB131" s="6"/>
      <c r="AC131" s="6"/>
      <c r="AD131" s="6"/>
      <c r="AE131" s="6"/>
      <c r="AF131" s="6"/>
      <c r="AG131" s="6"/>
      <c r="AH131" s="6">
        <v>1</v>
      </c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>
        <v>1</v>
      </c>
      <c r="AW131" s="6"/>
      <c r="AX131" s="6"/>
      <c r="AY131" s="6"/>
      <c r="AZ131" s="6"/>
      <c r="BA131" s="217">
        <f t="shared" si="6"/>
        <v>60</v>
      </c>
      <c r="CB131" s="6">
        <v>1</v>
      </c>
      <c r="CK131" s="217">
        <f t="shared" si="7"/>
        <v>24</v>
      </c>
      <c r="CL131" s="6"/>
      <c r="CM131" s="6"/>
      <c r="CN131" s="6">
        <v>1</v>
      </c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>
        <v>1</v>
      </c>
      <c r="CZ131" s="6"/>
      <c r="DA131" s="6">
        <v>1</v>
      </c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>
        <v>1</v>
      </c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/>
      <c r="EB131" s="251">
        <f t="shared" si="8"/>
        <v>28</v>
      </c>
      <c r="EF131" s="6">
        <v>1</v>
      </c>
      <c r="EZ131" s="6">
        <v>1</v>
      </c>
      <c r="FG131" s="6">
        <v>1</v>
      </c>
      <c r="FR131" s="251">
        <f t="shared" si="9"/>
        <v>46</v>
      </c>
      <c r="GQ131" s="6">
        <v>1</v>
      </c>
      <c r="GT131" s="6">
        <v>1</v>
      </c>
      <c r="GW131" s="6">
        <v>1</v>
      </c>
      <c r="HY131" s="251">
        <f t="shared" si="10"/>
        <v>44</v>
      </c>
      <c r="HZ131" s="6"/>
      <c r="IA131" s="6"/>
      <c r="IB131" s="6"/>
      <c r="IC131" s="6"/>
      <c r="ID131" s="6"/>
      <c r="IE131" s="6"/>
      <c r="IF131" s="6"/>
      <c r="IG131" s="6"/>
      <c r="IH131" s="6"/>
      <c r="II131" s="6"/>
      <c r="IJ131" s="6"/>
      <c r="IK131" s="6"/>
      <c r="IL131" s="6"/>
      <c r="IM131" s="6"/>
      <c r="IN131" s="6"/>
      <c r="IO131" s="6"/>
      <c r="IP131" s="6"/>
      <c r="IQ131" s="6"/>
      <c r="IR131" s="6"/>
      <c r="IS131" s="6"/>
      <c r="IT131" s="6"/>
      <c r="IU131" s="6"/>
      <c r="IV131" s="6"/>
      <c r="IW131" s="6"/>
      <c r="IX131" s="6"/>
      <c r="IY131" s="251">
        <f t="shared" si="11"/>
        <v>0</v>
      </c>
    </row>
    <row r="132" spans="1:259">
      <c r="A132" s="260">
        <v>127</v>
      </c>
      <c r="B132" s="30" t="s">
        <v>116</v>
      </c>
      <c r="C132" s="31" t="s">
        <v>1098</v>
      </c>
      <c r="D132" s="35"/>
      <c r="E132" s="32"/>
      <c r="F132" s="31" t="s">
        <v>1065</v>
      </c>
      <c r="G132" s="20">
        <v>1</v>
      </c>
      <c r="H132" s="21">
        <v>1</v>
      </c>
      <c r="I132" s="21">
        <v>1</v>
      </c>
      <c r="J132" s="21">
        <v>1</v>
      </c>
      <c r="K132" s="21">
        <v>1</v>
      </c>
      <c r="L132" s="21">
        <v>1</v>
      </c>
      <c r="M132" s="21">
        <v>1</v>
      </c>
      <c r="N132" s="21">
        <v>1</v>
      </c>
      <c r="O132" s="21">
        <v>1</v>
      </c>
      <c r="P132" s="21">
        <v>1</v>
      </c>
      <c r="Q132" s="21">
        <v>1</v>
      </c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217">
        <f t="shared" si="6"/>
        <v>0</v>
      </c>
      <c r="CK132" s="217">
        <f t="shared" si="7"/>
        <v>0</v>
      </c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251">
        <f t="shared" si="8"/>
        <v>0</v>
      </c>
      <c r="FR132" s="251">
        <f t="shared" si="9"/>
        <v>0</v>
      </c>
      <c r="GP132" s="6">
        <v>1</v>
      </c>
      <c r="HY132" s="251">
        <f t="shared" si="10"/>
        <v>10</v>
      </c>
      <c r="HZ132" s="6"/>
      <c r="IA132" s="6"/>
      <c r="IB132" s="6"/>
      <c r="IC132" s="6"/>
      <c r="ID132" s="6"/>
      <c r="IE132" s="6"/>
      <c r="IF132" s="6"/>
      <c r="IG132" s="6"/>
      <c r="IH132" s="6"/>
      <c r="II132" s="6"/>
      <c r="IJ132" s="6"/>
      <c r="IK132" s="6"/>
      <c r="IL132" s="6"/>
      <c r="IM132" s="6"/>
      <c r="IN132" s="6"/>
      <c r="IO132" s="6"/>
      <c r="IP132" s="6"/>
      <c r="IQ132" s="6"/>
      <c r="IR132" s="6"/>
      <c r="IS132" s="6"/>
      <c r="IT132" s="6"/>
      <c r="IU132" s="6"/>
      <c r="IV132" s="6"/>
      <c r="IW132" s="6"/>
      <c r="IX132" s="6"/>
      <c r="IY132" s="251">
        <f t="shared" si="11"/>
        <v>0</v>
      </c>
    </row>
    <row r="133" spans="1:259">
      <c r="A133" s="260">
        <v>128</v>
      </c>
      <c r="B133" s="54" t="s">
        <v>117</v>
      </c>
      <c r="C133" s="17"/>
      <c r="D133" s="17"/>
      <c r="E133" s="18"/>
      <c r="F133" s="19"/>
      <c r="G133" s="17"/>
      <c r="H133" s="21"/>
      <c r="I133" s="6"/>
      <c r="J133" s="6"/>
      <c r="K133" s="6"/>
      <c r="L133" s="6"/>
      <c r="M133" s="6"/>
      <c r="N133" s="6"/>
      <c r="O133" s="6"/>
      <c r="P133" s="6"/>
      <c r="Q133" s="21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217">
        <f t="shared" si="6"/>
        <v>0</v>
      </c>
      <c r="CK133" s="217">
        <f t="shared" si="7"/>
        <v>0</v>
      </c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251">
        <f t="shared" si="8"/>
        <v>0</v>
      </c>
      <c r="FR133" s="251">
        <f t="shared" si="9"/>
        <v>0</v>
      </c>
      <c r="HY133" s="251">
        <f t="shared" si="10"/>
        <v>0</v>
      </c>
      <c r="HZ133" s="6"/>
      <c r="IA133" s="6"/>
      <c r="IB133" s="6"/>
      <c r="IC133" s="6"/>
      <c r="ID133" s="6"/>
      <c r="IE133" s="6"/>
      <c r="IF133" s="6"/>
      <c r="IG133" s="6"/>
      <c r="IH133" s="6"/>
      <c r="II133" s="6"/>
      <c r="IJ133" s="6"/>
      <c r="IK133" s="6"/>
      <c r="IL133" s="6"/>
      <c r="IM133" s="6"/>
      <c r="IN133" s="6"/>
      <c r="IO133" s="6"/>
      <c r="IP133" s="6"/>
      <c r="IQ133" s="6"/>
      <c r="IR133" s="6"/>
      <c r="IS133" s="6"/>
      <c r="IT133" s="6"/>
      <c r="IU133" s="6"/>
      <c r="IV133" s="6"/>
      <c r="IW133" s="6"/>
      <c r="IX133" s="6"/>
      <c r="IY133" s="251">
        <f t="shared" si="11"/>
        <v>0</v>
      </c>
    </row>
    <row r="134" spans="1:259">
      <c r="A134" s="260">
        <v>129</v>
      </c>
      <c r="B134" s="54" t="s">
        <v>118</v>
      </c>
      <c r="C134" s="17"/>
      <c r="D134" s="17"/>
      <c r="E134" s="18"/>
      <c r="F134" s="19"/>
      <c r="G134" s="20"/>
      <c r="H134" s="21"/>
      <c r="I134" s="6"/>
      <c r="J134" s="6"/>
      <c r="K134" s="6"/>
      <c r="L134" s="6"/>
      <c r="M134" s="6"/>
      <c r="N134" s="6"/>
      <c r="O134" s="6"/>
      <c r="P134" s="6"/>
      <c r="Q134" s="21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217">
        <f t="shared" ref="BA134:BA197" si="12">(R134*32)+(S134*40)+(T134*32)+(U134*4)+(V134*30)+(W134*30)+(X134*24)+(Y134*9)+(Z134*32)+(AA134*40)+(AB134*20)+(AC134*4)+(AD134*30)+(AE134*16)+(AF134*40)+(AG134*6)+(AH134*20)+(AI134*28)+(AJ134*20)+(AK134*32)+(AL134*30)+(AM134*16)+(AN134*20)+(AO134*12)+(AP134*20)+(AQ134*12)+(AR134*48)+(AS134*20)+(AT134*20)+(AU134*41)+(AV134*16)+(AW134*40)+(AX134*48)+(AY134*30)+(AZ134*20)</f>
        <v>0</v>
      </c>
      <c r="CK134" s="217">
        <f t="shared" ref="CK134:CK197" si="13">(BB134*32)+(BC134*20)+(BD134*12)+(BE134*40)+(BF134*40)+(BG134*24)+(BH134*48)+(BI134*10)+(BJ134*40)+(BK134*40)+(BL134*30)+(BM134*20)+(BN134*48)+(BO134*32)+(BP134*16)+(BQ134*24)+(BR134*30)+(BS134*24)+(BT134*20)+(BU134*16)+(BV134*40)+(BW134*42)+(BX134*24)+(BY134*2)+(BZ134*20)+(CA134*30)+(CB134*24)+(CC134*60)+(CD134*20)+(CE134*20)+(CF134*48)+(CG134*21)+(CH134*20)+(CI134*6)+(CJ134*10)</f>
        <v>0</v>
      </c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251">
        <f t="shared" ref="EB134:EB197" si="14">(CL134*10)+(CM134*32)+(CN134*6)+(CO134*10)+(CP134*40)+(CQ134*30)+(CR134*41)+(CS134*20)+(CT134*16)+(CU134*40)+(CV134*20)+(CW134*24)+(CX134*2)+(CY134*10)+(CZ134*10)+(DA134*10)+(DB134*10)+(DC134*3)+(DD134*10)+(DE134*20)+(DF134*20)+(DG134*3)+(DH134*20)+(DI134*20)+(DJ134*40)+(DK134*30)+(DL134*20)+(DM134*12)+(DN134*20)+(DO134*2)+(DP134*10)+(DQ134*40)+(DR134*12)+(DS134*20)+(DU134*40)+(DV134*20)+(DW134*10)+(DX134*6)+(DY134*20)+(DT134*16)+(DZ134*24)+(EA134*44)</f>
        <v>0</v>
      </c>
      <c r="FR134" s="251">
        <f t="shared" ref="FR134:FR197" si="15">(EC134*30)+(ED134*20)+(EE134*12)+(EF134*40)+(EG134*20)+(EH134*40)+(EI134*2)+(EJ134*40)+(EK134*40)+(EL134*30)+(EM134*20)+(EN134*8)+(EO134*16)+(EP134*20)+(EQ134*20)+(ER134*20)+(ES134*12)+(ET134*20)+(EU134*40)+(EV134*32)+(EW134*16)+(EX134*100)+(EY134*2)+(EZ134*2)+(FA134*2)+(FB134*40)+(FC134*4)+(FD134*20)+(FE134*4)+(FF134*42)+(FG134*4)+(FH134*8)+(FI134*10)+(FJ134*40)+(FK134*41)+(FM134*12)+(FN134*20)+(FO134*16)+(FP134*2)+(FQ134*12)+(FL134*20)</f>
        <v>0</v>
      </c>
      <c r="HY134" s="251">
        <f t="shared" ref="HY134:HY197" si="16">(FS134*20)+(FT134*12)+(FU134*20)+(FV134*8)+(FW134*8)+(FX134*20)+(FZ134*2)+(GA134*2)+(GB134*40)+(GC134*40)+(GD134*16)+(GE134*8)+(GG134*10)+(GH134*41)+(GI134*16)+(GJ134*20)+(GK134*12)+(GL134*8)+(GM134*40)+(GN134*6)+(GO134*30)+(GP134*10)+(GQ134*40)+(GR134*2)+(GS134*2)+(GT134*2)+(GU134*12)+(GV134*20)+(GW134*2)+(GX134*24)+(GY134*24)+(GZ134*12)+(HA134*15)+(HB134*2)+(HC134*12)+(HD134*20)+(GF134*20)+(HE134*40)+(HF134*20)+(HI134*20)+(HJ134*2)+(HK134*24)+(HL134*8)+(HM134*20)+(HN134*24)+(HO134*20)+(HP134*12)+(HQ134*20)+(HR134*18)+(HS134*40)+(HT134*12)+(HU134*42)+(HV134*8)+(HW134*20)+(HX134*30)+(HG134*16)+(HH134*20)+(FY134*10)</f>
        <v>0</v>
      </c>
      <c r="HZ134" s="6"/>
      <c r="IA134" s="6"/>
      <c r="IB134" s="6"/>
      <c r="IC134" s="6"/>
      <c r="ID134" s="6"/>
      <c r="IE134" s="6"/>
      <c r="IF134" s="6"/>
      <c r="IG134" s="6"/>
      <c r="IH134" s="6"/>
      <c r="II134" s="6"/>
      <c r="IJ134" s="6"/>
      <c r="IK134" s="6"/>
      <c r="IL134" s="6"/>
      <c r="IM134" s="6"/>
      <c r="IN134" s="6"/>
      <c r="IO134" s="6"/>
      <c r="IP134" s="6"/>
      <c r="IQ134" s="6"/>
      <c r="IR134" s="6"/>
      <c r="IS134" s="6"/>
      <c r="IT134" s="6"/>
      <c r="IU134" s="6"/>
      <c r="IV134" s="6"/>
      <c r="IW134" s="6"/>
      <c r="IX134" s="6"/>
      <c r="IY134" s="251">
        <f t="shared" ref="IY134:IY197" si="17">(HZ134*40)+(IA134*20)+(IB134*32)+(IC134*8)+(ID134*16)+(IE134*12)+(IF134*12)+(IG134*20)+(IH134*30)+(II134*20)+(IJ134*40)+(IK134*40)+(IL134*16)+(IM134*40)+(IN134*6)+(IO134*15)+(IP134*40)+(IQ134*20)+(IR134*16)+(IS134*30)+(IT134*8)+(IU134*20)+(IV134*12)+(IW134*20)+(IX134*20)</f>
        <v>0</v>
      </c>
    </row>
    <row r="135" spans="1:259">
      <c r="A135" s="260">
        <v>130</v>
      </c>
      <c r="B135" s="84" t="s">
        <v>119</v>
      </c>
      <c r="C135" s="79" t="s">
        <v>1098</v>
      </c>
      <c r="D135" s="83">
        <v>40179</v>
      </c>
      <c r="E135" s="80">
        <v>2010</v>
      </c>
      <c r="F135" s="81" t="s">
        <v>1064</v>
      </c>
      <c r="G135" s="20">
        <v>1</v>
      </c>
      <c r="H135" s="21">
        <v>1</v>
      </c>
      <c r="I135" s="6">
        <v>1</v>
      </c>
      <c r="J135" s="6">
        <v>1</v>
      </c>
      <c r="K135" s="6"/>
      <c r="L135" s="6"/>
      <c r="M135" s="6"/>
      <c r="N135" s="6"/>
      <c r="O135" s="6"/>
      <c r="P135" s="6"/>
      <c r="Q135" s="21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217">
        <f t="shared" si="12"/>
        <v>0</v>
      </c>
      <c r="CK135" s="217">
        <f t="shared" si="13"/>
        <v>0</v>
      </c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251">
        <f t="shared" si="14"/>
        <v>0</v>
      </c>
      <c r="FR135" s="251">
        <f t="shared" si="15"/>
        <v>0</v>
      </c>
      <c r="HY135" s="251">
        <f t="shared" si="16"/>
        <v>0</v>
      </c>
      <c r="HZ135" s="6"/>
      <c r="IA135" s="6"/>
      <c r="IB135" s="6"/>
      <c r="IC135" s="6"/>
      <c r="ID135" s="6"/>
      <c r="IE135" s="6"/>
      <c r="IF135" s="6"/>
      <c r="IG135" s="6"/>
      <c r="IH135" s="6"/>
      <c r="II135" s="6"/>
      <c r="IJ135" s="6"/>
      <c r="IK135" s="6"/>
      <c r="IL135" s="6"/>
      <c r="IM135" s="6"/>
      <c r="IN135" s="6"/>
      <c r="IO135" s="6"/>
      <c r="IP135" s="6"/>
      <c r="IQ135" s="6"/>
      <c r="IR135" s="6"/>
      <c r="IS135" s="6"/>
      <c r="IT135" s="6"/>
      <c r="IU135" s="6"/>
      <c r="IV135" s="6"/>
      <c r="IW135" s="6"/>
      <c r="IX135" s="6"/>
      <c r="IY135" s="251">
        <f t="shared" si="17"/>
        <v>0</v>
      </c>
    </row>
    <row r="136" spans="1:259">
      <c r="A136" s="260">
        <v>131</v>
      </c>
      <c r="B136" s="54" t="s">
        <v>120</v>
      </c>
      <c r="C136" s="17"/>
      <c r="D136" s="17"/>
      <c r="E136" s="18"/>
      <c r="F136" s="19"/>
      <c r="G136" s="17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217">
        <f t="shared" si="12"/>
        <v>0</v>
      </c>
      <c r="CK136" s="217">
        <f t="shared" si="13"/>
        <v>0</v>
      </c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251">
        <f t="shared" si="14"/>
        <v>0</v>
      </c>
      <c r="FR136" s="251">
        <f t="shared" si="15"/>
        <v>0</v>
      </c>
      <c r="HY136" s="251">
        <f t="shared" si="16"/>
        <v>0</v>
      </c>
      <c r="HZ136" s="6"/>
      <c r="IA136" s="6"/>
      <c r="IB136" s="6"/>
      <c r="IC136" s="6"/>
      <c r="ID136" s="6"/>
      <c r="IE136" s="6"/>
      <c r="IF136" s="6"/>
      <c r="IG136" s="6"/>
      <c r="IH136" s="6"/>
      <c r="II136" s="6"/>
      <c r="IJ136" s="6"/>
      <c r="IK136" s="6"/>
      <c r="IL136" s="6"/>
      <c r="IM136" s="6"/>
      <c r="IN136" s="6"/>
      <c r="IO136" s="6"/>
      <c r="IP136" s="6"/>
      <c r="IQ136" s="6"/>
      <c r="IR136" s="6"/>
      <c r="IS136" s="6"/>
      <c r="IT136" s="6"/>
      <c r="IU136" s="6"/>
      <c r="IV136" s="6"/>
      <c r="IW136" s="6"/>
      <c r="IX136" s="6"/>
      <c r="IY136" s="251">
        <f t="shared" si="17"/>
        <v>0</v>
      </c>
    </row>
    <row r="137" spans="1:259">
      <c r="A137" s="260">
        <v>132</v>
      </c>
      <c r="B137" s="30" t="s">
        <v>121</v>
      </c>
      <c r="C137" s="31" t="s">
        <v>1099</v>
      </c>
      <c r="D137" s="35">
        <v>43101</v>
      </c>
      <c r="E137" s="32">
        <v>2018</v>
      </c>
      <c r="F137" s="31" t="s">
        <v>1061</v>
      </c>
      <c r="G137" s="20">
        <v>1</v>
      </c>
      <c r="H137" s="21">
        <v>1</v>
      </c>
      <c r="I137" s="21">
        <v>1</v>
      </c>
      <c r="J137" s="21">
        <v>1</v>
      </c>
      <c r="K137" s="21">
        <v>1</v>
      </c>
      <c r="L137" s="21">
        <v>1</v>
      </c>
      <c r="M137" s="21">
        <v>1</v>
      </c>
      <c r="N137" s="21">
        <v>1</v>
      </c>
      <c r="O137" s="21">
        <v>1</v>
      </c>
      <c r="P137" s="21">
        <v>1</v>
      </c>
      <c r="Q137" s="21">
        <v>1</v>
      </c>
      <c r="S137" s="6">
        <v>1</v>
      </c>
      <c r="T137" s="6"/>
      <c r="U137" s="6"/>
      <c r="V137" s="6"/>
      <c r="W137" s="6"/>
      <c r="X137" s="6"/>
      <c r="Y137" s="6"/>
      <c r="Z137" s="6"/>
      <c r="AA137" s="6">
        <v>0.5</v>
      </c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217">
        <f t="shared" si="12"/>
        <v>60</v>
      </c>
      <c r="CC137" s="6">
        <v>1</v>
      </c>
      <c r="CK137" s="217">
        <f t="shared" si="13"/>
        <v>60</v>
      </c>
      <c r="CL137" s="6"/>
      <c r="CM137" s="6"/>
      <c r="CN137" s="6"/>
      <c r="CO137" s="6"/>
      <c r="CP137" s="6">
        <v>1</v>
      </c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251">
        <f t="shared" si="14"/>
        <v>40</v>
      </c>
      <c r="EU137" s="6">
        <v>1</v>
      </c>
      <c r="FR137" s="251">
        <f t="shared" si="15"/>
        <v>40</v>
      </c>
      <c r="FU137" s="6">
        <v>1</v>
      </c>
      <c r="FW137" s="6">
        <v>1</v>
      </c>
      <c r="HE137" s="6">
        <v>1</v>
      </c>
      <c r="HY137" s="251">
        <f t="shared" si="16"/>
        <v>68</v>
      </c>
      <c r="HZ137" s="6"/>
      <c r="IA137" s="6"/>
      <c r="IB137" s="6"/>
      <c r="IC137" s="6"/>
      <c r="ID137" s="6"/>
      <c r="IE137" s="6"/>
      <c r="IF137" s="6"/>
      <c r="IG137" s="6"/>
      <c r="IH137" s="6"/>
      <c r="II137" s="6">
        <v>1</v>
      </c>
      <c r="IJ137" s="6"/>
      <c r="IK137" s="6"/>
      <c r="IL137" s="6"/>
      <c r="IM137" s="6"/>
      <c r="IN137" s="6"/>
      <c r="IO137" s="6"/>
      <c r="IP137" s="6"/>
      <c r="IQ137" s="6"/>
      <c r="IR137" s="6"/>
      <c r="IS137" s="6"/>
      <c r="IT137" s="6"/>
      <c r="IU137" s="6"/>
      <c r="IV137" s="6"/>
      <c r="IW137" s="6"/>
      <c r="IX137" s="6"/>
      <c r="IY137" s="251">
        <f t="shared" si="17"/>
        <v>20</v>
      </c>
    </row>
    <row r="138" spans="1:259" ht="15" customHeight="1">
      <c r="A138" s="260">
        <v>133</v>
      </c>
      <c r="B138" s="25" t="s">
        <v>122</v>
      </c>
      <c r="C138" s="26" t="s">
        <v>1098</v>
      </c>
      <c r="D138" s="42">
        <v>41306</v>
      </c>
      <c r="E138" s="43">
        <v>2013</v>
      </c>
      <c r="F138" s="87" t="s">
        <v>1065</v>
      </c>
      <c r="G138" s="20">
        <v>1</v>
      </c>
      <c r="H138" s="21">
        <v>1</v>
      </c>
      <c r="I138" s="21">
        <v>1</v>
      </c>
      <c r="J138" s="21">
        <v>1</v>
      </c>
      <c r="K138" s="21"/>
      <c r="L138" s="21"/>
      <c r="M138" s="21"/>
      <c r="N138" s="21"/>
      <c r="O138" s="21"/>
      <c r="P138" s="21"/>
      <c r="Q138" s="21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217">
        <f t="shared" si="12"/>
        <v>0</v>
      </c>
      <c r="CK138" s="217">
        <f t="shared" si="13"/>
        <v>0</v>
      </c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251">
        <f t="shared" si="14"/>
        <v>0</v>
      </c>
      <c r="FR138" s="251">
        <f t="shared" si="15"/>
        <v>0</v>
      </c>
      <c r="HY138" s="251">
        <f t="shared" si="16"/>
        <v>0</v>
      </c>
      <c r="HZ138" s="6"/>
      <c r="IA138" s="6"/>
      <c r="IB138" s="6"/>
      <c r="IC138" s="6"/>
      <c r="ID138" s="6"/>
      <c r="IE138" s="6"/>
      <c r="IF138" s="6"/>
      <c r="IG138" s="6"/>
      <c r="IH138" s="6"/>
      <c r="II138" s="6"/>
      <c r="IJ138" s="6"/>
      <c r="IK138" s="6"/>
      <c r="IL138" s="6"/>
      <c r="IM138" s="6"/>
      <c r="IN138" s="6"/>
      <c r="IO138" s="6"/>
      <c r="IP138" s="6"/>
      <c r="IQ138" s="6"/>
      <c r="IR138" s="6"/>
      <c r="IS138" s="6"/>
      <c r="IT138" s="6"/>
      <c r="IU138" s="6"/>
      <c r="IV138" s="6"/>
      <c r="IW138" s="6"/>
      <c r="IX138" s="6"/>
      <c r="IY138" s="251">
        <f t="shared" si="17"/>
        <v>0</v>
      </c>
    </row>
    <row r="139" spans="1:259">
      <c r="A139" s="260">
        <v>134</v>
      </c>
      <c r="B139" s="25" t="s">
        <v>123</v>
      </c>
      <c r="C139" s="26"/>
      <c r="D139" s="42">
        <v>43313</v>
      </c>
      <c r="E139" s="43">
        <v>2018</v>
      </c>
      <c r="F139" s="213" t="s">
        <v>1065</v>
      </c>
      <c r="G139" s="20"/>
      <c r="H139" s="21"/>
      <c r="I139" s="6"/>
      <c r="J139" s="6"/>
      <c r="K139" s="6"/>
      <c r="L139" s="6">
        <v>1</v>
      </c>
      <c r="M139" s="6">
        <v>1</v>
      </c>
      <c r="N139" s="6"/>
      <c r="O139" s="6"/>
      <c r="P139" s="6"/>
      <c r="Q139" s="21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>
        <v>1</v>
      </c>
      <c r="AS139" s="6"/>
      <c r="AT139" s="6"/>
      <c r="AU139" s="6"/>
      <c r="AV139" s="6"/>
      <c r="AW139" s="6"/>
      <c r="AX139" s="6"/>
      <c r="AY139" s="6"/>
      <c r="AZ139" s="6"/>
      <c r="BA139" s="217">
        <f t="shared" si="12"/>
        <v>48</v>
      </c>
      <c r="BJ139" s="6">
        <v>1.5</v>
      </c>
      <c r="CK139" s="217">
        <f t="shared" si="13"/>
        <v>60</v>
      </c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251">
        <f t="shared" si="14"/>
        <v>0</v>
      </c>
      <c r="FR139" s="251">
        <f t="shared" si="15"/>
        <v>0</v>
      </c>
      <c r="HY139" s="251">
        <f t="shared" si="16"/>
        <v>0</v>
      </c>
      <c r="HZ139" s="6"/>
      <c r="IA139" s="6"/>
      <c r="IB139" s="6"/>
      <c r="IC139" s="6"/>
      <c r="ID139" s="6"/>
      <c r="IE139" s="6"/>
      <c r="IF139" s="6"/>
      <c r="IG139" s="6"/>
      <c r="IH139" s="6"/>
      <c r="II139" s="6"/>
      <c r="IJ139" s="6"/>
      <c r="IK139" s="6"/>
      <c r="IL139" s="6"/>
      <c r="IM139" s="6"/>
      <c r="IN139" s="6"/>
      <c r="IO139" s="6"/>
      <c r="IP139" s="6"/>
      <c r="IQ139" s="6"/>
      <c r="IR139" s="6"/>
      <c r="IS139" s="6"/>
      <c r="IT139" s="6"/>
      <c r="IU139" s="6"/>
      <c r="IV139" s="6"/>
      <c r="IW139" s="6"/>
      <c r="IX139" s="6"/>
      <c r="IY139" s="251">
        <f t="shared" si="17"/>
        <v>0</v>
      </c>
    </row>
    <row r="140" spans="1:259">
      <c r="A140" s="260">
        <v>135</v>
      </c>
      <c r="B140" s="53" t="s">
        <v>1130</v>
      </c>
      <c r="C140" s="26" t="s">
        <v>1098</v>
      </c>
      <c r="D140" s="42">
        <v>41944</v>
      </c>
      <c r="E140" s="43">
        <v>2014</v>
      </c>
      <c r="F140" s="87" t="s">
        <v>1065</v>
      </c>
      <c r="G140" s="20"/>
      <c r="H140" s="21">
        <v>1</v>
      </c>
      <c r="I140" s="21">
        <v>1</v>
      </c>
      <c r="J140" s="21"/>
      <c r="K140" s="21"/>
      <c r="L140" s="21"/>
      <c r="M140" s="21"/>
      <c r="N140" s="21"/>
      <c r="O140" s="21"/>
      <c r="P140" s="21"/>
      <c r="Q140" s="21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217">
        <f t="shared" si="12"/>
        <v>0</v>
      </c>
      <c r="CK140" s="217">
        <f t="shared" si="13"/>
        <v>0</v>
      </c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251">
        <f t="shared" si="14"/>
        <v>0</v>
      </c>
      <c r="FR140" s="251">
        <f t="shared" si="15"/>
        <v>0</v>
      </c>
      <c r="HY140" s="251">
        <f t="shared" si="16"/>
        <v>0</v>
      </c>
      <c r="HZ140" s="6"/>
      <c r="IA140" s="6"/>
      <c r="IB140" s="6"/>
      <c r="IC140" s="6"/>
      <c r="ID140" s="6"/>
      <c r="IE140" s="6"/>
      <c r="IF140" s="6"/>
      <c r="IG140" s="6"/>
      <c r="IH140" s="6"/>
      <c r="II140" s="6"/>
      <c r="IJ140" s="6"/>
      <c r="IK140" s="6"/>
      <c r="IL140" s="6"/>
      <c r="IM140" s="6"/>
      <c r="IN140" s="6"/>
      <c r="IO140" s="6"/>
      <c r="IP140" s="6"/>
      <c r="IQ140" s="6"/>
      <c r="IR140" s="6"/>
      <c r="IS140" s="6"/>
      <c r="IT140" s="6"/>
      <c r="IU140" s="6"/>
      <c r="IV140" s="6"/>
      <c r="IW140" s="6"/>
      <c r="IX140" s="6"/>
      <c r="IY140" s="251">
        <f t="shared" si="17"/>
        <v>0</v>
      </c>
    </row>
    <row r="141" spans="1:259">
      <c r="A141" s="260">
        <v>136</v>
      </c>
      <c r="B141" s="53" t="s">
        <v>124</v>
      </c>
      <c r="C141" s="26" t="s">
        <v>1098</v>
      </c>
      <c r="D141" s="42">
        <v>41365</v>
      </c>
      <c r="E141" s="43">
        <v>2013</v>
      </c>
      <c r="F141" s="87" t="s">
        <v>1065</v>
      </c>
      <c r="G141" s="20">
        <v>1</v>
      </c>
      <c r="H141" s="21"/>
      <c r="I141" s="6"/>
      <c r="J141" s="6"/>
      <c r="K141" s="6"/>
      <c r="L141" s="6"/>
      <c r="M141" s="6"/>
      <c r="N141" s="6"/>
      <c r="O141" s="6"/>
      <c r="P141" s="6"/>
      <c r="Q141" s="21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217">
        <f t="shared" si="12"/>
        <v>0</v>
      </c>
      <c r="CK141" s="217">
        <f t="shared" si="13"/>
        <v>0</v>
      </c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251">
        <f t="shared" si="14"/>
        <v>0</v>
      </c>
      <c r="FR141" s="251">
        <f t="shared" si="15"/>
        <v>0</v>
      </c>
      <c r="HY141" s="251">
        <f t="shared" si="16"/>
        <v>0</v>
      </c>
      <c r="HZ141" s="6"/>
      <c r="IA141" s="6"/>
      <c r="IB141" s="6"/>
      <c r="IC141" s="6"/>
      <c r="ID141" s="6"/>
      <c r="IE141" s="6"/>
      <c r="IF141" s="6"/>
      <c r="IG141" s="6"/>
      <c r="IH141" s="6"/>
      <c r="II141" s="6"/>
      <c r="IJ141" s="6"/>
      <c r="IK141" s="6"/>
      <c r="IL141" s="6"/>
      <c r="IM141" s="6"/>
      <c r="IN141" s="6"/>
      <c r="IO141" s="6"/>
      <c r="IP141" s="6"/>
      <c r="IQ141" s="6"/>
      <c r="IR141" s="6"/>
      <c r="IS141" s="6"/>
      <c r="IT141" s="6"/>
      <c r="IU141" s="6"/>
      <c r="IV141" s="6"/>
      <c r="IW141" s="6"/>
      <c r="IX141" s="6"/>
      <c r="IY141" s="251">
        <f t="shared" si="17"/>
        <v>0</v>
      </c>
    </row>
    <row r="142" spans="1:259">
      <c r="A142" s="260">
        <v>137</v>
      </c>
      <c r="B142" s="30" t="s">
        <v>125</v>
      </c>
      <c r="C142" s="31" t="s">
        <v>1095</v>
      </c>
      <c r="D142" s="35">
        <v>41365</v>
      </c>
      <c r="E142" s="32">
        <v>2013</v>
      </c>
      <c r="F142" s="31" t="s">
        <v>1065</v>
      </c>
      <c r="G142" s="17">
        <v>1</v>
      </c>
      <c r="H142" s="21">
        <v>1</v>
      </c>
      <c r="I142" s="6">
        <v>1</v>
      </c>
      <c r="J142" s="6">
        <v>1</v>
      </c>
      <c r="K142" s="6">
        <v>1</v>
      </c>
      <c r="L142" s="6">
        <v>1</v>
      </c>
      <c r="M142" s="6"/>
      <c r="N142" s="6"/>
      <c r="O142" s="6"/>
      <c r="P142" s="6"/>
      <c r="Q142" s="21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217">
        <f t="shared" si="12"/>
        <v>0</v>
      </c>
      <c r="CK142" s="217">
        <f t="shared" si="13"/>
        <v>0</v>
      </c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251">
        <f t="shared" si="14"/>
        <v>0</v>
      </c>
      <c r="FR142" s="251">
        <f t="shared" si="15"/>
        <v>0</v>
      </c>
      <c r="HY142" s="251">
        <f t="shared" si="16"/>
        <v>0</v>
      </c>
      <c r="HZ142" s="6"/>
      <c r="IA142" s="6"/>
      <c r="IB142" s="6"/>
      <c r="IC142" s="6"/>
      <c r="ID142" s="6"/>
      <c r="IE142" s="6"/>
      <c r="IF142" s="6"/>
      <c r="IG142" s="6"/>
      <c r="IH142" s="6"/>
      <c r="II142" s="6"/>
      <c r="IJ142" s="6"/>
      <c r="IK142" s="6"/>
      <c r="IL142" s="6"/>
      <c r="IM142" s="6"/>
      <c r="IN142" s="6"/>
      <c r="IO142" s="6"/>
      <c r="IP142" s="6"/>
      <c r="IQ142" s="6"/>
      <c r="IR142" s="6"/>
      <c r="IS142" s="6"/>
      <c r="IT142" s="6"/>
      <c r="IU142" s="6"/>
      <c r="IV142" s="6"/>
      <c r="IW142" s="6"/>
      <c r="IX142" s="6"/>
      <c r="IY142" s="251">
        <f t="shared" si="17"/>
        <v>0</v>
      </c>
    </row>
    <row r="143" spans="1:259">
      <c r="A143" s="260">
        <v>138</v>
      </c>
      <c r="B143" s="54" t="s">
        <v>126</v>
      </c>
      <c r="C143" s="23"/>
      <c r="D143" s="17"/>
      <c r="E143" s="18"/>
      <c r="F143" s="19"/>
      <c r="G143" s="20"/>
      <c r="H143" s="21"/>
      <c r="I143" s="6"/>
      <c r="J143" s="6"/>
      <c r="K143" s="6"/>
      <c r="L143" s="6"/>
      <c r="M143" s="6"/>
      <c r="N143" s="6"/>
      <c r="O143" s="6"/>
      <c r="P143" s="6"/>
      <c r="Q143" s="21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217">
        <f t="shared" si="12"/>
        <v>0</v>
      </c>
      <c r="CK143" s="217">
        <f t="shared" si="13"/>
        <v>0</v>
      </c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251">
        <f t="shared" si="14"/>
        <v>0</v>
      </c>
      <c r="FR143" s="251">
        <f t="shared" si="15"/>
        <v>0</v>
      </c>
      <c r="HY143" s="251">
        <f t="shared" si="16"/>
        <v>0</v>
      </c>
      <c r="HZ143" s="6"/>
      <c r="IA143" s="6"/>
      <c r="IB143" s="6"/>
      <c r="IC143" s="6"/>
      <c r="ID143" s="6"/>
      <c r="IE143" s="6"/>
      <c r="IF143" s="6"/>
      <c r="IG143" s="6"/>
      <c r="IH143" s="6"/>
      <c r="II143" s="6"/>
      <c r="IJ143" s="6"/>
      <c r="IK143" s="6"/>
      <c r="IL143" s="6"/>
      <c r="IM143" s="6"/>
      <c r="IN143" s="6"/>
      <c r="IO143" s="6"/>
      <c r="IP143" s="6"/>
      <c r="IQ143" s="6"/>
      <c r="IR143" s="6"/>
      <c r="IS143" s="6"/>
      <c r="IT143" s="6"/>
      <c r="IU143" s="6"/>
      <c r="IV143" s="6"/>
      <c r="IW143" s="6"/>
      <c r="IX143" s="6"/>
      <c r="IY143" s="251">
        <f t="shared" si="17"/>
        <v>0</v>
      </c>
    </row>
    <row r="144" spans="1:259">
      <c r="A144" s="260">
        <v>139</v>
      </c>
      <c r="B144" s="54" t="s">
        <v>127</v>
      </c>
      <c r="C144" s="23"/>
      <c r="D144" s="17"/>
      <c r="E144" s="18"/>
      <c r="F144" s="19"/>
      <c r="G144" s="20"/>
      <c r="H144" s="21"/>
      <c r="I144" s="6"/>
      <c r="J144" s="6"/>
      <c r="K144" s="6"/>
      <c r="L144" s="6"/>
      <c r="M144" s="6"/>
      <c r="N144" s="6"/>
      <c r="O144" s="6"/>
      <c r="P144" s="6"/>
      <c r="Q144" s="21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217">
        <f t="shared" si="12"/>
        <v>0</v>
      </c>
      <c r="CK144" s="217">
        <f t="shared" si="13"/>
        <v>0</v>
      </c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251">
        <f t="shared" si="14"/>
        <v>0</v>
      </c>
      <c r="FR144" s="251">
        <f t="shared" si="15"/>
        <v>0</v>
      </c>
      <c r="HY144" s="251">
        <f t="shared" si="16"/>
        <v>0</v>
      </c>
      <c r="HZ144" s="6"/>
      <c r="IA144" s="6"/>
      <c r="IB144" s="6"/>
      <c r="IC144" s="6"/>
      <c r="ID144" s="6"/>
      <c r="IE144" s="6"/>
      <c r="IF144" s="6"/>
      <c r="IG144" s="6"/>
      <c r="IH144" s="6"/>
      <c r="II144" s="6"/>
      <c r="IJ144" s="6"/>
      <c r="IK144" s="6"/>
      <c r="IL144" s="6"/>
      <c r="IM144" s="6"/>
      <c r="IN144" s="6"/>
      <c r="IO144" s="6"/>
      <c r="IP144" s="6"/>
      <c r="IQ144" s="6"/>
      <c r="IR144" s="6"/>
      <c r="IS144" s="6"/>
      <c r="IT144" s="6"/>
      <c r="IU144" s="6"/>
      <c r="IV144" s="6"/>
      <c r="IW144" s="6"/>
      <c r="IX144" s="6"/>
      <c r="IY144" s="251">
        <f t="shared" si="17"/>
        <v>0</v>
      </c>
    </row>
    <row r="145" spans="1:259">
      <c r="A145" s="260">
        <v>140</v>
      </c>
      <c r="B145" s="54" t="s">
        <v>128</v>
      </c>
      <c r="C145" s="23"/>
      <c r="D145" s="17"/>
      <c r="E145" s="18"/>
      <c r="F145" s="19"/>
      <c r="G145" s="17"/>
      <c r="H145" s="21"/>
      <c r="I145" s="6"/>
      <c r="J145" s="6"/>
      <c r="K145" s="6"/>
      <c r="L145" s="6"/>
      <c r="M145" s="6"/>
      <c r="N145" s="6"/>
      <c r="O145" s="6"/>
      <c r="P145" s="6"/>
      <c r="Q145" s="21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217">
        <f t="shared" si="12"/>
        <v>0</v>
      </c>
      <c r="CK145" s="217">
        <f t="shared" si="13"/>
        <v>0</v>
      </c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  <c r="EB145" s="251">
        <f t="shared" si="14"/>
        <v>0</v>
      </c>
      <c r="FR145" s="251">
        <f t="shared" si="15"/>
        <v>0</v>
      </c>
      <c r="HY145" s="251">
        <f t="shared" si="16"/>
        <v>0</v>
      </c>
      <c r="HZ145" s="6"/>
      <c r="IA145" s="6"/>
      <c r="IB145" s="6"/>
      <c r="IC145" s="6"/>
      <c r="ID145" s="6"/>
      <c r="IE145" s="6"/>
      <c r="IF145" s="6"/>
      <c r="IG145" s="6"/>
      <c r="IH145" s="6"/>
      <c r="II145" s="6"/>
      <c r="IJ145" s="6"/>
      <c r="IK145" s="6"/>
      <c r="IL145" s="6"/>
      <c r="IM145" s="6"/>
      <c r="IN145" s="6"/>
      <c r="IO145" s="6"/>
      <c r="IP145" s="6"/>
      <c r="IQ145" s="6"/>
      <c r="IR145" s="6"/>
      <c r="IS145" s="6"/>
      <c r="IT145" s="6"/>
      <c r="IU145" s="6"/>
      <c r="IV145" s="6"/>
      <c r="IW145" s="6"/>
      <c r="IX145" s="6"/>
      <c r="IY145" s="251">
        <f t="shared" si="17"/>
        <v>0</v>
      </c>
    </row>
    <row r="146" spans="1:259">
      <c r="A146" s="260">
        <v>141</v>
      </c>
      <c r="B146" s="269" t="s">
        <v>129</v>
      </c>
      <c r="C146" s="93" t="s">
        <v>1218</v>
      </c>
      <c r="D146" s="124">
        <v>41518</v>
      </c>
      <c r="E146" s="125">
        <v>2013</v>
      </c>
      <c r="F146" s="110" t="s">
        <v>1065</v>
      </c>
      <c r="G146" s="20">
        <v>1</v>
      </c>
      <c r="H146" s="21">
        <v>1</v>
      </c>
      <c r="I146" s="6">
        <v>1</v>
      </c>
      <c r="J146" s="6">
        <v>1</v>
      </c>
      <c r="K146" s="6">
        <v>1</v>
      </c>
      <c r="L146" s="6"/>
      <c r="M146" s="6"/>
      <c r="N146" s="6"/>
      <c r="O146" s="6"/>
      <c r="P146" s="6"/>
      <c r="Q146" s="21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217">
        <f t="shared" si="12"/>
        <v>0</v>
      </c>
      <c r="CK146" s="217">
        <f t="shared" si="13"/>
        <v>0</v>
      </c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251">
        <f t="shared" si="14"/>
        <v>0</v>
      </c>
      <c r="FR146" s="251">
        <f t="shared" si="15"/>
        <v>0</v>
      </c>
      <c r="HY146" s="251">
        <f t="shared" si="16"/>
        <v>0</v>
      </c>
      <c r="HZ146" s="6"/>
      <c r="IA146" s="6"/>
      <c r="IB146" s="6"/>
      <c r="IC146" s="6"/>
      <c r="ID146" s="6"/>
      <c r="IE146" s="6"/>
      <c r="IF146" s="6"/>
      <c r="IG146" s="6"/>
      <c r="IH146" s="6"/>
      <c r="II146" s="6"/>
      <c r="IJ146" s="6"/>
      <c r="IK146" s="6"/>
      <c r="IL146" s="6"/>
      <c r="IM146" s="6"/>
      <c r="IN146" s="6"/>
      <c r="IO146" s="6"/>
      <c r="IP146" s="6"/>
      <c r="IQ146" s="6"/>
      <c r="IR146" s="6"/>
      <c r="IS146" s="6"/>
      <c r="IT146" s="6"/>
      <c r="IU146" s="6"/>
      <c r="IV146" s="6"/>
      <c r="IW146" s="6"/>
      <c r="IX146" s="6"/>
      <c r="IY146" s="251">
        <f t="shared" si="17"/>
        <v>0</v>
      </c>
    </row>
    <row r="147" spans="1:259">
      <c r="A147" s="260">
        <v>142</v>
      </c>
      <c r="B147" s="54" t="s">
        <v>130</v>
      </c>
      <c r="C147" s="23"/>
      <c r="D147" s="23"/>
      <c r="E147" s="88"/>
      <c r="F147" s="19"/>
      <c r="G147" s="20"/>
      <c r="H147" s="21"/>
      <c r="I147" s="6"/>
      <c r="J147" s="6"/>
      <c r="K147" s="6"/>
      <c r="L147" s="6"/>
      <c r="M147" s="6"/>
      <c r="N147" s="6"/>
      <c r="O147" s="6"/>
      <c r="P147" s="6"/>
      <c r="Q147" s="21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217">
        <f t="shared" si="12"/>
        <v>0</v>
      </c>
      <c r="CK147" s="217">
        <f t="shared" si="13"/>
        <v>0</v>
      </c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6"/>
      <c r="EA147" s="6"/>
      <c r="EB147" s="251">
        <f t="shared" si="14"/>
        <v>0</v>
      </c>
      <c r="FR147" s="251">
        <f t="shared" si="15"/>
        <v>0</v>
      </c>
      <c r="HY147" s="251">
        <f t="shared" si="16"/>
        <v>0</v>
      </c>
      <c r="HZ147" s="6"/>
      <c r="IA147" s="6"/>
      <c r="IB147" s="6"/>
      <c r="IC147" s="6"/>
      <c r="ID147" s="6"/>
      <c r="IE147" s="6"/>
      <c r="IF147" s="6"/>
      <c r="IG147" s="6"/>
      <c r="IH147" s="6"/>
      <c r="II147" s="6"/>
      <c r="IJ147" s="6"/>
      <c r="IK147" s="6"/>
      <c r="IL147" s="6"/>
      <c r="IM147" s="6"/>
      <c r="IN147" s="6"/>
      <c r="IO147" s="6"/>
      <c r="IP147" s="6"/>
      <c r="IQ147" s="6"/>
      <c r="IR147" s="6"/>
      <c r="IS147" s="6"/>
      <c r="IT147" s="6"/>
      <c r="IU147" s="6"/>
      <c r="IV147" s="6"/>
      <c r="IW147" s="6"/>
      <c r="IX147" s="6"/>
      <c r="IY147" s="251">
        <f t="shared" si="17"/>
        <v>0</v>
      </c>
    </row>
    <row r="148" spans="1:259">
      <c r="A148" s="260">
        <v>143</v>
      </c>
      <c r="B148" s="54" t="s">
        <v>131</v>
      </c>
      <c r="C148" s="23"/>
      <c r="D148" s="17"/>
      <c r="E148" s="18"/>
      <c r="F148" s="19"/>
      <c r="G148" s="17"/>
      <c r="H148" s="21"/>
      <c r="I148" s="6"/>
      <c r="J148" s="6"/>
      <c r="K148" s="6"/>
      <c r="L148" s="6"/>
      <c r="M148" s="6"/>
      <c r="N148" s="6"/>
      <c r="O148" s="6"/>
      <c r="P148" s="6"/>
      <c r="Q148" s="21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217">
        <f t="shared" si="12"/>
        <v>0</v>
      </c>
      <c r="CK148" s="217">
        <f t="shared" si="13"/>
        <v>0</v>
      </c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251">
        <f t="shared" si="14"/>
        <v>0</v>
      </c>
      <c r="FR148" s="251">
        <f t="shared" si="15"/>
        <v>0</v>
      </c>
      <c r="HY148" s="251">
        <f t="shared" si="16"/>
        <v>0</v>
      </c>
      <c r="HZ148" s="6"/>
      <c r="IA148" s="6"/>
      <c r="IB148" s="6"/>
      <c r="IC148" s="6"/>
      <c r="ID148" s="6"/>
      <c r="IE148" s="6"/>
      <c r="IF148" s="6"/>
      <c r="IG148" s="6"/>
      <c r="IH148" s="6"/>
      <c r="II148" s="6"/>
      <c r="IJ148" s="6"/>
      <c r="IK148" s="6"/>
      <c r="IL148" s="6"/>
      <c r="IM148" s="6"/>
      <c r="IN148" s="6"/>
      <c r="IO148" s="6"/>
      <c r="IP148" s="6"/>
      <c r="IQ148" s="6"/>
      <c r="IR148" s="6"/>
      <c r="IS148" s="6"/>
      <c r="IT148" s="6"/>
      <c r="IU148" s="6"/>
      <c r="IV148" s="6"/>
      <c r="IW148" s="6"/>
      <c r="IX148" s="6"/>
      <c r="IY148" s="251">
        <f t="shared" si="17"/>
        <v>0</v>
      </c>
    </row>
    <row r="149" spans="1:259">
      <c r="A149" s="260">
        <v>144</v>
      </c>
      <c r="B149" s="54" t="s">
        <v>132</v>
      </c>
      <c r="C149" s="23"/>
      <c r="D149" s="17"/>
      <c r="E149" s="18"/>
      <c r="F149" s="19"/>
      <c r="G149" s="20"/>
      <c r="H149" s="21"/>
      <c r="I149" s="6"/>
      <c r="J149" s="6"/>
      <c r="K149" s="6"/>
      <c r="L149" s="6"/>
      <c r="M149" s="6"/>
      <c r="N149" s="6"/>
      <c r="O149" s="6"/>
      <c r="P149" s="6"/>
      <c r="Q149" s="21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217">
        <f t="shared" si="12"/>
        <v>0</v>
      </c>
      <c r="CK149" s="217">
        <f t="shared" si="13"/>
        <v>0</v>
      </c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251">
        <f t="shared" si="14"/>
        <v>0</v>
      </c>
      <c r="FR149" s="251">
        <f t="shared" si="15"/>
        <v>0</v>
      </c>
      <c r="HY149" s="251">
        <f t="shared" si="16"/>
        <v>0</v>
      </c>
      <c r="HZ149" s="6"/>
      <c r="IA149" s="6"/>
      <c r="IB149" s="6"/>
      <c r="IC149" s="6"/>
      <c r="ID149" s="6"/>
      <c r="IE149" s="6"/>
      <c r="IF149" s="6"/>
      <c r="IG149" s="6"/>
      <c r="IH149" s="6"/>
      <c r="II149" s="6"/>
      <c r="IJ149" s="6"/>
      <c r="IK149" s="6"/>
      <c r="IL149" s="6"/>
      <c r="IM149" s="6"/>
      <c r="IN149" s="6"/>
      <c r="IO149" s="6"/>
      <c r="IP149" s="6"/>
      <c r="IQ149" s="6"/>
      <c r="IR149" s="6"/>
      <c r="IS149" s="6"/>
      <c r="IT149" s="6"/>
      <c r="IU149" s="6"/>
      <c r="IV149" s="6"/>
      <c r="IW149" s="6"/>
      <c r="IX149" s="6"/>
      <c r="IY149" s="251">
        <f t="shared" si="17"/>
        <v>0</v>
      </c>
    </row>
    <row r="150" spans="1:259">
      <c r="A150" s="260">
        <v>145</v>
      </c>
      <c r="B150" s="54" t="s">
        <v>133</v>
      </c>
      <c r="C150" s="23"/>
      <c r="D150" s="17"/>
      <c r="E150" s="18"/>
      <c r="F150" s="19"/>
      <c r="G150" s="20"/>
      <c r="H150" s="21"/>
      <c r="I150" s="6"/>
      <c r="J150" s="6"/>
      <c r="K150" s="6"/>
      <c r="L150" s="6"/>
      <c r="M150" s="6"/>
      <c r="N150" s="6"/>
      <c r="O150" s="6"/>
      <c r="P150" s="6"/>
      <c r="Q150" s="21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217">
        <f t="shared" si="12"/>
        <v>0</v>
      </c>
      <c r="CK150" s="217">
        <f t="shared" si="13"/>
        <v>0</v>
      </c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  <c r="DR150" s="6"/>
      <c r="DS150" s="6"/>
      <c r="DT150" s="6"/>
      <c r="DU150" s="6"/>
      <c r="DV150" s="6"/>
      <c r="DW150" s="6"/>
      <c r="DX150" s="6"/>
      <c r="DY150" s="6"/>
      <c r="DZ150" s="6"/>
      <c r="EA150" s="6"/>
      <c r="EB150" s="251">
        <f t="shared" si="14"/>
        <v>0</v>
      </c>
      <c r="FR150" s="251">
        <f t="shared" si="15"/>
        <v>0</v>
      </c>
      <c r="HY150" s="251">
        <f t="shared" si="16"/>
        <v>0</v>
      </c>
      <c r="HZ150" s="6"/>
      <c r="IA150" s="6"/>
      <c r="IB150" s="6"/>
      <c r="IC150" s="6"/>
      <c r="ID150" s="6"/>
      <c r="IE150" s="6"/>
      <c r="IF150" s="6"/>
      <c r="IG150" s="6"/>
      <c r="IH150" s="6"/>
      <c r="II150" s="6"/>
      <c r="IJ150" s="6"/>
      <c r="IK150" s="6"/>
      <c r="IL150" s="6"/>
      <c r="IM150" s="6"/>
      <c r="IN150" s="6"/>
      <c r="IO150" s="6"/>
      <c r="IP150" s="6"/>
      <c r="IQ150" s="6"/>
      <c r="IR150" s="6"/>
      <c r="IS150" s="6"/>
      <c r="IT150" s="6"/>
      <c r="IU150" s="6"/>
      <c r="IV150" s="6"/>
      <c r="IW150" s="6"/>
      <c r="IX150" s="6"/>
      <c r="IY150" s="251">
        <f t="shared" si="17"/>
        <v>0</v>
      </c>
    </row>
    <row r="151" spans="1:259">
      <c r="A151" s="260">
        <v>146</v>
      </c>
      <c r="B151" s="54" t="s">
        <v>134</v>
      </c>
      <c r="C151" s="23"/>
      <c r="D151" s="17"/>
      <c r="E151" s="18"/>
      <c r="F151" s="19"/>
      <c r="G151" s="20"/>
      <c r="H151" s="21"/>
      <c r="I151" s="6"/>
      <c r="J151" s="6"/>
      <c r="K151" s="6"/>
      <c r="L151" s="6"/>
      <c r="M151" s="6"/>
      <c r="N151" s="6"/>
      <c r="O151" s="6"/>
      <c r="P151" s="6"/>
      <c r="Q151" s="21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217">
        <f t="shared" si="12"/>
        <v>0</v>
      </c>
      <c r="CK151" s="217">
        <f t="shared" si="13"/>
        <v>0</v>
      </c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6"/>
      <c r="DV151" s="6"/>
      <c r="DW151" s="6"/>
      <c r="DX151" s="6"/>
      <c r="DY151" s="6"/>
      <c r="DZ151" s="6"/>
      <c r="EA151" s="6"/>
      <c r="EB151" s="251">
        <f t="shared" si="14"/>
        <v>0</v>
      </c>
      <c r="FR151" s="251">
        <f t="shared" si="15"/>
        <v>0</v>
      </c>
      <c r="HY151" s="251">
        <f t="shared" si="16"/>
        <v>0</v>
      </c>
      <c r="HZ151" s="6"/>
      <c r="IA151" s="6"/>
      <c r="IB151" s="6"/>
      <c r="IC151" s="6"/>
      <c r="ID151" s="6"/>
      <c r="IE151" s="6"/>
      <c r="IF151" s="6"/>
      <c r="IG151" s="6"/>
      <c r="IH151" s="6"/>
      <c r="II151" s="6"/>
      <c r="IJ151" s="6"/>
      <c r="IK151" s="6"/>
      <c r="IL151" s="6"/>
      <c r="IM151" s="6"/>
      <c r="IN151" s="6"/>
      <c r="IO151" s="6"/>
      <c r="IP151" s="6"/>
      <c r="IQ151" s="6"/>
      <c r="IR151" s="6"/>
      <c r="IS151" s="6"/>
      <c r="IT151" s="6"/>
      <c r="IU151" s="6"/>
      <c r="IV151" s="6"/>
      <c r="IW151" s="6"/>
      <c r="IX151" s="6"/>
      <c r="IY151" s="251">
        <f t="shared" si="17"/>
        <v>0</v>
      </c>
    </row>
    <row r="152" spans="1:259">
      <c r="A152" s="260">
        <v>147</v>
      </c>
      <c r="B152" s="54" t="s">
        <v>135</v>
      </c>
      <c r="C152" s="23"/>
      <c r="D152" s="17"/>
      <c r="E152" s="18"/>
      <c r="F152" s="19"/>
      <c r="G152" s="20"/>
      <c r="H152" s="21"/>
      <c r="I152" s="6"/>
      <c r="J152" s="6"/>
      <c r="K152" s="6"/>
      <c r="L152" s="6"/>
      <c r="M152" s="6"/>
      <c r="N152" s="6"/>
      <c r="O152" s="6"/>
      <c r="P152" s="6"/>
      <c r="Q152" s="21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217">
        <f t="shared" si="12"/>
        <v>0</v>
      </c>
      <c r="CK152" s="217">
        <f t="shared" si="13"/>
        <v>0</v>
      </c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251">
        <f t="shared" si="14"/>
        <v>0</v>
      </c>
      <c r="FR152" s="251">
        <f t="shared" si="15"/>
        <v>0</v>
      </c>
      <c r="HY152" s="251">
        <f t="shared" si="16"/>
        <v>0</v>
      </c>
      <c r="HZ152" s="6"/>
      <c r="IA152" s="6"/>
      <c r="IB152" s="6"/>
      <c r="IC152" s="6"/>
      <c r="ID152" s="6"/>
      <c r="IE152" s="6"/>
      <c r="IF152" s="6"/>
      <c r="IG152" s="6"/>
      <c r="IH152" s="6"/>
      <c r="II152" s="6"/>
      <c r="IJ152" s="6"/>
      <c r="IK152" s="6"/>
      <c r="IL152" s="6"/>
      <c r="IM152" s="6"/>
      <c r="IN152" s="6"/>
      <c r="IO152" s="6"/>
      <c r="IP152" s="6"/>
      <c r="IQ152" s="6"/>
      <c r="IR152" s="6"/>
      <c r="IS152" s="6"/>
      <c r="IT152" s="6"/>
      <c r="IU152" s="6"/>
      <c r="IV152" s="6"/>
      <c r="IW152" s="6"/>
      <c r="IX152" s="6"/>
      <c r="IY152" s="251">
        <f t="shared" si="17"/>
        <v>0</v>
      </c>
    </row>
    <row r="153" spans="1:259">
      <c r="A153" s="260">
        <v>148</v>
      </c>
      <c r="B153" s="86" t="s">
        <v>136</v>
      </c>
      <c r="C153" s="26" t="s">
        <v>1098</v>
      </c>
      <c r="D153" s="42">
        <v>41579</v>
      </c>
      <c r="E153" s="43">
        <v>2013</v>
      </c>
      <c r="F153" s="211" t="s">
        <v>1065</v>
      </c>
      <c r="G153" s="20"/>
      <c r="H153" s="21">
        <v>1</v>
      </c>
      <c r="I153" s="21">
        <v>1</v>
      </c>
      <c r="J153" s="21">
        <v>1</v>
      </c>
      <c r="K153" s="21">
        <v>1</v>
      </c>
      <c r="L153" s="21">
        <v>1</v>
      </c>
      <c r="M153" s="21">
        <v>1</v>
      </c>
      <c r="N153" s="21">
        <v>1</v>
      </c>
      <c r="O153" s="21"/>
      <c r="P153" s="21"/>
      <c r="Q153" s="21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217">
        <f t="shared" si="12"/>
        <v>0</v>
      </c>
      <c r="CK153" s="217">
        <f t="shared" si="13"/>
        <v>0</v>
      </c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251">
        <f t="shared" si="14"/>
        <v>0</v>
      </c>
      <c r="FR153" s="251">
        <f t="shared" si="15"/>
        <v>0</v>
      </c>
      <c r="HY153" s="251">
        <f t="shared" si="16"/>
        <v>0</v>
      </c>
      <c r="HZ153" s="6"/>
      <c r="IA153" s="6"/>
      <c r="IB153" s="6"/>
      <c r="IC153" s="6"/>
      <c r="ID153" s="6"/>
      <c r="IE153" s="6"/>
      <c r="IF153" s="6"/>
      <c r="IG153" s="6"/>
      <c r="IH153" s="6"/>
      <c r="II153" s="6"/>
      <c r="IJ153" s="6"/>
      <c r="IK153" s="6"/>
      <c r="IL153" s="6"/>
      <c r="IM153" s="6"/>
      <c r="IN153" s="6"/>
      <c r="IO153" s="6"/>
      <c r="IP153" s="6"/>
      <c r="IQ153" s="6"/>
      <c r="IR153" s="6"/>
      <c r="IS153" s="6"/>
      <c r="IT153" s="6"/>
      <c r="IU153" s="6"/>
      <c r="IV153" s="6"/>
      <c r="IW153" s="6"/>
      <c r="IX153" s="6"/>
      <c r="IY153" s="251">
        <f t="shared" si="17"/>
        <v>0</v>
      </c>
    </row>
    <row r="154" spans="1:259">
      <c r="A154" s="260">
        <v>149</v>
      </c>
      <c r="B154" s="54" t="s">
        <v>137</v>
      </c>
      <c r="C154" s="23"/>
      <c r="D154" s="17"/>
      <c r="E154" s="18"/>
      <c r="F154" s="19"/>
      <c r="G154" s="17"/>
      <c r="H154" s="21"/>
      <c r="I154" s="6"/>
      <c r="J154" s="6"/>
      <c r="K154" s="6"/>
      <c r="L154" s="6"/>
      <c r="M154" s="6"/>
      <c r="N154" s="6"/>
      <c r="O154" s="6"/>
      <c r="P154" s="6"/>
      <c r="Q154" s="21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217">
        <f t="shared" si="12"/>
        <v>0</v>
      </c>
      <c r="CK154" s="217">
        <f t="shared" si="13"/>
        <v>0</v>
      </c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6"/>
      <c r="DY154" s="6"/>
      <c r="DZ154" s="6"/>
      <c r="EA154" s="6"/>
      <c r="EB154" s="251">
        <f t="shared" si="14"/>
        <v>0</v>
      </c>
      <c r="FR154" s="251">
        <f t="shared" si="15"/>
        <v>0</v>
      </c>
      <c r="HY154" s="251">
        <f t="shared" si="16"/>
        <v>0</v>
      </c>
      <c r="HZ154" s="6"/>
      <c r="IA154" s="6"/>
      <c r="IB154" s="6"/>
      <c r="IC154" s="6"/>
      <c r="ID154" s="6"/>
      <c r="IE154" s="6"/>
      <c r="IF154" s="6"/>
      <c r="IG154" s="6"/>
      <c r="IH154" s="6"/>
      <c r="II154" s="6"/>
      <c r="IJ154" s="6"/>
      <c r="IK154" s="6"/>
      <c r="IL154" s="6"/>
      <c r="IM154" s="6"/>
      <c r="IN154" s="6"/>
      <c r="IO154" s="6"/>
      <c r="IP154" s="6"/>
      <c r="IQ154" s="6"/>
      <c r="IR154" s="6"/>
      <c r="IS154" s="6"/>
      <c r="IT154" s="6"/>
      <c r="IU154" s="6"/>
      <c r="IV154" s="6"/>
      <c r="IW154" s="6"/>
      <c r="IX154" s="6"/>
      <c r="IY154" s="251">
        <f t="shared" si="17"/>
        <v>0</v>
      </c>
    </row>
    <row r="155" spans="1:259">
      <c r="A155" s="260">
        <v>150</v>
      </c>
      <c r="B155" s="30" t="s">
        <v>138</v>
      </c>
      <c r="C155" s="31" t="s">
        <v>1098</v>
      </c>
      <c r="D155" s="35">
        <v>43101</v>
      </c>
      <c r="E155" s="32">
        <v>2018</v>
      </c>
      <c r="F155" s="229" t="s">
        <v>1061</v>
      </c>
      <c r="G155" s="20">
        <v>1</v>
      </c>
      <c r="H155" s="21">
        <v>1</v>
      </c>
      <c r="I155" s="21">
        <v>1</v>
      </c>
      <c r="J155" s="21">
        <v>1</v>
      </c>
      <c r="K155" s="21">
        <v>1</v>
      </c>
      <c r="L155" s="21">
        <v>1</v>
      </c>
      <c r="M155" s="21">
        <v>1</v>
      </c>
      <c r="N155" s="21">
        <v>1</v>
      </c>
      <c r="O155" s="21">
        <v>1</v>
      </c>
      <c r="P155" s="21">
        <v>1</v>
      </c>
      <c r="Q155" s="21">
        <v>1</v>
      </c>
      <c r="S155" s="6">
        <v>1</v>
      </c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217">
        <f t="shared" si="12"/>
        <v>40</v>
      </c>
      <c r="CK155" s="217">
        <f t="shared" si="13"/>
        <v>0</v>
      </c>
      <c r="CL155" s="6"/>
      <c r="CM155" s="6"/>
      <c r="CN155" s="6">
        <v>1</v>
      </c>
      <c r="CO155" s="6"/>
      <c r="CP155" s="6"/>
      <c r="CQ155" s="6"/>
      <c r="CR155" s="6"/>
      <c r="CS155" s="6"/>
      <c r="CT155" s="6"/>
      <c r="CU155" s="6"/>
      <c r="CV155" s="6">
        <v>1</v>
      </c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251">
        <f t="shared" si="14"/>
        <v>26</v>
      </c>
      <c r="EU155" s="6">
        <v>1</v>
      </c>
      <c r="FH155" s="6">
        <v>1</v>
      </c>
      <c r="FR155" s="251">
        <f t="shared" si="15"/>
        <v>48</v>
      </c>
      <c r="GU155" s="6">
        <v>1</v>
      </c>
      <c r="HK155" s="6">
        <v>1</v>
      </c>
      <c r="HY155" s="251">
        <f t="shared" si="16"/>
        <v>36</v>
      </c>
      <c r="HZ155" s="6"/>
      <c r="IA155" s="6"/>
      <c r="IB155" s="6"/>
      <c r="IC155" s="6"/>
      <c r="ID155" s="6"/>
      <c r="IE155" s="6"/>
      <c r="IF155" s="6"/>
      <c r="IG155" s="6"/>
      <c r="IH155" s="6"/>
      <c r="II155" s="6"/>
      <c r="IJ155" s="6"/>
      <c r="IK155" s="6"/>
      <c r="IL155" s="6"/>
      <c r="IM155" s="6"/>
      <c r="IN155" s="6"/>
      <c r="IO155" s="6"/>
      <c r="IP155" s="6"/>
      <c r="IQ155" s="6"/>
      <c r="IR155" s="6"/>
      <c r="IS155" s="6"/>
      <c r="IT155" s="6"/>
      <c r="IU155" s="6"/>
      <c r="IV155" s="6"/>
      <c r="IW155" s="6"/>
      <c r="IX155" s="6"/>
      <c r="IY155" s="251">
        <f t="shared" si="17"/>
        <v>0</v>
      </c>
    </row>
    <row r="156" spans="1:259">
      <c r="A156" s="260">
        <v>151</v>
      </c>
      <c r="B156" s="54" t="s">
        <v>139</v>
      </c>
      <c r="C156" s="23"/>
      <c r="D156" s="17"/>
      <c r="E156" s="18"/>
      <c r="F156" s="19"/>
      <c r="G156" s="20"/>
      <c r="H156" s="21"/>
      <c r="I156" s="6"/>
      <c r="J156" s="6"/>
      <c r="K156" s="6"/>
      <c r="L156" s="6"/>
      <c r="M156" s="6"/>
      <c r="N156" s="6"/>
      <c r="O156" s="6"/>
      <c r="P156" s="6"/>
      <c r="Q156" s="21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217">
        <f t="shared" si="12"/>
        <v>0</v>
      </c>
      <c r="CK156" s="217">
        <f t="shared" si="13"/>
        <v>0</v>
      </c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251">
        <f t="shared" si="14"/>
        <v>0</v>
      </c>
      <c r="FR156" s="251">
        <f t="shared" si="15"/>
        <v>0</v>
      </c>
      <c r="HY156" s="251">
        <f t="shared" si="16"/>
        <v>0</v>
      </c>
      <c r="HZ156" s="6"/>
      <c r="IA156" s="6"/>
      <c r="IB156" s="6"/>
      <c r="IC156" s="6"/>
      <c r="ID156" s="6"/>
      <c r="IE156" s="6"/>
      <c r="IF156" s="6"/>
      <c r="IG156" s="6"/>
      <c r="IH156" s="6"/>
      <c r="II156" s="6"/>
      <c r="IJ156" s="6"/>
      <c r="IK156" s="6"/>
      <c r="IL156" s="6"/>
      <c r="IM156" s="6"/>
      <c r="IN156" s="6"/>
      <c r="IO156" s="6"/>
      <c r="IP156" s="6"/>
      <c r="IQ156" s="6"/>
      <c r="IR156" s="6"/>
      <c r="IS156" s="6"/>
      <c r="IT156" s="6"/>
      <c r="IU156" s="6"/>
      <c r="IV156" s="6"/>
      <c r="IW156" s="6"/>
      <c r="IX156" s="6"/>
      <c r="IY156" s="251">
        <f t="shared" si="17"/>
        <v>0</v>
      </c>
    </row>
    <row r="157" spans="1:259">
      <c r="A157" s="260">
        <v>152</v>
      </c>
      <c r="B157" s="54" t="s">
        <v>140</v>
      </c>
      <c r="C157" s="23"/>
      <c r="D157" s="17"/>
      <c r="E157" s="18"/>
      <c r="F157" s="19"/>
      <c r="G157" s="20"/>
      <c r="H157" s="21"/>
      <c r="I157" s="6"/>
      <c r="J157" s="6"/>
      <c r="K157" s="6"/>
      <c r="L157" s="6"/>
      <c r="M157" s="6"/>
      <c r="N157" s="6"/>
      <c r="O157" s="6"/>
      <c r="P157" s="6"/>
      <c r="Q157" s="21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217">
        <f t="shared" si="12"/>
        <v>0</v>
      </c>
      <c r="CK157" s="217">
        <f t="shared" si="13"/>
        <v>0</v>
      </c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251">
        <f t="shared" si="14"/>
        <v>0</v>
      </c>
      <c r="FR157" s="251">
        <f t="shared" si="15"/>
        <v>0</v>
      </c>
      <c r="HY157" s="251">
        <f t="shared" si="16"/>
        <v>0</v>
      </c>
      <c r="HZ157" s="6"/>
      <c r="IA157" s="6"/>
      <c r="IB157" s="6"/>
      <c r="IC157" s="6"/>
      <c r="ID157" s="6"/>
      <c r="IE157" s="6"/>
      <c r="IF157" s="6"/>
      <c r="IG157" s="6"/>
      <c r="IH157" s="6"/>
      <c r="II157" s="6"/>
      <c r="IJ157" s="6"/>
      <c r="IK157" s="6"/>
      <c r="IL157" s="6"/>
      <c r="IM157" s="6"/>
      <c r="IN157" s="6"/>
      <c r="IO157" s="6"/>
      <c r="IP157" s="6"/>
      <c r="IQ157" s="6"/>
      <c r="IR157" s="6"/>
      <c r="IS157" s="6"/>
      <c r="IT157" s="6"/>
      <c r="IU157" s="6"/>
      <c r="IV157" s="6"/>
      <c r="IW157" s="6"/>
      <c r="IX157" s="6"/>
      <c r="IY157" s="251">
        <f t="shared" si="17"/>
        <v>0</v>
      </c>
    </row>
    <row r="158" spans="1:259">
      <c r="A158" s="260">
        <v>153</v>
      </c>
      <c r="B158" s="54" t="s">
        <v>141</v>
      </c>
      <c r="C158" s="23"/>
      <c r="D158" s="89">
        <v>42430</v>
      </c>
      <c r="E158" s="18">
        <v>2016</v>
      </c>
      <c r="F158" s="19"/>
      <c r="G158" s="20"/>
      <c r="H158" s="21"/>
      <c r="I158" s="6"/>
      <c r="J158" s="6"/>
      <c r="K158" s="6"/>
      <c r="L158" s="6"/>
      <c r="M158" s="6"/>
      <c r="N158" s="6"/>
      <c r="O158" s="6"/>
      <c r="P158" s="6"/>
      <c r="Q158" s="21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217">
        <f t="shared" si="12"/>
        <v>0</v>
      </c>
      <c r="CK158" s="217">
        <f t="shared" si="13"/>
        <v>0</v>
      </c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  <c r="DV158" s="6"/>
      <c r="DW158" s="6"/>
      <c r="DX158" s="6"/>
      <c r="DY158" s="6"/>
      <c r="DZ158" s="6"/>
      <c r="EA158" s="6"/>
      <c r="EB158" s="251">
        <f t="shared" si="14"/>
        <v>0</v>
      </c>
      <c r="FR158" s="251">
        <f t="shared" si="15"/>
        <v>0</v>
      </c>
      <c r="HY158" s="251">
        <f t="shared" si="16"/>
        <v>0</v>
      </c>
      <c r="HZ158" s="6"/>
      <c r="IA158" s="6"/>
      <c r="IB158" s="6"/>
      <c r="IC158" s="6"/>
      <c r="ID158" s="6"/>
      <c r="IE158" s="6"/>
      <c r="IF158" s="6"/>
      <c r="IG158" s="6"/>
      <c r="IH158" s="6"/>
      <c r="II158" s="6"/>
      <c r="IJ158" s="6"/>
      <c r="IK158" s="6"/>
      <c r="IL158" s="6"/>
      <c r="IM158" s="6"/>
      <c r="IN158" s="6"/>
      <c r="IO158" s="6"/>
      <c r="IP158" s="6"/>
      <c r="IQ158" s="6"/>
      <c r="IR158" s="6"/>
      <c r="IS158" s="6"/>
      <c r="IT158" s="6"/>
      <c r="IU158" s="6"/>
      <c r="IV158" s="6"/>
      <c r="IW158" s="6"/>
      <c r="IX158" s="6"/>
      <c r="IY158" s="251">
        <f t="shared" si="17"/>
        <v>0</v>
      </c>
    </row>
    <row r="159" spans="1:259">
      <c r="A159" s="260">
        <v>154</v>
      </c>
      <c r="B159" s="54" t="s">
        <v>142</v>
      </c>
      <c r="C159" s="23"/>
      <c r="D159" s="17"/>
      <c r="E159" s="18"/>
      <c r="F159" s="19"/>
      <c r="G159" s="20"/>
      <c r="H159" s="21"/>
      <c r="I159" s="6"/>
      <c r="J159" s="6"/>
      <c r="K159" s="6"/>
      <c r="L159" s="6"/>
      <c r="M159" s="6"/>
      <c r="N159" s="6"/>
      <c r="O159" s="6"/>
      <c r="P159" s="6"/>
      <c r="Q159" s="21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217">
        <f t="shared" si="12"/>
        <v>0</v>
      </c>
      <c r="CK159" s="217">
        <f t="shared" si="13"/>
        <v>0</v>
      </c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/>
      <c r="DN159" s="6"/>
      <c r="DO159" s="6"/>
      <c r="DP159" s="6"/>
      <c r="DQ159" s="6"/>
      <c r="DR159" s="6"/>
      <c r="DS159" s="6"/>
      <c r="DT159" s="6"/>
      <c r="DU159" s="6"/>
      <c r="DV159" s="6"/>
      <c r="DW159" s="6"/>
      <c r="DX159" s="6"/>
      <c r="DY159" s="6"/>
      <c r="DZ159" s="6"/>
      <c r="EA159" s="6"/>
      <c r="EB159" s="251">
        <f t="shared" si="14"/>
        <v>0</v>
      </c>
      <c r="FR159" s="251">
        <f t="shared" si="15"/>
        <v>0</v>
      </c>
      <c r="HY159" s="251">
        <f t="shared" si="16"/>
        <v>0</v>
      </c>
      <c r="HZ159" s="6"/>
      <c r="IA159" s="6"/>
      <c r="IB159" s="6"/>
      <c r="IC159" s="6"/>
      <c r="ID159" s="6"/>
      <c r="IE159" s="6"/>
      <c r="IF159" s="6"/>
      <c r="IG159" s="6"/>
      <c r="IH159" s="6"/>
      <c r="II159" s="6"/>
      <c r="IJ159" s="6"/>
      <c r="IK159" s="6"/>
      <c r="IL159" s="6"/>
      <c r="IM159" s="6"/>
      <c r="IN159" s="6"/>
      <c r="IO159" s="6"/>
      <c r="IP159" s="6"/>
      <c r="IQ159" s="6"/>
      <c r="IR159" s="6"/>
      <c r="IS159" s="6"/>
      <c r="IT159" s="6"/>
      <c r="IU159" s="6"/>
      <c r="IV159" s="6"/>
      <c r="IW159" s="6"/>
      <c r="IX159" s="6"/>
      <c r="IY159" s="251">
        <f t="shared" si="17"/>
        <v>0</v>
      </c>
    </row>
    <row r="160" spans="1:259">
      <c r="A160" s="260">
        <v>155</v>
      </c>
      <c r="B160" s="54" t="s">
        <v>143</v>
      </c>
      <c r="C160" s="23"/>
      <c r="D160" s="17"/>
      <c r="E160" s="18"/>
      <c r="F160" s="19"/>
      <c r="G160" s="20"/>
      <c r="H160" s="21"/>
      <c r="I160" s="21"/>
      <c r="J160" s="21">
        <v>1</v>
      </c>
      <c r="K160" s="21">
        <v>1</v>
      </c>
      <c r="L160" s="21"/>
      <c r="M160" s="21"/>
      <c r="N160" s="21"/>
      <c r="O160" s="21"/>
      <c r="P160" s="21"/>
      <c r="Q160" s="21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217">
        <f t="shared" si="12"/>
        <v>0</v>
      </c>
      <c r="CK160" s="217">
        <f t="shared" si="13"/>
        <v>0</v>
      </c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/>
      <c r="DN160" s="6"/>
      <c r="DO160" s="6"/>
      <c r="DP160" s="6"/>
      <c r="DQ160" s="6"/>
      <c r="DR160" s="6"/>
      <c r="DS160" s="6"/>
      <c r="DT160" s="6"/>
      <c r="DU160" s="6"/>
      <c r="DV160" s="6"/>
      <c r="DW160" s="6"/>
      <c r="DX160" s="6"/>
      <c r="DY160" s="6"/>
      <c r="DZ160" s="6"/>
      <c r="EA160" s="6"/>
      <c r="EB160" s="251">
        <f t="shared" si="14"/>
        <v>0</v>
      </c>
      <c r="FR160" s="251">
        <f t="shared" si="15"/>
        <v>0</v>
      </c>
      <c r="HY160" s="251">
        <f t="shared" si="16"/>
        <v>0</v>
      </c>
      <c r="HZ160" s="6"/>
      <c r="IA160" s="6"/>
      <c r="IB160" s="6"/>
      <c r="IC160" s="6"/>
      <c r="ID160" s="6"/>
      <c r="IE160" s="6"/>
      <c r="IF160" s="6"/>
      <c r="IG160" s="6"/>
      <c r="IH160" s="6"/>
      <c r="II160" s="6"/>
      <c r="IJ160" s="6"/>
      <c r="IK160" s="6"/>
      <c r="IL160" s="6"/>
      <c r="IM160" s="6"/>
      <c r="IN160" s="6"/>
      <c r="IO160" s="6"/>
      <c r="IP160" s="6"/>
      <c r="IQ160" s="6"/>
      <c r="IR160" s="6"/>
      <c r="IS160" s="6"/>
      <c r="IT160" s="6"/>
      <c r="IU160" s="6"/>
      <c r="IV160" s="6"/>
      <c r="IW160" s="6"/>
      <c r="IX160" s="6"/>
      <c r="IY160" s="251">
        <f t="shared" si="17"/>
        <v>0</v>
      </c>
    </row>
    <row r="161" spans="1:259">
      <c r="A161" s="260">
        <v>156</v>
      </c>
      <c r="B161" s="269" t="s">
        <v>1087</v>
      </c>
      <c r="C161" s="270"/>
      <c r="D161" s="93"/>
      <c r="E161" s="125"/>
      <c r="F161" s="110"/>
      <c r="G161" s="17"/>
      <c r="H161" s="21"/>
      <c r="I161" s="46"/>
      <c r="J161" s="46"/>
      <c r="K161" s="46"/>
      <c r="L161" s="46"/>
      <c r="M161" s="46"/>
      <c r="N161" s="46"/>
      <c r="O161" s="46"/>
      <c r="P161" s="46"/>
      <c r="Q161" s="21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217">
        <f t="shared" si="12"/>
        <v>0</v>
      </c>
      <c r="CK161" s="217">
        <f t="shared" si="13"/>
        <v>0</v>
      </c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6"/>
      <c r="DV161" s="6"/>
      <c r="DW161" s="6"/>
      <c r="DX161" s="6"/>
      <c r="DY161" s="6"/>
      <c r="DZ161" s="6"/>
      <c r="EA161" s="6"/>
      <c r="EB161" s="251">
        <f t="shared" si="14"/>
        <v>0</v>
      </c>
      <c r="FR161" s="251">
        <f t="shared" si="15"/>
        <v>0</v>
      </c>
      <c r="HY161" s="251">
        <f t="shared" si="16"/>
        <v>0</v>
      </c>
      <c r="HZ161" s="6"/>
      <c r="IA161" s="6"/>
      <c r="IB161" s="6"/>
      <c r="IC161" s="6"/>
      <c r="ID161" s="6"/>
      <c r="IE161" s="6"/>
      <c r="IF161" s="6"/>
      <c r="IG161" s="6"/>
      <c r="IH161" s="6"/>
      <c r="II161" s="6"/>
      <c r="IJ161" s="6"/>
      <c r="IK161" s="6"/>
      <c r="IL161" s="6"/>
      <c r="IM161" s="6"/>
      <c r="IN161" s="6"/>
      <c r="IO161" s="6"/>
      <c r="IP161" s="6"/>
      <c r="IQ161" s="6"/>
      <c r="IR161" s="6"/>
      <c r="IS161" s="6"/>
      <c r="IT161" s="6"/>
      <c r="IU161" s="6"/>
      <c r="IV161" s="6"/>
      <c r="IW161" s="6"/>
      <c r="IX161" s="6"/>
      <c r="IY161" s="251">
        <f t="shared" si="17"/>
        <v>0</v>
      </c>
    </row>
    <row r="162" spans="1:259">
      <c r="A162" s="260">
        <v>157</v>
      </c>
      <c r="B162" s="54" t="s">
        <v>144</v>
      </c>
      <c r="C162" s="23"/>
      <c r="D162" s="17"/>
      <c r="E162" s="18"/>
      <c r="F162" s="19"/>
      <c r="G162" s="17"/>
      <c r="H162" s="21"/>
      <c r="I162" s="6"/>
      <c r="J162" s="6"/>
      <c r="K162" s="6"/>
      <c r="L162" s="6"/>
      <c r="M162" s="6"/>
      <c r="N162" s="6"/>
      <c r="O162" s="6"/>
      <c r="P162" s="6"/>
      <c r="Q162" s="21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217">
        <f t="shared" si="12"/>
        <v>0</v>
      </c>
      <c r="CK162" s="217">
        <f t="shared" si="13"/>
        <v>0</v>
      </c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6"/>
      <c r="DV162" s="6"/>
      <c r="DW162" s="6"/>
      <c r="DX162" s="6"/>
      <c r="DY162" s="6"/>
      <c r="DZ162" s="6"/>
      <c r="EA162" s="6"/>
      <c r="EB162" s="251">
        <f t="shared" si="14"/>
        <v>0</v>
      </c>
      <c r="FR162" s="251">
        <f t="shared" si="15"/>
        <v>0</v>
      </c>
      <c r="HY162" s="251">
        <f t="shared" si="16"/>
        <v>0</v>
      </c>
      <c r="HZ162" s="6"/>
      <c r="IA162" s="6"/>
      <c r="IB162" s="6"/>
      <c r="IC162" s="6"/>
      <c r="ID162" s="6"/>
      <c r="IE162" s="6"/>
      <c r="IF162" s="6"/>
      <c r="IG162" s="6"/>
      <c r="IH162" s="6"/>
      <c r="II162" s="6"/>
      <c r="IJ162" s="6"/>
      <c r="IK162" s="6"/>
      <c r="IL162" s="6"/>
      <c r="IM162" s="6"/>
      <c r="IN162" s="6"/>
      <c r="IO162" s="6"/>
      <c r="IP162" s="6"/>
      <c r="IQ162" s="6"/>
      <c r="IR162" s="6"/>
      <c r="IS162" s="6"/>
      <c r="IT162" s="6"/>
      <c r="IU162" s="6"/>
      <c r="IV162" s="6"/>
      <c r="IW162" s="6"/>
      <c r="IX162" s="6"/>
      <c r="IY162" s="251">
        <f t="shared" si="17"/>
        <v>0</v>
      </c>
    </row>
    <row r="163" spans="1:259">
      <c r="A163" s="260">
        <v>158</v>
      </c>
      <c r="B163" s="30" t="s">
        <v>145</v>
      </c>
      <c r="C163" s="31" t="s">
        <v>1098</v>
      </c>
      <c r="D163" s="35">
        <v>43313</v>
      </c>
      <c r="E163" s="32">
        <v>2018</v>
      </c>
      <c r="F163" s="229" t="s">
        <v>1061</v>
      </c>
      <c r="G163" s="20">
        <v>1</v>
      </c>
      <c r="H163" s="21">
        <v>1</v>
      </c>
      <c r="I163" s="21">
        <v>1</v>
      </c>
      <c r="J163" s="21">
        <v>1</v>
      </c>
      <c r="K163" s="21">
        <v>1</v>
      </c>
      <c r="L163" s="21">
        <v>1</v>
      </c>
      <c r="M163" s="21">
        <v>1</v>
      </c>
      <c r="N163" s="21">
        <v>1</v>
      </c>
      <c r="O163" s="21">
        <v>1</v>
      </c>
      <c r="P163" s="21">
        <v>1</v>
      </c>
      <c r="Q163" s="21">
        <v>1</v>
      </c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>
        <v>1</v>
      </c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>
        <v>1</v>
      </c>
      <c r="AS163" s="6"/>
      <c r="AT163" s="6"/>
      <c r="AU163" s="6"/>
      <c r="AV163" s="6"/>
      <c r="AW163" s="6"/>
      <c r="AX163" s="6"/>
      <c r="AY163" s="6"/>
      <c r="AZ163" s="6"/>
      <c r="BA163" s="217">
        <f t="shared" si="12"/>
        <v>88</v>
      </c>
      <c r="BP163" s="6">
        <v>1</v>
      </c>
      <c r="BQ163" s="6">
        <v>1</v>
      </c>
      <c r="BU163" s="6">
        <v>1</v>
      </c>
      <c r="CK163" s="217">
        <f t="shared" si="13"/>
        <v>56</v>
      </c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>
        <v>1</v>
      </c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6"/>
      <c r="DV163" s="6"/>
      <c r="DW163" s="6"/>
      <c r="DX163" s="6"/>
      <c r="DY163" s="6"/>
      <c r="DZ163" s="6"/>
      <c r="EA163" s="6"/>
      <c r="EB163" s="251">
        <f t="shared" si="14"/>
        <v>40</v>
      </c>
      <c r="ET163" s="6">
        <v>1</v>
      </c>
      <c r="FR163" s="251">
        <f t="shared" si="15"/>
        <v>20</v>
      </c>
      <c r="GQ163" s="6">
        <v>1</v>
      </c>
      <c r="HY163" s="251">
        <f t="shared" si="16"/>
        <v>40</v>
      </c>
      <c r="HZ163" s="6"/>
      <c r="IA163" s="6"/>
      <c r="IB163" s="6"/>
      <c r="IC163" s="6"/>
      <c r="ID163" s="6"/>
      <c r="IE163" s="6"/>
      <c r="IF163" s="6"/>
      <c r="IG163" s="6"/>
      <c r="IH163" s="6"/>
      <c r="II163" s="6"/>
      <c r="IJ163" s="6"/>
      <c r="IK163" s="6"/>
      <c r="IL163" s="6"/>
      <c r="IM163" s="6"/>
      <c r="IN163" s="6"/>
      <c r="IO163" s="6"/>
      <c r="IP163" s="6"/>
      <c r="IQ163" s="6"/>
      <c r="IR163" s="6"/>
      <c r="IS163" s="6"/>
      <c r="IT163" s="6"/>
      <c r="IU163" s="6"/>
      <c r="IV163" s="6"/>
      <c r="IW163" s="6"/>
      <c r="IX163" s="6"/>
      <c r="IY163" s="251">
        <f t="shared" si="17"/>
        <v>0</v>
      </c>
    </row>
    <row r="164" spans="1:259">
      <c r="A164" s="260">
        <v>159</v>
      </c>
      <c r="B164" s="54" t="s">
        <v>146</v>
      </c>
      <c r="C164" s="23"/>
      <c r="D164" s="17"/>
      <c r="E164" s="18"/>
      <c r="F164" s="19"/>
      <c r="G164" s="20"/>
      <c r="H164" s="21"/>
      <c r="I164" s="6"/>
      <c r="J164" s="6"/>
      <c r="K164" s="6"/>
      <c r="L164" s="6"/>
      <c r="M164" s="6"/>
      <c r="N164" s="6"/>
      <c r="O164" s="6"/>
      <c r="P164" s="6"/>
      <c r="Q164" s="21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217">
        <f t="shared" si="12"/>
        <v>0</v>
      </c>
      <c r="CK164" s="217">
        <f t="shared" si="13"/>
        <v>0</v>
      </c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6"/>
      <c r="EA164" s="6"/>
      <c r="EB164" s="251">
        <f t="shared" si="14"/>
        <v>0</v>
      </c>
      <c r="FR164" s="251">
        <f t="shared" si="15"/>
        <v>0</v>
      </c>
      <c r="HY164" s="251">
        <f t="shared" si="16"/>
        <v>0</v>
      </c>
      <c r="HZ164" s="6"/>
      <c r="IA164" s="6"/>
      <c r="IB164" s="6"/>
      <c r="IC164" s="6"/>
      <c r="ID164" s="6"/>
      <c r="IE164" s="6"/>
      <c r="IF164" s="6"/>
      <c r="IG164" s="6"/>
      <c r="IH164" s="6"/>
      <c r="II164" s="6"/>
      <c r="IJ164" s="6"/>
      <c r="IK164" s="6"/>
      <c r="IL164" s="6"/>
      <c r="IM164" s="6"/>
      <c r="IN164" s="6"/>
      <c r="IO164" s="6"/>
      <c r="IP164" s="6"/>
      <c r="IQ164" s="6"/>
      <c r="IR164" s="6"/>
      <c r="IS164" s="6"/>
      <c r="IT164" s="6"/>
      <c r="IU164" s="6"/>
      <c r="IV164" s="6"/>
      <c r="IW164" s="6"/>
      <c r="IX164" s="6"/>
      <c r="IY164" s="251">
        <f t="shared" si="17"/>
        <v>0</v>
      </c>
    </row>
    <row r="165" spans="1:259">
      <c r="A165" s="260">
        <v>160</v>
      </c>
      <c r="B165" s="54" t="s">
        <v>147</v>
      </c>
      <c r="C165" s="23"/>
      <c r="D165" s="17"/>
      <c r="E165" s="18"/>
      <c r="F165" s="19"/>
      <c r="G165" s="20"/>
      <c r="H165" s="21"/>
      <c r="I165" s="6"/>
      <c r="J165" s="6"/>
      <c r="K165" s="6"/>
      <c r="L165" s="6"/>
      <c r="M165" s="6"/>
      <c r="N165" s="6"/>
      <c r="O165" s="6"/>
      <c r="P165" s="6"/>
      <c r="Q165" s="21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217">
        <f t="shared" si="12"/>
        <v>0</v>
      </c>
      <c r="CK165" s="217">
        <f t="shared" si="13"/>
        <v>0</v>
      </c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  <c r="DM165" s="6"/>
      <c r="DN165" s="6"/>
      <c r="DO165" s="6"/>
      <c r="DP165" s="6"/>
      <c r="DQ165" s="6"/>
      <c r="DR165" s="6"/>
      <c r="DS165" s="6"/>
      <c r="DT165" s="6"/>
      <c r="DU165" s="6"/>
      <c r="DV165" s="6"/>
      <c r="DW165" s="6"/>
      <c r="DX165" s="6"/>
      <c r="DY165" s="6"/>
      <c r="DZ165" s="6"/>
      <c r="EA165" s="6"/>
      <c r="EB165" s="251">
        <f t="shared" si="14"/>
        <v>0</v>
      </c>
      <c r="FR165" s="251">
        <f t="shared" si="15"/>
        <v>0</v>
      </c>
      <c r="HY165" s="251">
        <f t="shared" si="16"/>
        <v>0</v>
      </c>
      <c r="HZ165" s="6"/>
      <c r="IA165" s="6"/>
      <c r="IB165" s="6"/>
      <c r="IC165" s="6"/>
      <c r="ID165" s="6"/>
      <c r="IE165" s="6"/>
      <c r="IF165" s="6"/>
      <c r="IG165" s="6"/>
      <c r="IH165" s="6"/>
      <c r="II165" s="6"/>
      <c r="IJ165" s="6"/>
      <c r="IK165" s="6"/>
      <c r="IL165" s="6"/>
      <c r="IM165" s="6"/>
      <c r="IN165" s="6"/>
      <c r="IO165" s="6"/>
      <c r="IP165" s="6"/>
      <c r="IQ165" s="6"/>
      <c r="IR165" s="6"/>
      <c r="IS165" s="6"/>
      <c r="IT165" s="6"/>
      <c r="IU165" s="6"/>
      <c r="IV165" s="6"/>
      <c r="IW165" s="6"/>
      <c r="IX165" s="6"/>
      <c r="IY165" s="251">
        <f t="shared" si="17"/>
        <v>0</v>
      </c>
    </row>
    <row r="166" spans="1:259">
      <c r="A166" s="260">
        <v>161</v>
      </c>
      <c r="B166" s="90" t="s">
        <v>148</v>
      </c>
      <c r="C166" s="26" t="s">
        <v>1098</v>
      </c>
      <c r="D166" s="42">
        <v>44409</v>
      </c>
      <c r="E166" s="43">
        <v>2021</v>
      </c>
      <c r="F166" s="250" t="s">
        <v>1061</v>
      </c>
      <c r="G166" s="17">
        <v>1</v>
      </c>
      <c r="H166" s="21">
        <v>1</v>
      </c>
      <c r="I166" s="21">
        <v>1</v>
      </c>
      <c r="J166" s="21">
        <v>1</v>
      </c>
      <c r="K166" s="21">
        <v>1</v>
      </c>
      <c r="L166" s="21">
        <v>1</v>
      </c>
      <c r="M166" s="21">
        <v>1</v>
      </c>
      <c r="N166" s="21">
        <v>1</v>
      </c>
      <c r="O166" s="21">
        <v>1</v>
      </c>
      <c r="P166" s="21">
        <v>1</v>
      </c>
      <c r="Q166" s="21">
        <v>1</v>
      </c>
      <c r="S166" s="6"/>
      <c r="T166" s="6">
        <v>1</v>
      </c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217">
        <f t="shared" si="12"/>
        <v>32</v>
      </c>
      <c r="BH166" s="6">
        <v>1</v>
      </c>
      <c r="CK166" s="217">
        <f t="shared" si="13"/>
        <v>48</v>
      </c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  <c r="DE166" s="6"/>
      <c r="DF166" s="6"/>
      <c r="DG166" s="6"/>
      <c r="DH166" s="6"/>
      <c r="DI166" s="6"/>
      <c r="DJ166" s="6"/>
      <c r="DK166" s="6"/>
      <c r="DL166" s="6"/>
      <c r="DM166" s="6"/>
      <c r="DN166" s="6"/>
      <c r="DO166" s="6"/>
      <c r="DP166" s="6"/>
      <c r="DQ166" s="6"/>
      <c r="DR166" s="6"/>
      <c r="DS166" s="6"/>
      <c r="DT166" s="6"/>
      <c r="DU166" s="6"/>
      <c r="DV166" s="6"/>
      <c r="DW166" s="6"/>
      <c r="DX166" s="6"/>
      <c r="DY166" s="6"/>
      <c r="DZ166" s="6"/>
      <c r="EA166" s="6"/>
      <c r="EB166" s="251">
        <f t="shared" si="14"/>
        <v>0</v>
      </c>
      <c r="ES166" s="6">
        <v>1</v>
      </c>
      <c r="FB166" s="6">
        <v>1</v>
      </c>
      <c r="FR166" s="251">
        <f t="shared" si="15"/>
        <v>52</v>
      </c>
      <c r="GA166" s="6">
        <v>1</v>
      </c>
      <c r="HY166" s="251">
        <f t="shared" si="16"/>
        <v>2</v>
      </c>
      <c r="HZ166" s="6"/>
      <c r="IA166" s="6"/>
      <c r="IB166" s="6"/>
      <c r="IC166" s="6"/>
      <c r="ID166" s="6"/>
      <c r="IE166" s="6"/>
      <c r="IF166" s="6"/>
      <c r="IG166" s="6"/>
      <c r="IH166" s="6"/>
      <c r="II166" s="6"/>
      <c r="IJ166" s="6">
        <v>1</v>
      </c>
      <c r="IK166" s="6"/>
      <c r="IL166" s="6"/>
      <c r="IM166" s="6"/>
      <c r="IN166" s="6"/>
      <c r="IO166" s="6"/>
      <c r="IP166" s="6"/>
      <c r="IQ166" s="6"/>
      <c r="IR166" s="6"/>
      <c r="IS166" s="6"/>
      <c r="IT166" s="6"/>
      <c r="IU166" s="6"/>
      <c r="IV166" s="6"/>
      <c r="IW166" s="6"/>
      <c r="IX166" s="6"/>
      <c r="IY166" s="251">
        <f t="shared" si="17"/>
        <v>40</v>
      </c>
    </row>
    <row r="167" spans="1:259">
      <c r="A167" s="260">
        <v>162</v>
      </c>
      <c r="B167" s="90" t="s">
        <v>149</v>
      </c>
      <c r="C167" s="26" t="s">
        <v>1098</v>
      </c>
      <c r="D167" s="42"/>
      <c r="E167" s="43"/>
      <c r="F167" s="250" t="s">
        <v>1061</v>
      </c>
      <c r="G167" s="20">
        <v>1</v>
      </c>
      <c r="H167" s="21">
        <v>1</v>
      </c>
      <c r="I167" s="21">
        <v>1</v>
      </c>
      <c r="J167" s="21">
        <v>1</v>
      </c>
      <c r="K167" s="21">
        <v>1</v>
      </c>
      <c r="L167" s="21">
        <v>1</v>
      </c>
      <c r="M167" s="21">
        <v>1</v>
      </c>
      <c r="N167" s="21">
        <v>1</v>
      </c>
      <c r="O167" s="21">
        <v>1</v>
      </c>
      <c r="P167" s="21">
        <v>1</v>
      </c>
      <c r="Q167" s="21">
        <v>1</v>
      </c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217">
        <f t="shared" si="12"/>
        <v>0</v>
      </c>
      <c r="CK167" s="217">
        <f t="shared" si="13"/>
        <v>0</v>
      </c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6"/>
      <c r="DL167" s="6"/>
      <c r="DM167" s="6"/>
      <c r="DN167" s="6"/>
      <c r="DO167" s="6"/>
      <c r="DP167" s="6"/>
      <c r="DQ167" s="6"/>
      <c r="DR167" s="6"/>
      <c r="DS167" s="6"/>
      <c r="DT167" s="6"/>
      <c r="DU167" s="6"/>
      <c r="DV167" s="6"/>
      <c r="DW167" s="6"/>
      <c r="DX167" s="6"/>
      <c r="DY167" s="6"/>
      <c r="DZ167" s="6"/>
      <c r="EA167" s="6"/>
      <c r="EB167" s="251">
        <f t="shared" si="14"/>
        <v>0</v>
      </c>
      <c r="FR167" s="251">
        <f t="shared" si="15"/>
        <v>0</v>
      </c>
      <c r="HY167" s="251">
        <f t="shared" si="16"/>
        <v>0</v>
      </c>
      <c r="HZ167" s="6"/>
      <c r="IA167" s="6"/>
      <c r="IB167" s="6"/>
      <c r="IC167" s="6"/>
      <c r="ID167" s="6"/>
      <c r="IE167" s="6"/>
      <c r="IF167" s="6"/>
      <c r="IG167" s="6"/>
      <c r="IH167" s="6"/>
      <c r="II167" s="6"/>
      <c r="IJ167" s="6"/>
      <c r="IK167" s="6"/>
      <c r="IL167" s="6"/>
      <c r="IM167" s="6"/>
      <c r="IN167" s="6"/>
      <c r="IO167" s="6"/>
      <c r="IP167" s="6"/>
      <c r="IQ167" s="6"/>
      <c r="IR167" s="6"/>
      <c r="IS167" s="6"/>
      <c r="IT167" s="6"/>
      <c r="IU167" s="6"/>
      <c r="IV167" s="6"/>
      <c r="IW167" s="6"/>
      <c r="IX167" s="6"/>
      <c r="IY167" s="251">
        <f t="shared" si="17"/>
        <v>0</v>
      </c>
    </row>
    <row r="168" spans="1:259">
      <c r="A168" s="260">
        <v>163</v>
      </c>
      <c r="B168" s="47" t="s">
        <v>150</v>
      </c>
      <c r="C168" s="48" t="s">
        <v>1217</v>
      </c>
      <c r="D168" s="49">
        <v>41365</v>
      </c>
      <c r="E168" s="50">
        <v>2013</v>
      </c>
      <c r="F168" s="48" t="s">
        <v>1061</v>
      </c>
      <c r="G168" s="20">
        <v>1</v>
      </c>
      <c r="H168" s="21">
        <v>1</v>
      </c>
      <c r="I168" s="21">
        <v>1</v>
      </c>
      <c r="J168" s="21">
        <v>1</v>
      </c>
      <c r="K168" s="21">
        <v>1</v>
      </c>
      <c r="L168" s="21">
        <v>1</v>
      </c>
      <c r="M168" s="21">
        <v>1</v>
      </c>
      <c r="N168" s="21">
        <v>1</v>
      </c>
      <c r="O168" s="21">
        <v>1</v>
      </c>
      <c r="P168" s="21">
        <v>1</v>
      </c>
      <c r="Q168" s="21">
        <v>1</v>
      </c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>
        <v>1</v>
      </c>
      <c r="AR168" s="6"/>
      <c r="AS168" s="6"/>
      <c r="AT168" s="6"/>
      <c r="AU168" s="6"/>
      <c r="AV168" s="6"/>
      <c r="AW168" s="6"/>
      <c r="AX168" s="6"/>
      <c r="AY168" s="6"/>
      <c r="AZ168" s="6"/>
      <c r="BA168" s="217">
        <f t="shared" si="12"/>
        <v>12</v>
      </c>
      <c r="BD168" s="6">
        <v>1</v>
      </c>
      <c r="BP168" s="6">
        <v>1</v>
      </c>
      <c r="BU168" s="6">
        <v>1</v>
      </c>
      <c r="CC168" s="6">
        <v>1</v>
      </c>
      <c r="CK168" s="217">
        <f t="shared" si="13"/>
        <v>104</v>
      </c>
      <c r="CL168" s="6"/>
      <c r="CM168" s="6"/>
      <c r="CN168" s="6"/>
      <c r="CO168" s="6"/>
      <c r="CP168" s="6">
        <v>1</v>
      </c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6"/>
      <c r="DV168" s="6"/>
      <c r="DW168" s="6"/>
      <c r="DX168" s="6"/>
      <c r="DY168" s="6"/>
      <c r="DZ168" s="6"/>
      <c r="EA168" s="6"/>
      <c r="EB168" s="251">
        <f t="shared" si="14"/>
        <v>40</v>
      </c>
      <c r="EY168" s="6">
        <v>1</v>
      </c>
      <c r="FR168" s="251">
        <f t="shared" si="15"/>
        <v>2</v>
      </c>
      <c r="GK168" s="6">
        <v>1</v>
      </c>
      <c r="GP168" s="6">
        <v>1</v>
      </c>
      <c r="HT168" s="6">
        <v>1</v>
      </c>
      <c r="HY168" s="251">
        <f t="shared" si="16"/>
        <v>34</v>
      </c>
      <c r="HZ168" s="6"/>
      <c r="IA168" s="6"/>
      <c r="IB168" s="6"/>
      <c r="IC168" s="6"/>
      <c r="ID168" s="6"/>
      <c r="IE168" s="6"/>
      <c r="IF168" s="6"/>
      <c r="IG168" s="6"/>
      <c r="IH168" s="6"/>
      <c r="II168" s="6"/>
      <c r="IJ168" s="6"/>
      <c r="IK168" s="6"/>
      <c r="IL168" s="6"/>
      <c r="IM168" s="6"/>
      <c r="IN168" s="6"/>
      <c r="IO168" s="6"/>
      <c r="IP168" s="6"/>
      <c r="IQ168" s="6"/>
      <c r="IR168" s="6"/>
      <c r="IS168" s="6"/>
      <c r="IT168" s="6"/>
      <c r="IU168" s="6"/>
      <c r="IV168" s="6"/>
      <c r="IW168" s="6"/>
      <c r="IX168" s="6"/>
      <c r="IY168" s="251">
        <f t="shared" si="17"/>
        <v>0</v>
      </c>
    </row>
    <row r="169" spans="1:259">
      <c r="A169" s="260">
        <v>164</v>
      </c>
      <c r="B169" s="54" t="s">
        <v>151</v>
      </c>
      <c r="C169" s="23"/>
      <c r="D169" s="17"/>
      <c r="E169" s="18"/>
      <c r="F169" s="19"/>
      <c r="G169" s="20"/>
      <c r="H169" s="21"/>
      <c r="I169" s="6"/>
      <c r="J169" s="6"/>
      <c r="K169" s="6"/>
      <c r="L169" s="6"/>
      <c r="M169" s="6"/>
      <c r="N169" s="6"/>
      <c r="O169" s="6"/>
      <c r="P169" s="6"/>
      <c r="Q169" s="21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217">
        <f t="shared" si="12"/>
        <v>0</v>
      </c>
      <c r="CK169" s="217">
        <f t="shared" si="13"/>
        <v>0</v>
      </c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6"/>
      <c r="DV169" s="6"/>
      <c r="DW169" s="6"/>
      <c r="DX169" s="6"/>
      <c r="DY169" s="6"/>
      <c r="DZ169" s="6"/>
      <c r="EA169" s="6"/>
      <c r="EB169" s="251">
        <f t="shared" si="14"/>
        <v>0</v>
      </c>
      <c r="FR169" s="251">
        <f t="shared" si="15"/>
        <v>0</v>
      </c>
      <c r="HY169" s="251">
        <f t="shared" si="16"/>
        <v>0</v>
      </c>
      <c r="HZ169" s="6"/>
      <c r="IA169" s="6"/>
      <c r="IB169" s="6"/>
      <c r="IC169" s="6"/>
      <c r="ID169" s="6"/>
      <c r="IE169" s="6"/>
      <c r="IF169" s="6"/>
      <c r="IG169" s="6"/>
      <c r="IH169" s="6"/>
      <c r="II169" s="6"/>
      <c r="IJ169" s="6"/>
      <c r="IK169" s="6"/>
      <c r="IL169" s="6"/>
      <c r="IM169" s="6"/>
      <c r="IN169" s="6"/>
      <c r="IO169" s="6"/>
      <c r="IP169" s="6"/>
      <c r="IQ169" s="6"/>
      <c r="IR169" s="6"/>
      <c r="IS169" s="6"/>
      <c r="IT169" s="6"/>
      <c r="IU169" s="6"/>
      <c r="IV169" s="6"/>
      <c r="IW169" s="6"/>
      <c r="IX169" s="6"/>
      <c r="IY169" s="251">
        <f t="shared" si="17"/>
        <v>0</v>
      </c>
    </row>
    <row r="170" spans="1:259">
      <c r="A170" s="260">
        <v>165</v>
      </c>
      <c r="B170" s="30" t="s">
        <v>152</v>
      </c>
      <c r="C170" s="31"/>
      <c r="D170" s="35"/>
      <c r="E170" s="32"/>
      <c r="F170" s="229" t="s">
        <v>1065</v>
      </c>
      <c r="G170" s="20"/>
      <c r="H170" s="21"/>
      <c r="I170" s="6"/>
      <c r="J170" s="6"/>
      <c r="K170" s="6"/>
      <c r="L170" s="6"/>
      <c r="M170" s="6"/>
      <c r="N170" s="6"/>
      <c r="O170" s="6"/>
      <c r="P170" s="6"/>
      <c r="Q170" s="21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217">
        <f t="shared" si="12"/>
        <v>0</v>
      </c>
      <c r="CK170" s="217">
        <f t="shared" si="13"/>
        <v>0</v>
      </c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/>
      <c r="DV170" s="6"/>
      <c r="DW170" s="6"/>
      <c r="DX170" s="6"/>
      <c r="DY170" s="6"/>
      <c r="DZ170" s="6"/>
      <c r="EA170" s="6"/>
      <c r="EB170" s="251">
        <f t="shared" si="14"/>
        <v>0</v>
      </c>
      <c r="FR170" s="251">
        <f t="shared" si="15"/>
        <v>0</v>
      </c>
      <c r="HY170" s="251">
        <f t="shared" si="16"/>
        <v>0</v>
      </c>
      <c r="HZ170" s="6"/>
      <c r="IA170" s="6"/>
      <c r="IB170" s="6"/>
      <c r="IC170" s="6"/>
      <c r="ID170" s="6"/>
      <c r="IE170" s="6"/>
      <c r="IF170" s="6"/>
      <c r="IG170" s="6"/>
      <c r="IH170" s="6"/>
      <c r="II170" s="6"/>
      <c r="IJ170" s="6"/>
      <c r="IK170" s="6"/>
      <c r="IL170" s="6"/>
      <c r="IM170" s="6"/>
      <c r="IN170" s="6"/>
      <c r="IO170" s="6"/>
      <c r="IP170" s="6"/>
      <c r="IQ170" s="6"/>
      <c r="IR170" s="6"/>
      <c r="IS170" s="6"/>
      <c r="IT170" s="6"/>
      <c r="IU170" s="6"/>
      <c r="IV170" s="6"/>
      <c r="IW170" s="6"/>
      <c r="IX170" s="6"/>
      <c r="IY170" s="251">
        <f t="shared" si="17"/>
        <v>0</v>
      </c>
    </row>
    <row r="171" spans="1:259">
      <c r="A171" s="260">
        <v>166</v>
      </c>
      <c r="B171" s="25" t="s">
        <v>153</v>
      </c>
      <c r="C171" s="26"/>
      <c r="D171" s="42">
        <v>41760</v>
      </c>
      <c r="E171" s="43">
        <v>2014</v>
      </c>
      <c r="F171" s="44" t="s">
        <v>1065</v>
      </c>
      <c r="G171" s="17"/>
      <c r="H171" s="21">
        <v>1</v>
      </c>
      <c r="I171" s="6"/>
      <c r="J171" s="6"/>
      <c r="K171" s="6"/>
      <c r="L171" s="6"/>
      <c r="M171" s="6"/>
      <c r="N171" s="6"/>
      <c r="O171" s="6"/>
      <c r="P171" s="6"/>
      <c r="Q171" s="21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217">
        <f t="shared" si="12"/>
        <v>0</v>
      </c>
      <c r="CK171" s="217">
        <f t="shared" si="13"/>
        <v>0</v>
      </c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  <c r="DL171" s="6"/>
      <c r="DM171" s="6"/>
      <c r="DN171" s="6"/>
      <c r="DO171" s="6"/>
      <c r="DP171" s="6"/>
      <c r="DQ171" s="6"/>
      <c r="DR171" s="6"/>
      <c r="DS171" s="6"/>
      <c r="DT171" s="6"/>
      <c r="DU171" s="6"/>
      <c r="DV171" s="6"/>
      <c r="DW171" s="6"/>
      <c r="DX171" s="6"/>
      <c r="DY171" s="6"/>
      <c r="DZ171" s="6"/>
      <c r="EA171" s="6"/>
      <c r="EB171" s="251">
        <f t="shared" si="14"/>
        <v>0</v>
      </c>
      <c r="FR171" s="251">
        <f t="shared" si="15"/>
        <v>0</v>
      </c>
      <c r="HY171" s="251">
        <f t="shared" si="16"/>
        <v>0</v>
      </c>
      <c r="HZ171" s="6"/>
      <c r="IA171" s="6"/>
      <c r="IB171" s="6"/>
      <c r="IC171" s="6"/>
      <c r="ID171" s="6"/>
      <c r="IE171" s="6"/>
      <c r="IF171" s="6"/>
      <c r="IG171" s="6"/>
      <c r="IH171" s="6"/>
      <c r="II171" s="6"/>
      <c r="IJ171" s="6"/>
      <c r="IK171" s="6"/>
      <c r="IL171" s="6"/>
      <c r="IM171" s="6"/>
      <c r="IN171" s="6"/>
      <c r="IO171" s="6"/>
      <c r="IP171" s="6"/>
      <c r="IQ171" s="6"/>
      <c r="IR171" s="6"/>
      <c r="IS171" s="6"/>
      <c r="IT171" s="6"/>
      <c r="IU171" s="6"/>
      <c r="IV171" s="6"/>
      <c r="IW171" s="6"/>
      <c r="IX171" s="6"/>
      <c r="IY171" s="251">
        <f t="shared" si="17"/>
        <v>0</v>
      </c>
    </row>
    <row r="172" spans="1:259">
      <c r="A172" s="260">
        <v>167</v>
      </c>
      <c r="B172" s="54" t="s">
        <v>154</v>
      </c>
      <c r="C172" s="23"/>
      <c r="D172" s="17"/>
      <c r="E172" s="18"/>
      <c r="F172" s="19"/>
      <c r="G172" s="20"/>
      <c r="H172" s="21"/>
      <c r="I172" s="6"/>
      <c r="J172" s="6"/>
      <c r="K172" s="6"/>
      <c r="L172" s="6"/>
      <c r="M172" s="6"/>
      <c r="N172" s="6"/>
      <c r="O172" s="6"/>
      <c r="P172" s="6"/>
      <c r="Q172" s="21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217">
        <f t="shared" si="12"/>
        <v>0</v>
      </c>
      <c r="CK172" s="217">
        <f t="shared" si="13"/>
        <v>0</v>
      </c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/>
      <c r="DN172" s="6"/>
      <c r="DO172" s="6"/>
      <c r="DP172" s="6"/>
      <c r="DQ172" s="6"/>
      <c r="DR172" s="6"/>
      <c r="DS172" s="6"/>
      <c r="DT172" s="6"/>
      <c r="DU172" s="6"/>
      <c r="DV172" s="6"/>
      <c r="DW172" s="6"/>
      <c r="DX172" s="6"/>
      <c r="DY172" s="6"/>
      <c r="DZ172" s="6"/>
      <c r="EA172" s="6"/>
      <c r="EB172" s="251">
        <f t="shared" si="14"/>
        <v>0</v>
      </c>
      <c r="FR172" s="251">
        <f t="shared" si="15"/>
        <v>0</v>
      </c>
      <c r="HY172" s="251">
        <f t="shared" si="16"/>
        <v>0</v>
      </c>
      <c r="HZ172" s="6"/>
      <c r="IA172" s="6"/>
      <c r="IB172" s="6"/>
      <c r="IC172" s="6"/>
      <c r="ID172" s="6"/>
      <c r="IE172" s="6"/>
      <c r="IF172" s="6"/>
      <c r="IG172" s="6"/>
      <c r="IH172" s="6"/>
      <c r="II172" s="6"/>
      <c r="IJ172" s="6"/>
      <c r="IK172" s="6"/>
      <c r="IL172" s="6"/>
      <c r="IM172" s="6"/>
      <c r="IN172" s="6"/>
      <c r="IO172" s="6"/>
      <c r="IP172" s="6"/>
      <c r="IQ172" s="6"/>
      <c r="IR172" s="6"/>
      <c r="IS172" s="6"/>
      <c r="IT172" s="6"/>
      <c r="IU172" s="6"/>
      <c r="IV172" s="6"/>
      <c r="IW172" s="6"/>
      <c r="IX172" s="6"/>
      <c r="IY172" s="251">
        <f t="shared" si="17"/>
        <v>0</v>
      </c>
    </row>
    <row r="173" spans="1:259">
      <c r="A173" s="260">
        <v>168</v>
      </c>
      <c r="B173" s="30" t="s">
        <v>155</v>
      </c>
      <c r="C173" s="31" t="s">
        <v>1098</v>
      </c>
      <c r="D173" s="35">
        <v>43739</v>
      </c>
      <c r="E173" s="32">
        <v>2019</v>
      </c>
      <c r="F173" s="229" t="s">
        <v>1061</v>
      </c>
      <c r="G173" s="20">
        <v>1</v>
      </c>
      <c r="H173" s="21">
        <v>1</v>
      </c>
      <c r="I173" s="6">
        <v>1</v>
      </c>
      <c r="J173" s="6">
        <v>1</v>
      </c>
      <c r="K173" s="6">
        <v>1</v>
      </c>
      <c r="L173" s="6">
        <v>1</v>
      </c>
      <c r="M173" s="6">
        <v>1</v>
      </c>
      <c r="N173" s="6">
        <v>1</v>
      </c>
      <c r="O173" s="6">
        <v>1</v>
      </c>
      <c r="P173" s="6">
        <v>1</v>
      </c>
      <c r="Q173" s="21">
        <v>1</v>
      </c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217">
        <f t="shared" si="12"/>
        <v>0</v>
      </c>
      <c r="BV173" s="6">
        <v>1</v>
      </c>
      <c r="CF173" s="6">
        <v>1</v>
      </c>
      <c r="CK173" s="217">
        <f t="shared" si="13"/>
        <v>88</v>
      </c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/>
      <c r="DN173" s="6"/>
      <c r="DO173" s="6"/>
      <c r="DP173" s="6"/>
      <c r="DQ173" s="6"/>
      <c r="DR173" s="6"/>
      <c r="DS173" s="6"/>
      <c r="DT173" s="6"/>
      <c r="DU173" s="6"/>
      <c r="DV173" s="6"/>
      <c r="DW173" s="6"/>
      <c r="DX173" s="6"/>
      <c r="DY173" s="6"/>
      <c r="DZ173" s="6"/>
      <c r="EA173" s="6"/>
      <c r="EB173" s="251">
        <f t="shared" si="14"/>
        <v>0</v>
      </c>
      <c r="FR173" s="251">
        <f t="shared" si="15"/>
        <v>0</v>
      </c>
      <c r="GQ173" s="6">
        <v>1</v>
      </c>
      <c r="HY173" s="251">
        <f t="shared" si="16"/>
        <v>40</v>
      </c>
      <c r="HZ173" s="6"/>
      <c r="IA173" s="6"/>
      <c r="IB173" s="6"/>
      <c r="IC173" s="6"/>
      <c r="ID173" s="6"/>
      <c r="IE173" s="6"/>
      <c r="IF173" s="6"/>
      <c r="IG173" s="6"/>
      <c r="IH173" s="6"/>
      <c r="II173" s="6"/>
      <c r="IJ173" s="6"/>
      <c r="IK173" s="6"/>
      <c r="IL173" s="6"/>
      <c r="IM173" s="6"/>
      <c r="IN173" s="6"/>
      <c r="IO173" s="6"/>
      <c r="IP173" s="6"/>
      <c r="IQ173" s="6"/>
      <c r="IR173" s="6"/>
      <c r="IS173" s="6"/>
      <c r="IT173" s="6"/>
      <c r="IU173" s="6"/>
      <c r="IV173" s="6"/>
      <c r="IW173" s="6"/>
      <c r="IX173" s="6"/>
      <c r="IY173" s="251">
        <f t="shared" si="17"/>
        <v>0</v>
      </c>
    </row>
    <row r="174" spans="1:259" ht="30">
      <c r="A174" s="260">
        <v>169</v>
      </c>
      <c r="B174" s="53" t="s">
        <v>156</v>
      </c>
      <c r="C174" s="26" t="s">
        <v>1098</v>
      </c>
      <c r="D174" s="87" t="s">
        <v>1092</v>
      </c>
      <c r="E174" s="28">
        <v>2013</v>
      </c>
      <c r="F174" s="26" t="s">
        <v>1065</v>
      </c>
      <c r="G174" s="20">
        <v>1</v>
      </c>
      <c r="H174" s="21"/>
      <c r="I174" s="6"/>
      <c r="J174" s="6"/>
      <c r="K174" s="6"/>
      <c r="L174" s="6"/>
      <c r="M174" s="6"/>
      <c r="N174" s="6"/>
      <c r="O174" s="6"/>
      <c r="P174" s="6"/>
      <c r="Q174" s="21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217">
        <f t="shared" si="12"/>
        <v>0</v>
      </c>
      <c r="CK174" s="217">
        <f t="shared" si="13"/>
        <v>0</v>
      </c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251">
        <f t="shared" si="14"/>
        <v>0</v>
      </c>
      <c r="FR174" s="251">
        <f t="shared" si="15"/>
        <v>0</v>
      </c>
      <c r="HY174" s="251">
        <f t="shared" si="16"/>
        <v>0</v>
      </c>
      <c r="HZ174" s="6"/>
      <c r="IA174" s="6"/>
      <c r="IB174" s="6"/>
      <c r="IC174" s="6"/>
      <c r="ID174" s="6"/>
      <c r="IE174" s="6"/>
      <c r="IF174" s="6"/>
      <c r="IG174" s="6"/>
      <c r="IH174" s="6"/>
      <c r="II174" s="6"/>
      <c r="IJ174" s="6"/>
      <c r="IK174" s="6"/>
      <c r="IL174" s="6"/>
      <c r="IM174" s="6"/>
      <c r="IN174" s="6"/>
      <c r="IO174" s="6"/>
      <c r="IP174" s="6"/>
      <c r="IQ174" s="6"/>
      <c r="IR174" s="6"/>
      <c r="IS174" s="6"/>
      <c r="IT174" s="6"/>
      <c r="IU174" s="6"/>
      <c r="IV174" s="6"/>
      <c r="IW174" s="6"/>
      <c r="IX174" s="6"/>
      <c r="IY174" s="251">
        <f t="shared" si="17"/>
        <v>0</v>
      </c>
    </row>
    <row r="175" spans="1:259">
      <c r="A175" s="260">
        <v>170</v>
      </c>
      <c r="B175" s="30" t="s">
        <v>157</v>
      </c>
      <c r="C175" s="31" t="s">
        <v>1095</v>
      </c>
      <c r="D175" s="35">
        <v>41640</v>
      </c>
      <c r="E175" s="32">
        <v>2014</v>
      </c>
      <c r="F175" s="229" t="s">
        <v>1065</v>
      </c>
      <c r="G175" s="17">
        <v>1</v>
      </c>
      <c r="H175" s="21">
        <v>1</v>
      </c>
      <c r="I175" s="21">
        <v>1</v>
      </c>
      <c r="J175" s="21">
        <v>1</v>
      </c>
      <c r="K175" s="21">
        <v>1</v>
      </c>
      <c r="L175" s="21">
        <v>1</v>
      </c>
      <c r="M175" s="21"/>
      <c r="N175" s="21"/>
      <c r="O175" s="21"/>
      <c r="P175" s="21"/>
      <c r="Q175" s="21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217">
        <f t="shared" si="12"/>
        <v>0</v>
      </c>
      <c r="CK175" s="217">
        <f t="shared" si="13"/>
        <v>0</v>
      </c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  <c r="DR175" s="6"/>
      <c r="DS175" s="6"/>
      <c r="DT175" s="6"/>
      <c r="DU175" s="6"/>
      <c r="DV175" s="6"/>
      <c r="DW175" s="6"/>
      <c r="DX175" s="6"/>
      <c r="DY175" s="6"/>
      <c r="DZ175" s="6"/>
      <c r="EA175" s="6"/>
      <c r="EB175" s="251">
        <f t="shared" si="14"/>
        <v>0</v>
      </c>
      <c r="FR175" s="251">
        <f t="shared" si="15"/>
        <v>0</v>
      </c>
      <c r="HY175" s="251">
        <f t="shared" si="16"/>
        <v>0</v>
      </c>
      <c r="HZ175" s="6"/>
      <c r="IA175" s="6"/>
      <c r="IB175" s="6"/>
      <c r="IC175" s="6"/>
      <c r="ID175" s="6"/>
      <c r="IE175" s="6"/>
      <c r="IF175" s="6"/>
      <c r="IG175" s="6"/>
      <c r="IH175" s="6"/>
      <c r="II175" s="6"/>
      <c r="IJ175" s="6"/>
      <c r="IK175" s="6"/>
      <c r="IL175" s="6"/>
      <c r="IM175" s="6"/>
      <c r="IN175" s="6"/>
      <c r="IO175" s="6"/>
      <c r="IP175" s="6"/>
      <c r="IQ175" s="6"/>
      <c r="IR175" s="6"/>
      <c r="IS175" s="6"/>
      <c r="IT175" s="6"/>
      <c r="IU175" s="6"/>
      <c r="IV175" s="6"/>
      <c r="IW175" s="6"/>
      <c r="IX175" s="6"/>
      <c r="IY175" s="251">
        <f t="shared" si="17"/>
        <v>0</v>
      </c>
    </row>
    <row r="176" spans="1:259">
      <c r="A176" s="260">
        <v>171</v>
      </c>
      <c r="B176" s="53" t="s">
        <v>158</v>
      </c>
      <c r="C176" s="26" t="s">
        <v>1098</v>
      </c>
      <c r="D176" s="27">
        <v>41699</v>
      </c>
      <c r="E176" s="28">
        <v>2014</v>
      </c>
      <c r="F176" s="29" t="s">
        <v>1065</v>
      </c>
      <c r="G176" s="20">
        <v>1</v>
      </c>
      <c r="H176" s="21">
        <v>1</v>
      </c>
      <c r="I176" s="21">
        <v>1</v>
      </c>
      <c r="J176" s="21">
        <v>1</v>
      </c>
      <c r="K176" s="21">
        <v>1</v>
      </c>
      <c r="L176" s="21">
        <v>1</v>
      </c>
      <c r="M176" s="21">
        <v>1</v>
      </c>
      <c r="N176" s="21">
        <v>1</v>
      </c>
      <c r="O176" s="21">
        <v>1</v>
      </c>
      <c r="P176" s="21">
        <v>1</v>
      </c>
      <c r="Q176" s="21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217">
        <f t="shared" si="12"/>
        <v>0</v>
      </c>
      <c r="CK176" s="217">
        <f t="shared" si="13"/>
        <v>0</v>
      </c>
      <c r="CL176" s="6"/>
      <c r="CM176" s="6"/>
      <c r="CN176" s="6">
        <v>1</v>
      </c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  <c r="DR176" s="6"/>
      <c r="DS176" s="6"/>
      <c r="DT176" s="6"/>
      <c r="DU176" s="6"/>
      <c r="DV176" s="6"/>
      <c r="DW176" s="6"/>
      <c r="DX176" s="6"/>
      <c r="DY176" s="6"/>
      <c r="DZ176" s="6"/>
      <c r="EA176" s="6"/>
      <c r="EB176" s="251">
        <f t="shared" si="14"/>
        <v>6</v>
      </c>
      <c r="FR176" s="251">
        <f t="shared" si="15"/>
        <v>0</v>
      </c>
      <c r="HY176" s="251">
        <f t="shared" si="16"/>
        <v>0</v>
      </c>
      <c r="HZ176" s="6"/>
      <c r="IA176" s="6"/>
      <c r="IB176" s="6"/>
      <c r="IC176" s="6"/>
      <c r="ID176" s="6"/>
      <c r="IE176" s="6"/>
      <c r="IF176" s="6"/>
      <c r="IG176" s="6"/>
      <c r="IH176" s="6"/>
      <c r="II176" s="6"/>
      <c r="IJ176" s="6"/>
      <c r="IK176" s="6"/>
      <c r="IL176" s="6"/>
      <c r="IM176" s="6"/>
      <c r="IN176" s="6"/>
      <c r="IO176" s="6"/>
      <c r="IP176" s="6"/>
      <c r="IQ176" s="6"/>
      <c r="IR176" s="6"/>
      <c r="IS176" s="6"/>
      <c r="IT176" s="6"/>
      <c r="IU176" s="6"/>
      <c r="IV176" s="6"/>
      <c r="IW176" s="6"/>
      <c r="IX176" s="6"/>
      <c r="IY176" s="251">
        <f t="shared" si="17"/>
        <v>0</v>
      </c>
    </row>
    <row r="177" spans="1:259">
      <c r="A177" s="260">
        <v>172</v>
      </c>
      <c r="B177" s="30" t="s">
        <v>159</v>
      </c>
      <c r="C177" s="31" t="s">
        <v>1095</v>
      </c>
      <c r="D177" s="35">
        <v>42278</v>
      </c>
      <c r="E177" s="32">
        <v>2015</v>
      </c>
      <c r="F177" s="229" t="s">
        <v>1061</v>
      </c>
      <c r="G177" s="17">
        <v>1</v>
      </c>
      <c r="H177" s="21">
        <v>1</v>
      </c>
      <c r="I177" s="21">
        <v>1</v>
      </c>
      <c r="J177" s="21">
        <v>1</v>
      </c>
      <c r="K177" s="21">
        <v>1</v>
      </c>
      <c r="L177" s="21">
        <v>1</v>
      </c>
      <c r="M177" s="21">
        <v>1</v>
      </c>
      <c r="N177" s="21">
        <v>1</v>
      </c>
      <c r="O177" s="21">
        <v>1</v>
      </c>
      <c r="P177" s="21">
        <v>1</v>
      </c>
      <c r="Q177" s="21">
        <v>1</v>
      </c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217">
        <f t="shared" si="12"/>
        <v>0</v>
      </c>
      <c r="BV177" s="6">
        <v>1</v>
      </c>
      <c r="CK177" s="217">
        <f t="shared" si="13"/>
        <v>40</v>
      </c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6"/>
      <c r="DV177" s="6"/>
      <c r="DW177" s="6"/>
      <c r="DX177" s="6"/>
      <c r="DY177" s="6">
        <v>1</v>
      </c>
      <c r="DZ177" s="6"/>
      <c r="EA177" s="6"/>
      <c r="EB177" s="251">
        <f t="shared" si="14"/>
        <v>20</v>
      </c>
      <c r="EM177" s="6">
        <v>1</v>
      </c>
      <c r="FR177" s="251">
        <f t="shared" si="15"/>
        <v>20</v>
      </c>
      <c r="HM177" s="6">
        <v>1</v>
      </c>
      <c r="HY177" s="251">
        <f t="shared" si="16"/>
        <v>20</v>
      </c>
      <c r="HZ177" s="6"/>
      <c r="IA177" s="6"/>
      <c r="IB177" s="6"/>
      <c r="IC177" s="6"/>
      <c r="ID177" s="6"/>
      <c r="IE177" s="6"/>
      <c r="IF177" s="6"/>
      <c r="IG177" s="6"/>
      <c r="IH177" s="6"/>
      <c r="II177" s="6"/>
      <c r="IJ177" s="6"/>
      <c r="IK177" s="6"/>
      <c r="IL177" s="6"/>
      <c r="IM177" s="6"/>
      <c r="IN177" s="6"/>
      <c r="IO177" s="6"/>
      <c r="IP177" s="6"/>
      <c r="IQ177" s="6">
        <v>1</v>
      </c>
      <c r="IR177" s="6"/>
      <c r="IS177" s="6"/>
      <c r="IT177" s="6"/>
      <c r="IU177" s="6"/>
      <c r="IV177" s="6"/>
      <c r="IW177" s="6"/>
      <c r="IX177" s="6"/>
      <c r="IY177" s="251">
        <f t="shared" si="17"/>
        <v>20</v>
      </c>
    </row>
    <row r="178" spans="1:259">
      <c r="A178" s="260">
        <v>173</v>
      </c>
      <c r="B178" s="54" t="s">
        <v>160</v>
      </c>
      <c r="C178" s="23"/>
      <c r="D178" s="17"/>
      <c r="E178" s="18"/>
      <c r="F178" s="19"/>
      <c r="G178" s="20"/>
      <c r="H178" s="21"/>
      <c r="I178" s="6"/>
      <c r="J178" s="6"/>
      <c r="K178" s="6"/>
      <c r="L178" s="6"/>
      <c r="M178" s="6"/>
      <c r="N178" s="6"/>
      <c r="O178" s="6"/>
      <c r="P178" s="6"/>
      <c r="Q178" s="21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217">
        <f t="shared" si="12"/>
        <v>0</v>
      </c>
      <c r="CK178" s="217">
        <f t="shared" si="13"/>
        <v>0</v>
      </c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/>
      <c r="DN178" s="6"/>
      <c r="DO178" s="6"/>
      <c r="DP178" s="6"/>
      <c r="DQ178" s="6"/>
      <c r="DR178" s="6"/>
      <c r="DS178" s="6"/>
      <c r="DT178" s="6"/>
      <c r="DU178" s="6"/>
      <c r="DV178" s="6"/>
      <c r="DW178" s="6"/>
      <c r="DX178" s="6"/>
      <c r="DY178" s="6"/>
      <c r="DZ178" s="6"/>
      <c r="EA178" s="6"/>
      <c r="EB178" s="251">
        <f t="shared" si="14"/>
        <v>0</v>
      </c>
      <c r="FR178" s="251">
        <f t="shared" si="15"/>
        <v>0</v>
      </c>
      <c r="HY178" s="251">
        <f t="shared" si="16"/>
        <v>0</v>
      </c>
      <c r="HZ178" s="6"/>
      <c r="IA178" s="6"/>
      <c r="IB178" s="6"/>
      <c r="IC178" s="6"/>
      <c r="ID178" s="6"/>
      <c r="IE178" s="6"/>
      <c r="IF178" s="6"/>
      <c r="IG178" s="6"/>
      <c r="IH178" s="6"/>
      <c r="II178" s="6"/>
      <c r="IJ178" s="6"/>
      <c r="IK178" s="6"/>
      <c r="IL178" s="6"/>
      <c r="IM178" s="6"/>
      <c r="IN178" s="6"/>
      <c r="IO178" s="6"/>
      <c r="IP178" s="6"/>
      <c r="IQ178" s="6"/>
      <c r="IR178" s="6"/>
      <c r="IS178" s="6"/>
      <c r="IT178" s="6"/>
      <c r="IU178" s="6"/>
      <c r="IV178" s="6"/>
      <c r="IW178" s="6"/>
      <c r="IX178" s="6"/>
      <c r="IY178" s="251">
        <f t="shared" si="17"/>
        <v>0</v>
      </c>
    </row>
    <row r="179" spans="1:259">
      <c r="A179" s="260">
        <v>174</v>
      </c>
      <c r="B179" s="30" t="s">
        <v>1363</v>
      </c>
      <c r="C179" s="31" t="s">
        <v>1098</v>
      </c>
      <c r="D179" s="35">
        <v>42036</v>
      </c>
      <c r="E179" s="32">
        <v>2015</v>
      </c>
      <c r="F179" s="229" t="s">
        <v>1061</v>
      </c>
      <c r="G179" s="20">
        <v>1</v>
      </c>
      <c r="H179" s="21">
        <v>1</v>
      </c>
      <c r="I179" s="21">
        <v>1</v>
      </c>
      <c r="J179" s="21">
        <v>1</v>
      </c>
      <c r="K179" s="21">
        <v>1</v>
      </c>
      <c r="L179" s="21">
        <v>1</v>
      </c>
      <c r="M179" s="21">
        <v>1</v>
      </c>
      <c r="N179" s="21">
        <v>1</v>
      </c>
      <c r="O179" s="21">
        <v>1</v>
      </c>
      <c r="P179" s="21">
        <v>1</v>
      </c>
      <c r="Q179" s="21">
        <v>1</v>
      </c>
      <c r="S179" s="6"/>
      <c r="T179" s="6">
        <v>1</v>
      </c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217">
        <f t="shared" si="12"/>
        <v>32</v>
      </c>
      <c r="BQ179" s="6">
        <v>1</v>
      </c>
      <c r="CK179" s="217">
        <f t="shared" si="13"/>
        <v>24</v>
      </c>
      <c r="CL179" s="6"/>
      <c r="CM179" s="6"/>
      <c r="CN179" s="6"/>
      <c r="CO179" s="6">
        <v>1</v>
      </c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  <c r="DC179" s="6"/>
      <c r="DD179" s="6"/>
      <c r="DE179" s="6"/>
      <c r="DF179" s="6"/>
      <c r="DG179" s="6"/>
      <c r="DH179" s="6"/>
      <c r="DI179" s="6">
        <v>1</v>
      </c>
      <c r="DJ179" s="6"/>
      <c r="DK179" s="6"/>
      <c r="DL179" s="6"/>
      <c r="DM179" s="6"/>
      <c r="DN179" s="6"/>
      <c r="DO179" s="6"/>
      <c r="DP179" s="6"/>
      <c r="DQ179" s="6"/>
      <c r="DR179" s="6"/>
      <c r="DS179" s="6"/>
      <c r="DT179" s="6"/>
      <c r="DU179" s="6"/>
      <c r="DV179" s="6"/>
      <c r="DW179" s="6"/>
      <c r="DX179" s="6"/>
      <c r="DY179" s="6"/>
      <c r="DZ179" s="6"/>
      <c r="EA179" s="6"/>
      <c r="EB179" s="251">
        <f t="shared" si="14"/>
        <v>30</v>
      </c>
      <c r="EN179" s="6">
        <v>1</v>
      </c>
      <c r="EU179" s="6">
        <v>1</v>
      </c>
      <c r="FI179" s="6">
        <v>1</v>
      </c>
      <c r="FR179" s="251">
        <f t="shared" si="15"/>
        <v>58</v>
      </c>
      <c r="GE179" s="6">
        <v>1</v>
      </c>
      <c r="GK179" s="6">
        <v>1</v>
      </c>
      <c r="GN179" s="6">
        <v>1</v>
      </c>
      <c r="HY179" s="251">
        <f t="shared" si="16"/>
        <v>26</v>
      </c>
      <c r="HZ179" s="6"/>
      <c r="IA179" s="6"/>
      <c r="IB179" s="6"/>
      <c r="IC179" s="6"/>
      <c r="ID179" s="6"/>
      <c r="IE179" s="6"/>
      <c r="IF179" s="6"/>
      <c r="IG179" s="6"/>
      <c r="IH179" s="6"/>
      <c r="II179" s="6">
        <v>1</v>
      </c>
      <c r="IJ179" s="6"/>
      <c r="IK179" s="6"/>
      <c r="IL179" s="6"/>
      <c r="IM179" s="6"/>
      <c r="IN179" s="6"/>
      <c r="IO179" s="6"/>
      <c r="IP179" s="6"/>
      <c r="IQ179" s="6"/>
      <c r="IR179" s="6"/>
      <c r="IS179" s="6"/>
      <c r="IT179" s="6"/>
      <c r="IU179" s="6"/>
      <c r="IV179" s="6"/>
      <c r="IW179" s="6"/>
      <c r="IX179" s="6"/>
      <c r="IY179" s="251">
        <f t="shared" si="17"/>
        <v>20</v>
      </c>
    </row>
    <row r="180" spans="1:259">
      <c r="A180" s="260">
        <v>175</v>
      </c>
      <c r="B180" s="54" t="s">
        <v>161</v>
      </c>
      <c r="C180" s="23"/>
      <c r="D180" s="17"/>
      <c r="E180" s="18"/>
      <c r="F180" s="19"/>
      <c r="G180" s="17"/>
      <c r="H180" s="21"/>
      <c r="I180" s="6"/>
      <c r="J180" s="6"/>
      <c r="K180" s="6"/>
      <c r="L180" s="6"/>
      <c r="M180" s="6"/>
      <c r="N180" s="6"/>
      <c r="O180" s="6"/>
      <c r="P180" s="6"/>
      <c r="Q180" s="21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217">
        <f t="shared" si="12"/>
        <v>0</v>
      </c>
      <c r="CK180" s="217">
        <f t="shared" si="13"/>
        <v>0</v>
      </c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  <c r="DR180" s="6"/>
      <c r="DS180" s="6"/>
      <c r="DT180" s="6"/>
      <c r="DU180" s="6"/>
      <c r="DV180" s="6"/>
      <c r="DW180" s="6"/>
      <c r="DX180" s="6"/>
      <c r="DY180" s="6"/>
      <c r="DZ180" s="6"/>
      <c r="EA180" s="6"/>
      <c r="EB180" s="251">
        <f t="shared" si="14"/>
        <v>0</v>
      </c>
      <c r="FR180" s="251">
        <f t="shared" si="15"/>
        <v>0</v>
      </c>
      <c r="HY180" s="251">
        <f t="shared" si="16"/>
        <v>0</v>
      </c>
      <c r="HZ180" s="6"/>
      <c r="IA180" s="6"/>
      <c r="IB180" s="6"/>
      <c r="IC180" s="6"/>
      <c r="ID180" s="6"/>
      <c r="IE180" s="6"/>
      <c r="IF180" s="6"/>
      <c r="IG180" s="6"/>
      <c r="IH180" s="6"/>
      <c r="II180" s="6"/>
      <c r="IJ180" s="6"/>
      <c r="IK180" s="6"/>
      <c r="IL180" s="6"/>
      <c r="IM180" s="6"/>
      <c r="IN180" s="6"/>
      <c r="IO180" s="6"/>
      <c r="IP180" s="6"/>
      <c r="IQ180" s="6"/>
      <c r="IR180" s="6"/>
      <c r="IS180" s="6"/>
      <c r="IT180" s="6"/>
      <c r="IU180" s="6"/>
      <c r="IV180" s="6"/>
      <c r="IW180" s="6"/>
      <c r="IX180" s="6"/>
      <c r="IY180" s="251">
        <f t="shared" si="17"/>
        <v>0</v>
      </c>
    </row>
    <row r="181" spans="1:259">
      <c r="A181" s="260">
        <v>176</v>
      </c>
      <c r="B181" s="53" t="s">
        <v>162</v>
      </c>
      <c r="C181" s="26" t="s">
        <v>1098</v>
      </c>
      <c r="D181" s="27">
        <v>44835</v>
      </c>
      <c r="E181" s="28">
        <v>2022</v>
      </c>
      <c r="F181" s="250" t="s">
        <v>1061</v>
      </c>
      <c r="G181" s="20">
        <v>1</v>
      </c>
      <c r="H181" s="21">
        <v>1</v>
      </c>
      <c r="I181" s="21">
        <v>1</v>
      </c>
      <c r="J181" s="21">
        <v>1</v>
      </c>
      <c r="K181" s="21">
        <v>1</v>
      </c>
      <c r="L181" s="21">
        <v>1</v>
      </c>
      <c r="M181" s="21">
        <v>1</v>
      </c>
      <c r="N181" s="21">
        <v>1</v>
      </c>
      <c r="O181" s="21">
        <v>1</v>
      </c>
      <c r="P181" s="21">
        <v>1</v>
      </c>
      <c r="Q181" s="21">
        <v>1</v>
      </c>
      <c r="S181" s="6"/>
      <c r="T181" s="6"/>
      <c r="U181" s="6"/>
      <c r="V181" s="6"/>
      <c r="W181" s="6"/>
      <c r="X181" s="6"/>
      <c r="Y181" s="6"/>
      <c r="Z181" s="6"/>
      <c r="AA181" s="6">
        <v>1</v>
      </c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217">
        <f t="shared" si="12"/>
        <v>40</v>
      </c>
      <c r="CK181" s="217">
        <f t="shared" si="13"/>
        <v>0</v>
      </c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  <c r="DL181" s="6"/>
      <c r="DM181" s="6"/>
      <c r="DN181" s="6"/>
      <c r="DO181" s="6"/>
      <c r="DP181" s="6"/>
      <c r="DQ181" s="6"/>
      <c r="DR181" s="6"/>
      <c r="DS181" s="6"/>
      <c r="DT181" s="6"/>
      <c r="DU181" s="6"/>
      <c r="DV181" s="6"/>
      <c r="DW181" s="6"/>
      <c r="DX181" s="6"/>
      <c r="DY181" s="6"/>
      <c r="DZ181" s="6"/>
      <c r="EA181" s="6"/>
      <c r="EB181" s="251">
        <f t="shared" si="14"/>
        <v>0</v>
      </c>
      <c r="FE181" s="6">
        <v>1</v>
      </c>
      <c r="FR181" s="251">
        <f t="shared" si="15"/>
        <v>4</v>
      </c>
      <c r="GB181" s="6">
        <v>1</v>
      </c>
      <c r="HY181" s="251">
        <f t="shared" si="16"/>
        <v>40</v>
      </c>
      <c r="HZ181" s="6"/>
      <c r="IA181" s="6"/>
      <c r="IB181" s="6"/>
      <c r="IC181" s="6"/>
      <c r="ID181" s="6"/>
      <c r="IE181" s="6"/>
      <c r="IF181" s="6"/>
      <c r="IG181" s="6"/>
      <c r="IH181" s="6"/>
      <c r="II181" s="6"/>
      <c r="IJ181" s="6"/>
      <c r="IK181" s="6"/>
      <c r="IL181" s="6"/>
      <c r="IM181" s="6"/>
      <c r="IN181" s="6"/>
      <c r="IO181" s="6"/>
      <c r="IP181" s="6"/>
      <c r="IQ181" s="6"/>
      <c r="IR181" s="6"/>
      <c r="IS181" s="6"/>
      <c r="IT181" s="6"/>
      <c r="IU181" s="6"/>
      <c r="IV181" s="6"/>
      <c r="IW181" s="6"/>
      <c r="IX181" s="6"/>
      <c r="IY181" s="251">
        <f t="shared" si="17"/>
        <v>0</v>
      </c>
    </row>
    <row r="182" spans="1:259">
      <c r="A182" s="260">
        <v>177</v>
      </c>
      <c r="B182" s="54" t="s">
        <v>163</v>
      </c>
      <c r="C182" s="23"/>
      <c r="D182" s="17"/>
      <c r="E182" s="18"/>
      <c r="F182" s="19"/>
      <c r="G182" s="20"/>
      <c r="H182" s="21"/>
      <c r="I182" s="6"/>
      <c r="J182" s="6"/>
      <c r="K182" s="6"/>
      <c r="L182" s="6"/>
      <c r="M182" s="6"/>
      <c r="N182" s="6"/>
      <c r="O182" s="6"/>
      <c r="P182" s="6"/>
      <c r="Q182" s="21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217">
        <f t="shared" si="12"/>
        <v>0</v>
      </c>
      <c r="CK182" s="217">
        <f t="shared" si="13"/>
        <v>0</v>
      </c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/>
      <c r="DP182" s="6"/>
      <c r="DQ182" s="6"/>
      <c r="DR182" s="6"/>
      <c r="DS182" s="6"/>
      <c r="DT182" s="6"/>
      <c r="DU182" s="6"/>
      <c r="DV182" s="6"/>
      <c r="DW182" s="6"/>
      <c r="DX182" s="6"/>
      <c r="DY182" s="6"/>
      <c r="DZ182" s="6"/>
      <c r="EA182" s="6"/>
      <c r="EB182" s="251">
        <f t="shared" si="14"/>
        <v>0</v>
      </c>
      <c r="FR182" s="251">
        <f t="shared" si="15"/>
        <v>0</v>
      </c>
      <c r="HY182" s="251">
        <f t="shared" si="16"/>
        <v>0</v>
      </c>
      <c r="HZ182" s="6"/>
      <c r="IA182" s="6"/>
      <c r="IB182" s="6"/>
      <c r="IC182" s="6"/>
      <c r="ID182" s="6"/>
      <c r="IE182" s="6"/>
      <c r="IF182" s="6"/>
      <c r="IG182" s="6"/>
      <c r="IH182" s="6"/>
      <c r="II182" s="6"/>
      <c r="IJ182" s="6"/>
      <c r="IK182" s="6"/>
      <c r="IL182" s="6"/>
      <c r="IM182" s="6"/>
      <c r="IN182" s="6"/>
      <c r="IO182" s="6"/>
      <c r="IP182" s="6"/>
      <c r="IQ182" s="6"/>
      <c r="IR182" s="6"/>
      <c r="IS182" s="6"/>
      <c r="IT182" s="6"/>
      <c r="IU182" s="6"/>
      <c r="IV182" s="6"/>
      <c r="IW182" s="6"/>
      <c r="IX182" s="6"/>
      <c r="IY182" s="251">
        <f t="shared" si="17"/>
        <v>0</v>
      </c>
    </row>
    <row r="183" spans="1:259">
      <c r="A183" s="260">
        <v>178</v>
      </c>
      <c r="B183" s="54" t="s">
        <v>164</v>
      </c>
      <c r="C183" s="23"/>
      <c r="D183" s="17"/>
      <c r="E183" s="18"/>
      <c r="F183" s="19"/>
      <c r="G183" s="20"/>
      <c r="H183" s="21"/>
      <c r="I183" s="6"/>
      <c r="J183" s="6"/>
      <c r="K183" s="6"/>
      <c r="L183" s="6"/>
      <c r="M183" s="6"/>
      <c r="N183" s="6"/>
      <c r="O183" s="6"/>
      <c r="P183" s="6"/>
      <c r="Q183" s="21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217">
        <f t="shared" si="12"/>
        <v>0</v>
      </c>
      <c r="CK183" s="217">
        <f t="shared" si="13"/>
        <v>0</v>
      </c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/>
      <c r="DK183" s="6"/>
      <c r="DL183" s="6"/>
      <c r="DM183" s="6"/>
      <c r="DN183" s="6"/>
      <c r="DO183" s="6"/>
      <c r="DP183" s="6"/>
      <c r="DQ183" s="6"/>
      <c r="DR183" s="6"/>
      <c r="DS183" s="6"/>
      <c r="DT183" s="6"/>
      <c r="DU183" s="6"/>
      <c r="DV183" s="6"/>
      <c r="DW183" s="6"/>
      <c r="DX183" s="6"/>
      <c r="DY183" s="6"/>
      <c r="DZ183" s="6"/>
      <c r="EA183" s="6"/>
      <c r="EB183" s="251">
        <f t="shared" si="14"/>
        <v>0</v>
      </c>
      <c r="FR183" s="251">
        <f t="shared" si="15"/>
        <v>0</v>
      </c>
      <c r="HY183" s="251">
        <f t="shared" si="16"/>
        <v>0</v>
      </c>
      <c r="HZ183" s="6"/>
      <c r="IA183" s="6"/>
      <c r="IB183" s="6"/>
      <c r="IC183" s="6"/>
      <c r="ID183" s="6"/>
      <c r="IE183" s="6"/>
      <c r="IF183" s="6"/>
      <c r="IG183" s="6"/>
      <c r="IH183" s="6"/>
      <c r="II183" s="6"/>
      <c r="IJ183" s="6"/>
      <c r="IK183" s="6"/>
      <c r="IL183" s="6"/>
      <c r="IM183" s="6"/>
      <c r="IN183" s="6"/>
      <c r="IO183" s="6"/>
      <c r="IP183" s="6"/>
      <c r="IQ183" s="6"/>
      <c r="IR183" s="6"/>
      <c r="IS183" s="6"/>
      <c r="IT183" s="6"/>
      <c r="IU183" s="6"/>
      <c r="IV183" s="6"/>
      <c r="IW183" s="6"/>
      <c r="IX183" s="6"/>
      <c r="IY183" s="251">
        <f t="shared" si="17"/>
        <v>0</v>
      </c>
    </row>
    <row r="184" spans="1:259">
      <c r="A184" s="260">
        <v>179</v>
      </c>
      <c r="B184" s="54" t="s">
        <v>165</v>
      </c>
      <c r="C184" s="23"/>
      <c r="D184" s="17"/>
      <c r="E184" s="18"/>
      <c r="F184" s="19"/>
      <c r="G184" s="20"/>
      <c r="H184" s="21"/>
      <c r="I184" s="6"/>
      <c r="J184" s="6"/>
      <c r="K184" s="6"/>
      <c r="L184" s="6"/>
      <c r="M184" s="6"/>
      <c r="N184" s="6"/>
      <c r="O184" s="6"/>
      <c r="P184" s="6"/>
      <c r="Q184" s="21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217">
        <f t="shared" si="12"/>
        <v>0</v>
      </c>
      <c r="CK184" s="217">
        <f t="shared" si="13"/>
        <v>0</v>
      </c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  <c r="DC184" s="6"/>
      <c r="DD184" s="6"/>
      <c r="DE184" s="6"/>
      <c r="DF184" s="6"/>
      <c r="DG184" s="6"/>
      <c r="DH184" s="6"/>
      <c r="DI184" s="6"/>
      <c r="DJ184" s="6"/>
      <c r="DK184" s="6"/>
      <c r="DL184" s="6"/>
      <c r="DM184" s="6"/>
      <c r="DN184" s="6"/>
      <c r="DO184" s="6"/>
      <c r="DP184" s="6"/>
      <c r="DQ184" s="6"/>
      <c r="DR184" s="6"/>
      <c r="DS184" s="6"/>
      <c r="DT184" s="6"/>
      <c r="DU184" s="6"/>
      <c r="DV184" s="6"/>
      <c r="DW184" s="6"/>
      <c r="DX184" s="6"/>
      <c r="DY184" s="6"/>
      <c r="DZ184" s="6"/>
      <c r="EA184" s="6"/>
      <c r="EB184" s="251">
        <f t="shared" si="14"/>
        <v>0</v>
      </c>
      <c r="FR184" s="251">
        <f t="shared" si="15"/>
        <v>0</v>
      </c>
      <c r="HY184" s="251">
        <f t="shared" si="16"/>
        <v>0</v>
      </c>
      <c r="HZ184" s="6"/>
      <c r="IA184" s="6"/>
      <c r="IB184" s="6"/>
      <c r="IC184" s="6"/>
      <c r="ID184" s="6"/>
      <c r="IE184" s="6"/>
      <c r="IF184" s="6"/>
      <c r="IG184" s="6"/>
      <c r="IH184" s="6"/>
      <c r="II184" s="6"/>
      <c r="IJ184" s="6"/>
      <c r="IK184" s="6"/>
      <c r="IL184" s="6"/>
      <c r="IM184" s="6"/>
      <c r="IN184" s="6"/>
      <c r="IO184" s="6"/>
      <c r="IP184" s="6"/>
      <c r="IQ184" s="6"/>
      <c r="IR184" s="6"/>
      <c r="IS184" s="6"/>
      <c r="IT184" s="6"/>
      <c r="IU184" s="6"/>
      <c r="IV184" s="6"/>
      <c r="IW184" s="6"/>
      <c r="IX184" s="6"/>
      <c r="IY184" s="251">
        <f t="shared" si="17"/>
        <v>0</v>
      </c>
    </row>
    <row r="185" spans="1:259">
      <c r="A185" s="260">
        <v>180</v>
      </c>
      <c r="B185" s="53" t="s">
        <v>166</v>
      </c>
      <c r="C185" s="26"/>
      <c r="D185" s="27">
        <v>44593</v>
      </c>
      <c r="E185" s="28">
        <v>2022</v>
      </c>
      <c r="F185" s="250" t="s">
        <v>1061</v>
      </c>
      <c r="G185" s="20"/>
      <c r="H185" s="21"/>
      <c r="I185" s="6"/>
      <c r="J185" s="6"/>
      <c r="K185" s="6"/>
      <c r="L185" s="6"/>
      <c r="M185" s="6"/>
      <c r="N185" s="6">
        <v>1</v>
      </c>
      <c r="O185" s="6">
        <v>1</v>
      </c>
      <c r="P185" s="6">
        <v>1</v>
      </c>
      <c r="Q185" s="21">
        <v>1</v>
      </c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217">
        <f t="shared" si="12"/>
        <v>0</v>
      </c>
      <c r="CK185" s="217">
        <f t="shared" si="13"/>
        <v>0</v>
      </c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/>
      <c r="DN185" s="6"/>
      <c r="DO185" s="6"/>
      <c r="DP185" s="6"/>
      <c r="DQ185" s="6"/>
      <c r="DR185" s="6"/>
      <c r="DS185" s="6"/>
      <c r="DT185" s="6"/>
      <c r="DU185" s="6"/>
      <c r="DV185" s="6"/>
      <c r="DW185" s="6"/>
      <c r="DX185" s="6"/>
      <c r="DY185" s="6"/>
      <c r="DZ185" s="6"/>
      <c r="EA185" s="6"/>
      <c r="EB185" s="251">
        <f t="shared" si="14"/>
        <v>0</v>
      </c>
      <c r="FR185" s="251">
        <f t="shared" si="15"/>
        <v>0</v>
      </c>
      <c r="GB185" s="6">
        <v>1</v>
      </c>
      <c r="GW185" s="6">
        <v>1</v>
      </c>
      <c r="HY185" s="251">
        <f t="shared" si="16"/>
        <v>42</v>
      </c>
      <c r="HZ185" s="6"/>
      <c r="IA185" s="6"/>
      <c r="IB185" s="6"/>
      <c r="IC185" s="6"/>
      <c r="ID185" s="6"/>
      <c r="IE185" s="6"/>
      <c r="IF185" s="6"/>
      <c r="IG185" s="6"/>
      <c r="IH185" s="6"/>
      <c r="II185" s="6"/>
      <c r="IJ185" s="6"/>
      <c r="IK185" s="6"/>
      <c r="IL185" s="6"/>
      <c r="IM185" s="6"/>
      <c r="IN185" s="6"/>
      <c r="IO185" s="6"/>
      <c r="IP185" s="6"/>
      <c r="IQ185" s="6"/>
      <c r="IR185" s="6"/>
      <c r="IS185" s="6"/>
      <c r="IT185" s="6"/>
      <c r="IU185" s="6"/>
      <c r="IV185" s="6"/>
      <c r="IW185" s="6"/>
      <c r="IX185" s="6"/>
      <c r="IY185" s="251">
        <f t="shared" si="17"/>
        <v>0</v>
      </c>
    </row>
    <row r="186" spans="1:259">
      <c r="A186" s="260">
        <v>181</v>
      </c>
      <c r="B186" s="54" t="s">
        <v>167</v>
      </c>
      <c r="C186" s="23"/>
      <c r="D186" s="17"/>
      <c r="E186" s="18"/>
      <c r="F186" s="19"/>
      <c r="G186" s="17"/>
      <c r="H186" s="21"/>
      <c r="I186" s="6"/>
      <c r="J186" s="6"/>
      <c r="K186" s="6"/>
      <c r="L186" s="6"/>
      <c r="M186" s="6"/>
      <c r="N186" s="6"/>
      <c r="O186" s="6"/>
      <c r="P186" s="6"/>
      <c r="Q186" s="21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217">
        <f t="shared" si="12"/>
        <v>0</v>
      </c>
      <c r="CK186" s="217">
        <f t="shared" si="13"/>
        <v>0</v>
      </c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6"/>
      <c r="DP186" s="6"/>
      <c r="DQ186" s="6"/>
      <c r="DR186" s="6"/>
      <c r="DS186" s="6"/>
      <c r="DT186" s="6"/>
      <c r="DU186" s="6"/>
      <c r="DV186" s="6"/>
      <c r="DW186" s="6"/>
      <c r="DX186" s="6"/>
      <c r="DY186" s="6"/>
      <c r="DZ186" s="6"/>
      <c r="EA186" s="6"/>
      <c r="EB186" s="251">
        <f t="shared" si="14"/>
        <v>0</v>
      </c>
      <c r="FR186" s="251">
        <f t="shared" si="15"/>
        <v>0</v>
      </c>
      <c r="HY186" s="251">
        <f t="shared" si="16"/>
        <v>0</v>
      </c>
      <c r="HZ186" s="6"/>
      <c r="IA186" s="6"/>
      <c r="IB186" s="6"/>
      <c r="IC186" s="6"/>
      <c r="ID186" s="6"/>
      <c r="IE186" s="6"/>
      <c r="IF186" s="6"/>
      <c r="IG186" s="6"/>
      <c r="IH186" s="6"/>
      <c r="II186" s="6"/>
      <c r="IJ186" s="6"/>
      <c r="IK186" s="6"/>
      <c r="IL186" s="6"/>
      <c r="IM186" s="6"/>
      <c r="IN186" s="6"/>
      <c r="IO186" s="6"/>
      <c r="IP186" s="6"/>
      <c r="IQ186" s="6"/>
      <c r="IR186" s="6"/>
      <c r="IS186" s="6"/>
      <c r="IT186" s="6"/>
      <c r="IU186" s="6"/>
      <c r="IV186" s="6"/>
      <c r="IW186" s="6"/>
      <c r="IX186" s="6"/>
      <c r="IY186" s="251">
        <f t="shared" si="17"/>
        <v>0</v>
      </c>
    </row>
    <row r="187" spans="1:259">
      <c r="A187" s="260">
        <v>182</v>
      </c>
      <c r="B187" s="30" t="s">
        <v>168</v>
      </c>
      <c r="C187" s="31" t="s">
        <v>1098</v>
      </c>
      <c r="D187" s="35">
        <v>43101</v>
      </c>
      <c r="E187" s="32">
        <v>2018</v>
      </c>
      <c r="F187" s="229" t="s">
        <v>1061</v>
      </c>
      <c r="G187" s="20">
        <v>1</v>
      </c>
      <c r="H187" s="21">
        <v>1</v>
      </c>
      <c r="I187" s="21">
        <v>1</v>
      </c>
      <c r="J187" s="21">
        <v>1</v>
      </c>
      <c r="K187" s="21">
        <v>1</v>
      </c>
      <c r="L187" s="21">
        <v>1</v>
      </c>
      <c r="M187" s="21">
        <v>1</v>
      </c>
      <c r="N187" s="21">
        <v>1</v>
      </c>
      <c r="O187" s="21">
        <v>1</v>
      </c>
      <c r="P187" s="21">
        <v>1</v>
      </c>
      <c r="Q187" s="21">
        <v>1</v>
      </c>
      <c r="S187" s="6">
        <v>1</v>
      </c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217">
        <f t="shared" si="12"/>
        <v>40</v>
      </c>
      <c r="BJ187" s="6">
        <v>1</v>
      </c>
      <c r="BY187" s="6">
        <v>1</v>
      </c>
      <c r="CK187" s="217">
        <f t="shared" si="13"/>
        <v>42</v>
      </c>
      <c r="CL187" s="6"/>
      <c r="CM187" s="6"/>
      <c r="CN187" s="6"/>
      <c r="CO187" s="6"/>
      <c r="CP187" s="6"/>
      <c r="CQ187" s="6"/>
      <c r="CR187" s="6"/>
      <c r="CS187" s="6"/>
      <c r="CT187" s="6"/>
      <c r="CU187" s="6">
        <v>1</v>
      </c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/>
      <c r="DN187" s="6"/>
      <c r="DO187" s="6"/>
      <c r="DP187" s="6"/>
      <c r="DQ187" s="6"/>
      <c r="DR187" s="6"/>
      <c r="DS187" s="6"/>
      <c r="DT187" s="6"/>
      <c r="DU187" s="6"/>
      <c r="DV187" s="6"/>
      <c r="DW187" s="6"/>
      <c r="DX187" s="6"/>
      <c r="DY187" s="6"/>
      <c r="DZ187" s="6"/>
      <c r="EA187" s="6"/>
      <c r="EB187" s="251">
        <f t="shared" si="14"/>
        <v>40</v>
      </c>
      <c r="EH187" s="6">
        <v>1</v>
      </c>
      <c r="EY187" s="6">
        <v>1</v>
      </c>
      <c r="FR187" s="251">
        <f t="shared" si="15"/>
        <v>42</v>
      </c>
      <c r="GC187" s="6">
        <v>1</v>
      </c>
      <c r="HY187" s="251">
        <f t="shared" si="16"/>
        <v>40</v>
      </c>
      <c r="HZ187" s="6"/>
      <c r="IA187" s="6"/>
      <c r="IB187" s="6"/>
      <c r="IC187" s="6"/>
      <c r="ID187" s="6"/>
      <c r="IE187" s="6"/>
      <c r="IF187" s="6"/>
      <c r="IG187" s="6"/>
      <c r="IH187" s="6"/>
      <c r="II187" s="6"/>
      <c r="IJ187" s="6"/>
      <c r="IK187" s="6"/>
      <c r="IL187" s="6"/>
      <c r="IM187" s="6"/>
      <c r="IN187" s="6"/>
      <c r="IO187" s="6"/>
      <c r="IP187" s="6"/>
      <c r="IQ187" s="6"/>
      <c r="IR187" s="6"/>
      <c r="IS187" s="6"/>
      <c r="IT187" s="6"/>
      <c r="IU187" s="6"/>
      <c r="IV187" s="6"/>
      <c r="IW187" s="6"/>
      <c r="IX187" s="6"/>
      <c r="IY187" s="251">
        <f t="shared" si="17"/>
        <v>0</v>
      </c>
    </row>
    <row r="188" spans="1:259">
      <c r="A188" s="260">
        <v>183</v>
      </c>
      <c r="B188" s="54" t="s">
        <v>169</v>
      </c>
      <c r="C188" s="23"/>
      <c r="D188" s="17"/>
      <c r="E188" s="18"/>
      <c r="F188" s="19"/>
      <c r="G188" s="20"/>
      <c r="H188" s="21"/>
      <c r="I188" s="6"/>
      <c r="J188" s="6"/>
      <c r="K188" s="6"/>
      <c r="L188" s="6"/>
      <c r="M188" s="6"/>
      <c r="N188" s="6"/>
      <c r="O188" s="6"/>
      <c r="P188" s="6"/>
      <c r="Q188" s="21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217">
        <f t="shared" si="12"/>
        <v>0</v>
      </c>
      <c r="CK188" s="217">
        <f t="shared" si="13"/>
        <v>0</v>
      </c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/>
      <c r="DP188" s="6"/>
      <c r="DQ188" s="6"/>
      <c r="DR188" s="6"/>
      <c r="DS188" s="6"/>
      <c r="DT188" s="6"/>
      <c r="DU188" s="6"/>
      <c r="DV188" s="6"/>
      <c r="DW188" s="6"/>
      <c r="DX188" s="6"/>
      <c r="DY188" s="6"/>
      <c r="DZ188" s="6"/>
      <c r="EA188" s="6"/>
      <c r="EB188" s="251">
        <f t="shared" si="14"/>
        <v>0</v>
      </c>
      <c r="FR188" s="251">
        <f t="shared" si="15"/>
        <v>0</v>
      </c>
      <c r="HY188" s="251">
        <f t="shared" si="16"/>
        <v>0</v>
      </c>
      <c r="HZ188" s="6"/>
      <c r="IA188" s="6"/>
      <c r="IB188" s="6"/>
      <c r="IC188" s="6"/>
      <c r="ID188" s="6"/>
      <c r="IE188" s="6"/>
      <c r="IF188" s="6"/>
      <c r="IG188" s="6"/>
      <c r="IH188" s="6"/>
      <c r="II188" s="6"/>
      <c r="IJ188" s="6"/>
      <c r="IK188" s="6"/>
      <c r="IL188" s="6"/>
      <c r="IM188" s="6"/>
      <c r="IN188" s="6"/>
      <c r="IO188" s="6"/>
      <c r="IP188" s="6"/>
      <c r="IQ188" s="6"/>
      <c r="IR188" s="6"/>
      <c r="IS188" s="6"/>
      <c r="IT188" s="6"/>
      <c r="IU188" s="6"/>
      <c r="IV188" s="6"/>
      <c r="IW188" s="6"/>
      <c r="IX188" s="6"/>
      <c r="IY188" s="251">
        <f t="shared" si="17"/>
        <v>0</v>
      </c>
    </row>
    <row r="189" spans="1:259">
      <c r="A189" s="260">
        <v>184</v>
      </c>
      <c r="B189" s="54" t="s">
        <v>170</v>
      </c>
      <c r="C189" s="23"/>
      <c r="D189" s="17"/>
      <c r="E189" s="18"/>
      <c r="F189" s="19"/>
      <c r="G189" s="17"/>
      <c r="H189" s="21"/>
      <c r="I189" s="6"/>
      <c r="J189" s="6"/>
      <c r="K189" s="6"/>
      <c r="L189" s="6"/>
      <c r="M189" s="6"/>
      <c r="N189" s="6"/>
      <c r="O189" s="6"/>
      <c r="P189" s="6"/>
      <c r="Q189" s="21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217">
        <f t="shared" si="12"/>
        <v>0</v>
      </c>
      <c r="CK189" s="217">
        <f t="shared" si="13"/>
        <v>0</v>
      </c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6"/>
      <c r="DP189" s="6"/>
      <c r="DQ189" s="6"/>
      <c r="DR189" s="6"/>
      <c r="DS189" s="6"/>
      <c r="DT189" s="6"/>
      <c r="DU189" s="6"/>
      <c r="DV189" s="6"/>
      <c r="DW189" s="6"/>
      <c r="DX189" s="6"/>
      <c r="DY189" s="6"/>
      <c r="DZ189" s="6"/>
      <c r="EA189" s="6"/>
      <c r="EB189" s="251">
        <f t="shared" si="14"/>
        <v>0</v>
      </c>
      <c r="FR189" s="251">
        <f t="shared" si="15"/>
        <v>0</v>
      </c>
      <c r="HY189" s="251">
        <f t="shared" si="16"/>
        <v>0</v>
      </c>
      <c r="HZ189" s="6"/>
      <c r="IA189" s="6"/>
      <c r="IB189" s="6"/>
      <c r="IC189" s="6"/>
      <c r="ID189" s="6"/>
      <c r="IE189" s="6"/>
      <c r="IF189" s="6"/>
      <c r="IG189" s="6"/>
      <c r="IH189" s="6"/>
      <c r="II189" s="6"/>
      <c r="IJ189" s="6"/>
      <c r="IK189" s="6"/>
      <c r="IL189" s="6"/>
      <c r="IM189" s="6"/>
      <c r="IN189" s="6"/>
      <c r="IO189" s="6"/>
      <c r="IP189" s="6"/>
      <c r="IQ189" s="6"/>
      <c r="IR189" s="6"/>
      <c r="IS189" s="6"/>
      <c r="IT189" s="6"/>
      <c r="IU189" s="6"/>
      <c r="IV189" s="6"/>
      <c r="IW189" s="6"/>
      <c r="IX189" s="6"/>
      <c r="IY189" s="251">
        <f t="shared" si="17"/>
        <v>0</v>
      </c>
    </row>
    <row r="190" spans="1:259">
      <c r="A190" s="260">
        <v>185</v>
      </c>
      <c r="B190" s="30" t="s">
        <v>171</v>
      </c>
      <c r="C190" s="31" t="s">
        <v>1098</v>
      </c>
      <c r="D190" s="35">
        <v>41640</v>
      </c>
      <c r="E190" s="32">
        <v>2014</v>
      </c>
      <c r="F190" s="229" t="s">
        <v>1061</v>
      </c>
      <c r="G190" s="20">
        <v>1</v>
      </c>
      <c r="H190" s="21">
        <v>1</v>
      </c>
      <c r="I190" s="21">
        <v>1</v>
      </c>
      <c r="J190" s="21">
        <v>1</v>
      </c>
      <c r="K190" s="21">
        <v>1</v>
      </c>
      <c r="L190" s="21">
        <v>1</v>
      </c>
      <c r="M190" s="21">
        <v>1</v>
      </c>
      <c r="N190" s="21">
        <v>1</v>
      </c>
      <c r="O190" s="21">
        <v>1</v>
      </c>
      <c r="P190" s="21">
        <v>1</v>
      </c>
      <c r="Q190" s="21">
        <v>1</v>
      </c>
      <c r="S190" s="6"/>
      <c r="T190" s="6"/>
      <c r="U190" s="6"/>
      <c r="V190" s="6"/>
      <c r="W190" s="6"/>
      <c r="X190" s="6"/>
      <c r="Y190" s="6"/>
      <c r="Z190" s="6"/>
      <c r="AA190" s="6">
        <v>1</v>
      </c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217">
        <f t="shared" si="12"/>
        <v>40</v>
      </c>
      <c r="BC190" s="6">
        <v>1</v>
      </c>
      <c r="BV190" s="6">
        <v>1</v>
      </c>
      <c r="CF190" s="6">
        <v>1</v>
      </c>
      <c r="CK190" s="217">
        <f t="shared" si="13"/>
        <v>108</v>
      </c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>
        <v>1</v>
      </c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>
        <v>1</v>
      </c>
      <c r="DS190" s="6"/>
      <c r="DT190" s="6"/>
      <c r="DU190" s="6">
        <v>0.4</v>
      </c>
      <c r="DV190" s="6"/>
      <c r="DW190" s="6"/>
      <c r="DX190" s="6"/>
      <c r="DY190" s="6"/>
      <c r="DZ190" s="6"/>
      <c r="EA190" s="6"/>
      <c r="EB190" s="251">
        <f t="shared" si="14"/>
        <v>38</v>
      </c>
      <c r="EF190" s="6">
        <v>0.4</v>
      </c>
      <c r="EX190" s="6">
        <v>1</v>
      </c>
      <c r="FR190" s="251">
        <f t="shared" si="15"/>
        <v>116</v>
      </c>
      <c r="HN190" s="6">
        <v>1</v>
      </c>
      <c r="HT190" s="6">
        <v>1</v>
      </c>
      <c r="HW190" s="6">
        <v>1</v>
      </c>
      <c r="HY190" s="251">
        <f t="shared" si="16"/>
        <v>56</v>
      </c>
      <c r="HZ190" s="6"/>
      <c r="IA190" s="6"/>
      <c r="IB190" s="6"/>
      <c r="IC190" s="6"/>
      <c r="ID190" s="6"/>
      <c r="IE190" s="6"/>
      <c r="IF190" s="6"/>
      <c r="IG190" s="6"/>
      <c r="IH190" s="6"/>
      <c r="II190" s="6"/>
      <c r="IJ190" s="6"/>
      <c r="IK190" s="6"/>
      <c r="IL190" s="6"/>
      <c r="IM190" s="6"/>
      <c r="IN190" s="6"/>
      <c r="IO190" s="6"/>
      <c r="IP190" s="6"/>
      <c r="IQ190" s="6"/>
      <c r="IR190" s="6"/>
      <c r="IS190" s="6"/>
      <c r="IT190" s="6"/>
      <c r="IU190" s="6"/>
      <c r="IV190" s="6"/>
      <c r="IW190" s="6"/>
      <c r="IX190" s="6"/>
      <c r="IY190" s="251">
        <f t="shared" si="17"/>
        <v>0</v>
      </c>
    </row>
    <row r="191" spans="1:259">
      <c r="A191" s="260">
        <v>186</v>
      </c>
      <c r="B191" s="30" t="s">
        <v>172</v>
      </c>
      <c r="C191" s="31" t="s">
        <v>1098</v>
      </c>
      <c r="D191" s="35">
        <v>43101</v>
      </c>
      <c r="E191" s="32">
        <v>2018</v>
      </c>
      <c r="F191" s="229" t="s">
        <v>1065</v>
      </c>
      <c r="G191" s="20">
        <v>1</v>
      </c>
      <c r="H191" s="21">
        <v>1</v>
      </c>
      <c r="I191" s="21">
        <v>1</v>
      </c>
      <c r="J191" s="21">
        <v>1</v>
      </c>
      <c r="K191" s="21">
        <v>1</v>
      </c>
      <c r="L191" s="21">
        <v>1</v>
      </c>
      <c r="M191" s="21">
        <v>1</v>
      </c>
      <c r="N191" s="21"/>
      <c r="O191" s="21"/>
      <c r="P191" s="21"/>
      <c r="Q191" s="21"/>
      <c r="S191" s="6">
        <v>1</v>
      </c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217">
        <f t="shared" si="12"/>
        <v>40</v>
      </c>
      <c r="CK191" s="217">
        <f t="shared" si="13"/>
        <v>0</v>
      </c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6"/>
      <c r="DS191" s="6"/>
      <c r="DT191" s="6"/>
      <c r="DU191" s="6"/>
      <c r="DV191" s="6"/>
      <c r="DW191" s="6"/>
      <c r="DX191" s="6"/>
      <c r="DY191" s="6"/>
      <c r="DZ191" s="6"/>
      <c r="EA191" s="6"/>
      <c r="EB191" s="251">
        <f t="shared" si="14"/>
        <v>0</v>
      </c>
      <c r="FR191" s="251">
        <f t="shared" si="15"/>
        <v>0</v>
      </c>
      <c r="HY191" s="251">
        <f t="shared" si="16"/>
        <v>0</v>
      </c>
      <c r="HZ191" s="6"/>
      <c r="IA191" s="6"/>
      <c r="IB191" s="6"/>
      <c r="IC191" s="6"/>
      <c r="ID191" s="6"/>
      <c r="IE191" s="6"/>
      <c r="IF191" s="6"/>
      <c r="IG191" s="6"/>
      <c r="IH191" s="6"/>
      <c r="II191" s="6"/>
      <c r="IJ191" s="6"/>
      <c r="IK191" s="6"/>
      <c r="IL191" s="6"/>
      <c r="IM191" s="6"/>
      <c r="IN191" s="6"/>
      <c r="IO191" s="6"/>
      <c r="IP191" s="6"/>
      <c r="IQ191" s="6"/>
      <c r="IR191" s="6"/>
      <c r="IS191" s="6"/>
      <c r="IT191" s="6"/>
      <c r="IU191" s="6"/>
      <c r="IV191" s="6"/>
      <c r="IW191" s="6"/>
      <c r="IX191" s="6"/>
      <c r="IY191" s="251">
        <f t="shared" si="17"/>
        <v>0</v>
      </c>
    </row>
    <row r="192" spans="1:259">
      <c r="A192" s="260">
        <v>187</v>
      </c>
      <c r="B192" s="54" t="s">
        <v>173</v>
      </c>
      <c r="C192" s="23"/>
      <c r="D192" s="17"/>
      <c r="E192" s="18"/>
      <c r="F192" s="19"/>
      <c r="G192" s="20"/>
      <c r="H192" s="21"/>
      <c r="I192" s="6"/>
      <c r="J192" s="6"/>
      <c r="K192" s="6"/>
      <c r="L192" s="6"/>
      <c r="M192" s="6"/>
      <c r="N192" s="6"/>
      <c r="O192" s="6"/>
      <c r="P192" s="6"/>
      <c r="Q192" s="21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217">
        <f t="shared" si="12"/>
        <v>0</v>
      </c>
      <c r="CK192" s="217">
        <f t="shared" si="13"/>
        <v>0</v>
      </c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6"/>
      <c r="DV192" s="6"/>
      <c r="DW192" s="6"/>
      <c r="DX192" s="6"/>
      <c r="DY192" s="6"/>
      <c r="DZ192" s="6"/>
      <c r="EA192" s="6"/>
      <c r="EB192" s="251">
        <f t="shared" si="14"/>
        <v>0</v>
      </c>
      <c r="FR192" s="251">
        <f t="shared" si="15"/>
        <v>0</v>
      </c>
      <c r="HY192" s="251">
        <f t="shared" si="16"/>
        <v>0</v>
      </c>
      <c r="HZ192" s="6"/>
      <c r="IA192" s="6"/>
      <c r="IB192" s="6"/>
      <c r="IC192" s="6"/>
      <c r="ID192" s="6"/>
      <c r="IE192" s="6"/>
      <c r="IF192" s="6"/>
      <c r="IG192" s="6"/>
      <c r="IH192" s="6"/>
      <c r="II192" s="6"/>
      <c r="IJ192" s="6"/>
      <c r="IK192" s="6"/>
      <c r="IL192" s="6"/>
      <c r="IM192" s="6"/>
      <c r="IN192" s="6"/>
      <c r="IO192" s="6"/>
      <c r="IP192" s="6"/>
      <c r="IQ192" s="6"/>
      <c r="IR192" s="6"/>
      <c r="IS192" s="6"/>
      <c r="IT192" s="6"/>
      <c r="IU192" s="6"/>
      <c r="IV192" s="6"/>
      <c r="IW192" s="6"/>
      <c r="IX192" s="6"/>
      <c r="IY192" s="251">
        <f t="shared" si="17"/>
        <v>0</v>
      </c>
    </row>
    <row r="193" spans="1:259">
      <c r="A193" s="260">
        <v>188</v>
      </c>
      <c r="B193" s="54" t="s">
        <v>174</v>
      </c>
      <c r="C193" s="23"/>
      <c r="D193" s="17"/>
      <c r="E193" s="18"/>
      <c r="F193" s="19"/>
      <c r="G193" s="20"/>
      <c r="H193" s="21"/>
      <c r="I193" s="6"/>
      <c r="J193" s="6"/>
      <c r="K193" s="6"/>
      <c r="L193" s="6"/>
      <c r="M193" s="6"/>
      <c r="N193" s="6"/>
      <c r="O193" s="6"/>
      <c r="P193" s="6"/>
      <c r="Q193" s="21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217">
        <f t="shared" si="12"/>
        <v>0</v>
      </c>
      <c r="CK193" s="217">
        <f t="shared" si="13"/>
        <v>0</v>
      </c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  <c r="DR193" s="6"/>
      <c r="DS193" s="6"/>
      <c r="DT193" s="6"/>
      <c r="DU193" s="6"/>
      <c r="DV193" s="6"/>
      <c r="DW193" s="6"/>
      <c r="DX193" s="6"/>
      <c r="DY193" s="6"/>
      <c r="DZ193" s="6"/>
      <c r="EA193" s="6"/>
      <c r="EB193" s="251">
        <f t="shared" si="14"/>
        <v>0</v>
      </c>
      <c r="FR193" s="251">
        <f t="shared" si="15"/>
        <v>0</v>
      </c>
      <c r="HY193" s="251">
        <f t="shared" si="16"/>
        <v>0</v>
      </c>
      <c r="HZ193" s="6"/>
      <c r="IA193" s="6"/>
      <c r="IB193" s="6"/>
      <c r="IC193" s="6"/>
      <c r="ID193" s="6"/>
      <c r="IE193" s="6"/>
      <c r="IF193" s="6"/>
      <c r="IG193" s="6"/>
      <c r="IH193" s="6"/>
      <c r="II193" s="6"/>
      <c r="IJ193" s="6"/>
      <c r="IK193" s="6"/>
      <c r="IL193" s="6"/>
      <c r="IM193" s="6"/>
      <c r="IN193" s="6"/>
      <c r="IO193" s="6"/>
      <c r="IP193" s="6"/>
      <c r="IQ193" s="6"/>
      <c r="IR193" s="6"/>
      <c r="IS193" s="6"/>
      <c r="IT193" s="6"/>
      <c r="IU193" s="6"/>
      <c r="IV193" s="6"/>
      <c r="IW193" s="6"/>
      <c r="IX193" s="6"/>
      <c r="IY193" s="251">
        <f t="shared" si="17"/>
        <v>0</v>
      </c>
    </row>
    <row r="194" spans="1:259">
      <c r="A194" s="260">
        <v>189</v>
      </c>
      <c r="B194" s="54" t="s">
        <v>175</v>
      </c>
      <c r="C194" s="23"/>
      <c r="D194" s="17"/>
      <c r="E194" s="18"/>
      <c r="F194" s="19"/>
      <c r="G194" s="20"/>
      <c r="H194" s="21"/>
      <c r="I194" s="6"/>
      <c r="J194" s="6"/>
      <c r="K194" s="6"/>
      <c r="L194" s="6"/>
      <c r="M194" s="6"/>
      <c r="N194" s="6"/>
      <c r="O194" s="6"/>
      <c r="P194" s="6"/>
      <c r="Q194" s="21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217">
        <f t="shared" si="12"/>
        <v>0</v>
      </c>
      <c r="CK194" s="217">
        <f t="shared" si="13"/>
        <v>0</v>
      </c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6"/>
      <c r="DV194" s="6"/>
      <c r="DW194" s="6"/>
      <c r="DX194" s="6"/>
      <c r="DY194" s="6"/>
      <c r="DZ194" s="6"/>
      <c r="EA194" s="6"/>
      <c r="EB194" s="251">
        <f t="shared" si="14"/>
        <v>0</v>
      </c>
      <c r="FR194" s="251">
        <f t="shared" si="15"/>
        <v>0</v>
      </c>
      <c r="HY194" s="251">
        <f t="shared" si="16"/>
        <v>0</v>
      </c>
      <c r="HZ194" s="6"/>
      <c r="IA194" s="6"/>
      <c r="IB194" s="6"/>
      <c r="IC194" s="6"/>
      <c r="ID194" s="6"/>
      <c r="IE194" s="6"/>
      <c r="IF194" s="6"/>
      <c r="IG194" s="6"/>
      <c r="IH194" s="6"/>
      <c r="II194" s="6"/>
      <c r="IJ194" s="6"/>
      <c r="IK194" s="6"/>
      <c r="IL194" s="6"/>
      <c r="IM194" s="6"/>
      <c r="IN194" s="6"/>
      <c r="IO194" s="6"/>
      <c r="IP194" s="6"/>
      <c r="IQ194" s="6"/>
      <c r="IR194" s="6"/>
      <c r="IS194" s="6"/>
      <c r="IT194" s="6"/>
      <c r="IU194" s="6"/>
      <c r="IV194" s="6"/>
      <c r="IW194" s="6"/>
      <c r="IX194" s="6"/>
      <c r="IY194" s="251">
        <f t="shared" si="17"/>
        <v>0</v>
      </c>
    </row>
    <row r="195" spans="1:259">
      <c r="A195" s="260">
        <v>190</v>
      </c>
      <c r="B195" s="54" t="s">
        <v>176</v>
      </c>
      <c r="C195" s="23"/>
      <c r="D195" s="17"/>
      <c r="E195" s="18"/>
      <c r="F195" s="19"/>
      <c r="G195" s="20"/>
      <c r="H195" s="21"/>
      <c r="I195" s="6"/>
      <c r="J195" s="6"/>
      <c r="K195" s="6"/>
      <c r="L195" s="6"/>
      <c r="M195" s="6"/>
      <c r="N195" s="6"/>
      <c r="O195" s="6"/>
      <c r="P195" s="6"/>
      <c r="Q195" s="21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217">
        <f t="shared" si="12"/>
        <v>0</v>
      </c>
      <c r="CK195" s="217">
        <f t="shared" si="13"/>
        <v>0</v>
      </c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/>
      <c r="DV195" s="6"/>
      <c r="DW195" s="6"/>
      <c r="DX195" s="6"/>
      <c r="DY195" s="6"/>
      <c r="DZ195" s="6"/>
      <c r="EA195" s="6"/>
      <c r="EB195" s="251">
        <f t="shared" si="14"/>
        <v>0</v>
      </c>
      <c r="FR195" s="251">
        <f t="shared" si="15"/>
        <v>0</v>
      </c>
      <c r="HY195" s="251">
        <f t="shared" si="16"/>
        <v>0</v>
      </c>
      <c r="HZ195" s="6"/>
      <c r="IA195" s="6"/>
      <c r="IB195" s="6"/>
      <c r="IC195" s="6"/>
      <c r="ID195" s="6"/>
      <c r="IE195" s="6"/>
      <c r="IF195" s="6"/>
      <c r="IG195" s="6"/>
      <c r="IH195" s="6"/>
      <c r="II195" s="6"/>
      <c r="IJ195" s="6"/>
      <c r="IK195" s="6"/>
      <c r="IL195" s="6"/>
      <c r="IM195" s="6"/>
      <c r="IN195" s="6"/>
      <c r="IO195" s="6"/>
      <c r="IP195" s="6"/>
      <c r="IQ195" s="6"/>
      <c r="IR195" s="6"/>
      <c r="IS195" s="6"/>
      <c r="IT195" s="6"/>
      <c r="IU195" s="6"/>
      <c r="IV195" s="6"/>
      <c r="IW195" s="6"/>
      <c r="IX195" s="6"/>
      <c r="IY195" s="251">
        <f t="shared" si="17"/>
        <v>0</v>
      </c>
    </row>
    <row r="196" spans="1:259">
      <c r="A196" s="260">
        <v>191</v>
      </c>
      <c r="B196" s="25" t="s">
        <v>177</v>
      </c>
      <c r="C196" s="26" t="s">
        <v>1098</v>
      </c>
      <c r="D196" s="27">
        <v>37956</v>
      </c>
      <c r="E196" s="28">
        <v>2003</v>
      </c>
      <c r="F196" s="212" t="s">
        <v>1065</v>
      </c>
      <c r="G196" s="20">
        <v>1</v>
      </c>
      <c r="H196" s="21">
        <v>1</v>
      </c>
      <c r="I196" s="21">
        <v>1</v>
      </c>
      <c r="J196" s="21">
        <v>1</v>
      </c>
      <c r="K196" s="21">
        <v>1</v>
      </c>
      <c r="L196" s="21">
        <v>1</v>
      </c>
      <c r="M196" s="21">
        <v>1</v>
      </c>
      <c r="N196" s="21">
        <v>1</v>
      </c>
      <c r="O196" s="21">
        <v>1</v>
      </c>
      <c r="P196" s="21">
        <v>1</v>
      </c>
      <c r="Q196" s="21">
        <v>1</v>
      </c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217">
        <f t="shared" si="12"/>
        <v>0</v>
      </c>
      <c r="CK196" s="217">
        <f t="shared" si="13"/>
        <v>0</v>
      </c>
      <c r="CL196" s="6"/>
      <c r="CM196" s="6"/>
      <c r="CN196" s="6"/>
      <c r="CO196" s="6">
        <v>1</v>
      </c>
      <c r="CP196" s="6"/>
      <c r="CQ196" s="6"/>
      <c r="CR196" s="6"/>
      <c r="CS196" s="6">
        <v>1</v>
      </c>
      <c r="CT196" s="6"/>
      <c r="CU196" s="6"/>
      <c r="CV196" s="6"/>
      <c r="CW196" s="6">
        <v>1</v>
      </c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  <c r="DN196" s="6"/>
      <c r="DO196" s="6"/>
      <c r="DP196" s="6"/>
      <c r="DQ196" s="6"/>
      <c r="DR196" s="6"/>
      <c r="DS196" s="6"/>
      <c r="DT196" s="6"/>
      <c r="DU196" s="6"/>
      <c r="DV196" s="6"/>
      <c r="DW196" s="6"/>
      <c r="DX196" s="6"/>
      <c r="DY196" s="6"/>
      <c r="DZ196" s="6"/>
      <c r="EA196" s="6"/>
      <c r="EB196" s="251">
        <f t="shared" si="14"/>
        <v>54</v>
      </c>
      <c r="FN196" s="6">
        <v>1</v>
      </c>
      <c r="FR196" s="251">
        <f t="shared" si="15"/>
        <v>20</v>
      </c>
      <c r="HV196" s="6">
        <v>1</v>
      </c>
      <c r="HY196" s="251">
        <f t="shared" si="16"/>
        <v>8</v>
      </c>
      <c r="HZ196" s="6"/>
      <c r="IA196" s="6"/>
      <c r="IB196" s="6"/>
      <c r="IC196" s="6">
        <v>1</v>
      </c>
      <c r="ID196" s="6"/>
      <c r="IE196" s="6"/>
      <c r="IF196" s="6"/>
      <c r="IG196" s="6"/>
      <c r="IH196" s="6"/>
      <c r="II196" s="6"/>
      <c r="IJ196" s="6"/>
      <c r="IK196" s="6"/>
      <c r="IL196" s="6"/>
      <c r="IM196" s="6"/>
      <c r="IN196" s="6">
        <v>1</v>
      </c>
      <c r="IO196" s="6"/>
      <c r="IP196" s="6"/>
      <c r="IQ196" s="6"/>
      <c r="IR196" s="6"/>
      <c r="IS196" s="6"/>
      <c r="IT196" s="6"/>
      <c r="IU196" s="6"/>
      <c r="IV196" s="6"/>
      <c r="IW196" s="6"/>
      <c r="IX196" s="6"/>
      <c r="IY196" s="251">
        <f t="shared" si="17"/>
        <v>14</v>
      </c>
    </row>
    <row r="197" spans="1:259">
      <c r="A197" s="260">
        <v>192</v>
      </c>
      <c r="B197" s="47" t="s">
        <v>178</v>
      </c>
      <c r="C197" s="48" t="s">
        <v>1217</v>
      </c>
      <c r="D197" s="48" t="s">
        <v>1091</v>
      </c>
      <c r="E197" s="50"/>
      <c r="F197" s="52" t="s">
        <v>1065</v>
      </c>
      <c r="G197" s="20">
        <v>1</v>
      </c>
      <c r="H197" s="21">
        <v>1</v>
      </c>
      <c r="I197" s="21">
        <v>1</v>
      </c>
      <c r="J197" s="21">
        <v>1</v>
      </c>
      <c r="K197" s="21">
        <v>1</v>
      </c>
      <c r="L197" s="21">
        <v>1</v>
      </c>
      <c r="M197" s="21">
        <v>1</v>
      </c>
      <c r="N197" s="21">
        <v>1</v>
      </c>
      <c r="O197" s="21">
        <v>1</v>
      </c>
      <c r="P197" s="21">
        <v>1</v>
      </c>
      <c r="Q197" s="21">
        <v>1</v>
      </c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217">
        <f t="shared" si="12"/>
        <v>0</v>
      </c>
      <c r="CK197" s="217">
        <f t="shared" si="13"/>
        <v>0</v>
      </c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  <c r="DP197" s="6"/>
      <c r="DQ197" s="6"/>
      <c r="DR197" s="6"/>
      <c r="DS197" s="6"/>
      <c r="DT197" s="6"/>
      <c r="DU197" s="6"/>
      <c r="DV197" s="6"/>
      <c r="DW197" s="6"/>
      <c r="DX197" s="6"/>
      <c r="DY197" s="6"/>
      <c r="DZ197" s="6"/>
      <c r="EA197" s="6"/>
      <c r="EB197" s="251">
        <f t="shared" si="14"/>
        <v>0</v>
      </c>
      <c r="FR197" s="251">
        <f t="shared" si="15"/>
        <v>0</v>
      </c>
      <c r="HY197" s="251">
        <f t="shared" si="16"/>
        <v>0</v>
      </c>
      <c r="HZ197" s="6"/>
      <c r="IA197" s="6"/>
      <c r="IB197" s="6"/>
      <c r="IC197" s="6"/>
      <c r="ID197" s="6"/>
      <c r="IE197" s="6"/>
      <c r="IF197" s="6"/>
      <c r="IG197" s="6"/>
      <c r="IH197" s="6"/>
      <c r="II197" s="6"/>
      <c r="IJ197" s="6"/>
      <c r="IK197" s="6"/>
      <c r="IL197" s="6"/>
      <c r="IM197" s="6"/>
      <c r="IN197" s="6"/>
      <c r="IO197" s="6"/>
      <c r="IP197" s="6"/>
      <c r="IQ197" s="6"/>
      <c r="IR197" s="6"/>
      <c r="IS197" s="6"/>
      <c r="IT197" s="6"/>
      <c r="IU197" s="6"/>
      <c r="IV197" s="6"/>
      <c r="IW197" s="6"/>
      <c r="IX197" s="6"/>
      <c r="IY197" s="251">
        <f t="shared" si="17"/>
        <v>0</v>
      </c>
    </row>
    <row r="198" spans="1:259" ht="30">
      <c r="A198" s="260">
        <v>193</v>
      </c>
      <c r="B198" s="92" t="s">
        <v>1145</v>
      </c>
      <c r="C198" s="93" t="s">
        <v>1095</v>
      </c>
      <c r="D198" s="94" t="s">
        <v>1146</v>
      </c>
      <c r="E198" s="95">
        <v>2013</v>
      </c>
      <c r="F198" s="93" t="s">
        <v>1065</v>
      </c>
      <c r="G198" s="20">
        <v>1</v>
      </c>
      <c r="H198" s="21">
        <v>1</v>
      </c>
      <c r="I198" s="21">
        <v>1</v>
      </c>
      <c r="J198" s="21"/>
      <c r="K198" s="21"/>
      <c r="L198" s="21"/>
      <c r="M198" s="21"/>
      <c r="N198" s="21"/>
      <c r="O198" s="21"/>
      <c r="P198" s="21"/>
      <c r="Q198" s="21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217">
        <f t="shared" ref="BA198:BA261" si="18">(R198*32)+(S198*40)+(T198*32)+(U198*4)+(V198*30)+(W198*30)+(X198*24)+(Y198*9)+(Z198*32)+(AA198*40)+(AB198*20)+(AC198*4)+(AD198*30)+(AE198*16)+(AF198*40)+(AG198*6)+(AH198*20)+(AI198*28)+(AJ198*20)+(AK198*32)+(AL198*30)+(AM198*16)+(AN198*20)+(AO198*12)+(AP198*20)+(AQ198*12)+(AR198*48)+(AS198*20)+(AT198*20)+(AU198*41)+(AV198*16)+(AW198*40)+(AX198*48)+(AY198*30)+(AZ198*20)</f>
        <v>0</v>
      </c>
      <c r="CK198" s="217">
        <f t="shared" ref="CK198:CK261" si="19">(BB198*32)+(BC198*20)+(BD198*12)+(BE198*40)+(BF198*40)+(BG198*24)+(BH198*48)+(BI198*10)+(BJ198*40)+(BK198*40)+(BL198*30)+(BM198*20)+(BN198*48)+(BO198*32)+(BP198*16)+(BQ198*24)+(BR198*30)+(BS198*24)+(BT198*20)+(BU198*16)+(BV198*40)+(BW198*42)+(BX198*24)+(BY198*2)+(BZ198*20)+(CA198*30)+(CB198*24)+(CC198*60)+(CD198*20)+(CE198*20)+(CF198*48)+(CG198*21)+(CH198*20)+(CI198*6)+(CJ198*10)</f>
        <v>0</v>
      </c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6"/>
      <c r="DT198" s="6"/>
      <c r="DU198" s="6"/>
      <c r="DV198" s="6"/>
      <c r="DW198" s="6"/>
      <c r="DX198" s="6"/>
      <c r="DY198" s="6"/>
      <c r="DZ198" s="6"/>
      <c r="EA198" s="6"/>
      <c r="EB198" s="251">
        <f t="shared" ref="EB198:EB261" si="20">(CL198*10)+(CM198*32)+(CN198*6)+(CO198*10)+(CP198*40)+(CQ198*30)+(CR198*41)+(CS198*20)+(CT198*16)+(CU198*40)+(CV198*20)+(CW198*24)+(CX198*2)+(CY198*10)+(CZ198*10)+(DA198*10)+(DB198*10)+(DC198*3)+(DD198*10)+(DE198*20)+(DF198*20)+(DG198*3)+(DH198*20)+(DI198*20)+(DJ198*40)+(DK198*30)+(DL198*20)+(DM198*12)+(DN198*20)+(DO198*2)+(DP198*10)+(DQ198*40)+(DR198*12)+(DS198*20)+(DU198*40)+(DV198*20)+(DW198*10)+(DX198*6)+(DY198*20)+(DT198*16)+(DZ198*24)+(EA198*44)</f>
        <v>0</v>
      </c>
      <c r="FR198" s="251">
        <f t="shared" ref="FR198:FR261" si="21">(EC198*30)+(ED198*20)+(EE198*12)+(EF198*40)+(EG198*20)+(EH198*40)+(EI198*2)+(EJ198*40)+(EK198*40)+(EL198*30)+(EM198*20)+(EN198*8)+(EO198*16)+(EP198*20)+(EQ198*20)+(ER198*20)+(ES198*12)+(ET198*20)+(EU198*40)+(EV198*32)+(EW198*16)+(EX198*100)+(EY198*2)+(EZ198*2)+(FA198*2)+(FB198*40)+(FC198*4)+(FD198*20)+(FE198*4)+(FF198*42)+(FG198*4)+(FH198*8)+(FI198*10)+(FJ198*40)+(FK198*41)+(FM198*12)+(FN198*20)+(FO198*16)+(FP198*2)+(FQ198*12)+(FL198*20)</f>
        <v>0</v>
      </c>
      <c r="HY198" s="251">
        <f t="shared" ref="HY198:HY261" si="22">(FS198*20)+(FT198*12)+(FU198*20)+(FV198*8)+(FW198*8)+(FX198*20)+(FZ198*2)+(GA198*2)+(GB198*40)+(GC198*40)+(GD198*16)+(GE198*8)+(GG198*10)+(GH198*41)+(GI198*16)+(GJ198*20)+(GK198*12)+(GL198*8)+(GM198*40)+(GN198*6)+(GO198*30)+(GP198*10)+(GQ198*40)+(GR198*2)+(GS198*2)+(GT198*2)+(GU198*12)+(GV198*20)+(GW198*2)+(GX198*24)+(GY198*24)+(GZ198*12)+(HA198*15)+(HB198*2)+(HC198*12)+(HD198*20)+(GF198*20)+(HE198*40)+(HF198*20)+(HI198*20)+(HJ198*2)+(HK198*24)+(HL198*8)+(HM198*20)+(HN198*24)+(HO198*20)+(HP198*12)+(HQ198*20)+(HR198*18)+(HS198*40)+(HT198*12)+(HU198*42)+(HV198*8)+(HW198*20)+(HX198*30)+(HG198*16)+(HH198*20)+(FY198*10)</f>
        <v>0</v>
      </c>
      <c r="HZ198" s="6"/>
      <c r="IA198" s="6"/>
      <c r="IB198" s="6"/>
      <c r="IC198" s="6"/>
      <c r="ID198" s="6"/>
      <c r="IE198" s="6"/>
      <c r="IF198" s="6"/>
      <c r="IG198" s="6"/>
      <c r="IH198" s="6"/>
      <c r="II198" s="6"/>
      <c r="IJ198" s="6"/>
      <c r="IK198" s="6"/>
      <c r="IL198" s="6"/>
      <c r="IM198" s="6"/>
      <c r="IN198" s="6"/>
      <c r="IO198" s="6"/>
      <c r="IP198" s="6"/>
      <c r="IQ198" s="6"/>
      <c r="IR198" s="6"/>
      <c r="IS198" s="6"/>
      <c r="IT198" s="6"/>
      <c r="IU198" s="6"/>
      <c r="IV198" s="6"/>
      <c r="IW198" s="6"/>
      <c r="IX198" s="6"/>
      <c r="IY198" s="251">
        <f t="shared" ref="IY198:IY261" si="23">(HZ198*40)+(IA198*20)+(IB198*32)+(IC198*8)+(ID198*16)+(IE198*12)+(IF198*12)+(IG198*20)+(IH198*30)+(II198*20)+(IJ198*40)+(IK198*40)+(IL198*16)+(IM198*40)+(IN198*6)+(IO198*15)+(IP198*40)+(IQ198*20)+(IR198*16)+(IS198*30)+(IT198*8)+(IU198*20)+(IV198*12)+(IW198*20)+(IX198*20)</f>
        <v>0</v>
      </c>
    </row>
    <row r="199" spans="1:259">
      <c r="A199" s="260">
        <v>194</v>
      </c>
      <c r="B199" s="53" t="s">
        <v>179</v>
      </c>
      <c r="C199" s="26" t="s">
        <v>1098</v>
      </c>
      <c r="D199" s="42">
        <v>41579</v>
      </c>
      <c r="E199" s="43">
        <v>2013</v>
      </c>
      <c r="F199" s="26" t="s">
        <v>1065</v>
      </c>
      <c r="G199" s="17">
        <v>1</v>
      </c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217">
        <f t="shared" si="18"/>
        <v>0</v>
      </c>
      <c r="CK199" s="217">
        <f t="shared" si="19"/>
        <v>0</v>
      </c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/>
      <c r="DN199" s="6"/>
      <c r="DO199" s="6"/>
      <c r="DP199" s="6"/>
      <c r="DQ199" s="6"/>
      <c r="DR199" s="6"/>
      <c r="DS199" s="6"/>
      <c r="DT199" s="6"/>
      <c r="DU199" s="6"/>
      <c r="DV199" s="6"/>
      <c r="DW199" s="6"/>
      <c r="DX199" s="6"/>
      <c r="DY199" s="6"/>
      <c r="DZ199" s="6"/>
      <c r="EA199" s="6"/>
      <c r="EB199" s="251">
        <f t="shared" si="20"/>
        <v>0</v>
      </c>
      <c r="FR199" s="251">
        <f t="shared" si="21"/>
        <v>0</v>
      </c>
      <c r="HY199" s="251">
        <f t="shared" si="22"/>
        <v>0</v>
      </c>
      <c r="HZ199" s="6"/>
      <c r="IA199" s="6"/>
      <c r="IB199" s="6"/>
      <c r="IC199" s="6"/>
      <c r="ID199" s="6"/>
      <c r="IE199" s="6"/>
      <c r="IF199" s="6"/>
      <c r="IG199" s="6"/>
      <c r="IH199" s="6"/>
      <c r="II199" s="6"/>
      <c r="IJ199" s="6"/>
      <c r="IK199" s="6"/>
      <c r="IL199" s="6"/>
      <c r="IM199" s="6"/>
      <c r="IN199" s="6"/>
      <c r="IO199" s="6"/>
      <c r="IP199" s="6"/>
      <c r="IQ199" s="6"/>
      <c r="IR199" s="6"/>
      <c r="IS199" s="6"/>
      <c r="IT199" s="6"/>
      <c r="IU199" s="6"/>
      <c r="IV199" s="6"/>
      <c r="IW199" s="6"/>
      <c r="IX199" s="6"/>
      <c r="IY199" s="251">
        <f t="shared" si="23"/>
        <v>0</v>
      </c>
    </row>
    <row r="200" spans="1:259">
      <c r="A200" s="260">
        <v>195</v>
      </c>
      <c r="B200" s="54" t="s">
        <v>180</v>
      </c>
      <c r="C200" s="23"/>
      <c r="D200" s="17"/>
      <c r="E200" s="18"/>
      <c r="F200" s="19"/>
      <c r="G200" s="20"/>
      <c r="H200" s="21"/>
      <c r="I200" s="6"/>
      <c r="J200" s="6"/>
      <c r="K200" s="6"/>
      <c r="L200" s="6"/>
      <c r="M200" s="6"/>
      <c r="N200" s="6"/>
      <c r="O200" s="6"/>
      <c r="P200" s="6"/>
      <c r="Q200" s="21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217">
        <f t="shared" si="18"/>
        <v>0</v>
      </c>
      <c r="CK200" s="217">
        <f t="shared" si="19"/>
        <v>0</v>
      </c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  <c r="DR200" s="6"/>
      <c r="DS200" s="6"/>
      <c r="DT200" s="6"/>
      <c r="DU200" s="6"/>
      <c r="DV200" s="6"/>
      <c r="DW200" s="6"/>
      <c r="DX200" s="6"/>
      <c r="DY200" s="6"/>
      <c r="DZ200" s="6"/>
      <c r="EA200" s="6"/>
      <c r="EB200" s="251">
        <f t="shared" si="20"/>
        <v>0</v>
      </c>
      <c r="FR200" s="251">
        <f t="shared" si="21"/>
        <v>0</v>
      </c>
      <c r="HY200" s="251">
        <f t="shared" si="22"/>
        <v>0</v>
      </c>
      <c r="HZ200" s="6"/>
      <c r="IA200" s="6"/>
      <c r="IB200" s="6"/>
      <c r="IC200" s="6"/>
      <c r="ID200" s="6"/>
      <c r="IE200" s="6"/>
      <c r="IF200" s="6"/>
      <c r="IG200" s="6"/>
      <c r="IH200" s="6"/>
      <c r="II200" s="6"/>
      <c r="IJ200" s="6"/>
      <c r="IK200" s="6"/>
      <c r="IL200" s="6"/>
      <c r="IM200" s="6"/>
      <c r="IN200" s="6"/>
      <c r="IO200" s="6"/>
      <c r="IP200" s="6"/>
      <c r="IQ200" s="6"/>
      <c r="IR200" s="6"/>
      <c r="IS200" s="6"/>
      <c r="IT200" s="6"/>
      <c r="IU200" s="6"/>
      <c r="IV200" s="6"/>
      <c r="IW200" s="6"/>
      <c r="IX200" s="6"/>
      <c r="IY200" s="251">
        <f t="shared" si="23"/>
        <v>0</v>
      </c>
    </row>
    <row r="201" spans="1:259">
      <c r="A201" s="260">
        <v>196</v>
      </c>
      <c r="B201" s="54" t="s">
        <v>181</v>
      </c>
      <c r="C201" s="23"/>
      <c r="D201" s="17"/>
      <c r="E201" s="18"/>
      <c r="F201" s="19"/>
      <c r="G201" s="20"/>
      <c r="H201" s="21"/>
      <c r="I201" s="6"/>
      <c r="J201" s="6"/>
      <c r="K201" s="6"/>
      <c r="L201" s="6"/>
      <c r="M201" s="6"/>
      <c r="N201" s="6"/>
      <c r="O201" s="6"/>
      <c r="P201" s="6"/>
      <c r="Q201" s="21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217">
        <f t="shared" si="18"/>
        <v>0</v>
      </c>
      <c r="CK201" s="217">
        <f t="shared" si="19"/>
        <v>0</v>
      </c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  <c r="DD201" s="6"/>
      <c r="DE201" s="6"/>
      <c r="DF201" s="6"/>
      <c r="DG201" s="6"/>
      <c r="DH201" s="6"/>
      <c r="DI201" s="6"/>
      <c r="DJ201" s="6"/>
      <c r="DK201" s="6"/>
      <c r="DL201" s="6"/>
      <c r="DM201" s="6"/>
      <c r="DN201" s="6"/>
      <c r="DO201" s="6"/>
      <c r="DP201" s="6"/>
      <c r="DQ201" s="6"/>
      <c r="DR201" s="6"/>
      <c r="DS201" s="6"/>
      <c r="DT201" s="6"/>
      <c r="DU201" s="6"/>
      <c r="DV201" s="6"/>
      <c r="DW201" s="6"/>
      <c r="DX201" s="6"/>
      <c r="DY201" s="6"/>
      <c r="DZ201" s="6"/>
      <c r="EA201" s="6"/>
      <c r="EB201" s="251">
        <f t="shared" si="20"/>
        <v>0</v>
      </c>
      <c r="FR201" s="251">
        <f t="shared" si="21"/>
        <v>0</v>
      </c>
      <c r="HY201" s="251">
        <f t="shared" si="22"/>
        <v>0</v>
      </c>
      <c r="HZ201" s="6"/>
      <c r="IA201" s="6"/>
      <c r="IB201" s="6"/>
      <c r="IC201" s="6"/>
      <c r="ID201" s="6"/>
      <c r="IE201" s="6"/>
      <c r="IF201" s="6"/>
      <c r="IG201" s="6"/>
      <c r="IH201" s="6"/>
      <c r="II201" s="6"/>
      <c r="IJ201" s="6"/>
      <c r="IK201" s="6"/>
      <c r="IL201" s="6"/>
      <c r="IM201" s="6"/>
      <c r="IN201" s="6"/>
      <c r="IO201" s="6"/>
      <c r="IP201" s="6"/>
      <c r="IQ201" s="6"/>
      <c r="IR201" s="6"/>
      <c r="IS201" s="6"/>
      <c r="IT201" s="6"/>
      <c r="IU201" s="6"/>
      <c r="IV201" s="6"/>
      <c r="IW201" s="6"/>
      <c r="IX201" s="6"/>
      <c r="IY201" s="251">
        <f t="shared" si="23"/>
        <v>0</v>
      </c>
    </row>
    <row r="202" spans="1:259">
      <c r="A202" s="260">
        <v>197</v>
      </c>
      <c r="B202" s="54" t="s">
        <v>182</v>
      </c>
      <c r="C202" s="23"/>
      <c r="D202" s="17"/>
      <c r="E202" s="18"/>
      <c r="F202" s="19"/>
      <c r="G202" s="20"/>
      <c r="H202" s="21"/>
      <c r="I202" s="6"/>
      <c r="J202" s="6"/>
      <c r="K202" s="6"/>
      <c r="L202" s="6"/>
      <c r="M202" s="6"/>
      <c r="N202" s="6"/>
      <c r="O202" s="6"/>
      <c r="P202" s="6"/>
      <c r="Q202" s="21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217">
        <f t="shared" si="18"/>
        <v>0</v>
      </c>
      <c r="CK202" s="217">
        <f t="shared" si="19"/>
        <v>0</v>
      </c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6"/>
      <c r="DV202" s="6"/>
      <c r="DW202" s="6"/>
      <c r="DX202" s="6"/>
      <c r="DY202" s="6"/>
      <c r="DZ202" s="6"/>
      <c r="EA202" s="6"/>
      <c r="EB202" s="251">
        <f t="shared" si="20"/>
        <v>0</v>
      </c>
      <c r="FR202" s="251">
        <f t="shared" si="21"/>
        <v>0</v>
      </c>
      <c r="HY202" s="251">
        <f t="shared" si="22"/>
        <v>0</v>
      </c>
      <c r="HZ202" s="6"/>
      <c r="IA202" s="6"/>
      <c r="IB202" s="6"/>
      <c r="IC202" s="6"/>
      <c r="ID202" s="6"/>
      <c r="IE202" s="6"/>
      <c r="IF202" s="6"/>
      <c r="IG202" s="6"/>
      <c r="IH202" s="6"/>
      <c r="II202" s="6"/>
      <c r="IJ202" s="6"/>
      <c r="IK202" s="6"/>
      <c r="IL202" s="6"/>
      <c r="IM202" s="6"/>
      <c r="IN202" s="6"/>
      <c r="IO202" s="6"/>
      <c r="IP202" s="6"/>
      <c r="IQ202" s="6"/>
      <c r="IR202" s="6"/>
      <c r="IS202" s="6"/>
      <c r="IT202" s="6"/>
      <c r="IU202" s="6"/>
      <c r="IV202" s="6"/>
      <c r="IW202" s="6"/>
      <c r="IX202" s="6"/>
      <c r="IY202" s="251">
        <f t="shared" si="23"/>
        <v>0</v>
      </c>
    </row>
    <row r="203" spans="1:259">
      <c r="A203" s="260">
        <v>198</v>
      </c>
      <c r="B203" s="54" t="s">
        <v>1184</v>
      </c>
      <c r="C203" s="17" t="s">
        <v>1098</v>
      </c>
      <c r="D203" s="17"/>
      <c r="E203" s="18"/>
      <c r="F203" s="19"/>
      <c r="G203" s="20">
        <v>1</v>
      </c>
      <c r="H203" s="21">
        <v>1</v>
      </c>
      <c r="I203" s="21">
        <v>1</v>
      </c>
      <c r="J203" s="21">
        <v>1</v>
      </c>
      <c r="K203" s="21">
        <v>1</v>
      </c>
      <c r="L203" s="21">
        <v>1</v>
      </c>
      <c r="M203" s="21">
        <v>1</v>
      </c>
      <c r="N203" s="21"/>
      <c r="O203" s="21">
        <v>1</v>
      </c>
      <c r="P203" s="21">
        <v>1</v>
      </c>
      <c r="Q203" s="21">
        <v>1</v>
      </c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217">
        <f t="shared" si="18"/>
        <v>0</v>
      </c>
      <c r="CK203" s="217">
        <f t="shared" si="19"/>
        <v>0</v>
      </c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  <c r="DR203" s="6"/>
      <c r="DS203" s="6"/>
      <c r="DT203" s="6"/>
      <c r="DU203" s="6"/>
      <c r="DV203" s="6"/>
      <c r="DW203" s="6"/>
      <c r="DX203" s="6"/>
      <c r="DY203" s="6"/>
      <c r="DZ203" s="6"/>
      <c r="EA203" s="6"/>
      <c r="EB203" s="251">
        <f t="shared" si="20"/>
        <v>0</v>
      </c>
      <c r="FR203" s="251">
        <f t="shared" si="21"/>
        <v>0</v>
      </c>
      <c r="HY203" s="251">
        <f t="shared" si="22"/>
        <v>0</v>
      </c>
      <c r="HZ203" s="6"/>
      <c r="IA203" s="6"/>
      <c r="IB203" s="6"/>
      <c r="IC203" s="6"/>
      <c r="ID203" s="6"/>
      <c r="IE203" s="6"/>
      <c r="IF203" s="6"/>
      <c r="IG203" s="6"/>
      <c r="IH203" s="6"/>
      <c r="II203" s="6"/>
      <c r="IJ203" s="6"/>
      <c r="IK203" s="6"/>
      <c r="IL203" s="6"/>
      <c r="IM203" s="6"/>
      <c r="IN203" s="6"/>
      <c r="IO203" s="6"/>
      <c r="IP203" s="6"/>
      <c r="IQ203" s="6"/>
      <c r="IR203" s="6"/>
      <c r="IS203" s="6"/>
      <c r="IT203" s="6"/>
      <c r="IU203" s="6"/>
      <c r="IV203" s="6"/>
      <c r="IW203" s="6"/>
      <c r="IX203" s="6"/>
      <c r="IY203" s="251">
        <f t="shared" si="23"/>
        <v>0</v>
      </c>
    </row>
    <row r="204" spans="1:259">
      <c r="A204" s="260">
        <v>199</v>
      </c>
      <c r="B204" s="54" t="s">
        <v>183</v>
      </c>
      <c r="C204" s="23"/>
      <c r="D204" s="17"/>
      <c r="E204" s="18"/>
      <c r="F204" s="19"/>
      <c r="G204" s="20"/>
      <c r="H204" s="21"/>
      <c r="I204" s="6"/>
      <c r="J204" s="6"/>
      <c r="K204" s="6"/>
      <c r="L204" s="6"/>
      <c r="M204" s="6"/>
      <c r="N204" s="6"/>
      <c r="O204" s="6"/>
      <c r="P204" s="6"/>
      <c r="Q204" s="21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217">
        <f t="shared" si="18"/>
        <v>0</v>
      </c>
      <c r="CK204" s="217">
        <f t="shared" si="19"/>
        <v>0</v>
      </c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/>
      <c r="DK204" s="6"/>
      <c r="DL204" s="6"/>
      <c r="DM204" s="6"/>
      <c r="DN204" s="6"/>
      <c r="DO204" s="6"/>
      <c r="DP204" s="6"/>
      <c r="DQ204" s="6"/>
      <c r="DR204" s="6"/>
      <c r="DS204" s="6"/>
      <c r="DT204" s="6"/>
      <c r="DU204" s="6"/>
      <c r="DV204" s="6"/>
      <c r="DW204" s="6"/>
      <c r="DX204" s="6"/>
      <c r="DY204" s="6"/>
      <c r="DZ204" s="6"/>
      <c r="EA204" s="6"/>
      <c r="EB204" s="251">
        <f t="shared" si="20"/>
        <v>0</v>
      </c>
      <c r="FR204" s="251">
        <f t="shared" si="21"/>
        <v>0</v>
      </c>
      <c r="HY204" s="251">
        <f t="shared" si="22"/>
        <v>0</v>
      </c>
      <c r="HZ204" s="6"/>
      <c r="IA204" s="6"/>
      <c r="IB204" s="6"/>
      <c r="IC204" s="6"/>
      <c r="ID204" s="6"/>
      <c r="IE204" s="6"/>
      <c r="IF204" s="6"/>
      <c r="IG204" s="6"/>
      <c r="IH204" s="6"/>
      <c r="II204" s="6"/>
      <c r="IJ204" s="6"/>
      <c r="IK204" s="6"/>
      <c r="IL204" s="6"/>
      <c r="IM204" s="6"/>
      <c r="IN204" s="6"/>
      <c r="IO204" s="6"/>
      <c r="IP204" s="6"/>
      <c r="IQ204" s="6"/>
      <c r="IR204" s="6"/>
      <c r="IS204" s="6"/>
      <c r="IT204" s="6"/>
      <c r="IU204" s="6"/>
      <c r="IV204" s="6"/>
      <c r="IW204" s="6"/>
      <c r="IX204" s="6"/>
      <c r="IY204" s="251">
        <f t="shared" si="23"/>
        <v>0</v>
      </c>
    </row>
    <row r="205" spans="1:259">
      <c r="A205" s="260">
        <v>200</v>
      </c>
      <c r="B205" s="41" t="s">
        <v>184</v>
      </c>
      <c r="C205" s="31" t="s">
        <v>1095</v>
      </c>
      <c r="D205" s="35">
        <v>43313</v>
      </c>
      <c r="E205" s="32">
        <v>2018</v>
      </c>
      <c r="F205" s="219" t="s">
        <v>1061</v>
      </c>
      <c r="G205" s="20">
        <v>1</v>
      </c>
      <c r="H205" s="21">
        <v>1</v>
      </c>
      <c r="I205" s="6">
        <v>1</v>
      </c>
      <c r="J205" s="6">
        <v>1</v>
      </c>
      <c r="K205" s="6">
        <v>1</v>
      </c>
      <c r="L205" s="6">
        <v>1</v>
      </c>
      <c r="M205" s="6">
        <v>1</v>
      </c>
      <c r="N205" s="6">
        <v>1</v>
      </c>
      <c r="O205" s="6">
        <v>1</v>
      </c>
      <c r="P205" s="6">
        <v>1</v>
      </c>
      <c r="Q205" s="21">
        <v>1</v>
      </c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>
        <v>1</v>
      </c>
      <c r="AG205" s="6"/>
      <c r="AH205" s="6"/>
      <c r="AI205" s="6"/>
      <c r="AJ205" s="6"/>
      <c r="AK205" s="6">
        <v>1</v>
      </c>
      <c r="AL205" s="6"/>
      <c r="AM205" s="6"/>
      <c r="AN205" s="6"/>
      <c r="AO205" s="6"/>
      <c r="AP205" s="6"/>
      <c r="AQ205" s="6"/>
      <c r="AR205" s="6">
        <v>1</v>
      </c>
      <c r="AS205" s="6"/>
      <c r="AT205" s="6"/>
      <c r="AU205" s="6"/>
      <c r="AV205" s="6"/>
      <c r="AW205" s="6"/>
      <c r="AX205" s="6"/>
      <c r="AY205" s="6"/>
      <c r="AZ205" s="6"/>
      <c r="BA205" s="217">
        <f t="shared" si="18"/>
        <v>120</v>
      </c>
      <c r="BQ205" s="6">
        <v>1</v>
      </c>
      <c r="CK205" s="217">
        <f t="shared" si="19"/>
        <v>24</v>
      </c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  <c r="DL205" s="6"/>
      <c r="DM205" s="6">
        <v>1</v>
      </c>
      <c r="DN205" s="6"/>
      <c r="DO205" s="6"/>
      <c r="DP205" s="6"/>
      <c r="DQ205" s="6"/>
      <c r="DR205" s="6"/>
      <c r="DS205" s="6"/>
      <c r="DT205" s="6"/>
      <c r="DU205" s="6"/>
      <c r="DV205" s="6"/>
      <c r="DW205" s="6"/>
      <c r="DX205" s="6"/>
      <c r="DY205" s="6"/>
      <c r="DZ205" s="6"/>
      <c r="EA205" s="6"/>
      <c r="EB205" s="251">
        <f t="shared" si="20"/>
        <v>12</v>
      </c>
      <c r="ED205" s="6">
        <v>1</v>
      </c>
      <c r="ET205" s="6">
        <v>1</v>
      </c>
      <c r="FI205" s="6">
        <v>1</v>
      </c>
      <c r="FR205" s="251">
        <f t="shared" si="21"/>
        <v>50</v>
      </c>
      <c r="FW205" s="6">
        <v>1</v>
      </c>
      <c r="GK205" s="6">
        <v>1</v>
      </c>
      <c r="GP205" s="6">
        <v>1</v>
      </c>
      <c r="HC205" s="6">
        <v>1</v>
      </c>
      <c r="HD205" s="6">
        <v>1</v>
      </c>
      <c r="HT205" s="6">
        <v>1</v>
      </c>
      <c r="HV205" s="6">
        <v>1</v>
      </c>
      <c r="HY205" s="251">
        <f t="shared" si="22"/>
        <v>82</v>
      </c>
      <c r="HZ205" s="6"/>
      <c r="IA205" s="6"/>
      <c r="IB205" s="6"/>
      <c r="IC205" s="6"/>
      <c r="ID205" s="6"/>
      <c r="IE205" s="6"/>
      <c r="IF205" s="6"/>
      <c r="IG205" s="6"/>
      <c r="IH205" s="6"/>
      <c r="II205" s="6"/>
      <c r="IJ205" s="6"/>
      <c r="IK205" s="6"/>
      <c r="IL205" s="6"/>
      <c r="IM205" s="6"/>
      <c r="IN205" s="6"/>
      <c r="IO205" s="6"/>
      <c r="IP205" s="6"/>
      <c r="IQ205" s="6"/>
      <c r="IR205" s="6"/>
      <c r="IS205" s="6"/>
      <c r="IT205" s="6"/>
      <c r="IU205" s="6"/>
      <c r="IV205" s="6"/>
      <c r="IW205" s="6"/>
      <c r="IX205" s="6"/>
      <c r="IY205" s="251">
        <f t="shared" si="23"/>
        <v>0</v>
      </c>
    </row>
    <row r="206" spans="1:259">
      <c r="A206" s="260">
        <v>201</v>
      </c>
      <c r="B206" s="54" t="s">
        <v>185</v>
      </c>
      <c r="C206" s="17"/>
      <c r="D206" s="17"/>
      <c r="E206" s="18"/>
      <c r="F206" s="19"/>
      <c r="G206" s="17"/>
      <c r="H206" s="21"/>
      <c r="I206" s="6"/>
      <c r="J206" s="6"/>
      <c r="K206" s="6"/>
      <c r="L206" s="6"/>
      <c r="M206" s="6"/>
      <c r="N206" s="6"/>
      <c r="O206" s="6"/>
      <c r="P206" s="6"/>
      <c r="Q206" s="21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217">
        <f t="shared" si="18"/>
        <v>0</v>
      </c>
      <c r="CK206" s="217">
        <f t="shared" si="19"/>
        <v>0</v>
      </c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  <c r="DD206" s="6"/>
      <c r="DE206" s="6"/>
      <c r="DF206" s="6"/>
      <c r="DG206" s="6"/>
      <c r="DH206" s="6"/>
      <c r="DI206" s="6"/>
      <c r="DJ206" s="6"/>
      <c r="DK206" s="6"/>
      <c r="DL206" s="6"/>
      <c r="DM206" s="6"/>
      <c r="DN206" s="6"/>
      <c r="DO206" s="6"/>
      <c r="DP206" s="6"/>
      <c r="DQ206" s="6"/>
      <c r="DR206" s="6"/>
      <c r="DS206" s="6"/>
      <c r="DT206" s="6"/>
      <c r="DU206" s="6"/>
      <c r="DV206" s="6"/>
      <c r="DW206" s="6"/>
      <c r="DX206" s="6"/>
      <c r="DY206" s="6"/>
      <c r="DZ206" s="6"/>
      <c r="EA206" s="6"/>
      <c r="EB206" s="251">
        <f t="shared" si="20"/>
        <v>0</v>
      </c>
      <c r="FR206" s="251">
        <f t="shared" si="21"/>
        <v>0</v>
      </c>
      <c r="HY206" s="251">
        <f t="shared" si="22"/>
        <v>0</v>
      </c>
      <c r="HZ206" s="6"/>
      <c r="IA206" s="6"/>
      <c r="IB206" s="6"/>
      <c r="IC206" s="6"/>
      <c r="ID206" s="6"/>
      <c r="IE206" s="6"/>
      <c r="IF206" s="6"/>
      <c r="IG206" s="6"/>
      <c r="IH206" s="6"/>
      <c r="II206" s="6"/>
      <c r="IJ206" s="6"/>
      <c r="IK206" s="6"/>
      <c r="IL206" s="6"/>
      <c r="IM206" s="6"/>
      <c r="IN206" s="6"/>
      <c r="IO206" s="6"/>
      <c r="IP206" s="6"/>
      <c r="IQ206" s="6"/>
      <c r="IR206" s="6"/>
      <c r="IS206" s="6"/>
      <c r="IT206" s="6"/>
      <c r="IU206" s="6"/>
      <c r="IV206" s="6"/>
      <c r="IW206" s="6"/>
      <c r="IX206" s="6"/>
      <c r="IY206" s="251">
        <f t="shared" si="23"/>
        <v>0</v>
      </c>
    </row>
    <row r="207" spans="1:259">
      <c r="A207" s="260">
        <v>202</v>
      </c>
      <c r="B207" s="53" t="s">
        <v>186</v>
      </c>
      <c r="C207" s="26" t="s">
        <v>1098</v>
      </c>
      <c r="D207" s="42">
        <v>42036</v>
      </c>
      <c r="E207" s="43">
        <v>2015</v>
      </c>
      <c r="F207" s="250" t="s">
        <v>1065</v>
      </c>
      <c r="G207" s="20">
        <v>1</v>
      </c>
      <c r="H207" s="21">
        <v>1</v>
      </c>
      <c r="I207" s="21">
        <v>1</v>
      </c>
      <c r="J207" s="21">
        <v>1</v>
      </c>
      <c r="K207" s="21">
        <v>1</v>
      </c>
      <c r="L207" s="21">
        <v>1</v>
      </c>
      <c r="M207" s="21">
        <v>1</v>
      </c>
      <c r="N207" s="21">
        <v>1</v>
      </c>
      <c r="O207" s="21">
        <v>1</v>
      </c>
      <c r="P207" s="21">
        <v>1</v>
      </c>
      <c r="Q207" s="21">
        <v>1</v>
      </c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217">
        <f t="shared" si="18"/>
        <v>0</v>
      </c>
      <c r="CJ207" s="6">
        <v>1</v>
      </c>
      <c r="CK207" s="217">
        <f t="shared" si="19"/>
        <v>10</v>
      </c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6"/>
      <c r="DL207" s="6"/>
      <c r="DM207" s="6"/>
      <c r="DN207" s="6"/>
      <c r="DO207" s="6"/>
      <c r="DP207" s="6"/>
      <c r="DQ207" s="6"/>
      <c r="DR207" s="6"/>
      <c r="DS207" s="6"/>
      <c r="DT207" s="6"/>
      <c r="DU207" s="6"/>
      <c r="DV207" s="6"/>
      <c r="DW207" s="6"/>
      <c r="DX207" s="6"/>
      <c r="DY207" s="6"/>
      <c r="DZ207" s="6"/>
      <c r="EA207" s="6"/>
      <c r="EB207" s="251">
        <f t="shared" si="20"/>
        <v>0</v>
      </c>
      <c r="FR207" s="251">
        <f t="shared" si="21"/>
        <v>0</v>
      </c>
      <c r="HY207" s="251">
        <f t="shared" si="22"/>
        <v>0</v>
      </c>
      <c r="HZ207" s="6"/>
      <c r="IA207" s="6"/>
      <c r="IB207" s="6"/>
      <c r="IC207" s="6"/>
      <c r="ID207" s="6"/>
      <c r="IE207" s="6"/>
      <c r="IF207" s="6"/>
      <c r="IG207" s="6"/>
      <c r="IH207" s="6"/>
      <c r="II207" s="6"/>
      <c r="IJ207" s="6"/>
      <c r="IK207" s="6"/>
      <c r="IL207" s="6"/>
      <c r="IM207" s="6"/>
      <c r="IN207" s="6"/>
      <c r="IO207" s="6"/>
      <c r="IP207" s="6"/>
      <c r="IQ207" s="6"/>
      <c r="IR207" s="6"/>
      <c r="IS207" s="6"/>
      <c r="IT207" s="6"/>
      <c r="IU207" s="6"/>
      <c r="IV207" s="6"/>
      <c r="IW207" s="6"/>
      <c r="IX207" s="6"/>
      <c r="IY207" s="251">
        <f t="shared" si="23"/>
        <v>0</v>
      </c>
    </row>
    <row r="208" spans="1:259">
      <c r="A208" s="260">
        <v>203</v>
      </c>
      <c r="B208" s="54" t="s">
        <v>187</v>
      </c>
      <c r="C208" s="17"/>
      <c r="D208" s="17"/>
      <c r="E208" s="18"/>
      <c r="F208" s="19"/>
      <c r="G208" s="20"/>
      <c r="H208" s="21"/>
      <c r="I208" s="6"/>
      <c r="J208" s="6"/>
      <c r="K208" s="6"/>
      <c r="L208" s="6"/>
      <c r="M208" s="6"/>
      <c r="N208" s="6"/>
      <c r="O208" s="6"/>
      <c r="P208" s="6"/>
      <c r="Q208" s="21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217">
        <f t="shared" si="18"/>
        <v>0</v>
      </c>
      <c r="CK208" s="217">
        <f t="shared" si="19"/>
        <v>0</v>
      </c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6"/>
      <c r="DL208" s="6"/>
      <c r="DM208" s="6"/>
      <c r="DN208" s="6"/>
      <c r="DO208" s="6"/>
      <c r="DP208" s="6"/>
      <c r="DQ208" s="6"/>
      <c r="DR208" s="6"/>
      <c r="DS208" s="6"/>
      <c r="DT208" s="6"/>
      <c r="DU208" s="6"/>
      <c r="DV208" s="6"/>
      <c r="DW208" s="6"/>
      <c r="DX208" s="6"/>
      <c r="DY208" s="6"/>
      <c r="DZ208" s="6"/>
      <c r="EA208" s="6"/>
      <c r="EB208" s="251">
        <f t="shared" si="20"/>
        <v>0</v>
      </c>
      <c r="FR208" s="251">
        <f t="shared" si="21"/>
        <v>0</v>
      </c>
      <c r="HY208" s="251">
        <f t="shared" si="22"/>
        <v>0</v>
      </c>
      <c r="HZ208" s="6"/>
      <c r="IA208" s="6"/>
      <c r="IB208" s="6"/>
      <c r="IC208" s="6"/>
      <c r="ID208" s="6"/>
      <c r="IE208" s="6"/>
      <c r="IF208" s="6"/>
      <c r="IG208" s="6"/>
      <c r="IH208" s="6"/>
      <c r="II208" s="6"/>
      <c r="IJ208" s="6"/>
      <c r="IK208" s="6"/>
      <c r="IL208" s="6"/>
      <c r="IM208" s="6"/>
      <c r="IN208" s="6"/>
      <c r="IO208" s="6"/>
      <c r="IP208" s="6"/>
      <c r="IQ208" s="6"/>
      <c r="IR208" s="6"/>
      <c r="IS208" s="6"/>
      <c r="IT208" s="6"/>
      <c r="IU208" s="6"/>
      <c r="IV208" s="6"/>
      <c r="IW208" s="6"/>
      <c r="IX208" s="6"/>
      <c r="IY208" s="251">
        <f t="shared" si="23"/>
        <v>0</v>
      </c>
    </row>
    <row r="209" spans="1:259">
      <c r="A209" s="260">
        <v>204</v>
      </c>
      <c r="B209" s="54" t="s">
        <v>188</v>
      </c>
      <c r="C209" s="17"/>
      <c r="D209" s="17"/>
      <c r="E209" s="18"/>
      <c r="F209" s="19"/>
      <c r="G209" s="17"/>
      <c r="H209" s="21"/>
      <c r="I209" s="6"/>
      <c r="J209" s="6"/>
      <c r="K209" s="6"/>
      <c r="L209" s="6"/>
      <c r="M209" s="6"/>
      <c r="N209" s="6"/>
      <c r="O209" s="6"/>
      <c r="P209" s="6"/>
      <c r="Q209" s="21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217">
        <f t="shared" si="18"/>
        <v>0</v>
      </c>
      <c r="CK209" s="217">
        <f t="shared" si="19"/>
        <v>0</v>
      </c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/>
      <c r="DC209" s="6"/>
      <c r="DD209" s="6"/>
      <c r="DE209" s="6"/>
      <c r="DF209" s="6"/>
      <c r="DG209" s="6"/>
      <c r="DH209" s="6"/>
      <c r="DI209" s="6"/>
      <c r="DJ209" s="6"/>
      <c r="DK209" s="6"/>
      <c r="DL209" s="6"/>
      <c r="DM209" s="6"/>
      <c r="DN209" s="6"/>
      <c r="DO209" s="6"/>
      <c r="DP209" s="6"/>
      <c r="DQ209" s="6"/>
      <c r="DR209" s="6"/>
      <c r="DS209" s="6"/>
      <c r="DT209" s="6"/>
      <c r="DU209" s="6"/>
      <c r="DV209" s="6"/>
      <c r="DW209" s="6"/>
      <c r="DX209" s="6"/>
      <c r="DY209" s="6"/>
      <c r="DZ209" s="6"/>
      <c r="EA209" s="6"/>
      <c r="EB209" s="251">
        <f t="shared" si="20"/>
        <v>0</v>
      </c>
      <c r="FR209" s="251">
        <f t="shared" si="21"/>
        <v>0</v>
      </c>
      <c r="HY209" s="251">
        <f t="shared" si="22"/>
        <v>0</v>
      </c>
      <c r="HZ209" s="6"/>
      <c r="IA209" s="6"/>
      <c r="IB209" s="6"/>
      <c r="IC209" s="6"/>
      <c r="ID209" s="6"/>
      <c r="IE209" s="6"/>
      <c r="IF209" s="6"/>
      <c r="IG209" s="6"/>
      <c r="IH209" s="6"/>
      <c r="II209" s="6"/>
      <c r="IJ209" s="6"/>
      <c r="IK209" s="6"/>
      <c r="IL209" s="6"/>
      <c r="IM209" s="6"/>
      <c r="IN209" s="6"/>
      <c r="IO209" s="6"/>
      <c r="IP209" s="6"/>
      <c r="IQ209" s="6"/>
      <c r="IR209" s="6"/>
      <c r="IS209" s="6"/>
      <c r="IT209" s="6"/>
      <c r="IU209" s="6"/>
      <c r="IV209" s="6"/>
      <c r="IW209" s="6"/>
      <c r="IX209" s="6"/>
      <c r="IY209" s="251">
        <f t="shared" si="23"/>
        <v>0</v>
      </c>
    </row>
    <row r="210" spans="1:259">
      <c r="A210" s="260">
        <v>205</v>
      </c>
      <c r="B210" s="54" t="s">
        <v>189</v>
      </c>
      <c r="C210" s="17"/>
      <c r="D210" s="17"/>
      <c r="E210" s="18"/>
      <c r="F210" s="19"/>
      <c r="G210" s="17"/>
      <c r="H210" s="21"/>
      <c r="I210" s="6"/>
      <c r="J210" s="6"/>
      <c r="K210" s="6"/>
      <c r="L210" s="6"/>
      <c r="M210" s="6"/>
      <c r="N210" s="6"/>
      <c r="O210" s="6"/>
      <c r="P210" s="6"/>
      <c r="Q210" s="21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217">
        <f t="shared" si="18"/>
        <v>0</v>
      </c>
      <c r="CK210" s="217">
        <f t="shared" si="19"/>
        <v>0</v>
      </c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  <c r="DA210" s="6"/>
      <c r="DB210" s="6"/>
      <c r="DC210" s="6"/>
      <c r="DD210" s="6"/>
      <c r="DE210" s="6"/>
      <c r="DF210" s="6"/>
      <c r="DG210" s="6"/>
      <c r="DH210" s="6"/>
      <c r="DI210" s="6"/>
      <c r="DJ210" s="6"/>
      <c r="DK210" s="6"/>
      <c r="DL210" s="6"/>
      <c r="DM210" s="6"/>
      <c r="DN210" s="6"/>
      <c r="DO210" s="6"/>
      <c r="DP210" s="6"/>
      <c r="DQ210" s="6"/>
      <c r="DR210" s="6"/>
      <c r="DS210" s="6"/>
      <c r="DT210" s="6"/>
      <c r="DU210" s="6"/>
      <c r="DV210" s="6"/>
      <c r="DW210" s="6"/>
      <c r="DX210" s="6"/>
      <c r="DY210" s="6"/>
      <c r="DZ210" s="6"/>
      <c r="EA210" s="6"/>
      <c r="EB210" s="251">
        <f t="shared" si="20"/>
        <v>0</v>
      </c>
      <c r="FR210" s="251">
        <f t="shared" si="21"/>
        <v>0</v>
      </c>
      <c r="HY210" s="251">
        <f t="shared" si="22"/>
        <v>0</v>
      </c>
      <c r="HZ210" s="6"/>
      <c r="IA210" s="6"/>
      <c r="IB210" s="6"/>
      <c r="IC210" s="6"/>
      <c r="ID210" s="6"/>
      <c r="IE210" s="6"/>
      <c r="IF210" s="6"/>
      <c r="IG210" s="6"/>
      <c r="IH210" s="6"/>
      <c r="II210" s="6"/>
      <c r="IJ210" s="6"/>
      <c r="IK210" s="6"/>
      <c r="IL210" s="6"/>
      <c r="IM210" s="6"/>
      <c r="IN210" s="6"/>
      <c r="IO210" s="6"/>
      <c r="IP210" s="6"/>
      <c r="IQ210" s="6"/>
      <c r="IR210" s="6"/>
      <c r="IS210" s="6"/>
      <c r="IT210" s="6"/>
      <c r="IU210" s="6"/>
      <c r="IV210" s="6"/>
      <c r="IW210" s="6"/>
      <c r="IX210" s="6"/>
      <c r="IY210" s="251">
        <f t="shared" si="23"/>
        <v>0</v>
      </c>
    </row>
    <row r="211" spans="1:259">
      <c r="A211" s="260">
        <v>206</v>
      </c>
      <c r="B211" s="54" t="s">
        <v>190</v>
      </c>
      <c r="C211" s="17"/>
      <c r="D211" s="17"/>
      <c r="E211" s="18"/>
      <c r="F211" s="19"/>
      <c r="G211" s="20"/>
      <c r="H211" s="21"/>
      <c r="I211" s="6"/>
      <c r="J211" s="6"/>
      <c r="K211" s="6"/>
      <c r="L211" s="6"/>
      <c r="M211" s="6"/>
      <c r="N211" s="6"/>
      <c r="O211" s="6"/>
      <c r="P211" s="6"/>
      <c r="Q211" s="21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217">
        <f t="shared" si="18"/>
        <v>0</v>
      </c>
      <c r="CK211" s="217">
        <f t="shared" si="19"/>
        <v>0</v>
      </c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  <c r="DL211" s="6"/>
      <c r="DM211" s="6"/>
      <c r="DN211" s="6"/>
      <c r="DO211" s="6"/>
      <c r="DP211" s="6"/>
      <c r="DQ211" s="6"/>
      <c r="DR211" s="6"/>
      <c r="DS211" s="6"/>
      <c r="DT211" s="6"/>
      <c r="DU211" s="6"/>
      <c r="DV211" s="6"/>
      <c r="DW211" s="6"/>
      <c r="DX211" s="6"/>
      <c r="DY211" s="6"/>
      <c r="DZ211" s="6"/>
      <c r="EA211" s="6"/>
      <c r="EB211" s="251">
        <f t="shared" si="20"/>
        <v>0</v>
      </c>
      <c r="FR211" s="251">
        <f t="shared" si="21"/>
        <v>0</v>
      </c>
      <c r="HY211" s="251">
        <f t="shared" si="22"/>
        <v>0</v>
      </c>
      <c r="HZ211" s="6"/>
      <c r="IA211" s="6"/>
      <c r="IB211" s="6"/>
      <c r="IC211" s="6"/>
      <c r="ID211" s="6"/>
      <c r="IE211" s="6"/>
      <c r="IF211" s="6"/>
      <c r="IG211" s="6"/>
      <c r="IH211" s="6"/>
      <c r="II211" s="6"/>
      <c r="IJ211" s="6"/>
      <c r="IK211" s="6"/>
      <c r="IL211" s="6"/>
      <c r="IM211" s="6"/>
      <c r="IN211" s="6"/>
      <c r="IO211" s="6"/>
      <c r="IP211" s="6"/>
      <c r="IQ211" s="6"/>
      <c r="IR211" s="6"/>
      <c r="IS211" s="6"/>
      <c r="IT211" s="6"/>
      <c r="IU211" s="6"/>
      <c r="IV211" s="6"/>
      <c r="IW211" s="6"/>
      <c r="IX211" s="6"/>
      <c r="IY211" s="251">
        <f t="shared" si="23"/>
        <v>0</v>
      </c>
    </row>
    <row r="212" spans="1:259">
      <c r="A212" s="260">
        <v>207</v>
      </c>
      <c r="B212" s="54" t="s">
        <v>191</v>
      </c>
      <c r="C212" s="17"/>
      <c r="D212" s="17"/>
      <c r="E212" s="18"/>
      <c r="F212" s="19"/>
      <c r="G212" s="20"/>
      <c r="H212" s="21"/>
      <c r="I212" s="6"/>
      <c r="J212" s="6"/>
      <c r="K212" s="6"/>
      <c r="L212" s="6"/>
      <c r="M212" s="6"/>
      <c r="N212" s="6"/>
      <c r="O212" s="6"/>
      <c r="P212" s="6"/>
      <c r="Q212" s="21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217">
        <f t="shared" si="18"/>
        <v>0</v>
      </c>
      <c r="CK212" s="217">
        <f t="shared" si="19"/>
        <v>0</v>
      </c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/>
      <c r="DC212" s="6"/>
      <c r="DD212" s="6"/>
      <c r="DE212" s="6"/>
      <c r="DF212" s="6"/>
      <c r="DG212" s="6"/>
      <c r="DH212" s="6"/>
      <c r="DI212" s="6"/>
      <c r="DJ212" s="6"/>
      <c r="DK212" s="6"/>
      <c r="DL212" s="6"/>
      <c r="DM212" s="6"/>
      <c r="DN212" s="6"/>
      <c r="DO212" s="6"/>
      <c r="DP212" s="6"/>
      <c r="DQ212" s="6"/>
      <c r="DR212" s="6"/>
      <c r="DS212" s="6"/>
      <c r="DT212" s="6"/>
      <c r="DU212" s="6"/>
      <c r="DV212" s="6"/>
      <c r="DW212" s="6"/>
      <c r="DX212" s="6"/>
      <c r="DY212" s="6"/>
      <c r="DZ212" s="6"/>
      <c r="EA212" s="6"/>
      <c r="EB212" s="251">
        <f t="shared" si="20"/>
        <v>0</v>
      </c>
      <c r="FR212" s="251">
        <f t="shared" si="21"/>
        <v>0</v>
      </c>
      <c r="HY212" s="251">
        <f t="shared" si="22"/>
        <v>0</v>
      </c>
      <c r="HZ212" s="6"/>
      <c r="IA212" s="6"/>
      <c r="IB212" s="6"/>
      <c r="IC212" s="6"/>
      <c r="ID212" s="6"/>
      <c r="IE212" s="6"/>
      <c r="IF212" s="6"/>
      <c r="IG212" s="6"/>
      <c r="IH212" s="6"/>
      <c r="II212" s="6"/>
      <c r="IJ212" s="6"/>
      <c r="IK212" s="6"/>
      <c r="IL212" s="6"/>
      <c r="IM212" s="6"/>
      <c r="IN212" s="6"/>
      <c r="IO212" s="6"/>
      <c r="IP212" s="6"/>
      <c r="IQ212" s="6"/>
      <c r="IR212" s="6"/>
      <c r="IS212" s="6"/>
      <c r="IT212" s="6"/>
      <c r="IU212" s="6"/>
      <c r="IV212" s="6"/>
      <c r="IW212" s="6"/>
      <c r="IX212" s="6"/>
      <c r="IY212" s="251">
        <f t="shared" si="23"/>
        <v>0</v>
      </c>
    </row>
    <row r="213" spans="1:259">
      <c r="A213" s="260">
        <v>208</v>
      </c>
      <c r="B213" s="54" t="s">
        <v>192</v>
      </c>
      <c r="C213" s="17"/>
      <c r="D213" s="17"/>
      <c r="E213" s="18"/>
      <c r="F213" s="19"/>
      <c r="G213" s="20"/>
      <c r="H213" s="21"/>
      <c r="I213" s="6"/>
      <c r="J213" s="6"/>
      <c r="K213" s="6"/>
      <c r="L213" s="6"/>
      <c r="M213" s="6"/>
      <c r="N213" s="6"/>
      <c r="O213" s="6"/>
      <c r="P213" s="6"/>
      <c r="Q213" s="21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217">
        <f t="shared" si="18"/>
        <v>0</v>
      </c>
      <c r="CK213" s="217">
        <f t="shared" si="19"/>
        <v>0</v>
      </c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6"/>
      <c r="DL213" s="6"/>
      <c r="DM213" s="6"/>
      <c r="DN213" s="6"/>
      <c r="DO213" s="6"/>
      <c r="DP213" s="6"/>
      <c r="DQ213" s="6"/>
      <c r="DR213" s="6"/>
      <c r="DS213" s="6"/>
      <c r="DT213" s="6"/>
      <c r="DU213" s="6"/>
      <c r="DV213" s="6"/>
      <c r="DW213" s="6"/>
      <c r="DX213" s="6"/>
      <c r="DY213" s="6"/>
      <c r="DZ213" s="6"/>
      <c r="EA213" s="6"/>
      <c r="EB213" s="251">
        <f t="shared" si="20"/>
        <v>0</v>
      </c>
      <c r="FR213" s="251">
        <f t="shared" si="21"/>
        <v>0</v>
      </c>
      <c r="HY213" s="251">
        <f t="shared" si="22"/>
        <v>0</v>
      </c>
      <c r="HZ213" s="6"/>
      <c r="IA213" s="6"/>
      <c r="IB213" s="6"/>
      <c r="IC213" s="6"/>
      <c r="ID213" s="6"/>
      <c r="IE213" s="6"/>
      <c r="IF213" s="6"/>
      <c r="IG213" s="6"/>
      <c r="IH213" s="6"/>
      <c r="II213" s="6"/>
      <c r="IJ213" s="6"/>
      <c r="IK213" s="6"/>
      <c r="IL213" s="6"/>
      <c r="IM213" s="6"/>
      <c r="IN213" s="6"/>
      <c r="IO213" s="6"/>
      <c r="IP213" s="6"/>
      <c r="IQ213" s="6"/>
      <c r="IR213" s="6"/>
      <c r="IS213" s="6"/>
      <c r="IT213" s="6"/>
      <c r="IU213" s="6"/>
      <c r="IV213" s="6"/>
      <c r="IW213" s="6"/>
      <c r="IX213" s="6"/>
      <c r="IY213" s="251">
        <f t="shared" si="23"/>
        <v>0</v>
      </c>
    </row>
    <row r="214" spans="1:259">
      <c r="A214" s="260">
        <v>209</v>
      </c>
      <c r="B214" s="54" t="s">
        <v>193</v>
      </c>
      <c r="C214" s="17"/>
      <c r="D214" s="17"/>
      <c r="E214" s="18"/>
      <c r="F214" s="19"/>
      <c r="G214" s="20"/>
      <c r="H214" s="21"/>
      <c r="I214" s="6"/>
      <c r="J214" s="6"/>
      <c r="K214" s="6"/>
      <c r="L214" s="6"/>
      <c r="M214" s="6"/>
      <c r="N214" s="6"/>
      <c r="O214" s="6"/>
      <c r="P214" s="6"/>
      <c r="Q214" s="21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217">
        <f t="shared" si="18"/>
        <v>0</v>
      </c>
      <c r="CK214" s="217">
        <f t="shared" si="19"/>
        <v>0</v>
      </c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  <c r="CW214" s="6"/>
      <c r="CX214" s="6"/>
      <c r="CY214" s="6"/>
      <c r="CZ214" s="6"/>
      <c r="DA214" s="6"/>
      <c r="DB214" s="6"/>
      <c r="DC214" s="6"/>
      <c r="DD214" s="6"/>
      <c r="DE214" s="6"/>
      <c r="DF214" s="6"/>
      <c r="DG214" s="6"/>
      <c r="DH214" s="6"/>
      <c r="DI214" s="6"/>
      <c r="DJ214" s="6"/>
      <c r="DK214" s="6"/>
      <c r="DL214" s="6"/>
      <c r="DM214" s="6"/>
      <c r="DN214" s="6"/>
      <c r="DO214" s="6"/>
      <c r="DP214" s="6"/>
      <c r="DQ214" s="6"/>
      <c r="DR214" s="6"/>
      <c r="DS214" s="6"/>
      <c r="DT214" s="6"/>
      <c r="DU214" s="6"/>
      <c r="DV214" s="6"/>
      <c r="DW214" s="6"/>
      <c r="DX214" s="6"/>
      <c r="DY214" s="6"/>
      <c r="DZ214" s="6"/>
      <c r="EA214" s="6"/>
      <c r="EB214" s="251">
        <f t="shared" si="20"/>
        <v>0</v>
      </c>
      <c r="FR214" s="251">
        <f t="shared" si="21"/>
        <v>0</v>
      </c>
      <c r="HY214" s="251">
        <f t="shared" si="22"/>
        <v>0</v>
      </c>
      <c r="HZ214" s="6"/>
      <c r="IA214" s="6"/>
      <c r="IB214" s="6"/>
      <c r="IC214" s="6"/>
      <c r="ID214" s="6"/>
      <c r="IE214" s="6"/>
      <c r="IF214" s="6"/>
      <c r="IG214" s="6"/>
      <c r="IH214" s="6"/>
      <c r="II214" s="6"/>
      <c r="IJ214" s="6"/>
      <c r="IK214" s="6"/>
      <c r="IL214" s="6"/>
      <c r="IM214" s="6"/>
      <c r="IN214" s="6"/>
      <c r="IO214" s="6"/>
      <c r="IP214" s="6"/>
      <c r="IQ214" s="6"/>
      <c r="IR214" s="6"/>
      <c r="IS214" s="6"/>
      <c r="IT214" s="6"/>
      <c r="IU214" s="6"/>
      <c r="IV214" s="6"/>
      <c r="IW214" s="6"/>
      <c r="IX214" s="6"/>
      <c r="IY214" s="251">
        <f t="shared" si="23"/>
        <v>0</v>
      </c>
    </row>
    <row r="215" spans="1:259">
      <c r="A215" s="260">
        <v>210</v>
      </c>
      <c r="B215" s="54" t="s">
        <v>194</v>
      </c>
      <c r="C215" s="17"/>
      <c r="D215" s="17"/>
      <c r="E215" s="18"/>
      <c r="F215" s="19"/>
      <c r="G215" s="20"/>
      <c r="H215" s="21"/>
      <c r="I215" s="6"/>
      <c r="J215" s="6"/>
      <c r="K215" s="6"/>
      <c r="L215" s="6"/>
      <c r="M215" s="6"/>
      <c r="N215" s="6"/>
      <c r="O215" s="6"/>
      <c r="P215" s="6"/>
      <c r="Q215" s="21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217">
        <f t="shared" si="18"/>
        <v>0</v>
      </c>
      <c r="CK215" s="217">
        <f t="shared" si="19"/>
        <v>0</v>
      </c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  <c r="CW215" s="6"/>
      <c r="CX215" s="6"/>
      <c r="CY215" s="6"/>
      <c r="CZ215" s="6"/>
      <c r="DA215" s="6"/>
      <c r="DB215" s="6"/>
      <c r="DC215" s="6"/>
      <c r="DD215" s="6"/>
      <c r="DE215" s="6"/>
      <c r="DF215" s="6"/>
      <c r="DG215" s="6"/>
      <c r="DH215" s="6"/>
      <c r="DI215" s="6"/>
      <c r="DJ215" s="6"/>
      <c r="DK215" s="6"/>
      <c r="DL215" s="6"/>
      <c r="DM215" s="6"/>
      <c r="DN215" s="6"/>
      <c r="DO215" s="6"/>
      <c r="DP215" s="6"/>
      <c r="DQ215" s="6"/>
      <c r="DR215" s="6"/>
      <c r="DS215" s="6"/>
      <c r="DT215" s="6"/>
      <c r="DU215" s="6"/>
      <c r="DV215" s="6"/>
      <c r="DW215" s="6"/>
      <c r="DX215" s="6"/>
      <c r="DY215" s="6"/>
      <c r="DZ215" s="6"/>
      <c r="EA215" s="6"/>
      <c r="EB215" s="251">
        <f t="shared" si="20"/>
        <v>0</v>
      </c>
      <c r="FR215" s="251">
        <f t="shared" si="21"/>
        <v>0</v>
      </c>
      <c r="HY215" s="251">
        <f t="shared" si="22"/>
        <v>0</v>
      </c>
      <c r="HZ215" s="6"/>
      <c r="IA215" s="6"/>
      <c r="IB215" s="6"/>
      <c r="IC215" s="6"/>
      <c r="ID215" s="6"/>
      <c r="IE215" s="6"/>
      <c r="IF215" s="6"/>
      <c r="IG215" s="6"/>
      <c r="IH215" s="6"/>
      <c r="II215" s="6"/>
      <c r="IJ215" s="6"/>
      <c r="IK215" s="6"/>
      <c r="IL215" s="6"/>
      <c r="IM215" s="6"/>
      <c r="IN215" s="6"/>
      <c r="IO215" s="6"/>
      <c r="IP215" s="6"/>
      <c r="IQ215" s="6"/>
      <c r="IR215" s="6"/>
      <c r="IS215" s="6"/>
      <c r="IT215" s="6"/>
      <c r="IU215" s="6"/>
      <c r="IV215" s="6"/>
      <c r="IW215" s="6"/>
      <c r="IX215" s="6"/>
      <c r="IY215" s="251">
        <f t="shared" si="23"/>
        <v>0</v>
      </c>
    </row>
    <row r="216" spans="1:259">
      <c r="A216" s="260">
        <v>211</v>
      </c>
      <c r="B216" s="41" t="s">
        <v>195</v>
      </c>
      <c r="C216" s="31" t="s">
        <v>1098</v>
      </c>
      <c r="D216" s="35">
        <v>37803</v>
      </c>
      <c r="E216" s="32">
        <v>2003</v>
      </c>
      <c r="F216" s="219" t="s">
        <v>1061</v>
      </c>
      <c r="G216" s="20">
        <v>1</v>
      </c>
      <c r="H216" s="21">
        <v>1</v>
      </c>
      <c r="I216" s="21">
        <v>1</v>
      </c>
      <c r="J216" s="21">
        <v>1</v>
      </c>
      <c r="K216" s="21">
        <v>1</v>
      </c>
      <c r="L216" s="21">
        <v>1</v>
      </c>
      <c r="M216" s="21">
        <v>1</v>
      </c>
      <c r="N216" s="21">
        <v>1</v>
      </c>
      <c r="O216" s="21">
        <v>1</v>
      </c>
      <c r="P216" s="21">
        <v>1</v>
      </c>
      <c r="Q216" s="21">
        <v>1</v>
      </c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217">
        <f t="shared" si="18"/>
        <v>0</v>
      </c>
      <c r="BE216" s="6">
        <v>1</v>
      </c>
      <c r="CK216" s="217">
        <f t="shared" si="19"/>
        <v>40</v>
      </c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/>
      <c r="DN216" s="6"/>
      <c r="DO216" s="6"/>
      <c r="DP216" s="6"/>
      <c r="DQ216" s="6"/>
      <c r="DR216" s="6"/>
      <c r="DS216" s="6"/>
      <c r="DT216" s="6"/>
      <c r="DU216" s="6"/>
      <c r="DV216" s="6"/>
      <c r="DW216" s="6"/>
      <c r="DX216" s="6"/>
      <c r="DY216" s="6"/>
      <c r="DZ216" s="6"/>
      <c r="EA216" s="6"/>
      <c r="EB216" s="251">
        <f t="shared" si="20"/>
        <v>0</v>
      </c>
      <c r="FR216" s="251">
        <f t="shared" si="21"/>
        <v>0</v>
      </c>
      <c r="HY216" s="251">
        <f t="shared" si="22"/>
        <v>0</v>
      </c>
      <c r="HZ216" s="6"/>
      <c r="IA216" s="6"/>
      <c r="IB216" s="6"/>
      <c r="IC216" s="6"/>
      <c r="ID216" s="6"/>
      <c r="IE216" s="6"/>
      <c r="IF216" s="6"/>
      <c r="IG216" s="6"/>
      <c r="IH216" s="6"/>
      <c r="II216" s="6"/>
      <c r="IJ216" s="6"/>
      <c r="IK216" s="6"/>
      <c r="IL216" s="6"/>
      <c r="IM216" s="6"/>
      <c r="IN216" s="6"/>
      <c r="IO216" s="6"/>
      <c r="IP216" s="6"/>
      <c r="IQ216" s="6"/>
      <c r="IR216" s="6"/>
      <c r="IS216" s="6"/>
      <c r="IT216" s="6"/>
      <c r="IU216" s="6"/>
      <c r="IV216" s="6"/>
      <c r="IW216" s="6"/>
      <c r="IX216" s="6"/>
      <c r="IY216" s="251">
        <f t="shared" si="23"/>
        <v>0</v>
      </c>
    </row>
    <row r="217" spans="1:259">
      <c r="A217" s="260">
        <v>212</v>
      </c>
      <c r="B217" s="54" t="s">
        <v>196</v>
      </c>
      <c r="C217" s="23"/>
      <c r="D217" s="17"/>
      <c r="E217" s="18"/>
      <c r="F217" s="19"/>
      <c r="G217" s="17"/>
      <c r="H217" s="21"/>
      <c r="I217" s="6"/>
      <c r="J217" s="6"/>
      <c r="K217" s="6"/>
      <c r="L217" s="6"/>
      <c r="M217" s="6"/>
      <c r="N217" s="6"/>
      <c r="O217" s="6"/>
      <c r="P217" s="6"/>
      <c r="Q217" s="21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217">
        <f t="shared" si="18"/>
        <v>0</v>
      </c>
      <c r="CK217" s="217">
        <f t="shared" si="19"/>
        <v>0</v>
      </c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  <c r="CX217" s="6"/>
      <c r="CY217" s="6"/>
      <c r="CZ217" s="6"/>
      <c r="DA217" s="6"/>
      <c r="DB217" s="6"/>
      <c r="DC217" s="6"/>
      <c r="DD217" s="6"/>
      <c r="DE217" s="6"/>
      <c r="DF217" s="6"/>
      <c r="DG217" s="6"/>
      <c r="DH217" s="6"/>
      <c r="DI217" s="6"/>
      <c r="DJ217" s="6"/>
      <c r="DK217" s="6"/>
      <c r="DL217" s="6"/>
      <c r="DM217" s="6"/>
      <c r="DN217" s="6"/>
      <c r="DO217" s="6"/>
      <c r="DP217" s="6"/>
      <c r="DQ217" s="6"/>
      <c r="DR217" s="6"/>
      <c r="DS217" s="6"/>
      <c r="DT217" s="6"/>
      <c r="DU217" s="6"/>
      <c r="DV217" s="6"/>
      <c r="DW217" s="6"/>
      <c r="DX217" s="6"/>
      <c r="DY217" s="6"/>
      <c r="DZ217" s="6"/>
      <c r="EA217" s="6"/>
      <c r="EB217" s="251">
        <f t="shared" si="20"/>
        <v>0</v>
      </c>
      <c r="FR217" s="251">
        <f t="shared" si="21"/>
        <v>0</v>
      </c>
      <c r="HY217" s="251">
        <f t="shared" si="22"/>
        <v>0</v>
      </c>
      <c r="HZ217" s="6"/>
      <c r="IA217" s="6"/>
      <c r="IB217" s="6"/>
      <c r="IC217" s="6"/>
      <c r="ID217" s="6"/>
      <c r="IE217" s="6"/>
      <c r="IF217" s="6"/>
      <c r="IG217" s="6"/>
      <c r="IH217" s="6"/>
      <c r="II217" s="6"/>
      <c r="IJ217" s="6"/>
      <c r="IK217" s="6"/>
      <c r="IL217" s="6"/>
      <c r="IM217" s="6"/>
      <c r="IN217" s="6"/>
      <c r="IO217" s="6"/>
      <c r="IP217" s="6"/>
      <c r="IQ217" s="6"/>
      <c r="IR217" s="6"/>
      <c r="IS217" s="6"/>
      <c r="IT217" s="6"/>
      <c r="IU217" s="6"/>
      <c r="IV217" s="6"/>
      <c r="IW217" s="6"/>
      <c r="IX217" s="6"/>
      <c r="IY217" s="251">
        <f t="shared" si="23"/>
        <v>0</v>
      </c>
    </row>
    <row r="218" spans="1:259">
      <c r="A218" s="260">
        <v>213</v>
      </c>
      <c r="B218" s="85" t="s">
        <v>197</v>
      </c>
      <c r="C218" s="23"/>
      <c r="D218" s="17"/>
      <c r="E218" s="18"/>
      <c r="F218" s="19"/>
      <c r="G218" s="20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217">
        <f t="shared" si="18"/>
        <v>0</v>
      </c>
      <c r="CK218" s="217">
        <f t="shared" si="19"/>
        <v>0</v>
      </c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  <c r="DC218" s="6"/>
      <c r="DD218" s="6"/>
      <c r="DE218" s="6"/>
      <c r="DF218" s="6"/>
      <c r="DG218" s="6"/>
      <c r="DH218" s="6"/>
      <c r="DI218" s="6"/>
      <c r="DJ218" s="6"/>
      <c r="DK218" s="6"/>
      <c r="DL218" s="6"/>
      <c r="DM218" s="6"/>
      <c r="DN218" s="6"/>
      <c r="DO218" s="6"/>
      <c r="DP218" s="6"/>
      <c r="DQ218" s="6"/>
      <c r="DR218" s="6"/>
      <c r="DS218" s="6"/>
      <c r="DT218" s="6"/>
      <c r="DU218" s="6"/>
      <c r="DV218" s="6"/>
      <c r="DW218" s="6"/>
      <c r="DX218" s="6"/>
      <c r="DY218" s="6"/>
      <c r="DZ218" s="6"/>
      <c r="EA218" s="6"/>
      <c r="EB218" s="251">
        <f t="shared" si="20"/>
        <v>0</v>
      </c>
      <c r="FR218" s="251">
        <f t="shared" si="21"/>
        <v>0</v>
      </c>
      <c r="HY218" s="251">
        <f t="shared" si="22"/>
        <v>0</v>
      </c>
      <c r="HZ218" s="6"/>
      <c r="IA218" s="6"/>
      <c r="IB218" s="6"/>
      <c r="IC218" s="6"/>
      <c r="ID218" s="6"/>
      <c r="IE218" s="6"/>
      <c r="IF218" s="6"/>
      <c r="IG218" s="6"/>
      <c r="IH218" s="6"/>
      <c r="II218" s="6"/>
      <c r="IJ218" s="6"/>
      <c r="IK218" s="6"/>
      <c r="IL218" s="6"/>
      <c r="IM218" s="6"/>
      <c r="IN218" s="6"/>
      <c r="IO218" s="6"/>
      <c r="IP218" s="6"/>
      <c r="IQ218" s="6"/>
      <c r="IR218" s="6"/>
      <c r="IS218" s="6"/>
      <c r="IT218" s="6"/>
      <c r="IU218" s="6"/>
      <c r="IV218" s="6"/>
      <c r="IW218" s="6"/>
      <c r="IX218" s="6"/>
      <c r="IY218" s="251">
        <f t="shared" si="23"/>
        <v>0</v>
      </c>
    </row>
    <row r="219" spans="1:259">
      <c r="A219" s="260">
        <v>214</v>
      </c>
      <c r="B219" s="85" t="s">
        <v>198</v>
      </c>
      <c r="C219" s="23"/>
      <c r="D219" s="17"/>
      <c r="E219" s="18"/>
      <c r="F219" s="19"/>
      <c r="G219" s="20"/>
      <c r="H219" s="21"/>
      <c r="I219" s="6"/>
      <c r="J219" s="6"/>
      <c r="K219" s="6"/>
      <c r="L219" s="6"/>
      <c r="M219" s="6"/>
      <c r="N219" s="6"/>
      <c r="O219" s="6"/>
      <c r="P219" s="6"/>
      <c r="Q219" s="21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217">
        <f t="shared" si="18"/>
        <v>0</v>
      </c>
      <c r="CK219" s="217">
        <f t="shared" si="19"/>
        <v>0</v>
      </c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6"/>
      <c r="CZ219" s="6"/>
      <c r="DA219" s="6"/>
      <c r="DB219" s="6"/>
      <c r="DC219" s="6"/>
      <c r="DD219" s="6"/>
      <c r="DE219" s="6"/>
      <c r="DF219" s="6"/>
      <c r="DG219" s="6"/>
      <c r="DH219" s="6"/>
      <c r="DI219" s="6"/>
      <c r="DJ219" s="6"/>
      <c r="DK219" s="6"/>
      <c r="DL219" s="6"/>
      <c r="DM219" s="6"/>
      <c r="DN219" s="6"/>
      <c r="DO219" s="6"/>
      <c r="DP219" s="6"/>
      <c r="DQ219" s="6"/>
      <c r="DR219" s="6"/>
      <c r="DS219" s="6"/>
      <c r="DT219" s="6"/>
      <c r="DU219" s="6"/>
      <c r="DV219" s="6"/>
      <c r="DW219" s="6"/>
      <c r="DX219" s="6"/>
      <c r="DY219" s="6"/>
      <c r="DZ219" s="6"/>
      <c r="EA219" s="6"/>
      <c r="EB219" s="251">
        <f t="shared" si="20"/>
        <v>0</v>
      </c>
      <c r="FR219" s="251">
        <f t="shared" si="21"/>
        <v>0</v>
      </c>
      <c r="HY219" s="251">
        <f t="shared" si="22"/>
        <v>0</v>
      </c>
      <c r="HZ219" s="6"/>
      <c r="IA219" s="6"/>
      <c r="IB219" s="6"/>
      <c r="IC219" s="6"/>
      <c r="ID219" s="6"/>
      <c r="IE219" s="6"/>
      <c r="IF219" s="6"/>
      <c r="IG219" s="6"/>
      <c r="IH219" s="6"/>
      <c r="II219" s="6"/>
      <c r="IJ219" s="6"/>
      <c r="IK219" s="6"/>
      <c r="IL219" s="6"/>
      <c r="IM219" s="6"/>
      <c r="IN219" s="6"/>
      <c r="IO219" s="6"/>
      <c r="IP219" s="6"/>
      <c r="IQ219" s="6"/>
      <c r="IR219" s="6"/>
      <c r="IS219" s="6"/>
      <c r="IT219" s="6"/>
      <c r="IU219" s="6"/>
      <c r="IV219" s="6"/>
      <c r="IW219" s="6"/>
      <c r="IX219" s="6"/>
      <c r="IY219" s="251">
        <f t="shared" si="23"/>
        <v>0</v>
      </c>
    </row>
    <row r="220" spans="1:259">
      <c r="A220" s="260">
        <v>215</v>
      </c>
      <c r="B220" s="54" t="s">
        <v>199</v>
      </c>
      <c r="C220" s="23"/>
      <c r="D220" s="17"/>
      <c r="E220" s="18"/>
      <c r="F220" s="19"/>
      <c r="G220" s="20"/>
      <c r="H220" s="21"/>
      <c r="I220" s="6"/>
      <c r="J220" s="6"/>
      <c r="K220" s="6"/>
      <c r="L220" s="6"/>
      <c r="M220" s="6"/>
      <c r="N220" s="6"/>
      <c r="O220" s="6"/>
      <c r="P220" s="6"/>
      <c r="Q220" s="21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217">
        <f t="shared" si="18"/>
        <v>0</v>
      </c>
      <c r="CK220" s="217">
        <f t="shared" si="19"/>
        <v>0</v>
      </c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  <c r="CW220" s="6"/>
      <c r="CX220" s="6"/>
      <c r="CY220" s="6"/>
      <c r="CZ220" s="6"/>
      <c r="DA220" s="6"/>
      <c r="DB220" s="6"/>
      <c r="DC220" s="6"/>
      <c r="DD220" s="6"/>
      <c r="DE220" s="6"/>
      <c r="DF220" s="6"/>
      <c r="DG220" s="6"/>
      <c r="DH220" s="6"/>
      <c r="DI220" s="6"/>
      <c r="DJ220" s="6"/>
      <c r="DK220" s="6"/>
      <c r="DL220" s="6"/>
      <c r="DM220" s="6"/>
      <c r="DN220" s="6"/>
      <c r="DO220" s="6"/>
      <c r="DP220" s="6"/>
      <c r="DQ220" s="6"/>
      <c r="DR220" s="6"/>
      <c r="DS220" s="6"/>
      <c r="DT220" s="6"/>
      <c r="DU220" s="6"/>
      <c r="DV220" s="6"/>
      <c r="DW220" s="6"/>
      <c r="DX220" s="6"/>
      <c r="DY220" s="6"/>
      <c r="DZ220" s="6"/>
      <c r="EA220" s="6"/>
      <c r="EB220" s="251">
        <f t="shared" si="20"/>
        <v>0</v>
      </c>
      <c r="FR220" s="251">
        <f t="shared" si="21"/>
        <v>0</v>
      </c>
      <c r="HY220" s="251">
        <f t="shared" si="22"/>
        <v>0</v>
      </c>
      <c r="HZ220" s="6"/>
      <c r="IA220" s="6"/>
      <c r="IB220" s="6"/>
      <c r="IC220" s="6"/>
      <c r="ID220" s="6"/>
      <c r="IE220" s="6"/>
      <c r="IF220" s="6"/>
      <c r="IG220" s="6"/>
      <c r="IH220" s="6"/>
      <c r="II220" s="6"/>
      <c r="IJ220" s="6"/>
      <c r="IK220" s="6"/>
      <c r="IL220" s="6"/>
      <c r="IM220" s="6"/>
      <c r="IN220" s="6"/>
      <c r="IO220" s="6"/>
      <c r="IP220" s="6"/>
      <c r="IQ220" s="6"/>
      <c r="IR220" s="6"/>
      <c r="IS220" s="6"/>
      <c r="IT220" s="6"/>
      <c r="IU220" s="6"/>
      <c r="IV220" s="6"/>
      <c r="IW220" s="6"/>
      <c r="IX220" s="6"/>
      <c r="IY220" s="251">
        <f t="shared" si="23"/>
        <v>0</v>
      </c>
    </row>
    <row r="221" spans="1:259">
      <c r="A221" s="260">
        <v>216</v>
      </c>
      <c r="B221" s="54" t="s">
        <v>200</v>
      </c>
      <c r="C221" s="23"/>
      <c r="D221" s="23"/>
      <c r="E221" s="88"/>
      <c r="F221" s="19"/>
      <c r="G221" s="17"/>
      <c r="H221" s="21"/>
      <c r="I221" s="6"/>
      <c r="J221" s="6"/>
      <c r="K221" s="6"/>
      <c r="L221" s="6"/>
      <c r="M221" s="6"/>
      <c r="N221" s="6"/>
      <c r="O221" s="6"/>
      <c r="P221" s="6"/>
      <c r="Q221" s="21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217">
        <f t="shared" si="18"/>
        <v>0</v>
      </c>
      <c r="CK221" s="217">
        <f t="shared" si="19"/>
        <v>0</v>
      </c>
      <c r="CL221" s="6"/>
      <c r="CM221" s="6"/>
      <c r="CN221" s="6"/>
      <c r="CO221" s="6"/>
      <c r="CP221" s="6"/>
      <c r="CQ221" s="6"/>
      <c r="CR221" s="6"/>
      <c r="CS221" s="6"/>
      <c r="CT221" s="6"/>
      <c r="CU221" s="6"/>
      <c r="CV221" s="6"/>
      <c r="CW221" s="6"/>
      <c r="CX221" s="6"/>
      <c r="CY221" s="6"/>
      <c r="CZ221" s="6"/>
      <c r="DA221" s="6"/>
      <c r="DB221" s="6"/>
      <c r="DC221" s="6"/>
      <c r="DD221" s="6"/>
      <c r="DE221" s="6"/>
      <c r="DF221" s="6"/>
      <c r="DG221" s="6"/>
      <c r="DH221" s="6"/>
      <c r="DI221" s="6"/>
      <c r="DJ221" s="6"/>
      <c r="DK221" s="6"/>
      <c r="DL221" s="6"/>
      <c r="DM221" s="6"/>
      <c r="DN221" s="6"/>
      <c r="DO221" s="6"/>
      <c r="DP221" s="6"/>
      <c r="DQ221" s="6"/>
      <c r="DR221" s="6"/>
      <c r="DS221" s="6"/>
      <c r="DT221" s="6"/>
      <c r="DU221" s="6"/>
      <c r="DV221" s="6"/>
      <c r="DW221" s="6"/>
      <c r="DX221" s="6"/>
      <c r="DY221" s="6"/>
      <c r="DZ221" s="6"/>
      <c r="EA221" s="6"/>
      <c r="EB221" s="251">
        <f t="shared" si="20"/>
        <v>0</v>
      </c>
      <c r="FR221" s="251">
        <f t="shared" si="21"/>
        <v>0</v>
      </c>
      <c r="HY221" s="251">
        <f t="shared" si="22"/>
        <v>0</v>
      </c>
      <c r="HZ221" s="6"/>
      <c r="IA221" s="6"/>
      <c r="IB221" s="6"/>
      <c r="IC221" s="6"/>
      <c r="ID221" s="6"/>
      <c r="IE221" s="6"/>
      <c r="IF221" s="6"/>
      <c r="IG221" s="6"/>
      <c r="IH221" s="6"/>
      <c r="II221" s="6"/>
      <c r="IJ221" s="6"/>
      <c r="IK221" s="6"/>
      <c r="IL221" s="6"/>
      <c r="IM221" s="6"/>
      <c r="IN221" s="6"/>
      <c r="IO221" s="6"/>
      <c r="IP221" s="6"/>
      <c r="IQ221" s="6"/>
      <c r="IR221" s="6"/>
      <c r="IS221" s="6"/>
      <c r="IT221" s="6"/>
      <c r="IU221" s="6"/>
      <c r="IV221" s="6"/>
      <c r="IW221" s="6"/>
      <c r="IX221" s="6"/>
      <c r="IY221" s="251">
        <f t="shared" si="23"/>
        <v>0</v>
      </c>
    </row>
    <row r="222" spans="1:259">
      <c r="A222" s="260">
        <v>217</v>
      </c>
      <c r="B222" s="54" t="s">
        <v>201</v>
      </c>
      <c r="C222" s="23"/>
      <c r="D222" s="23"/>
      <c r="E222" s="88"/>
      <c r="F222" s="19"/>
      <c r="G222" s="20"/>
      <c r="H222" s="21"/>
      <c r="I222" s="6"/>
      <c r="J222" s="6"/>
      <c r="K222" s="6"/>
      <c r="L222" s="6"/>
      <c r="M222" s="6"/>
      <c r="N222" s="6"/>
      <c r="O222" s="6"/>
      <c r="P222" s="6"/>
      <c r="Q222" s="21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217">
        <f t="shared" si="18"/>
        <v>0</v>
      </c>
      <c r="CK222" s="217">
        <f t="shared" si="19"/>
        <v>0</v>
      </c>
      <c r="CL222" s="6"/>
      <c r="CM222" s="6"/>
      <c r="CN222" s="6"/>
      <c r="CO222" s="6"/>
      <c r="CP222" s="6"/>
      <c r="CQ222" s="6"/>
      <c r="CR222" s="6"/>
      <c r="CS222" s="6"/>
      <c r="CT222" s="6"/>
      <c r="CU222" s="6"/>
      <c r="CV222" s="6"/>
      <c r="CW222" s="6"/>
      <c r="CX222" s="6"/>
      <c r="CY222" s="6"/>
      <c r="CZ222" s="6"/>
      <c r="DA222" s="6"/>
      <c r="DB222" s="6"/>
      <c r="DC222" s="6"/>
      <c r="DD222" s="6"/>
      <c r="DE222" s="6"/>
      <c r="DF222" s="6"/>
      <c r="DG222" s="6"/>
      <c r="DH222" s="6"/>
      <c r="DI222" s="6"/>
      <c r="DJ222" s="6"/>
      <c r="DK222" s="6"/>
      <c r="DL222" s="6"/>
      <c r="DM222" s="6"/>
      <c r="DN222" s="6"/>
      <c r="DO222" s="6"/>
      <c r="DP222" s="6"/>
      <c r="DQ222" s="6"/>
      <c r="DR222" s="6"/>
      <c r="DS222" s="6"/>
      <c r="DT222" s="6"/>
      <c r="DU222" s="6"/>
      <c r="DV222" s="6"/>
      <c r="DW222" s="6"/>
      <c r="DX222" s="6"/>
      <c r="DY222" s="6"/>
      <c r="DZ222" s="6"/>
      <c r="EA222" s="6"/>
      <c r="EB222" s="251">
        <f t="shared" si="20"/>
        <v>0</v>
      </c>
      <c r="FR222" s="251">
        <f t="shared" si="21"/>
        <v>0</v>
      </c>
      <c r="HY222" s="251">
        <f t="shared" si="22"/>
        <v>0</v>
      </c>
      <c r="HZ222" s="6"/>
      <c r="IA222" s="6"/>
      <c r="IB222" s="6"/>
      <c r="IC222" s="6"/>
      <c r="ID222" s="6"/>
      <c r="IE222" s="6"/>
      <c r="IF222" s="6"/>
      <c r="IG222" s="6"/>
      <c r="IH222" s="6"/>
      <c r="II222" s="6"/>
      <c r="IJ222" s="6"/>
      <c r="IK222" s="6"/>
      <c r="IL222" s="6"/>
      <c r="IM222" s="6"/>
      <c r="IN222" s="6"/>
      <c r="IO222" s="6"/>
      <c r="IP222" s="6"/>
      <c r="IQ222" s="6"/>
      <c r="IR222" s="6"/>
      <c r="IS222" s="6"/>
      <c r="IT222" s="6"/>
      <c r="IU222" s="6"/>
      <c r="IV222" s="6"/>
      <c r="IW222" s="6"/>
      <c r="IX222" s="6"/>
      <c r="IY222" s="251">
        <f t="shared" si="23"/>
        <v>0</v>
      </c>
    </row>
    <row r="223" spans="1:259">
      <c r="A223" s="260">
        <v>218</v>
      </c>
      <c r="B223" s="47" t="s">
        <v>1169</v>
      </c>
      <c r="C223" s="48" t="s">
        <v>1217</v>
      </c>
      <c r="D223" s="49">
        <v>41456</v>
      </c>
      <c r="E223" s="50">
        <v>2013</v>
      </c>
      <c r="F223" s="238" t="s">
        <v>1061</v>
      </c>
      <c r="G223" s="17">
        <v>1</v>
      </c>
      <c r="H223" s="21">
        <v>1</v>
      </c>
      <c r="I223" s="21">
        <v>1</v>
      </c>
      <c r="J223" s="21">
        <v>1</v>
      </c>
      <c r="K223" s="21">
        <v>1</v>
      </c>
      <c r="L223" s="21">
        <v>1</v>
      </c>
      <c r="M223" s="21">
        <v>1</v>
      </c>
      <c r="N223" s="21">
        <v>1</v>
      </c>
      <c r="O223" s="21">
        <v>1</v>
      </c>
      <c r="P223" s="21">
        <v>1</v>
      </c>
      <c r="Q223" s="21">
        <v>1</v>
      </c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217">
        <f t="shared" si="18"/>
        <v>0</v>
      </c>
      <c r="CK223" s="217">
        <f t="shared" si="19"/>
        <v>0</v>
      </c>
      <c r="CL223" s="6"/>
      <c r="CM223" s="6"/>
      <c r="CN223" s="6"/>
      <c r="CO223" s="6"/>
      <c r="CP223" s="6"/>
      <c r="CQ223" s="6"/>
      <c r="CR223" s="6"/>
      <c r="CS223" s="6"/>
      <c r="CT223" s="6"/>
      <c r="CU223" s="6"/>
      <c r="CV223" s="6">
        <v>1.4</v>
      </c>
      <c r="CW223" s="6"/>
      <c r="CX223" s="6"/>
      <c r="CY223" s="6"/>
      <c r="CZ223" s="6"/>
      <c r="DA223" s="6"/>
      <c r="DB223" s="6"/>
      <c r="DC223" s="6"/>
      <c r="DD223" s="6"/>
      <c r="DE223" s="6"/>
      <c r="DF223" s="6"/>
      <c r="DG223" s="6"/>
      <c r="DH223" s="6"/>
      <c r="DI223" s="6"/>
      <c r="DJ223" s="6"/>
      <c r="DK223" s="6"/>
      <c r="DL223" s="6"/>
      <c r="DM223" s="6"/>
      <c r="DN223" s="6"/>
      <c r="DO223" s="6"/>
      <c r="DP223" s="6"/>
      <c r="DQ223" s="6"/>
      <c r="DR223" s="6"/>
      <c r="DS223" s="6"/>
      <c r="DT223" s="6"/>
      <c r="DU223" s="6"/>
      <c r="DV223" s="6"/>
      <c r="DW223" s="6"/>
      <c r="DX223" s="6"/>
      <c r="DY223" s="6"/>
      <c r="DZ223" s="6"/>
      <c r="EA223" s="6"/>
      <c r="EB223" s="251">
        <f t="shared" si="20"/>
        <v>28</v>
      </c>
      <c r="EY223" s="6">
        <v>1</v>
      </c>
      <c r="FJ223" s="6">
        <v>1</v>
      </c>
      <c r="FR223" s="251">
        <f t="shared" si="21"/>
        <v>42</v>
      </c>
      <c r="FT223" s="6">
        <v>1</v>
      </c>
      <c r="HD223" s="6">
        <v>1</v>
      </c>
      <c r="HV223" s="6">
        <v>1</v>
      </c>
      <c r="HY223" s="251">
        <f t="shared" si="22"/>
        <v>40</v>
      </c>
      <c r="HZ223" s="6"/>
      <c r="IA223" s="6"/>
      <c r="IB223" s="6"/>
      <c r="IC223" s="6"/>
      <c r="ID223" s="6"/>
      <c r="IE223" s="6"/>
      <c r="IF223" s="6">
        <v>1</v>
      </c>
      <c r="IG223" s="6"/>
      <c r="IH223" s="6"/>
      <c r="II223" s="6"/>
      <c r="IJ223" s="6"/>
      <c r="IK223" s="6"/>
      <c r="IL223" s="6"/>
      <c r="IM223" s="6"/>
      <c r="IN223" s="6"/>
      <c r="IO223" s="6"/>
      <c r="IP223" s="6"/>
      <c r="IQ223" s="6">
        <v>1</v>
      </c>
      <c r="IR223" s="6"/>
      <c r="IS223" s="6"/>
      <c r="IT223" s="6"/>
      <c r="IU223" s="6"/>
      <c r="IV223" s="6"/>
      <c r="IW223" s="6"/>
      <c r="IX223" s="6"/>
      <c r="IY223" s="251">
        <f t="shared" si="23"/>
        <v>32</v>
      </c>
    </row>
    <row r="224" spans="1:259">
      <c r="A224" s="260">
        <v>219</v>
      </c>
      <c r="B224" s="54" t="s">
        <v>202</v>
      </c>
      <c r="C224" s="23"/>
      <c r="D224" s="17"/>
      <c r="E224" s="18"/>
      <c r="F224" s="19"/>
      <c r="G224" s="20"/>
      <c r="H224" s="21"/>
      <c r="I224" s="6"/>
      <c r="J224" s="6"/>
      <c r="K224" s="6"/>
      <c r="L224" s="6"/>
      <c r="M224" s="6"/>
      <c r="N224" s="6"/>
      <c r="O224" s="6"/>
      <c r="P224" s="6"/>
      <c r="Q224" s="21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217">
        <f t="shared" si="18"/>
        <v>0</v>
      </c>
      <c r="CK224" s="217">
        <f t="shared" si="19"/>
        <v>0</v>
      </c>
      <c r="CL224" s="6"/>
      <c r="CM224" s="6"/>
      <c r="CN224" s="6"/>
      <c r="CO224" s="6"/>
      <c r="CP224" s="6"/>
      <c r="CQ224" s="6"/>
      <c r="CR224" s="6"/>
      <c r="CS224" s="6"/>
      <c r="CT224" s="6"/>
      <c r="CU224" s="6"/>
      <c r="CV224" s="6"/>
      <c r="CW224" s="6"/>
      <c r="CX224" s="6"/>
      <c r="CY224" s="6"/>
      <c r="CZ224" s="6"/>
      <c r="DA224" s="6"/>
      <c r="DB224" s="6"/>
      <c r="DC224" s="6"/>
      <c r="DD224" s="6"/>
      <c r="DE224" s="6"/>
      <c r="DF224" s="6"/>
      <c r="DG224" s="6"/>
      <c r="DH224" s="6"/>
      <c r="DI224" s="6"/>
      <c r="DJ224" s="6"/>
      <c r="DK224" s="6"/>
      <c r="DL224" s="6"/>
      <c r="DM224" s="6"/>
      <c r="DN224" s="6"/>
      <c r="DO224" s="6"/>
      <c r="DP224" s="6"/>
      <c r="DQ224" s="6"/>
      <c r="DR224" s="6"/>
      <c r="DS224" s="6"/>
      <c r="DT224" s="6"/>
      <c r="DU224" s="6"/>
      <c r="DV224" s="6"/>
      <c r="DW224" s="6"/>
      <c r="DX224" s="6"/>
      <c r="DY224" s="6"/>
      <c r="DZ224" s="6"/>
      <c r="EA224" s="6"/>
      <c r="EB224" s="251">
        <f t="shared" si="20"/>
        <v>0</v>
      </c>
      <c r="FR224" s="251">
        <f t="shared" si="21"/>
        <v>0</v>
      </c>
      <c r="HY224" s="251">
        <f t="shared" si="22"/>
        <v>0</v>
      </c>
      <c r="HZ224" s="6"/>
      <c r="IA224" s="6"/>
      <c r="IB224" s="6"/>
      <c r="IC224" s="6"/>
      <c r="ID224" s="6"/>
      <c r="IE224" s="6"/>
      <c r="IF224" s="6"/>
      <c r="IG224" s="6"/>
      <c r="IH224" s="6"/>
      <c r="II224" s="6"/>
      <c r="IJ224" s="6"/>
      <c r="IK224" s="6"/>
      <c r="IL224" s="6"/>
      <c r="IM224" s="6"/>
      <c r="IN224" s="6"/>
      <c r="IO224" s="6"/>
      <c r="IP224" s="6"/>
      <c r="IQ224" s="6"/>
      <c r="IR224" s="6"/>
      <c r="IS224" s="6"/>
      <c r="IT224" s="6"/>
      <c r="IU224" s="6"/>
      <c r="IV224" s="6"/>
      <c r="IW224" s="6"/>
      <c r="IX224" s="6"/>
      <c r="IY224" s="251">
        <f t="shared" si="23"/>
        <v>0</v>
      </c>
    </row>
    <row r="225" spans="1:259">
      <c r="A225" s="260">
        <v>220</v>
      </c>
      <c r="B225" s="54" t="s">
        <v>203</v>
      </c>
      <c r="C225" s="23"/>
      <c r="D225" s="17"/>
      <c r="E225" s="18"/>
      <c r="F225" s="19"/>
      <c r="G225" s="20"/>
      <c r="H225" s="21"/>
      <c r="I225" s="6"/>
      <c r="J225" s="6"/>
      <c r="K225" s="6"/>
      <c r="L225" s="6"/>
      <c r="M225" s="6"/>
      <c r="N225" s="6"/>
      <c r="O225" s="6"/>
      <c r="P225" s="6"/>
      <c r="Q225" s="21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217">
        <f t="shared" si="18"/>
        <v>0</v>
      </c>
      <c r="CK225" s="217">
        <f t="shared" si="19"/>
        <v>0</v>
      </c>
      <c r="CL225" s="6"/>
      <c r="CM225" s="6"/>
      <c r="CN225" s="6"/>
      <c r="CO225" s="6"/>
      <c r="CP225" s="6"/>
      <c r="CQ225" s="6"/>
      <c r="CR225" s="6"/>
      <c r="CS225" s="6"/>
      <c r="CT225" s="6"/>
      <c r="CU225" s="6"/>
      <c r="CV225" s="6"/>
      <c r="CW225" s="6"/>
      <c r="CX225" s="6"/>
      <c r="CY225" s="6"/>
      <c r="CZ225" s="6"/>
      <c r="DA225" s="6"/>
      <c r="DB225" s="6"/>
      <c r="DC225" s="6"/>
      <c r="DD225" s="6"/>
      <c r="DE225" s="6"/>
      <c r="DF225" s="6"/>
      <c r="DG225" s="6"/>
      <c r="DH225" s="6"/>
      <c r="DI225" s="6"/>
      <c r="DJ225" s="6"/>
      <c r="DK225" s="6"/>
      <c r="DL225" s="6"/>
      <c r="DM225" s="6"/>
      <c r="DN225" s="6"/>
      <c r="DO225" s="6"/>
      <c r="DP225" s="6"/>
      <c r="DQ225" s="6"/>
      <c r="DR225" s="6"/>
      <c r="DS225" s="6"/>
      <c r="DT225" s="6"/>
      <c r="DU225" s="6"/>
      <c r="DV225" s="6"/>
      <c r="DW225" s="6"/>
      <c r="DX225" s="6"/>
      <c r="DY225" s="6"/>
      <c r="DZ225" s="6"/>
      <c r="EA225" s="6"/>
      <c r="EB225" s="251">
        <f t="shared" si="20"/>
        <v>0</v>
      </c>
      <c r="FR225" s="251">
        <f t="shared" si="21"/>
        <v>0</v>
      </c>
      <c r="HY225" s="251">
        <f t="shared" si="22"/>
        <v>0</v>
      </c>
      <c r="HZ225" s="6"/>
      <c r="IA225" s="6"/>
      <c r="IB225" s="6"/>
      <c r="IC225" s="6"/>
      <c r="ID225" s="6"/>
      <c r="IE225" s="6"/>
      <c r="IF225" s="6"/>
      <c r="IG225" s="6"/>
      <c r="IH225" s="6"/>
      <c r="II225" s="6"/>
      <c r="IJ225" s="6"/>
      <c r="IK225" s="6"/>
      <c r="IL225" s="6"/>
      <c r="IM225" s="6"/>
      <c r="IN225" s="6"/>
      <c r="IO225" s="6"/>
      <c r="IP225" s="6"/>
      <c r="IQ225" s="6"/>
      <c r="IR225" s="6"/>
      <c r="IS225" s="6"/>
      <c r="IT225" s="6"/>
      <c r="IU225" s="6"/>
      <c r="IV225" s="6"/>
      <c r="IW225" s="6"/>
      <c r="IX225" s="6"/>
      <c r="IY225" s="251">
        <f t="shared" si="23"/>
        <v>0</v>
      </c>
    </row>
    <row r="226" spans="1:259">
      <c r="A226" s="260">
        <v>221</v>
      </c>
      <c r="B226" s="54" t="s">
        <v>204</v>
      </c>
      <c r="C226" s="23"/>
      <c r="D226" s="17"/>
      <c r="E226" s="18"/>
      <c r="F226" s="19"/>
      <c r="G226" s="20"/>
      <c r="H226" s="21"/>
      <c r="I226" s="6"/>
      <c r="J226" s="6"/>
      <c r="K226" s="6"/>
      <c r="L226" s="6"/>
      <c r="M226" s="6"/>
      <c r="N226" s="6"/>
      <c r="O226" s="6"/>
      <c r="P226" s="6"/>
      <c r="Q226" s="21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217">
        <f t="shared" si="18"/>
        <v>0</v>
      </c>
      <c r="CK226" s="217">
        <f t="shared" si="19"/>
        <v>0</v>
      </c>
      <c r="CL226" s="6"/>
      <c r="CM226" s="6"/>
      <c r="CN226" s="6"/>
      <c r="CO226" s="6"/>
      <c r="CP226" s="6"/>
      <c r="CQ226" s="6"/>
      <c r="CR226" s="6"/>
      <c r="CS226" s="6"/>
      <c r="CT226" s="6"/>
      <c r="CU226" s="6"/>
      <c r="CV226" s="6"/>
      <c r="CW226" s="6"/>
      <c r="CX226" s="6"/>
      <c r="CY226" s="6"/>
      <c r="CZ226" s="6"/>
      <c r="DA226" s="6"/>
      <c r="DB226" s="6"/>
      <c r="DC226" s="6"/>
      <c r="DD226" s="6"/>
      <c r="DE226" s="6"/>
      <c r="DF226" s="6"/>
      <c r="DG226" s="6"/>
      <c r="DH226" s="6"/>
      <c r="DI226" s="6"/>
      <c r="DJ226" s="6"/>
      <c r="DK226" s="6"/>
      <c r="DL226" s="6"/>
      <c r="DM226" s="6"/>
      <c r="DN226" s="6"/>
      <c r="DO226" s="6"/>
      <c r="DP226" s="6"/>
      <c r="DQ226" s="6"/>
      <c r="DR226" s="6"/>
      <c r="DS226" s="6"/>
      <c r="DT226" s="6"/>
      <c r="DU226" s="6"/>
      <c r="DV226" s="6"/>
      <c r="DW226" s="6"/>
      <c r="DX226" s="6"/>
      <c r="DY226" s="6"/>
      <c r="DZ226" s="6"/>
      <c r="EA226" s="6"/>
      <c r="EB226" s="251">
        <f t="shared" si="20"/>
        <v>0</v>
      </c>
      <c r="FR226" s="251">
        <f t="shared" si="21"/>
        <v>0</v>
      </c>
      <c r="HY226" s="251">
        <f t="shared" si="22"/>
        <v>0</v>
      </c>
      <c r="HZ226" s="6"/>
      <c r="IA226" s="6"/>
      <c r="IB226" s="6"/>
      <c r="IC226" s="6"/>
      <c r="ID226" s="6"/>
      <c r="IE226" s="6"/>
      <c r="IF226" s="6"/>
      <c r="IG226" s="6"/>
      <c r="IH226" s="6"/>
      <c r="II226" s="6"/>
      <c r="IJ226" s="6"/>
      <c r="IK226" s="6"/>
      <c r="IL226" s="6"/>
      <c r="IM226" s="6"/>
      <c r="IN226" s="6"/>
      <c r="IO226" s="6"/>
      <c r="IP226" s="6"/>
      <c r="IQ226" s="6"/>
      <c r="IR226" s="6"/>
      <c r="IS226" s="6"/>
      <c r="IT226" s="6"/>
      <c r="IU226" s="6"/>
      <c r="IV226" s="6"/>
      <c r="IW226" s="6"/>
      <c r="IX226" s="6"/>
      <c r="IY226" s="251">
        <f t="shared" si="23"/>
        <v>0</v>
      </c>
    </row>
    <row r="227" spans="1:259">
      <c r="A227" s="260">
        <v>222</v>
      </c>
      <c r="B227" s="53" t="s">
        <v>205</v>
      </c>
      <c r="C227" s="44" t="s">
        <v>1098</v>
      </c>
      <c r="D227" s="42">
        <v>41153</v>
      </c>
      <c r="E227" s="43">
        <v>2012</v>
      </c>
      <c r="F227" s="44" t="s">
        <v>1065</v>
      </c>
      <c r="G227" s="20">
        <v>1</v>
      </c>
      <c r="H227" s="21">
        <v>1</v>
      </c>
      <c r="I227" s="21">
        <v>1</v>
      </c>
      <c r="J227" s="21"/>
      <c r="K227" s="21"/>
      <c r="L227" s="21"/>
      <c r="M227" s="21"/>
      <c r="N227" s="21"/>
      <c r="O227" s="21"/>
      <c r="P227" s="21"/>
      <c r="Q227" s="21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217">
        <f t="shared" si="18"/>
        <v>0</v>
      </c>
      <c r="CK227" s="217">
        <f t="shared" si="19"/>
        <v>0</v>
      </c>
      <c r="CL227" s="6"/>
      <c r="CM227" s="6"/>
      <c r="CN227" s="6"/>
      <c r="CO227" s="6"/>
      <c r="CP227" s="6"/>
      <c r="CQ227" s="6"/>
      <c r="CR227" s="6"/>
      <c r="CS227" s="6"/>
      <c r="CT227" s="6"/>
      <c r="CU227" s="6"/>
      <c r="CV227" s="6"/>
      <c r="CW227" s="6"/>
      <c r="CX227" s="6"/>
      <c r="CY227" s="6"/>
      <c r="CZ227" s="6"/>
      <c r="DA227" s="6"/>
      <c r="DB227" s="6"/>
      <c r="DC227" s="6"/>
      <c r="DD227" s="6"/>
      <c r="DE227" s="6"/>
      <c r="DF227" s="6"/>
      <c r="DG227" s="6"/>
      <c r="DH227" s="6"/>
      <c r="DI227" s="6"/>
      <c r="DJ227" s="6"/>
      <c r="DK227" s="6"/>
      <c r="DL227" s="6"/>
      <c r="DM227" s="6"/>
      <c r="DN227" s="6"/>
      <c r="DO227" s="6"/>
      <c r="DP227" s="6"/>
      <c r="DQ227" s="6"/>
      <c r="DR227" s="6"/>
      <c r="DS227" s="6"/>
      <c r="DT227" s="6"/>
      <c r="DU227" s="6"/>
      <c r="DV227" s="6"/>
      <c r="DW227" s="6"/>
      <c r="DX227" s="6"/>
      <c r="DY227" s="6"/>
      <c r="DZ227" s="6"/>
      <c r="EA227" s="6"/>
      <c r="EB227" s="251">
        <f t="shared" si="20"/>
        <v>0</v>
      </c>
      <c r="FR227" s="251">
        <f t="shared" si="21"/>
        <v>0</v>
      </c>
      <c r="HY227" s="251">
        <f t="shared" si="22"/>
        <v>0</v>
      </c>
      <c r="HZ227" s="6"/>
      <c r="IA227" s="6"/>
      <c r="IB227" s="6"/>
      <c r="IC227" s="6"/>
      <c r="ID227" s="6"/>
      <c r="IE227" s="6"/>
      <c r="IF227" s="6"/>
      <c r="IG227" s="6"/>
      <c r="IH227" s="6"/>
      <c r="II227" s="6"/>
      <c r="IJ227" s="6"/>
      <c r="IK227" s="6"/>
      <c r="IL227" s="6"/>
      <c r="IM227" s="6"/>
      <c r="IN227" s="6"/>
      <c r="IO227" s="6"/>
      <c r="IP227" s="6"/>
      <c r="IQ227" s="6"/>
      <c r="IR227" s="6"/>
      <c r="IS227" s="6"/>
      <c r="IT227" s="6"/>
      <c r="IU227" s="6"/>
      <c r="IV227" s="6"/>
      <c r="IW227" s="6"/>
      <c r="IX227" s="6"/>
      <c r="IY227" s="251">
        <f t="shared" si="23"/>
        <v>0</v>
      </c>
    </row>
    <row r="228" spans="1:259">
      <c r="A228" s="260">
        <v>223</v>
      </c>
      <c r="B228" s="53" t="s">
        <v>206</v>
      </c>
      <c r="C228" s="44" t="s">
        <v>1098</v>
      </c>
      <c r="D228" s="42">
        <v>41579</v>
      </c>
      <c r="E228" s="43">
        <v>2013</v>
      </c>
      <c r="F228" s="44" t="s">
        <v>1065</v>
      </c>
      <c r="G228" s="20">
        <v>1</v>
      </c>
      <c r="H228" s="21">
        <v>1</v>
      </c>
      <c r="I228" s="21"/>
      <c r="J228" s="21"/>
      <c r="K228" s="21"/>
      <c r="L228" s="21"/>
      <c r="M228" s="21"/>
      <c r="N228" s="21"/>
      <c r="O228" s="21"/>
      <c r="P228" s="21"/>
      <c r="Q228" s="21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217">
        <f t="shared" si="18"/>
        <v>0</v>
      </c>
      <c r="CK228" s="217">
        <f t="shared" si="19"/>
        <v>0</v>
      </c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  <c r="CW228" s="6"/>
      <c r="CX228" s="6"/>
      <c r="CY228" s="6"/>
      <c r="CZ228" s="6"/>
      <c r="DA228" s="6"/>
      <c r="DB228" s="6"/>
      <c r="DC228" s="6"/>
      <c r="DD228" s="6"/>
      <c r="DE228" s="6"/>
      <c r="DF228" s="6"/>
      <c r="DG228" s="6"/>
      <c r="DH228" s="6"/>
      <c r="DI228" s="6"/>
      <c r="DJ228" s="6"/>
      <c r="DK228" s="6"/>
      <c r="DL228" s="6"/>
      <c r="DM228" s="6"/>
      <c r="DN228" s="6"/>
      <c r="DO228" s="6"/>
      <c r="DP228" s="6"/>
      <c r="DQ228" s="6"/>
      <c r="DR228" s="6"/>
      <c r="DS228" s="6"/>
      <c r="DT228" s="6"/>
      <c r="DU228" s="6"/>
      <c r="DV228" s="6"/>
      <c r="DW228" s="6"/>
      <c r="DX228" s="6"/>
      <c r="DY228" s="6"/>
      <c r="DZ228" s="6"/>
      <c r="EA228" s="6"/>
      <c r="EB228" s="251">
        <f t="shared" si="20"/>
        <v>0</v>
      </c>
      <c r="FR228" s="251">
        <f t="shared" si="21"/>
        <v>0</v>
      </c>
      <c r="HY228" s="251">
        <f t="shared" si="22"/>
        <v>0</v>
      </c>
      <c r="HZ228" s="6"/>
      <c r="IA228" s="6"/>
      <c r="IB228" s="6"/>
      <c r="IC228" s="6"/>
      <c r="ID228" s="6"/>
      <c r="IE228" s="6"/>
      <c r="IF228" s="6"/>
      <c r="IG228" s="6"/>
      <c r="IH228" s="6"/>
      <c r="II228" s="6"/>
      <c r="IJ228" s="6"/>
      <c r="IK228" s="6"/>
      <c r="IL228" s="6"/>
      <c r="IM228" s="6"/>
      <c r="IN228" s="6"/>
      <c r="IO228" s="6"/>
      <c r="IP228" s="6"/>
      <c r="IQ228" s="6"/>
      <c r="IR228" s="6"/>
      <c r="IS228" s="6"/>
      <c r="IT228" s="6"/>
      <c r="IU228" s="6"/>
      <c r="IV228" s="6"/>
      <c r="IW228" s="6"/>
      <c r="IX228" s="6"/>
      <c r="IY228" s="251">
        <f t="shared" si="23"/>
        <v>0</v>
      </c>
    </row>
    <row r="229" spans="1:259">
      <c r="A229" s="260">
        <v>224</v>
      </c>
      <c r="B229" s="53" t="s">
        <v>207</v>
      </c>
      <c r="C229" s="44" t="s">
        <v>1098</v>
      </c>
      <c r="D229" s="42">
        <v>41306</v>
      </c>
      <c r="E229" s="43">
        <v>2013</v>
      </c>
      <c r="F229" s="44" t="s">
        <v>1065</v>
      </c>
      <c r="G229" s="17">
        <v>1</v>
      </c>
      <c r="H229" s="21">
        <v>1</v>
      </c>
      <c r="I229" s="6"/>
      <c r="J229" s="6"/>
      <c r="K229" s="6"/>
      <c r="L229" s="6"/>
      <c r="M229" s="6"/>
      <c r="N229" s="6"/>
      <c r="O229" s="6"/>
      <c r="P229" s="6"/>
      <c r="Q229" s="21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217">
        <f t="shared" si="18"/>
        <v>0</v>
      </c>
      <c r="CK229" s="217">
        <f t="shared" si="19"/>
        <v>0</v>
      </c>
      <c r="CL229" s="6"/>
      <c r="CM229" s="6"/>
      <c r="CN229" s="6"/>
      <c r="CO229" s="6"/>
      <c r="CP229" s="6"/>
      <c r="CQ229" s="6"/>
      <c r="CR229" s="6"/>
      <c r="CS229" s="6"/>
      <c r="CT229" s="6"/>
      <c r="CU229" s="6"/>
      <c r="CV229" s="6"/>
      <c r="CW229" s="6"/>
      <c r="CX229" s="6"/>
      <c r="CY229" s="6"/>
      <c r="CZ229" s="6"/>
      <c r="DA229" s="6"/>
      <c r="DB229" s="6"/>
      <c r="DC229" s="6"/>
      <c r="DD229" s="6"/>
      <c r="DE229" s="6"/>
      <c r="DF229" s="6"/>
      <c r="DG229" s="6"/>
      <c r="DH229" s="6"/>
      <c r="DI229" s="6"/>
      <c r="DJ229" s="6"/>
      <c r="DK229" s="6"/>
      <c r="DL229" s="6"/>
      <c r="DM229" s="6"/>
      <c r="DN229" s="6"/>
      <c r="DO229" s="6"/>
      <c r="DP229" s="6"/>
      <c r="DQ229" s="6"/>
      <c r="DR229" s="6"/>
      <c r="DS229" s="6"/>
      <c r="DT229" s="6"/>
      <c r="DU229" s="6"/>
      <c r="DV229" s="6"/>
      <c r="DW229" s="6"/>
      <c r="DX229" s="6"/>
      <c r="DY229" s="6"/>
      <c r="DZ229" s="6"/>
      <c r="EA229" s="6"/>
      <c r="EB229" s="251">
        <f t="shared" si="20"/>
        <v>0</v>
      </c>
      <c r="FR229" s="251">
        <f t="shared" si="21"/>
        <v>0</v>
      </c>
      <c r="HY229" s="251">
        <f t="shared" si="22"/>
        <v>0</v>
      </c>
      <c r="HZ229" s="6"/>
      <c r="IA229" s="6"/>
      <c r="IB229" s="6"/>
      <c r="IC229" s="6"/>
      <c r="ID229" s="6"/>
      <c r="IE229" s="6"/>
      <c r="IF229" s="6"/>
      <c r="IG229" s="6"/>
      <c r="IH229" s="6"/>
      <c r="II229" s="6"/>
      <c r="IJ229" s="6"/>
      <c r="IK229" s="6"/>
      <c r="IL229" s="6"/>
      <c r="IM229" s="6"/>
      <c r="IN229" s="6"/>
      <c r="IO229" s="6"/>
      <c r="IP229" s="6"/>
      <c r="IQ229" s="6"/>
      <c r="IR229" s="6"/>
      <c r="IS229" s="6"/>
      <c r="IT229" s="6"/>
      <c r="IU229" s="6"/>
      <c r="IV229" s="6"/>
      <c r="IW229" s="6"/>
      <c r="IX229" s="6"/>
      <c r="IY229" s="251">
        <f t="shared" si="23"/>
        <v>0</v>
      </c>
    </row>
    <row r="230" spans="1:259">
      <c r="A230" s="260">
        <v>225</v>
      </c>
      <c r="B230" s="54" t="s">
        <v>208</v>
      </c>
      <c r="C230" s="23"/>
      <c r="D230" s="17"/>
      <c r="E230" s="18"/>
      <c r="F230" s="19"/>
      <c r="G230" s="20"/>
      <c r="H230" s="21"/>
      <c r="I230" s="6"/>
      <c r="J230" s="6"/>
      <c r="K230" s="6"/>
      <c r="L230" s="6"/>
      <c r="M230" s="6"/>
      <c r="N230" s="6"/>
      <c r="O230" s="6"/>
      <c r="P230" s="6"/>
      <c r="Q230" s="21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217">
        <f t="shared" si="18"/>
        <v>0</v>
      </c>
      <c r="CK230" s="217">
        <f t="shared" si="19"/>
        <v>0</v>
      </c>
      <c r="CL230" s="6"/>
      <c r="CM230" s="6"/>
      <c r="CN230" s="6"/>
      <c r="CO230" s="6"/>
      <c r="CP230" s="6"/>
      <c r="CQ230" s="6"/>
      <c r="CR230" s="6"/>
      <c r="CS230" s="6"/>
      <c r="CT230" s="6"/>
      <c r="CU230" s="6"/>
      <c r="CV230" s="6"/>
      <c r="CW230" s="6"/>
      <c r="CX230" s="6"/>
      <c r="CY230" s="6"/>
      <c r="CZ230" s="6"/>
      <c r="DA230" s="6"/>
      <c r="DB230" s="6"/>
      <c r="DC230" s="6"/>
      <c r="DD230" s="6"/>
      <c r="DE230" s="6"/>
      <c r="DF230" s="6"/>
      <c r="DG230" s="6"/>
      <c r="DH230" s="6"/>
      <c r="DI230" s="6"/>
      <c r="DJ230" s="6"/>
      <c r="DK230" s="6"/>
      <c r="DL230" s="6"/>
      <c r="DM230" s="6"/>
      <c r="DN230" s="6"/>
      <c r="DO230" s="6"/>
      <c r="DP230" s="6"/>
      <c r="DQ230" s="6"/>
      <c r="DR230" s="6"/>
      <c r="DS230" s="6"/>
      <c r="DT230" s="6"/>
      <c r="DU230" s="6"/>
      <c r="DV230" s="6"/>
      <c r="DW230" s="6"/>
      <c r="DX230" s="6"/>
      <c r="DY230" s="6"/>
      <c r="DZ230" s="6"/>
      <c r="EA230" s="6"/>
      <c r="EB230" s="251">
        <f t="shared" si="20"/>
        <v>0</v>
      </c>
      <c r="FR230" s="251">
        <f t="shared" si="21"/>
        <v>0</v>
      </c>
      <c r="HY230" s="251">
        <f t="shared" si="22"/>
        <v>0</v>
      </c>
      <c r="HZ230" s="6"/>
      <c r="IA230" s="6"/>
      <c r="IB230" s="6"/>
      <c r="IC230" s="6"/>
      <c r="ID230" s="6"/>
      <c r="IE230" s="6"/>
      <c r="IF230" s="6"/>
      <c r="IG230" s="6"/>
      <c r="IH230" s="6"/>
      <c r="II230" s="6"/>
      <c r="IJ230" s="6"/>
      <c r="IK230" s="6"/>
      <c r="IL230" s="6"/>
      <c r="IM230" s="6"/>
      <c r="IN230" s="6"/>
      <c r="IO230" s="6"/>
      <c r="IP230" s="6"/>
      <c r="IQ230" s="6"/>
      <c r="IR230" s="6"/>
      <c r="IS230" s="6"/>
      <c r="IT230" s="6"/>
      <c r="IU230" s="6"/>
      <c r="IV230" s="6"/>
      <c r="IW230" s="6"/>
      <c r="IX230" s="6"/>
      <c r="IY230" s="251">
        <f t="shared" si="23"/>
        <v>0</v>
      </c>
    </row>
    <row r="231" spans="1:259">
      <c r="A231" s="260">
        <v>226</v>
      </c>
      <c r="B231" s="54" t="s">
        <v>209</v>
      </c>
      <c r="C231" s="23"/>
      <c r="D231" s="17"/>
      <c r="E231" s="18"/>
      <c r="F231" s="19"/>
      <c r="G231" s="20"/>
      <c r="H231" s="21"/>
      <c r="I231" s="6"/>
      <c r="J231" s="6"/>
      <c r="K231" s="6"/>
      <c r="L231" s="6"/>
      <c r="M231" s="6"/>
      <c r="N231" s="6"/>
      <c r="O231" s="6"/>
      <c r="P231" s="6"/>
      <c r="Q231" s="21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217">
        <f t="shared" si="18"/>
        <v>0</v>
      </c>
      <c r="CK231" s="217">
        <f t="shared" si="19"/>
        <v>0</v>
      </c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  <c r="DE231" s="6"/>
      <c r="DF231" s="6"/>
      <c r="DG231" s="6"/>
      <c r="DH231" s="6"/>
      <c r="DI231" s="6"/>
      <c r="DJ231" s="6"/>
      <c r="DK231" s="6"/>
      <c r="DL231" s="6"/>
      <c r="DM231" s="6"/>
      <c r="DN231" s="6"/>
      <c r="DO231" s="6"/>
      <c r="DP231" s="6"/>
      <c r="DQ231" s="6"/>
      <c r="DR231" s="6"/>
      <c r="DS231" s="6"/>
      <c r="DT231" s="6"/>
      <c r="DU231" s="6"/>
      <c r="DV231" s="6"/>
      <c r="DW231" s="6"/>
      <c r="DX231" s="6"/>
      <c r="DY231" s="6"/>
      <c r="DZ231" s="6"/>
      <c r="EA231" s="6"/>
      <c r="EB231" s="251">
        <f t="shared" si="20"/>
        <v>0</v>
      </c>
      <c r="FR231" s="251">
        <f t="shared" si="21"/>
        <v>0</v>
      </c>
      <c r="HY231" s="251">
        <f t="shared" si="22"/>
        <v>0</v>
      </c>
      <c r="HZ231" s="6"/>
      <c r="IA231" s="6"/>
      <c r="IB231" s="6"/>
      <c r="IC231" s="6"/>
      <c r="ID231" s="6"/>
      <c r="IE231" s="6"/>
      <c r="IF231" s="6"/>
      <c r="IG231" s="6"/>
      <c r="IH231" s="6"/>
      <c r="II231" s="6"/>
      <c r="IJ231" s="6"/>
      <c r="IK231" s="6"/>
      <c r="IL231" s="6"/>
      <c r="IM231" s="6"/>
      <c r="IN231" s="6"/>
      <c r="IO231" s="6"/>
      <c r="IP231" s="6"/>
      <c r="IQ231" s="6"/>
      <c r="IR231" s="6"/>
      <c r="IS231" s="6"/>
      <c r="IT231" s="6"/>
      <c r="IU231" s="6"/>
      <c r="IV231" s="6"/>
      <c r="IW231" s="6"/>
      <c r="IX231" s="6"/>
      <c r="IY231" s="251">
        <f t="shared" si="23"/>
        <v>0</v>
      </c>
    </row>
    <row r="232" spans="1:259">
      <c r="A232" s="260">
        <v>227</v>
      </c>
      <c r="B232" s="54" t="s">
        <v>210</v>
      </c>
      <c r="C232" s="23"/>
      <c r="D232" s="17"/>
      <c r="E232" s="18"/>
      <c r="F232" s="19"/>
      <c r="G232" s="20"/>
      <c r="H232" s="21"/>
      <c r="I232" s="6"/>
      <c r="J232" s="6"/>
      <c r="K232" s="6"/>
      <c r="L232" s="6"/>
      <c r="M232" s="6"/>
      <c r="N232" s="6"/>
      <c r="O232" s="6"/>
      <c r="P232" s="6"/>
      <c r="Q232" s="21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217">
        <f t="shared" si="18"/>
        <v>0</v>
      </c>
      <c r="CK232" s="217">
        <f t="shared" si="19"/>
        <v>0</v>
      </c>
      <c r="CL232" s="6"/>
      <c r="CM232" s="6"/>
      <c r="CN232" s="6"/>
      <c r="CO232" s="6"/>
      <c r="CP232" s="6"/>
      <c r="CQ232" s="6"/>
      <c r="CR232" s="6"/>
      <c r="CS232" s="6"/>
      <c r="CT232" s="6"/>
      <c r="CU232" s="6"/>
      <c r="CV232" s="6"/>
      <c r="CW232" s="6"/>
      <c r="CX232" s="6"/>
      <c r="CY232" s="6"/>
      <c r="CZ232" s="6"/>
      <c r="DA232" s="6"/>
      <c r="DB232" s="6"/>
      <c r="DC232" s="6"/>
      <c r="DD232" s="6"/>
      <c r="DE232" s="6"/>
      <c r="DF232" s="6"/>
      <c r="DG232" s="6"/>
      <c r="DH232" s="6"/>
      <c r="DI232" s="6"/>
      <c r="DJ232" s="6"/>
      <c r="DK232" s="6"/>
      <c r="DL232" s="6"/>
      <c r="DM232" s="6"/>
      <c r="DN232" s="6"/>
      <c r="DO232" s="6"/>
      <c r="DP232" s="6"/>
      <c r="DQ232" s="6"/>
      <c r="DR232" s="6"/>
      <c r="DS232" s="6"/>
      <c r="DT232" s="6"/>
      <c r="DU232" s="6"/>
      <c r="DV232" s="6"/>
      <c r="DW232" s="6"/>
      <c r="DX232" s="6"/>
      <c r="DY232" s="6"/>
      <c r="DZ232" s="6"/>
      <c r="EA232" s="6"/>
      <c r="EB232" s="251">
        <f t="shared" si="20"/>
        <v>0</v>
      </c>
      <c r="FR232" s="251">
        <f t="shared" si="21"/>
        <v>0</v>
      </c>
      <c r="HY232" s="251">
        <f t="shared" si="22"/>
        <v>0</v>
      </c>
      <c r="HZ232" s="6"/>
      <c r="IA232" s="6"/>
      <c r="IB232" s="6"/>
      <c r="IC232" s="6"/>
      <c r="ID232" s="6"/>
      <c r="IE232" s="6"/>
      <c r="IF232" s="6"/>
      <c r="IG232" s="6"/>
      <c r="IH232" s="6"/>
      <c r="II232" s="6"/>
      <c r="IJ232" s="6"/>
      <c r="IK232" s="6"/>
      <c r="IL232" s="6"/>
      <c r="IM232" s="6"/>
      <c r="IN232" s="6"/>
      <c r="IO232" s="6"/>
      <c r="IP232" s="6"/>
      <c r="IQ232" s="6"/>
      <c r="IR232" s="6"/>
      <c r="IS232" s="6"/>
      <c r="IT232" s="6"/>
      <c r="IU232" s="6"/>
      <c r="IV232" s="6"/>
      <c r="IW232" s="6"/>
      <c r="IX232" s="6"/>
      <c r="IY232" s="251">
        <f t="shared" si="23"/>
        <v>0</v>
      </c>
    </row>
    <row r="233" spans="1:259">
      <c r="A233" s="260">
        <v>228</v>
      </c>
      <c r="B233" s="54" t="s">
        <v>211</v>
      </c>
      <c r="C233" s="23"/>
      <c r="D233" s="17"/>
      <c r="E233" s="18"/>
      <c r="F233" s="19"/>
      <c r="G233" s="17"/>
      <c r="H233" s="21"/>
      <c r="I233" s="6"/>
      <c r="J233" s="6"/>
      <c r="K233" s="6"/>
      <c r="L233" s="6"/>
      <c r="M233" s="6"/>
      <c r="N233" s="6"/>
      <c r="O233" s="6"/>
      <c r="P233" s="6"/>
      <c r="Q233" s="21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217">
        <f t="shared" si="18"/>
        <v>0</v>
      </c>
      <c r="CK233" s="217">
        <f t="shared" si="19"/>
        <v>0</v>
      </c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6"/>
      <c r="DA233" s="6"/>
      <c r="DB233" s="6"/>
      <c r="DC233" s="6"/>
      <c r="DD233" s="6"/>
      <c r="DE233" s="6"/>
      <c r="DF233" s="6"/>
      <c r="DG233" s="6"/>
      <c r="DH233" s="6"/>
      <c r="DI233" s="6"/>
      <c r="DJ233" s="6"/>
      <c r="DK233" s="6"/>
      <c r="DL233" s="6"/>
      <c r="DM233" s="6"/>
      <c r="DN233" s="6"/>
      <c r="DO233" s="6"/>
      <c r="DP233" s="6"/>
      <c r="DQ233" s="6"/>
      <c r="DR233" s="6"/>
      <c r="DS233" s="6"/>
      <c r="DT233" s="6"/>
      <c r="DU233" s="6"/>
      <c r="DV233" s="6"/>
      <c r="DW233" s="6"/>
      <c r="DX233" s="6"/>
      <c r="DY233" s="6"/>
      <c r="DZ233" s="6"/>
      <c r="EA233" s="6"/>
      <c r="EB233" s="251">
        <f t="shared" si="20"/>
        <v>0</v>
      </c>
      <c r="FR233" s="251">
        <f t="shared" si="21"/>
        <v>0</v>
      </c>
      <c r="HY233" s="251">
        <f t="shared" si="22"/>
        <v>0</v>
      </c>
      <c r="HZ233" s="6"/>
      <c r="IA233" s="6"/>
      <c r="IB233" s="6"/>
      <c r="IC233" s="6"/>
      <c r="ID233" s="6"/>
      <c r="IE233" s="6"/>
      <c r="IF233" s="6"/>
      <c r="IG233" s="6"/>
      <c r="IH233" s="6"/>
      <c r="II233" s="6"/>
      <c r="IJ233" s="6"/>
      <c r="IK233" s="6"/>
      <c r="IL233" s="6"/>
      <c r="IM233" s="6"/>
      <c r="IN233" s="6"/>
      <c r="IO233" s="6"/>
      <c r="IP233" s="6"/>
      <c r="IQ233" s="6"/>
      <c r="IR233" s="6"/>
      <c r="IS233" s="6"/>
      <c r="IT233" s="6"/>
      <c r="IU233" s="6"/>
      <c r="IV233" s="6"/>
      <c r="IW233" s="6"/>
      <c r="IX233" s="6"/>
      <c r="IY233" s="251">
        <f t="shared" si="23"/>
        <v>0</v>
      </c>
    </row>
    <row r="234" spans="1:259">
      <c r="A234" s="260">
        <v>229</v>
      </c>
      <c r="B234" s="54" t="s">
        <v>212</v>
      </c>
      <c r="C234" s="23"/>
      <c r="D234" s="17"/>
      <c r="E234" s="18"/>
      <c r="F234" s="19"/>
      <c r="G234" s="20"/>
      <c r="H234" s="21"/>
      <c r="I234" s="6"/>
      <c r="J234" s="6"/>
      <c r="K234" s="6"/>
      <c r="L234" s="6"/>
      <c r="M234" s="6"/>
      <c r="N234" s="6"/>
      <c r="O234" s="6"/>
      <c r="P234" s="6"/>
      <c r="Q234" s="21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217">
        <f t="shared" si="18"/>
        <v>0</v>
      </c>
      <c r="CK234" s="217">
        <f t="shared" si="19"/>
        <v>0</v>
      </c>
      <c r="CL234" s="6"/>
      <c r="CM234" s="6"/>
      <c r="CN234" s="6"/>
      <c r="CO234" s="6"/>
      <c r="CP234" s="6"/>
      <c r="CQ234" s="6"/>
      <c r="CR234" s="6"/>
      <c r="CS234" s="6"/>
      <c r="CT234" s="6"/>
      <c r="CU234" s="6"/>
      <c r="CV234" s="6"/>
      <c r="CW234" s="6"/>
      <c r="CX234" s="6"/>
      <c r="CY234" s="6"/>
      <c r="CZ234" s="6"/>
      <c r="DA234" s="6"/>
      <c r="DB234" s="6"/>
      <c r="DC234" s="6"/>
      <c r="DD234" s="6"/>
      <c r="DE234" s="6"/>
      <c r="DF234" s="6"/>
      <c r="DG234" s="6"/>
      <c r="DH234" s="6"/>
      <c r="DI234" s="6"/>
      <c r="DJ234" s="6"/>
      <c r="DK234" s="6"/>
      <c r="DL234" s="6"/>
      <c r="DM234" s="6"/>
      <c r="DN234" s="6"/>
      <c r="DO234" s="6"/>
      <c r="DP234" s="6"/>
      <c r="DQ234" s="6"/>
      <c r="DR234" s="6"/>
      <c r="DS234" s="6"/>
      <c r="DT234" s="6"/>
      <c r="DU234" s="6"/>
      <c r="DV234" s="6"/>
      <c r="DW234" s="6"/>
      <c r="DX234" s="6"/>
      <c r="DY234" s="6"/>
      <c r="DZ234" s="6"/>
      <c r="EA234" s="6"/>
      <c r="EB234" s="251">
        <f t="shared" si="20"/>
        <v>0</v>
      </c>
      <c r="FR234" s="251">
        <f t="shared" si="21"/>
        <v>0</v>
      </c>
      <c r="FZ234" s="6">
        <v>1</v>
      </c>
      <c r="HY234" s="251">
        <f t="shared" si="22"/>
        <v>2</v>
      </c>
      <c r="HZ234" s="6"/>
      <c r="IA234" s="6"/>
      <c r="IB234" s="6"/>
      <c r="IC234" s="6"/>
      <c r="ID234" s="6"/>
      <c r="IE234" s="6"/>
      <c r="IF234" s="6"/>
      <c r="IG234" s="6"/>
      <c r="IH234" s="6"/>
      <c r="II234" s="6"/>
      <c r="IJ234" s="6"/>
      <c r="IK234" s="6"/>
      <c r="IL234" s="6"/>
      <c r="IM234" s="6"/>
      <c r="IN234" s="6"/>
      <c r="IO234" s="6"/>
      <c r="IP234" s="6"/>
      <c r="IQ234" s="6"/>
      <c r="IR234" s="6"/>
      <c r="IS234" s="6"/>
      <c r="IT234" s="6"/>
      <c r="IU234" s="6"/>
      <c r="IV234" s="6"/>
      <c r="IW234" s="6"/>
      <c r="IX234" s="6"/>
      <c r="IY234" s="251">
        <f t="shared" si="23"/>
        <v>0</v>
      </c>
    </row>
    <row r="235" spans="1:259">
      <c r="A235" s="260">
        <v>230</v>
      </c>
      <c r="B235" s="54" t="s">
        <v>213</v>
      </c>
      <c r="C235" s="23"/>
      <c r="D235" s="17"/>
      <c r="E235" s="18"/>
      <c r="F235" s="19"/>
      <c r="G235" s="20"/>
      <c r="H235" s="21"/>
      <c r="I235" s="6"/>
      <c r="J235" s="6"/>
      <c r="K235" s="6"/>
      <c r="L235" s="6"/>
      <c r="M235" s="6"/>
      <c r="N235" s="6"/>
      <c r="O235" s="6"/>
      <c r="P235" s="6"/>
      <c r="Q235" s="21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217">
        <f t="shared" si="18"/>
        <v>0</v>
      </c>
      <c r="CK235" s="217">
        <f t="shared" si="19"/>
        <v>0</v>
      </c>
      <c r="CL235" s="6"/>
      <c r="CM235" s="6"/>
      <c r="CN235" s="6"/>
      <c r="CO235" s="6"/>
      <c r="CP235" s="6"/>
      <c r="CQ235" s="6"/>
      <c r="CR235" s="6"/>
      <c r="CS235" s="6"/>
      <c r="CT235" s="6"/>
      <c r="CU235" s="6"/>
      <c r="CV235" s="6"/>
      <c r="CW235" s="6"/>
      <c r="CX235" s="6"/>
      <c r="CY235" s="6"/>
      <c r="CZ235" s="6"/>
      <c r="DA235" s="6"/>
      <c r="DB235" s="6"/>
      <c r="DC235" s="6"/>
      <c r="DD235" s="6"/>
      <c r="DE235" s="6"/>
      <c r="DF235" s="6"/>
      <c r="DG235" s="6"/>
      <c r="DH235" s="6"/>
      <c r="DI235" s="6"/>
      <c r="DJ235" s="6"/>
      <c r="DK235" s="6"/>
      <c r="DL235" s="6"/>
      <c r="DM235" s="6"/>
      <c r="DN235" s="6"/>
      <c r="DO235" s="6"/>
      <c r="DP235" s="6"/>
      <c r="DQ235" s="6"/>
      <c r="DR235" s="6"/>
      <c r="DS235" s="6"/>
      <c r="DT235" s="6"/>
      <c r="DU235" s="6"/>
      <c r="DV235" s="6"/>
      <c r="DW235" s="6"/>
      <c r="DX235" s="6"/>
      <c r="DY235" s="6"/>
      <c r="DZ235" s="6"/>
      <c r="EA235" s="6"/>
      <c r="EB235" s="251">
        <f t="shared" si="20"/>
        <v>0</v>
      </c>
      <c r="FR235" s="251">
        <f t="shared" si="21"/>
        <v>0</v>
      </c>
      <c r="HY235" s="251">
        <f t="shared" si="22"/>
        <v>0</v>
      </c>
      <c r="HZ235" s="6"/>
      <c r="IA235" s="6"/>
      <c r="IB235" s="6"/>
      <c r="IC235" s="6"/>
      <c r="ID235" s="6"/>
      <c r="IE235" s="6"/>
      <c r="IF235" s="6"/>
      <c r="IG235" s="6"/>
      <c r="IH235" s="6"/>
      <c r="II235" s="6"/>
      <c r="IJ235" s="6"/>
      <c r="IK235" s="6"/>
      <c r="IL235" s="6"/>
      <c r="IM235" s="6"/>
      <c r="IN235" s="6"/>
      <c r="IO235" s="6"/>
      <c r="IP235" s="6"/>
      <c r="IQ235" s="6"/>
      <c r="IR235" s="6"/>
      <c r="IS235" s="6"/>
      <c r="IT235" s="6"/>
      <c r="IU235" s="6"/>
      <c r="IV235" s="6"/>
      <c r="IW235" s="6"/>
      <c r="IX235" s="6"/>
      <c r="IY235" s="251">
        <f t="shared" si="23"/>
        <v>0</v>
      </c>
    </row>
    <row r="236" spans="1:259">
      <c r="A236" s="260">
        <v>231</v>
      </c>
      <c r="B236" s="54" t="s">
        <v>214</v>
      </c>
      <c r="C236" s="23"/>
      <c r="D236" s="17"/>
      <c r="E236" s="18"/>
      <c r="F236" s="19"/>
      <c r="G236" s="20"/>
      <c r="H236" s="21"/>
      <c r="I236" s="6"/>
      <c r="J236" s="6"/>
      <c r="K236" s="6"/>
      <c r="L236" s="6"/>
      <c r="M236" s="6"/>
      <c r="N236" s="6"/>
      <c r="O236" s="6"/>
      <c r="P236" s="6"/>
      <c r="Q236" s="21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217">
        <f t="shared" si="18"/>
        <v>0</v>
      </c>
      <c r="CK236" s="217">
        <f t="shared" si="19"/>
        <v>0</v>
      </c>
      <c r="CL236" s="6"/>
      <c r="CM236" s="6"/>
      <c r="CN236" s="6"/>
      <c r="CO236" s="6"/>
      <c r="CP236" s="6"/>
      <c r="CQ236" s="6"/>
      <c r="CR236" s="6"/>
      <c r="CS236" s="6"/>
      <c r="CT236" s="6"/>
      <c r="CU236" s="6"/>
      <c r="CV236" s="6"/>
      <c r="CW236" s="6"/>
      <c r="CX236" s="6"/>
      <c r="CY236" s="6"/>
      <c r="CZ236" s="6"/>
      <c r="DA236" s="6"/>
      <c r="DB236" s="6"/>
      <c r="DC236" s="6"/>
      <c r="DD236" s="6"/>
      <c r="DE236" s="6"/>
      <c r="DF236" s="6"/>
      <c r="DG236" s="6"/>
      <c r="DH236" s="6"/>
      <c r="DI236" s="6"/>
      <c r="DJ236" s="6"/>
      <c r="DK236" s="6"/>
      <c r="DL236" s="6"/>
      <c r="DM236" s="6"/>
      <c r="DN236" s="6"/>
      <c r="DO236" s="6"/>
      <c r="DP236" s="6"/>
      <c r="DQ236" s="6"/>
      <c r="DR236" s="6"/>
      <c r="DS236" s="6"/>
      <c r="DT236" s="6"/>
      <c r="DU236" s="6"/>
      <c r="DV236" s="6"/>
      <c r="DW236" s="6"/>
      <c r="DX236" s="6"/>
      <c r="DY236" s="6"/>
      <c r="DZ236" s="6"/>
      <c r="EA236" s="6"/>
      <c r="EB236" s="251">
        <f t="shared" si="20"/>
        <v>0</v>
      </c>
      <c r="FR236" s="251">
        <f t="shared" si="21"/>
        <v>0</v>
      </c>
      <c r="HY236" s="251">
        <f t="shared" si="22"/>
        <v>0</v>
      </c>
      <c r="HZ236" s="6"/>
      <c r="IA236" s="6"/>
      <c r="IB236" s="6"/>
      <c r="IC236" s="6"/>
      <c r="ID236" s="6"/>
      <c r="IE236" s="6"/>
      <c r="IF236" s="6"/>
      <c r="IG236" s="6"/>
      <c r="IH236" s="6"/>
      <c r="II236" s="6"/>
      <c r="IJ236" s="6"/>
      <c r="IK236" s="6"/>
      <c r="IL236" s="6"/>
      <c r="IM236" s="6"/>
      <c r="IN236" s="6"/>
      <c r="IO236" s="6"/>
      <c r="IP236" s="6"/>
      <c r="IQ236" s="6"/>
      <c r="IR236" s="6"/>
      <c r="IS236" s="6"/>
      <c r="IT236" s="6"/>
      <c r="IU236" s="6"/>
      <c r="IV236" s="6"/>
      <c r="IW236" s="6"/>
      <c r="IX236" s="6"/>
      <c r="IY236" s="251">
        <f t="shared" si="23"/>
        <v>0</v>
      </c>
    </row>
    <row r="237" spans="1:259">
      <c r="A237" s="260">
        <v>232</v>
      </c>
      <c r="B237" s="54" t="s">
        <v>215</v>
      </c>
      <c r="C237" s="23"/>
      <c r="D237" s="17"/>
      <c r="E237" s="18"/>
      <c r="F237" s="19"/>
      <c r="G237" s="20"/>
      <c r="H237" s="21"/>
      <c r="I237" s="6"/>
      <c r="J237" s="6"/>
      <c r="K237" s="6"/>
      <c r="L237" s="6"/>
      <c r="M237" s="6"/>
      <c r="N237" s="6"/>
      <c r="O237" s="6"/>
      <c r="P237" s="6"/>
      <c r="Q237" s="21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217">
        <f t="shared" si="18"/>
        <v>0</v>
      </c>
      <c r="CK237" s="217">
        <f t="shared" si="19"/>
        <v>0</v>
      </c>
      <c r="CL237" s="6"/>
      <c r="CM237" s="6"/>
      <c r="CN237" s="6"/>
      <c r="CO237" s="6"/>
      <c r="CP237" s="6"/>
      <c r="CQ237" s="6"/>
      <c r="CR237" s="6"/>
      <c r="CS237" s="6"/>
      <c r="CT237" s="6"/>
      <c r="CU237" s="6"/>
      <c r="CV237" s="6"/>
      <c r="CW237" s="6"/>
      <c r="CX237" s="6"/>
      <c r="CY237" s="6"/>
      <c r="CZ237" s="6"/>
      <c r="DA237" s="6"/>
      <c r="DB237" s="6"/>
      <c r="DC237" s="6"/>
      <c r="DD237" s="6"/>
      <c r="DE237" s="6"/>
      <c r="DF237" s="6"/>
      <c r="DG237" s="6"/>
      <c r="DH237" s="6"/>
      <c r="DI237" s="6"/>
      <c r="DJ237" s="6"/>
      <c r="DK237" s="6"/>
      <c r="DL237" s="6"/>
      <c r="DM237" s="6"/>
      <c r="DN237" s="6"/>
      <c r="DO237" s="6"/>
      <c r="DP237" s="6"/>
      <c r="DQ237" s="6"/>
      <c r="DR237" s="6"/>
      <c r="DS237" s="6"/>
      <c r="DT237" s="6"/>
      <c r="DU237" s="6"/>
      <c r="DV237" s="6"/>
      <c r="DW237" s="6"/>
      <c r="DX237" s="6"/>
      <c r="DY237" s="6"/>
      <c r="DZ237" s="6"/>
      <c r="EA237" s="6"/>
      <c r="EB237" s="251">
        <f t="shared" si="20"/>
        <v>0</v>
      </c>
      <c r="FR237" s="251">
        <f t="shared" si="21"/>
        <v>0</v>
      </c>
      <c r="HY237" s="251">
        <f t="shared" si="22"/>
        <v>0</v>
      </c>
      <c r="HZ237" s="6"/>
      <c r="IA237" s="6"/>
      <c r="IB237" s="6"/>
      <c r="IC237" s="6"/>
      <c r="ID237" s="6"/>
      <c r="IE237" s="6"/>
      <c r="IF237" s="6"/>
      <c r="IG237" s="6"/>
      <c r="IH237" s="6"/>
      <c r="II237" s="6"/>
      <c r="IJ237" s="6"/>
      <c r="IK237" s="6"/>
      <c r="IL237" s="6"/>
      <c r="IM237" s="6"/>
      <c r="IN237" s="6"/>
      <c r="IO237" s="6"/>
      <c r="IP237" s="6"/>
      <c r="IQ237" s="6"/>
      <c r="IR237" s="6"/>
      <c r="IS237" s="6"/>
      <c r="IT237" s="6"/>
      <c r="IU237" s="6"/>
      <c r="IV237" s="6"/>
      <c r="IW237" s="6"/>
      <c r="IX237" s="6"/>
      <c r="IY237" s="251">
        <f t="shared" si="23"/>
        <v>0</v>
      </c>
    </row>
    <row r="238" spans="1:259">
      <c r="A238" s="260">
        <v>233</v>
      </c>
      <c r="B238" s="54" t="s">
        <v>216</v>
      </c>
      <c r="C238" s="23"/>
      <c r="D238" s="17"/>
      <c r="E238" s="18"/>
      <c r="F238" s="19"/>
      <c r="G238" s="96"/>
      <c r="H238" s="21"/>
      <c r="I238" s="6"/>
      <c r="J238" s="6"/>
      <c r="K238" s="6"/>
      <c r="L238" s="6"/>
      <c r="M238" s="6"/>
      <c r="N238" s="6"/>
      <c r="O238" s="6"/>
      <c r="P238" s="6"/>
      <c r="Q238" s="21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217">
        <f t="shared" si="18"/>
        <v>0</v>
      </c>
      <c r="CK238" s="217">
        <f t="shared" si="19"/>
        <v>0</v>
      </c>
      <c r="CL238" s="6"/>
      <c r="CM238" s="6"/>
      <c r="CN238" s="6"/>
      <c r="CO238" s="6"/>
      <c r="CP238" s="6"/>
      <c r="CQ238" s="6"/>
      <c r="CR238" s="6"/>
      <c r="CS238" s="6"/>
      <c r="CT238" s="6"/>
      <c r="CU238" s="6"/>
      <c r="CV238" s="6"/>
      <c r="CW238" s="6"/>
      <c r="CX238" s="6"/>
      <c r="CY238" s="6"/>
      <c r="CZ238" s="6"/>
      <c r="DA238" s="6"/>
      <c r="DB238" s="6"/>
      <c r="DC238" s="6"/>
      <c r="DD238" s="6"/>
      <c r="DE238" s="6"/>
      <c r="DF238" s="6"/>
      <c r="DG238" s="6"/>
      <c r="DH238" s="6"/>
      <c r="DI238" s="6"/>
      <c r="DJ238" s="6"/>
      <c r="DK238" s="6"/>
      <c r="DL238" s="6"/>
      <c r="DM238" s="6"/>
      <c r="DN238" s="6"/>
      <c r="DO238" s="6"/>
      <c r="DP238" s="6"/>
      <c r="DQ238" s="6"/>
      <c r="DR238" s="6"/>
      <c r="DS238" s="6"/>
      <c r="DT238" s="6"/>
      <c r="DU238" s="6"/>
      <c r="DV238" s="6"/>
      <c r="DW238" s="6"/>
      <c r="DX238" s="6"/>
      <c r="DY238" s="6"/>
      <c r="DZ238" s="6"/>
      <c r="EA238" s="6"/>
      <c r="EB238" s="251">
        <f t="shared" si="20"/>
        <v>0</v>
      </c>
      <c r="FR238" s="251">
        <f t="shared" si="21"/>
        <v>0</v>
      </c>
      <c r="HY238" s="251">
        <f t="shared" si="22"/>
        <v>0</v>
      </c>
      <c r="HZ238" s="6"/>
      <c r="IA238" s="6"/>
      <c r="IB238" s="6"/>
      <c r="IC238" s="6"/>
      <c r="ID238" s="6"/>
      <c r="IE238" s="6"/>
      <c r="IF238" s="6"/>
      <c r="IG238" s="6"/>
      <c r="IH238" s="6"/>
      <c r="II238" s="6"/>
      <c r="IJ238" s="6"/>
      <c r="IK238" s="6"/>
      <c r="IL238" s="6"/>
      <c r="IM238" s="6"/>
      <c r="IN238" s="6"/>
      <c r="IO238" s="6"/>
      <c r="IP238" s="6"/>
      <c r="IQ238" s="6"/>
      <c r="IR238" s="6"/>
      <c r="IS238" s="6"/>
      <c r="IT238" s="6"/>
      <c r="IU238" s="6"/>
      <c r="IV238" s="6"/>
      <c r="IW238" s="6"/>
      <c r="IX238" s="6"/>
      <c r="IY238" s="251">
        <f t="shared" si="23"/>
        <v>0</v>
      </c>
    </row>
    <row r="239" spans="1:259">
      <c r="A239" s="260">
        <v>234</v>
      </c>
      <c r="B239" s="54" t="s">
        <v>217</v>
      </c>
      <c r="C239" s="23"/>
      <c r="D239" s="17"/>
      <c r="E239" s="18"/>
      <c r="F239" s="19"/>
      <c r="G239" s="20"/>
      <c r="H239" s="21"/>
      <c r="I239" s="6"/>
      <c r="J239" s="6"/>
      <c r="K239" s="6"/>
      <c r="L239" s="6"/>
      <c r="M239" s="6"/>
      <c r="N239" s="6"/>
      <c r="O239" s="6"/>
      <c r="P239" s="6"/>
      <c r="Q239" s="21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217">
        <f t="shared" si="18"/>
        <v>0</v>
      </c>
      <c r="CK239" s="217">
        <f t="shared" si="19"/>
        <v>0</v>
      </c>
      <c r="CL239" s="6"/>
      <c r="CM239" s="6"/>
      <c r="CN239" s="6"/>
      <c r="CO239" s="6"/>
      <c r="CP239" s="6"/>
      <c r="CQ239" s="6"/>
      <c r="CR239" s="6"/>
      <c r="CS239" s="6"/>
      <c r="CT239" s="6"/>
      <c r="CU239" s="6"/>
      <c r="CV239" s="6"/>
      <c r="CW239" s="6"/>
      <c r="CX239" s="6"/>
      <c r="CY239" s="6"/>
      <c r="CZ239" s="6"/>
      <c r="DA239" s="6"/>
      <c r="DB239" s="6"/>
      <c r="DC239" s="6"/>
      <c r="DD239" s="6"/>
      <c r="DE239" s="6"/>
      <c r="DF239" s="6"/>
      <c r="DG239" s="6"/>
      <c r="DH239" s="6"/>
      <c r="DI239" s="6"/>
      <c r="DJ239" s="6"/>
      <c r="DK239" s="6"/>
      <c r="DL239" s="6"/>
      <c r="DM239" s="6"/>
      <c r="DN239" s="6"/>
      <c r="DO239" s="6"/>
      <c r="DP239" s="6"/>
      <c r="DQ239" s="6"/>
      <c r="DR239" s="6"/>
      <c r="DS239" s="6"/>
      <c r="DT239" s="6"/>
      <c r="DU239" s="6"/>
      <c r="DV239" s="6"/>
      <c r="DW239" s="6"/>
      <c r="DX239" s="6"/>
      <c r="DY239" s="6"/>
      <c r="DZ239" s="6"/>
      <c r="EA239" s="6"/>
      <c r="EB239" s="251">
        <f t="shared" si="20"/>
        <v>0</v>
      </c>
      <c r="FR239" s="251">
        <f t="shared" si="21"/>
        <v>0</v>
      </c>
      <c r="HY239" s="251">
        <f t="shared" si="22"/>
        <v>0</v>
      </c>
      <c r="HZ239" s="6"/>
      <c r="IA239" s="6"/>
      <c r="IB239" s="6"/>
      <c r="IC239" s="6"/>
      <c r="ID239" s="6"/>
      <c r="IE239" s="6"/>
      <c r="IF239" s="6"/>
      <c r="IG239" s="6"/>
      <c r="IH239" s="6"/>
      <c r="II239" s="6"/>
      <c r="IJ239" s="6"/>
      <c r="IK239" s="6"/>
      <c r="IL239" s="6"/>
      <c r="IM239" s="6"/>
      <c r="IN239" s="6"/>
      <c r="IO239" s="6"/>
      <c r="IP239" s="6"/>
      <c r="IQ239" s="6"/>
      <c r="IR239" s="6"/>
      <c r="IS239" s="6"/>
      <c r="IT239" s="6"/>
      <c r="IU239" s="6"/>
      <c r="IV239" s="6"/>
      <c r="IW239" s="6"/>
      <c r="IX239" s="6"/>
      <c r="IY239" s="251">
        <f t="shared" si="23"/>
        <v>0</v>
      </c>
    </row>
    <row r="240" spans="1:259">
      <c r="A240" s="260">
        <v>235</v>
      </c>
      <c r="B240" s="85" t="s">
        <v>218</v>
      </c>
      <c r="C240" s="23"/>
      <c r="D240" s="17"/>
      <c r="E240" s="18"/>
      <c r="F240" s="19"/>
      <c r="G240" s="20"/>
      <c r="H240" s="21"/>
      <c r="I240" s="6"/>
      <c r="J240" s="6"/>
      <c r="K240" s="6"/>
      <c r="L240" s="6"/>
      <c r="M240" s="6"/>
      <c r="N240" s="6"/>
      <c r="O240" s="6"/>
      <c r="P240" s="6"/>
      <c r="Q240" s="21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217">
        <f t="shared" si="18"/>
        <v>0</v>
      </c>
      <c r="CK240" s="217">
        <f t="shared" si="19"/>
        <v>0</v>
      </c>
      <c r="CL240" s="6"/>
      <c r="CM240" s="6"/>
      <c r="CN240" s="6"/>
      <c r="CO240" s="6"/>
      <c r="CP240" s="6"/>
      <c r="CQ240" s="6"/>
      <c r="CR240" s="6"/>
      <c r="CS240" s="6"/>
      <c r="CT240" s="6"/>
      <c r="CU240" s="6"/>
      <c r="CV240" s="6"/>
      <c r="CW240" s="6"/>
      <c r="CX240" s="6"/>
      <c r="CY240" s="6"/>
      <c r="CZ240" s="6"/>
      <c r="DA240" s="6"/>
      <c r="DB240" s="6"/>
      <c r="DC240" s="6"/>
      <c r="DD240" s="6"/>
      <c r="DE240" s="6"/>
      <c r="DF240" s="6"/>
      <c r="DG240" s="6"/>
      <c r="DH240" s="6"/>
      <c r="DI240" s="6"/>
      <c r="DJ240" s="6"/>
      <c r="DK240" s="6"/>
      <c r="DL240" s="6"/>
      <c r="DM240" s="6"/>
      <c r="DN240" s="6"/>
      <c r="DO240" s="6"/>
      <c r="DP240" s="6"/>
      <c r="DQ240" s="6"/>
      <c r="DR240" s="6"/>
      <c r="DS240" s="6"/>
      <c r="DT240" s="6"/>
      <c r="DU240" s="6"/>
      <c r="DV240" s="6"/>
      <c r="DW240" s="6"/>
      <c r="DX240" s="6"/>
      <c r="DY240" s="6"/>
      <c r="DZ240" s="6"/>
      <c r="EA240" s="6"/>
      <c r="EB240" s="251">
        <f t="shared" si="20"/>
        <v>0</v>
      </c>
      <c r="FR240" s="251">
        <f t="shared" si="21"/>
        <v>0</v>
      </c>
      <c r="HY240" s="251">
        <f t="shared" si="22"/>
        <v>0</v>
      </c>
      <c r="HZ240" s="6"/>
      <c r="IA240" s="6"/>
      <c r="IB240" s="6"/>
      <c r="IC240" s="6"/>
      <c r="ID240" s="6"/>
      <c r="IE240" s="6"/>
      <c r="IF240" s="6"/>
      <c r="IG240" s="6"/>
      <c r="IH240" s="6"/>
      <c r="II240" s="6"/>
      <c r="IJ240" s="6"/>
      <c r="IK240" s="6"/>
      <c r="IL240" s="6"/>
      <c r="IM240" s="6"/>
      <c r="IN240" s="6"/>
      <c r="IO240" s="6"/>
      <c r="IP240" s="6"/>
      <c r="IQ240" s="6"/>
      <c r="IR240" s="6"/>
      <c r="IS240" s="6"/>
      <c r="IT240" s="6"/>
      <c r="IU240" s="6"/>
      <c r="IV240" s="6"/>
      <c r="IW240" s="6"/>
      <c r="IX240" s="6"/>
      <c r="IY240" s="251">
        <f t="shared" si="23"/>
        <v>0</v>
      </c>
    </row>
    <row r="241" spans="1:259">
      <c r="A241" s="260">
        <v>236</v>
      </c>
      <c r="B241" s="53" t="s">
        <v>219</v>
      </c>
      <c r="C241" s="87" t="s">
        <v>1098</v>
      </c>
      <c r="D241" s="27">
        <v>43739</v>
      </c>
      <c r="E241" s="28">
        <v>2019</v>
      </c>
      <c r="F241" s="213" t="s">
        <v>1061</v>
      </c>
      <c r="G241" s="20">
        <v>1</v>
      </c>
      <c r="H241" s="21">
        <v>1</v>
      </c>
      <c r="I241" s="21">
        <v>1</v>
      </c>
      <c r="J241" s="21">
        <v>1</v>
      </c>
      <c r="K241" s="21">
        <v>1</v>
      </c>
      <c r="L241" s="21">
        <v>1</v>
      </c>
      <c r="M241" s="21">
        <v>1</v>
      </c>
      <c r="N241" s="21">
        <v>1</v>
      </c>
      <c r="O241" s="21">
        <v>1</v>
      </c>
      <c r="P241" s="21">
        <v>1</v>
      </c>
      <c r="Q241" s="21">
        <v>1</v>
      </c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217">
        <f t="shared" si="18"/>
        <v>0</v>
      </c>
      <c r="CF241" s="6">
        <v>1</v>
      </c>
      <c r="CK241" s="217">
        <f t="shared" si="19"/>
        <v>48</v>
      </c>
      <c r="CL241" s="6"/>
      <c r="CM241" s="6"/>
      <c r="CN241" s="6"/>
      <c r="CO241" s="6"/>
      <c r="CP241" s="6"/>
      <c r="CQ241" s="6"/>
      <c r="CR241" s="6"/>
      <c r="CS241" s="6"/>
      <c r="CT241" s="6"/>
      <c r="CU241" s="6"/>
      <c r="CV241" s="6"/>
      <c r="CW241" s="6"/>
      <c r="CX241" s="6"/>
      <c r="CY241" s="6"/>
      <c r="CZ241" s="6"/>
      <c r="DA241" s="6"/>
      <c r="DB241" s="6"/>
      <c r="DC241" s="6"/>
      <c r="DD241" s="6"/>
      <c r="DE241" s="6"/>
      <c r="DF241" s="6"/>
      <c r="DG241" s="6"/>
      <c r="DH241" s="6"/>
      <c r="DI241" s="6"/>
      <c r="DJ241" s="6"/>
      <c r="DK241" s="6"/>
      <c r="DL241" s="6"/>
      <c r="DM241" s="6"/>
      <c r="DN241" s="6"/>
      <c r="DO241" s="6"/>
      <c r="DP241" s="6"/>
      <c r="DQ241" s="6"/>
      <c r="DR241" s="6"/>
      <c r="DS241" s="6"/>
      <c r="DT241" s="6"/>
      <c r="DU241" s="6"/>
      <c r="DV241" s="6"/>
      <c r="DW241" s="6"/>
      <c r="DX241" s="6"/>
      <c r="DY241" s="6"/>
      <c r="DZ241" s="6"/>
      <c r="EA241" s="6"/>
      <c r="EB241" s="251">
        <f t="shared" si="20"/>
        <v>0</v>
      </c>
      <c r="FR241" s="251">
        <f t="shared" si="21"/>
        <v>0</v>
      </c>
      <c r="HY241" s="251">
        <f t="shared" si="22"/>
        <v>0</v>
      </c>
      <c r="HZ241" s="6"/>
      <c r="IA241" s="6"/>
      <c r="IB241" s="6"/>
      <c r="IC241" s="6"/>
      <c r="ID241" s="6"/>
      <c r="IE241" s="6"/>
      <c r="IF241" s="6"/>
      <c r="IG241" s="6"/>
      <c r="IH241" s="6"/>
      <c r="II241" s="6"/>
      <c r="IJ241" s="6"/>
      <c r="IK241" s="6"/>
      <c r="IL241" s="6"/>
      <c r="IM241" s="6"/>
      <c r="IN241" s="6"/>
      <c r="IO241" s="6"/>
      <c r="IP241" s="6"/>
      <c r="IQ241" s="6"/>
      <c r="IR241" s="6"/>
      <c r="IS241" s="6"/>
      <c r="IT241" s="6"/>
      <c r="IU241" s="6"/>
      <c r="IV241" s="6"/>
      <c r="IW241" s="6"/>
      <c r="IX241" s="6"/>
      <c r="IY241" s="251">
        <f t="shared" si="23"/>
        <v>0</v>
      </c>
    </row>
    <row r="242" spans="1:259">
      <c r="A242" s="260">
        <v>237</v>
      </c>
      <c r="B242" s="30" t="s">
        <v>220</v>
      </c>
      <c r="C242" s="33" t="s">
        <v>1095</v>
      </c>
      <c r="D242" s="31"/>
      <c r="E242" s="32"/>
      <c r="F242" s="33"/>
      <c r="G242" s="20"/>
      <c r="H242" s="21">
        <v>1</v>
      </c>
      <c r="I242" s="6">
        <v>1</v>
      </c>
      <c r="J242" s="6">
        <v>1</v>
      </c>
      <c r="K242" s="6">
        <v>1</v>
      </c>
      <c r="L242" s="6">
        <v>1</v>
      </c>
      <c r="M242" s="6"/>
      <c r="N242" s="6"/>
      <c r="O242" s="6"/>
      <c r="P242" s="6"/>
      <c r="Q242" s="21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217">
        <f t="shared" si="18"/>
        <v>0</v>
      </c>
      <c r="CK242" s="217">
        <f t="shared" si="19"/>
        <v>0</v>
      </c>
      <c r="CL242" s="6"/>
      <c r="CM242" s="6"/>
      <c r="CN242" s="6"/>
      <c r="CO242" s="6"/>
      <c r="CP242" s="6"/>
      <c r="CQ242" s="6"/>
      <c r="CR242" s="6"/>
      <c r="CS242" s="6"/>
      <c r="CT242" s="6"/>
      <c r="CU242" s="6"/>
      <c r="CV242" s="6"/>
      <c r="CW242" s="6"/>
      <c r="CX242" s="6"/>
      <c r="CY242" s="6"/>
      <c r="CZ242" s="6"/>
      <c r="DA242" s="6"/>
      <c r="DB242" s="6"/>
      <c r="DC242" s="6"/>
      <c r="DD242" s="6"/>
      <c r="DE242" s="6"/>
      <c r="DF242" s="6"/>
      <c r="DG242" s="6"/>
      <c r="DH242" s="6"/>
      <c r="DI242" s="6"/>
      <c r="DJ242" s="6"/>
      <c r="DK242" s="6"/>
      <c r="DL242" s="6"/>
      <c r="DM242" s="6"/>
      <c r="DN242" s="6"/>
      <c r="DO242" s="6"/>
      <c r="DP242" s="6"/>
      <c r="DQ242" s="6"/>
      <c r="DR242" s="6"/>
      <c r="DS242" s="6"/>
      <c r="DT242" s="6"/>
      <c r="DU242" s="6"/>
      <c r="DV242" s="6"/>
      <c r="DW242" s="6"/>
      <c r="DX242" s="6"/>
      <c r="DY242" s="6"/>
      <c r="DZ242" s="6"/>
      <c r="EA242" s="6"/>
      <c r="EB242" s="251">
        <f t="shared" si="20"/>
        <v>0</v>
      </c>
      <c r="FR242" s="251">
        <f t="shared" si="21"/>
        <v>0</v>
      </c>
      <c r="HY242" s="251">
        <f t="shared" si="22"/>
        <v>0</v>
      </c>
      <c r="HZ242" s="6"/>
      <c r="IA242" s="6"/>
      <c r="IB242" s="6"/>
      <c r="IC242" s="6"/>
      <c r="ID242" s="6"/>
      <c r="IE242" s="6"/>
      <c r="IF242" s="6"/>
      <c r="IG242" s="6"/>
      <c r="IH242" s="6"/>
      <c r="II242" s="6"/>
      <c r="IJ242" s="6"/>
      <c r="IK242" s="6"/>
      <c r="IL242" s="6"/>
      <c r="IM242" s="6"/>
      <c r="IN242" s="6"/>
      <c r="IO242" s="6"/>
      <c r="IP242" s="6"/>
      <c r="IQ242" s="6"/>
      <c r="IR242" s="6"/>
      <c r="IS242" s="6"/>
      <c r="IT242" s="6"/>
      <c r="IU242" s="6"/>
      <c r="IV242" s="6"/>
      <c r="IW242" s="6"/>
      <c r="IX242" s="6"/>
      <c r="IY242" s="251">
        <f t="shared" si="23"/>
        <v>0</v>
      </c>
    </row>
    <row r="243" spans="1:259">
      <c r="A243" s="260">
        <v>238</v>
      </c>
      <c r="B243" s="30" t="s">
        <v>221</v>
      </c>
      <c r="C243" s="33" t="s">
        <v>1098</v>
      </c>
      <c r="D243" s="35">
        <v>44228</v>
      </c>
      <c r="E243" s="32">
        <v>2021</v>
      </c>
      <c r="F243" s="219" t="s">
        <v>1061</v>
      </c>
      <c r="G243" s="17">
        <v>1</v>
      </c>
      <c r="H243" s="21">
        <v>1</v>
      </c>
      <c r="I243" s="21">
        <v>1</v>
      </c>
      <c r="J243" s="21">
        <v>1</v>
      </c>
      <c r="K243" s="21">
        <v>1</v>
      </c>
      <c r="L243" s="21">
        <v>1</v>
      </c>
      <c r="M243" s="21">
        <v>1</v>
      </c>
      <c r="N243" s="21">
        <v>1</v>
      </c>
      <c r="O243" s="21">
        <v>1</v>
      </c>
      <c r="P243" s="21">
        <v>1</v>
      </c>
      <c r="Q243" s="21">
        <v>1</v>
      </c>
      <c r="S243" s="6"/>
      <c r="T243" s="6"/>
      <c r="U243" s="6"/>
      <c r="V243" s="6"/>
      <c r="W243" s="6"/>
      <c r="X243" s="6"/>
      <c r="Y243" s="6"/>
      <c r="Z243" s="6"/>
      <c r="AA243" s="6">
        <v>1</v>
      </c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217">
        <f t="shared" si="18"/>
        <v>40</v>
      </c>
      <c r="BJ243" s="6">
        <v>1</v>
      </c>
      <c r="CK243" s="217">
        <f t="shared" si="19"/>
        <v>40</v>
      </c>
      <c r="CL243" s="6"/>
      <c r="CM243" s="6"/>
      <c r="CN243" s="6"/>
      <c r="CO243" s="6"/>
      <c r="CP243" s="6"/>
      <c r="CQ243" s="6"/>
      <c r="CR243" s="6"/>
      <c r="CS243" s="6"/>
      <c r="CT243" s="6">
        <v>1</v>
      </c>
      <c r="CU243" s="6"/>
      <c r="CV243" s="6"/>
      <c r="CW243" s="6"/>
      <c r="CX243" s="6"/>
      <c r="CY243" s="6"/>
      <c r="CZ243" s="6"/>
      <c r="DA243" s="6"/>
      <c r="DB243" s="6"/>
      <c r="DC243" s="6"/>
      <c r="DD243" s="6"/>
      <c r="DE243" s="6"/>
      <c r="DF243" s="6"/>
      <c r="DG243" s="6"/>
      <c r="DH243" s="6"/>
      <c r="DI243" s="6"/>
      <c r="DJ243" s="6"/>
      <c r="DK243" s="6"/>
      <c r="DL243" s="6"/>
      <c r="DM243" s="6"/>
      <c r="DN243" s="6"/>
      <c r="DO243" s="6"/>
      <c r="DP243" s="6"/>
      <c r="DQ243" s="6"/>
      <c r="DR243" s="6"/>
      <c r="DS243" s="6"/>
      <c r="DT243" s="6"/>
      <c r="DU243" s="6"/>
      <c r="DV243" s="6"/>
      <c r="DW243" s="6"/>
      <c r="DX243" s="6"/>
      <c r="DY243" s="6"/>
      <c r="DZ243" s="6"/>
      <c r="EA243" s="6"/>
      <c r="EB243" s="251">
        <f t="shared" si="20"/>
        <v>16</v>
      </c>
      <c r="EJ243" s="6">
        <v>1</v>
      </c>
      <c r="FC243" s="6">
        <v>1</v>
      </c>
      <c r="FG243" s="6">
        <v>1</v>
      </c>
      <c r="FP243" s="6">
        <v>1</v>
      </c>
      <c r="FR243" s="251">
        <f t="shared" si="21"/>
        <v>50</v>
      </c>
      <c r="GC243" s="6">
        <v>1</v>
      </c>
      <c r="GP243" s="6">
        <v>1</v>
      </c>
      <c r="HY243" s="251">
        <f t="shared" si="22"/>
        <v>50</v>
      </c>
      <c r="HZ243" s="6"/>
      <c r="IA243" s="6"/>
      <c r="IB243" s="6"/>
      <c r="IC243" s="6"/>
      <c r="ID243" s="6"/>
      <c r="IE243" s="6"/>
      <c r="IF243" s="6"/>
      <c r="IG243" s="6"/>
      <c r="IH243" s="6"/>
      <c r="II243" s="6"/>
      <c r="IJ243" s="6"/>
      <c r="IK243" s="6"/>
      <c r="IL243" s="6"/>
      <c r="IM243" s="6"/>
      <c r="IN243" s="6"/>
      <c r="IO243" s="6"/>
      <c r="IP243" s="6"/>
      <c r="IQ243" s="6"/>
      <c r="IR243" s="6"/>
      <c r="IS243" s="6"/>
      <c r="IT243" s="6"/>
      <c r="IU243" s="6"/>
      <c r="IV243" s="6">
        <v>1</v>
      </c>
      <c r="IW243" s="6"/>
      <c r="IX243" s="6"/>
      <c r="IY243" s="251">
        <f t="shared" si="23"/>
        <v>12</v>
      </c>
    </row>
    <row r="244" spans="1:259">
      <c r="A244" s="260">
        <v>239</v>
      </c>
      <c r="B244" s="54" t="s">
        <v>222</v>
      </c>
      <c r="C244" s="23"/>
      <c r="D244" s="17"/>
      <c r="E244" s="18"/>
      <c r="F244" s="19"/>
      <c r="G244" s="20"/>
      <c r="H244" s="21"/>
      <c r="I244" s="6"/>
      <c r="J244" s="6"/>
      <c r="K244" s="6"/>
      <c r="L244" s="6"/>
      <c r="M244" s="6"/>
      <c r="N244" s="6"/>
      <c r="O244" s="6"/>
      <c r="P244" s="6"/>
      <c r="Q244" s="21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217">
        <f t="shared" si="18"/>
        <v>0</v>
      </c>
      <c r="CK244" s="217">
        <f t="shared" si="19"/>
        <v>0</v>
      </c>
      <c r="CL244" s="6"/>
      <c r="CM244" s="6"/>
      <c r="CN244" s="6"/>
      <c r="CO244" s="6"/>
      <c r="CP244" s="6"/>
      <c r="CQ244" s="6"/>
      <c r="CR244" s="6"/>
      <c r="CS244" s="6"/>
      <c r="CT244" s="6"/>
      <c r="CU244" s="6"/>
      <c r="CV244" s="6"/>
      <c r="CW244" s="6"/>
      <c r="CX244" s="6"/>
      <c r="CY244" s="6"/>
      <c r="CZ244" s="6"/>
      <c r="DA244" s="6"/>
      <c r="DB244" s="6"/>
      <c r="DC244" s="6"/>
      <c r="DD244" s="6"/>
      <c r="DE244" s="6"/>
      <c r="DF244" s="6"/>
      <c r="DG244" s="6"/>
      <c r="DH244" s="6"/>
      <c r="DI244" s="6"/>
      <c r="DJ244" s="6"/>
      <c r="DK244" s="6"/>
      <c r="DL244" s="6"/>
      <c r="DM244" s="6"/>
      <c r="DN244" s="6"/>
      <c r="DO244" s="6"/>
      <c r="DP244" s="6"/>
      <c r="DQ244" s="6"/>
      <c r="DR244" s="6"/>
      <c r="DS244" s="6"/>
      <c r="DT244" s="6"/>
      <c r="DU244" s="6"/>
      <c r="DV244" s="6"/>
      <c r="DW244" s="6"/>
      <c r="DX244" s="6"/>
      <c r="DY244" s="6"/>
      <c r="DZ244" s="6"/>
      <c r="EA244" s="6"/>
      <c r="EB244" s="251">
        <f t="shared" si="20"/>
        <v>0</v>
      </c>
      <c r="FR244" s="251">
        <f t="shared" si="21"/>
        <v>0</v>
      </c>
      <c r="HY244" s="251">
        <f t="shared" si="22"/>
        <v>0</v>
      </c>
      <c r="HZ244" s="6"/>
      <c r="IA244" s="6"/>
      <c r="IB244" s="6"/>
      <c r="IC244" s="6"/>
      <c r="ID244" s="6"/>
      <c r="IE244" s="6"/>
      <c r="IF244" s="6"/>
      <c r="IG244" s="6"/>
      <c r="IH244" s="6"/>
      <c r="II244" s="6"/>
      <c r="IJ244" s="6"/>
      <c r="IK244" s="6"/>
      <c r="IL244" s="6"/>
      <c r="IM244" s="6"/>
      <c r="IN244" s="6"/>
      <c r="IO244" s="6"/>
      <c r="IP244" s="6"/>
      <c r="IQ244" s="6"/>
      <c r="IR244" s="6"/>
      <c r="IS244" s="6"/>
      <c r="IT244" s="6"/>
      <c r="IU244" s="6"/>
      <c r="IV244" s="6"/>
      <c r="IW244" s="6"/>
      <c r="IX244" s="6"/>
      <c r="IY244" s="251">
        <f t="shared" si="23"/>
        <v>0</v>
      </c>
    </row>
    <row r="245" spans="1:259">
      <c r="A245" s="260">
        <v>240</v>
      </c>
      <c r="B245" s="54" t="s">
        <v>223</v>
      </c>
      <c r="C245" s="23"/>
      <c r="D245" s="17"/>
      <c r="E245" s="18"/>
      <c r="F245" s="19"/>
      <c r="G245" s="17"/>
      <c r="H245" s="21"/>
      <c r="I245" s="6"/>
      <c r="J245" s="6"/>
      <c r="K245" s="6"/>
      <c r="L245" s="6"/>
      <c r="M245" s="6"/>
      <c r="N245" s="6"/>
      <c r="O245" s="6"/>
      <c r="P245" s="6"/>
      <c r="Q245" s="21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217">
        <f t="shared" si="18"/>
        <v>0</v>
      </c>
      <c r="CK245" s="217">
        <f t="shared" si="19"/>
        <v>0</v>
      </c>
      <c r="CL245" s="6"/>
      <c r="CM245" s="6"/>
      <c r="CN245" s="6"/>
      <c r="CO245" s="6"/>
      <c r="CP245" s="6"/>
      <c r="CQ245" s="6"/>
      <c r="CR245" s="6"/>
      <c r="CS245" s="6"/>
      <c r="CT245" s="6"/>
      <c r="CU245" s="6"/>
      <c r="CV245" s="6"/>
      <c r="CW245" s="6"/>
      <c r="CX245" s="6"/>
      <c r="CY245" s="6"/>
      <c r="CZ245" s="6"/>
      <c r="DA245" s="6"/>
      <c r="DB245" s="6"/>
      <c r="DC245" s="6"/>
      <c r="DD245" s="6"/>
      <c r="DE245" s="6"/>
      <c r="DF245" s="6"/>
      <c r="DG245" s="6"/>
      <c r="DH245" s="6"/>
      <c r="DI245" s="6"/>
      <c r="DJ245" s="6"/>
      <c r="DK245" s="6"/>
      <c r="DL245" s="6"/>
      <c r="DM245" s="6"/>
      <c r="DN245" s="6"/>
      <c r="DO245" s="6"/>
      <c r="DP245" s="6"/>
      <c r="DQ245" s="6"/>
      <c r="DR245" s="6"/>
      <c r="DS245" s="6"/>
      <c r="DT245" s="6"/>
      <c r="DU245" s="6"/>
      <c r="DV245" s="6"/>
      <c r="DW245" s="6"/>
      <c r="DX245" s="6"/>
      <c r="DY245" s="6"/>
      <c r="DZ245" s="6"/>
      <c r="EA245" s="6"/>
      <c r="EB245" s="251">
        <f t="shared" si="20"/>
        <v>0</v>
      </c>
      <c r="FR245" s="251">
        <f t="shared" si="21"/>
        <v>0</v>
      </c>
      <c r="HY245" s="251">
        <f t="shared" si="22"/>
        <v>0</v>
      </c>
      <c r="HZ245" s="6"/>
      <c r="IA245" s="6"/>
      <c r="IB245" s="6"/>
      <c r="IC245" s="6"/>
      <c r="ID245" s="6"/>
      <c r="IE245" s="6"/>
      <c r="IF245" s="6"/>
      <c r="IG245" s="6"/>
      <c r="IH245" s="6"/>
      <c r="II245" s="6"/>
      <c r="IJ245" s="6"/>
      <c r="IK245" s="6"/>
      <c r="IL245" s="6"/>
      <c r="IM245" s="6"/>
      <c r="IN245" s="6"/>
      <c r="IO245" s="6"/>
      <c r="IP245" s="6"/>
      <c r="IQ245" s="6"/>
      <c r="IR245" s="6"/>
      <c r="IS245" s="6"/>
      <c r="IT245" s="6"/>
      <c r="IU245" s="6"/>
      <c r="IV245" s="6"/>
      <c r="IW245" s="6"/>
      <c r="IX245" s="6"/>
      <c r="IY245" s="251">
        <f t="shared" si="23"/>
        <v>0</v>
      </c>
    </row>
    <row r="246" spans="1:259">
      <c r="A246" s="260">
        <v>241</v>
      </c>
      <c r="B246" s="30" t="s">
        <v>224</v>
      </c>
      <c r="C246" s="33" t="s">
        <v>1098</v>
      </c>
      <c r="D246" s="35">
        <v>42767</v>
      </c>
      <c r="E246" s="32">
        <v>2017</v>
      </c>
      <c r="F246" s="219" t="s">
        <v>1061</v>
      </c>
      <c r="G246" s="20">
        <v>1</v>
      </c>
      <c r="H246" s="21">
        <v>1</v>
      </c>
      <c r="I246" s="6">
        <v>1</v>
      </c>
      <c r="J246" s="6">
        <v>1</v>
      </c>
      <c r="K246" s="6">
        <v>1</v>
      </c>
      <c r="L246" s="6">
        <v>1</v>
      </c>
      <c r="M246" s="6">
        <v>1</v>
      </c>
      <c r="N246" s="6">
        <v>1</v>
      </c>
      <c r="O246" s="6">
        <v>1</v>
      </c>
      <c r="P246" s="6">
        <v>1</v>
      </c>
      <c r="Q246" s="21">
        <v>1</v>
      </c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>
        <v>1</v>
      </c>
      <c r="AD246" s="6"/>
      <c r="AE246" s="6"/>
      <c r="AF246" s="6">
        <v>1</v>
      </c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217">
        <f t="shared" si="18"/>
        <v>44</v>
      </c>
      <c r="BF246" s="6">
        <v>0.4</v>
      </c>
      <c r="BG246" s="6">
        <v>0.4</v>
      </c>
      <c r="CK246" s="217">
        <f t="shared" si="19"/>
        <v>25.6</v>
      </c>
      <c r="CL246" s="6"/>
      <c r="CM246" s="6"/>
      <c r="CN246" s="6">
        <v>1</v>
      </c>
      <c r="CO246" s="6"/>
      <c r="CP246" s="6"/>
      <c r="CQ246" s="6"/>
      <c r="CR246" s="6"/>
      <c r="CS246" s="6"/>
      <c r="CT246" s="6"/>
      <c r="CU246" s="6"/>
      <c r="CV246" s="6"/>
      <c r="CW246" s="6"/>
      <c r="CX246" s="6"/>
      <c r="CY246" s="6"/>
      <c r="CZ246" s="6"/>
      <c r="DA246" s="6"/>
      <c r="DB246" s="6"/>
      <c r="DC246" s="6"/>
      <c r="DD246" s="6"/>
      <c r="DE246" s="6"/>
      <c r="DF246" s="6"/>
      <c r="DG246" s="6"/>
      <c r="DH246" s="6"/>
      <c r="DI246" s="6"/>
      <c r="DJ246" s="6"/>
      <c r="DK246" s="6"/>
      <c r="DL246" s="6"/>
      <c r="DM246" s="6"/>
      <c r="DN246" s="6"/>
      <c r="DO246" s="6"/>
      <c r="DP246" s="6"/>
      <c r="DQ246" s="6"/>
      <c r="DR246" s="6"/>
      <c r="DS246" s="6"/>
      <c r="DT246" s="6"/>
      <c r="DU246" s="6"/>
      <c r="DV246" s="6"/>
      <c r="DW246" s="6"/>
      <c r="DX246" s="6"/>
      <c r="DY246" s="6"/>
      <c r="DZ246" s="6"/>
      <c r="EA246" s="6"/>
      <c r="EB246" s="251">
        <f t="shared" si="20"/>
        <v>6</v>
      </c>
      <c r="EF246" s="6">
        <v>1</v>
      </c>
      <c r="FR246" s="251">
        <f t="shared" si="21"/>
        <v>40</v>
      </c>
      <c r="GQ246" s="6">
        <v>1</v>
      </c>
      <c r="GT246" s="6">
        <v>1</v>
      </c>
      <c r="HY246" s="251">
        <f t="shared" si="22"/>
        <v>42</v>
      </c>
      <c r="HZ246" s="6"/>
      <c r="IA246" s="6"/>
      <c r="IB246" s="6"/>
      <c r="IC246" s="6"/>
      <c r="ID246" s="6"/>
      <c r="IE246" s="6"/>
      <c r="IF246" s="6"/>
      <c r="IG246" s="6"/>
      <c r="IH246" s="6"/>
      <c r="II246" s="6"/>
      <c r="IJ246" s="6"/>
      <c r="IK246" s="6"/>
      <c r="IL246" s="6"/>
      <c r="IM246" s="6"/>
      <c r="IN246" s="6"/>
      <c r="IO246" s="6"/>
      <c r="IP246" s="6"/>
      <c r="IQ246" s="6"/>
      <c r="IR246" s="6"/>
      <c r="IS246" s="6"/>
      <c r="IT246" s="6"/>
      <c r="IU246" s="6"/>
      <c r="IV246" s="6"/>
      <c r="IW246" s="6"/>
      <c r="IX246" s="6"/>
      <c r="IY246" s="251">
        <f t="shared" si="23"/>
        <v>0</v>
      </c>
    </row>
    <row r="247" spans="1:259">
      <c r="A247" s="260">
        <v>242</v>
      </c>
      <c r="B247" s="53" t="s">
        <v>225</v>
      </c>
      <c r="C247" s="87"/>
      <c r="D247" s="27">
        <v>42430</v>
      </c>
      <c r="E247" s="28">
        <v>2016</v>
      </c>
      <c r="F247" s="213" t="s">
        <v>1065</v>
      </c>
      <c r="G247" s="17"/>
      <c r="H247" s="21"/>
      <c r="I247" s="6"/>
      <c r="J247" s="6">
        <v>1</v>
      </c>
      <c r="K247" s="6">
        <v>1</v>
      </c>
      <c r="L247" s="6"/>
      <c r="M247" s="6"/>
      <c r="N247" s="6"/>
      <c r="O247" s="6"/>
      <c r="P247" s="6"/>
      <c r="Q247" s="21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217">
        <f t="shared" si="18"/>
        <v>0</v>
      </c>
      <c r="CK247" s="217">
        <f t="shared" si="19"/>
        <v>0</v>
      </c>
      <c r="CL247" s="6"/>
      <c r="CM247" s="6"/>
      <c r="CN247" s="6"/>
      <c r="CO247" s="6"/>
      <c r="CP247" s="6"/>
      <c r="CQ247" s="6"/>
      <c r="CR247" s="6"/>
      <c r="CS247" s="6"/>
      <c r="CT247" s="6"/>
      <c r="CU247" s="6"/>
      <c r="CV247" s="6"/>
      <c r="CW247" s="6"/>
      <c r="CX247" s="6"/>
      <c r="CY247" s="6"/>
      <c r="CZ247" s="6"/>
      <c r="DA247" s="6"/>
      <c r="DB247" s="6"/>
      <c r="DC247" s="6"/>
      <c r="DD247" s="6"/>
      <c r="DE247" s="6"/>
      <c r="DF247" s="6"/>
      <c r="DG247" s="6"/>
      <c r="DH247" s="6"/>
      <c r="DI247" s="6"/>
      <c r="DJ247" s="6"/>
      <c r="DK247" s="6"/>
      <c r="DL247" s="6"/>
      <c r="DM247" s="6"/>
      <c r="DN247" s="6"/>
      <c r="DO247" s="6"/>
      <c r="DP247" s="6"/>
      <c r="DQ247" s="6"/>
      <c r="DR247" s="6"/>
      <c r="DS247" s="6"/>
      <c r="DT247" s="6"/>
      <c r="DU247" s="6"/>
      <c r="DV247" s="6"/>
      <c r="DW247" s="6"/>
      <c r="DX247" s="6"/>
      <c r="DY247" s="6"/>
      <c r="DZ247" s="6"/>
      <c r="EA247" s="6"/>
      <c r="EB247" s="251">
        <f t="shared" si="20"/>
        <v>0</v>
      </c>
      <c r="FR247" s="251">
        <f t="shared" si="21"/>
        <v>0</v>
      </c>
      <c r="HY247" s="251">
        <f t="shared" si="22"/>
        <v>0</v>
      </c>
      <c r="HZ247" s="6"/>
      <c r="IA247" s="6"/>
      <c r="IB247" s="6"/>
      <c r="IC247" s="6"/>
      <c r="ID247" s="6"/>
      <c r="IE247" s="6"/>
      <c r="IF247" s="6"/>
      <c r="IG247" s="6"/>
      <c r="IH247" s="6"/>
      <c r="II247" s="6"/>
      <c r="IJ247" s="6"/>
      <c r="IK247" s="6"/>
      <c r="IL247" s="6"/>
      <c r="IM247" s="6"/>
      <c r="IN247" s="6"/>
      <c r="IO247" s="6"/>
      <c r="IP247" s="6"/>
      <c r="IQ247" s="6"/>
      <c r="IR247" s="6"/>
      <c r="IS247" s="6"/>
      <c r="IT247" s="6"/>
      <c r="IU247" s="6"/>
      <c r="IV247" s="6"/>
      <c r="IW247" s="6"/>
      <c r="IX247" s="6"/>
      <c r="IY247" s="251">
        <f t="shared" si="23"/>
        <v>0</v>
      </c>
    </row>
    <row r="248" spans="1:259">
      <c r="A248" s="260">
        <v>243</v>
      </c>
      <c r="B248" s="53" t="s">
        <v>226</v>
      </c>
      <c r="C248" s="87" t="s">
        <v>1098</v>
      </c>
      <c r="D248" s="27">
        <v>41640</v>
      </c>
      <c r="E248" s="28">
        <v>2014</v>
      </c>
      <c r="F248" s="213" t="s">
        <v>1061</v>
      </c>
      <c r="G248" s="20">
        <v>1</v>
      </c>
      <c r="H248" s="21">
        <v>1</v>
      </c>
      <c r="I248" s="21">
        <v>1</v>
      </c>
      <c r="J248" s="21">
        <v>1</v>
      </c>
      <c r="K248" s="21">
        <v>1</v>
      </c>
      <c r="L248" s="21">
        <v>1</v>
      </c>
      <c r="M248" s="21">
        <v>1</v>
      </c>
      <c r="N248" s="21">
        <v>1</v>
      </c>
      <c r="O248" s="21">
        <v>1</v>
      </c>
      <c r="P248" s="21">
        <v>1</v>
      </c>
      <c r="Q248" s="21">
        <v>1</v>
      </c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>
        <v>1</v>
      </c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217">
        <f t="shared" si="18"/>
        <v>28</v>
      </c>
      <c r="BC248" s="6">
        <v>1</v>
      </c>
      <c r="CK248" s="217">
        <f t="shared" si="19"/>
        <v>20</v>
      </c>
      <c r="CL248" s="6"/>
      <c r="CM248" s="6"/>
      <c r="CN248" s="6"/>
      <c r="CO248" s="6"/>
      <c r="CP248" s="6"/>
      <c r="CQ248" s="6"/>
      <c r="CR248" s="6"/>
      <c r="CS248" s="6"/>
      <c r="CT248" s="6"/>
      <c r="CU248" s="6"/>
      <c r="CV248" s="6"/>
      <c r="CW248" s="6"/>
      <c r="CX248" s="6"/>
      <c r="CY248" s="6"/>
      <c r="CZ248" s="6"/>
      <c r="DA248" s="6"/>
      <c r="DB248" s="6"/>
      <c r="DC248" s="6"/>
      <c r="DD248" s="6"/>
      <c r="DE248" s="6"/>
      <c r="DF248" s="6"/>
      <c r="DG248" s="6"/>
      <c r="DH248" s="6"/>
      <c r="DI248" s="6"/>
      <c r="DJ248" s="6"/>
      <c r="DK248" s="6"/>
      <c r="DL248" s="6"/>
      <c r="DM248" s="6"/>
      <c r="DN248" s="6"/>
      <c r="DO248" s="6"/>
      <c r="DP248" s="6"/>
      <c r="DQ248" s="6"/>
      <c r="DR248" s="6"/>
      <c r="DS248" s="6"/>
      <c r="DT248" s="6"/>
      <c r="DU248" s="6">
        <v>1</v>
      </c>
      <c r="DV248" s="6"/>
      <c r="DW248" s="6"/>
      <c r="DX248" s="6"/>
      <c r="DY248" s="6"/>
      <c r="DZ248" s="6"/>
      <c r="EA248" s="6"/>
      <c r="EB248" s="251">
        <f t="shared" si="20"/>
        <v>40</v>
      </c>
      <c r="ED248" s="6">
        <v>1</v>
      </c>
      <c r="FR248" s="251">
        <f t="shared" si="21"/>
        <v>20</v>
      </c>
      <c r="FW248" s="6">
        <v>1</v>
      </c>
      <c r="HD248" s="6">
        <v>1</v>
      </c>
      <c r="HY248" s="251">
        <f t="shared" si="22"/>
        <v>28</v>
      </c>
      <c r="HZ248" s="6"/>
      <c r="IA248" s="6"/>
      <c r="IB248" s="6"/>
      <c r="IC248" s="6"/>
      <c r="ID248" s="6"/>
      <c r="IE248" s="6"/>
      <c r="IF248" s="6"/>
      <c r="IG248" s="6"/>
      <c r="IH248" s="6"/>
      <c r="II248" s="6"/>
      <c r="IJ248" s="6"/>
      <c r="IK248" s="6"/>
      <c r="IL248" s="6"/>
      <c r="IM248" s="6"/>
      <c r="IN248" s="6"/>
      <c r="IO248" s="6"/>
      <c r="IP248" s="6"/>
      <c r="IQ248" s="6"/>
      <c r="IR248" s="6"/>
      <c r="IS248" s="6"/>
      <c r="IT248" s="6"/>
      <c r="IU248" s="6"/>
      <c r="IV248" s="6"/>
      <c r="IW248" s="6"/>
      <c r="IX248" s="6"/>
      <c r="IY248" s="251">
        <f t="shared" si="23"/>
        <v>0</v>
      </c>
    </row>
    <row r="249" spans="1:259">
      <c r="A249" s="260">
        <v>244</v>
      </c>
      <c r="B249" s="54" t="s">
        <v>227</v>
      </c>
      <c r="C249" s="17"/>
      <c r="D249" s="17"/>
      <c r="E249" s="18"/>
      <c r="F249" s="19"/>
      <c r="G249" s="17"/>
      <c r="H249" s="21"/>
      <c r="I249" s="6"/>
      <c r="J249" s="6"/>
      <c r="K249" s="6"/>
      <c r="L249" s="6"/>
      <c r="M249" s="6"/>
      <c r="N249" s="6"/>
      <c r="O249" s="6"/>
      <c r="P249" s="6"/>
      <c r="Q249" s="21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217">
        <f t="shared" si="18"/>
        <v>0</v>
      </c>
      <c r="CK249" s="217">
        <f t="shared" si="19"/>
        <v>0</v>
      </c>
      <c r="CL249" s="6"/>
      <c r="CM249" s="6"/>
      <c r="CN249" s="6"/>
      <c r="CO249" s="6"/>
      <c r="CP249" s="6"/>
      <c r="CQ249" s="6"/>
      <c r="CR249" s="6"/>
      <c r="CS249" s="6"/>
      <c r="CT249" s="6"/>
      <c r="CU249" s="6"/>
      <c r="CV249" s="6"/>
      <c r="CW249" s="6"/>
      <c r="CX249" s="6"/>
      <c r="CY249" s="6"/>
      <c r="CZ249" s="6"/>
      <c r="DA249" s="6"/>
      <c r="DB249" s="6"/>
      <c r="DC249" s="6"/>
      <c r="DD249" s="6"/>
      <c r="DE249" s="6"/>
      <c r="DF249" s="6"/>
      <c r="DG249" s="6"/>
      <c r="DH249" s="6"/>
      <c r="DI249" s="6"/>
      <c r="DJ249" s="6"/>
      <c r="DK249" s="6"/>
      <c r="DL249" s="6"/>
      <c r="DM249" s="6"/>
      <c r="DN249" s="6"/>
      <c r="DO249" s="6"/>
      <c r="DP249" s="6"/>
      <c r="DQ249" s="6"/>
      <c r="DR249" s="6"/>
      <c r="DS249" s="6"/>
      <c r="DT249" s="6"/>
      <c r="DU249" s="6"/>
      <c r="DV249" s="6"/>
      <c r="DW249" s="6"/>
      <c r="DX249" s="6"/>
      <c r="DY249" s="6"/>
      <c r="DZ249" s="6"/>
      <c r="EA249" s="6"/>
      <c r="EB249" s="251">
        <f t="shared" si="20"/>
        <v>0</v>
      </c>
      <c r="FR249" s="251">
        <f t="shared" si="21"/>
        <v>0</v>
      </c>
      <c r="HY249" s="251">
        <f t="shared" si="22"/>
        <v>0</v>
      </c>
      <c r="HZ249" s="6"/>
      <c r="IA249" s="6"/>
      <c r="IB249" s="6"/>
      <c r="IC249" s="6"/>
      <c r="ID249" s="6"/>
      <c r="IE249" s="6"/>
      <c r="IF249" s="6"/>
      <c r="IG249" s="6"/>
      <c r="IH249" s="6"/>
      <c r="II249" s="6"/>
      <c r="IJ249" s="6"/>
      <c r="IK249" s="6"/>
      <c r="IL249" s="6"/>
      <c r="IM249" s="6"/>
      <c r="IN249" s="6"/>
      <c r="IO249" s="6"/>
      <c r="IP249" s="6"/>
      <c r="IQ249" s="6"/>
      <c r="IR249" s="6"/>
      <c r="IS249" s="6"/>
      <c r="IT249" s="6"/>
      <c r="IU249" s="6"/>
      <c r="IV249" s="6"/>
      <c r="IW249" s="6"/>
      <c r="IX249" s="6"/>
      <c r="IY249" s="251">
        <f t="shared" si="23"/>
        <v>0</v>
      </c>
    </row>
    <row r="250" spans="1:259">
      <c r="A250" s="260">
        <v>245</v>
      </c>
      <c r="B250" s="54" t="s">
        <v>228</v>
      </c>
      <c r="C250" s="17"/>
      <c r="D250" s="17"/>
      <c r="E250" s="18"/>
      <c r="F250" s="19"/>
      <c r="G250" s="17"/>
      <c r="H250" s="21"/>
      <c r="I250" s="6"/>
      <c r="J250" s="6"/>
      <c r="K250" s="6"/>
      <c r="L250" s="6"/>
      <c r="M250" s="6"/>
      <c r="N250" s="6"/>
      <c r="O250" s="6"/>
      <c r="P250" s="6"/>
      <c r="Q250" s="21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217">
        <f t="shared" si="18"/>
        <v>0</v>
      </c>
      <c r="CK250" s="217">
        <f t="shared" si="19"/>
        <v>0</v>
      </c>
      <c r="CL250" s="6"/>
      <c r="CM250" s="6"/>
      <c r="CN250" s="6"/>
      <c r="CO250" s="6"/>
      <c r="CP250" s="6"/>
      <c r="CQ250" s="6"/>
      <c r="CR250" s="6"/>
      <c r="CS250" s="6"/>
      <c r="CT250" s="6"/>
      <c r="CU250" s="6"/>
      <c r="CV250" s="6"/>
      <c r="CW250" s="6"/>
      <c r="CX250" s="6"/>
      <c r="CY250" s="6"/>
      <c r="CZ250" s="6"/>
      <c r="DA250" s="6"/>
      <c r="DB250" s="6"/>
      <c r="DC250" s="6"/>
      <c r="DD250" s="6"/>
      <c r="DE250" s="6"/>
      <c r="DF250" s="6"/>
      <c r="DG250" s="6"/>
      <c r="DH250" s="6"/>
      <c r="DI250" s="6"/>
      <c r="DJ250" s="6"/>
      <c r="DK250" s="6"/>
      <c r="DL250" s="6"/>
      <c r="DM250" s="6"/>
      <c r="DN250" s="6"/>
      <c r="DO250" s="6"/>
      <c r="DP250" s="6"/>
      <c r="DQ250" s="6"/>
      <c r="DR250" s="6"/>
      <c r="DS250" s="6"/>
      <c r="DT250" s="6"/>
      <c r="DU250" s="6"/>
      <c r="DV250" s="6"/>
      <c r="DW250" s="6"/>
      <c r="DX250" s="6"/>
      <c r="DY250" s="6"/>
      <c r="DZ250" s="6"/>
      <c r="EA250" s="6"/>
      <c r="EB250" s="251">
        <f t="shared" si="20"/>
        <v>0</v>
      </c>
      <c r="FR250" s="251">
        <f t="shared" si="21"/>
        <v>0</v>
      </c>
      <c r="HY250" s="251">
        <f t="shared" si="22"/>
        <v>0</v>
      </c>
      <c r="HZ250" s="6"/>
      <c r="IA250" s="6"/>
      <c r="IB250" s="6"/>
      <c r="IC250" s="6"/>
      <c r="ID250" s="6"/>
      <c r="IE250" s="6"/>
      <c r="IF250" s="6"/>
      <c r="IG250" s="6"/>
      <c r="IH250" s="6"/>
      <c r="II250" s="6"/>
      <c r="IJ250" s="6"/>
      <c r="IK250" s="6"/>
      <c r="IL250" s="6"/>
      <c r="IM250" s="6"/>
      <c r="IN250" s="6"/>
      <c r="IO250" s="6"/>
      <c r="IP250" s="6"/>
      <c r="IQ250" s="6"/>
      <c r="IR250" s="6"/>
      <c r="IS250" s="6"/>
      <c r="IT250" s="6"/>
      <c r="IU250" s="6"/>
      <c r="IV250" s="6"/>
      <c r="IW250" s="6"/>
      <c r="IX250" s="6"/>
      <c r="IY250" s="251">
        <f t="shared" si="23"/>
        <v>0</v>
      </c>
    </row>
    <row r="251" spans="1:259">
      <c r="A251" s="260">
        <v>246</v>
      </c>
      <c r="B251" s="30" t="s">
        <v>229</v>
      </c>
      <c r="C251" s="33" t="s">
        <v>1098</v>
      </c>
      <c r="D251" s="35">
        <v>40179</v>
      </c>
      <c r="E251" s="32">
        <v>2010</v>
      </c>
      <c r="F251" s="219" t="s">
        <v>1065</v>
      </c>
      <c r="G251" s="17">
        <v>1</v>
      </c>
      <c r="H251" s="21">
        <v>1</v>
      </c>
      <c r="I251" s="21">
        <v>1</v>
      </c>
      <c r="J251" s="21"/>
      <c r="K251" s="21"/>
      <c r="L251" s="21"/>
      <c r="M251" s="21"/>
      <c r="N251" s="21"/>
      <c r="O251" s="21"/>
      <c r="P251" s="21"/>
      <c r="Q251" s="21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217">
        <f t="shared" si="18"/>
        <v>0</v>
      </c>
      <c r="CK251" s="217">
        <f t="shared" si="19"/>
        <v>0</v>
      </c>
      <c r="CL251" s="6"/>
      <c r="CM251" s="6"/>
      <c r="CN251" s="6"/>
      <c r="CO251" s="6"/>
      <c r="CP251" s="6"/>
      <c r="CQ251" s="6"/>
      <c r="CR251" s="6"/>
      <c r="CS251" s="6"/>
      <c r="CT251" s="6"/>
      <c r="CU251" s="6"/>
      <c r="CV251" s="6"/>
      <c r="CW251" s="6"/>
      <c r="CX251" s="6"/>
      <c r="CY251" s="6"/>
      <c r="CZ251" s="6"/>
      <c r="DA251" s="6"/>
      <c r="DB251" s="6"/>
      <c r="DC251" s="6"/>
      <c r="DD251" s="6"/>
      <c r="DE251" s="6"/>
      <c r="DF251" s="6"/>
      <c r="DG251" s="6"/>
      <c r="DH251" s="6"/>
      <c r="DI251" s="6"/>
      <c r="DJ251" s="6"/>
      <c r="DK251" s="6"/>
      <c r="DL251" s="6"/>
      <c r="DM251" s="6"/>
      <c r="DN251" s="6"/>
      <c r="DO251" s="6"/>
      <c r="DP251" s="6"/>
      <c r="DQ251" s="6"/>
      <c r="DR251" s="6"/>
      <c r="DS251" s="6"/>
      <c r="DT251" s="6"/>
      <c r="DU251" s="6"/>
      <c r="DV251" s="6"/>
      <c r="DW251" s="6"/>
      <c r="DX251" s="6"/>
      <c r="DY251" s="6"/>
      <c r="DZ251" s="6"/>
      <c r="EA251" s="6"/>
      <c r="EB251" s="251">
        <f t="shared" si="20"/>
        <v>0</v>
      </c>
      <c r="FR251" s="251">
        <f t="shared" si="21"/>
        <v>0</v>
      </c>
      <c r="HY251" s="251">
        <f t="shared" si="22"/>
        <v>0</v>
      </c>
      <c r="HZ251" s="6"/>
      <c r="IA251" s="6"/>
      <c r="IB251" s="6"/>
      <c r="IC251" s="6"/>
      <c r="ID251" s="6"/>
      <c r="IE251" s="6"/>
      <c r="IF251" s="6"/>
      <c r="IG251" s="6"/>
      <c r="IH251" s="6"/>
      <c r="II251" s="6"/>
      <c r="IJ251" s="6"/>
      <c r="IK251" s="6"/>
      <c r="IL251" s="6"/>
      <c r="IM251" s="6"/>
      <c r="IN251" s="6"/>
      <c r="IO251" s="6"/>
      <c r="IP251" s="6"/>
      <c r="IQ251" s="6"/>
      <c r="IR251" s="6"/>
      <c r="IS251" s="6"/>
      <c r="IT251" s="6"/>
      <c r="IU251" s="6"/>
      <c r="IV251" s="6"/>
      <c r="IW251" s="6"/>
      <c r="IX251" s="6"/>
      <c r="IY251" s="251">
        <f t="shared" si="23"/>
        <v>0</v>
      </c>
    </row>
    <row r="252" spans="1:259">
      <c r="A252" s="260">
        <v>247</v>
      </c>
      <c r="B252" s="25" t="s">
        <v>230</v>
      </c>
      <c r="C252" s="87" t="s">
        <v>1098</v>
      </c>
      <c r="D252" s="42">
        <v>41306</v>
      </c>
      <c r="E252" s="43">
        <v>2013</v>
      </c>
      <c r="F252" s="97" t="s">
        <v>1065</v>
      </c>
      <c r="G252" s="20">
        <v>1</v>
      </c>
      <c r="H252" s="21">
        <v>1</v>
      </c>
      <c r="I252" s="21">
        <v>1</v>
      </c>
      <c r="J252" s="21">
        <v>1</v>
      </c>
      <c r="K252" s="21">
        <v>1</v>
      </c>
      <c r="L252" s="21">
        <v>1</v>
      </c>
      <c r="M252" s="21">
        <v>1</v>
      </c>
      <c r="N252" s="21">
        <v>1</v>
      </c>
      <c r="O252" s="21">
        <v>1</v>
      </c>
      <c r="P252" s="21">
        <v>1</v>
      </c>
      <c r="Q252" s="21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217">
        <f t="shared" si="18"/>
        <v>0</v>
      </c>
      <c r="CK252" s="217">
        <f t="shared" si="19"/>
        <v>0</v>
      </c>
      <c r="CL252" s="6"/>
      <c r="CM252" s="6"/>
      <c r="CN252" s="6"/>
      <c r="CO252" s="6"/>
      <c r="CP252" s="6"/>
      <c r="CQ252" s="6"/>
      <c r="CR252" s="6"/>
      <c r="CS252" s="6"/>
      <c r="CT252" s="6"/>
      <c r="CU252" s="6"/>
      <c r="CV252" s="6"/>
      <c r="CW252" s="6"/>
      <c r="CX252" s="6"/>
      <c r="CY252" s="6"/>
      <c r="CZ252" s="6"/>
      <c r="DA252" s="6"/>
      <c r="DB252" s="6"/>
      <c r="DC252" s="6"/>
      <c r="DD252" s="6"/>
      <c r="DE252" s="6"/>
      <c r="DF252" s="6"/>
      <c r="DG252" s="6"/>
      <c r="DH252" s="6"/>
      <c r="DI252" s="6"/>
      <c r="DJ252" s="6"/>
      <c r="DK252" s="6"/>
      <c r="DL252" s="6"/>
      <c r="DM252" s="6"/>
      <c r="DN252" s="6"/>
      <c r="DO252" s="6"/>
      <c r="DP252" s="6"/>
      <c r="DQ252" s="6"/>
      <c r="DR252" s="6"/>
      <c r="DS252" s="6"/>
      <c r="DT252" s="6"/>
      <c r="DU252" s="6"/>
      <c r="DV252" s="6"/>
      <c r="DW252" s="6"/>
      <c r="DX252" s="6"/>
      <c r="DY252" s="6"/>
      <c r="DZ252" s="6"/>
      <c r="EA252" s="6"/>
      <c r="EB252" s="251">
        <f t="shared" si="20"/>
        <v>0</v>
      </c>
      <c r="FR252" s="251">
        <f t="shared" si="21"/>
        <v>0</v>
      </c>
      <c r="HY252" s="251">
        <f t="shared" si="22"/>
        <v>0</v>
      </c>
      <c r="HZ252" s="6"/>
      <c r="IA252" s="6"/>
      <c r="IB252" s="6"/>
      <c r="IC252" s="6"/>
      <c r="ID252" s="6"/>
      <c r="IE252" s="6"/>
      <c r="IF252" s="6"/>
      <c r="IG252" s="6"/>
      <c r="IH252" s="6"/>
      <c r="II252" s="6"/>
      <c r="IJ252" s="6"/>
      <c r="IK252" s="6"/>
      <c r="IL252" s="6"/>
      <c r="IM252" s="6"/>
      <c r="IN252" s="6"/>
      <c r="IO252" s="6"/>
      <c r="IP252" s="6"/>
      <c r="IQ252" s="6"/>
      <c r="IR252" s="6"/>
      <c r="IS252" s="6"/>
      <c r="IT252" s="6"/>
      <c r="IU252" s="6"/>
      <c r="IV252" s="6"/>
      <c r="IW252" s="6"/>
      <c r="IX252" s="6"/>
      <c r="IY252" s="251">
        <f t="shared" si="23"/>
        <v>0</v>
      </c>
    </row>
    <row r="253" spans="1:259">
      <c r="A253" s="260">
        <v>248</v>
      </c>
      <c r="B253" s="30" t="s">
        <v>231</v>
      </c>
      <c r="C253" s="33" t="s">
        <v>1098</v>
      </c>
      <c r="D253" s="35">
        <v>42036</v>
      </c>
      <c r="E253" s="32">
        <v>2015</v>
      </c>
      <c r="F253" s="219" t="s">
        <v>1061</v>
      </c>
      <c r="G253" s="20">
        <v>1</v>
      </c>
      <c r="H253" s="21">
        <v>1</v>
      </c>
      <c r="I253" s="21">
        <v>1</v>
      </c>
      <c r="J253" s="21">
        <v>1</v>
      </c>
      <c r="K253" s="21">
        <v>1</v>
      </c>
      <c r="L253" s="21">
        <v>1</v>
      </c>
      <c r="M253" s="21">
        <v>1</v>
      </c>
      <c r="N253" s="21">
        <v>1</v>
      </c>
      <c r="O253" s="21">
        <v>1</v>
      </c>
      <c r="P253" s="21">
        <v>1</v>
      </c>
      <c r="Q253" s="21">
        <v>1</v>
      </c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217">
        <f t="shared" si="18"/>
        <v>0</v>
      </c>
      <c r="BB253" s="6">
        <v>1</v>
      </c>
      <c r="CK253" s="217">
        <f t="shared" si="19"/>
        <v>32</v>
      </c>
      <c r="CL253" s="6"/>
      <c r="CM253" s="6"/>
      <c r="CN253" s="6">
        <v>1</v>
      </c>
      <c r="CO253" s="6"/>
      <c r="CP253" s="6"/>
      <c r="CQ253" s="6"/>
      <c r="CR253" s="6"/>
      <c r="CS253" s="6"/>
      <c r="CT253" s="6"/>
      <c r="CU253" s="6"/>
      <c r="CV253" s="6"/>
      <c r="CW253" s="6"/>
      <c r="CX253" s="6"/>
      <c r="CY253" s="6"/>
      <c r="CZ253" s="6"/>
      <c r="DA253" s="6"/>
      <c r="DB253" s="6"/>
      <c r="DC253" s="6"/>
      <c r="DD253" s="6"/>
      <c r="DE253" s="6"/>
      <c r="DF253" s="6"/>
      <c r="DG253" s="6"/>
      <c r="DH253" s="6"/>
      <c r="DI253" s="6"/>
      <c r="DJ253" s="6"/>
      <c r="DK253" s="6"/>
      <c r="DL253" s="6"/>
      <c r="DM253" s="6"/>
      <c r="DN253" s="6"/>
      <c r="DO253" s="6"/>
      <c r="DP253" s="6"/>
      <c r="DQ253" s="6"/>
      <c r="DR253" s="6"/>
      <c r="DS253" s="6"/>
      <c r="DT253" s="6"/>
      <c r="DU253" s="6"/>
      <c r="DV253" s="6"/>
      <c r="DW253" s="6"/>
      <c r="DX253" s="6"/>
      <c r="DY253" s="6"/>
      <c r="DZ253" s="6"/>
      <c r="EA253" s="6"/>
      <c r="EB253" s="251">
        <f t="shared" si="20"/>
        <v>6</v>
      </c>
      <c r="EU253" s="6">
        <v>1</v>
      </c>
      <c r="FR253" s="251">
        <f t="shared" si="21"/>
        <v>40</v>
      </c>
      <c r="GR253" s="6">
        <v>1</v>
      </c>
      <c r="HY253" s="251">
        <f t="shared" si="22"/>
        <v>2</v>
      </c>
      <c r="HZ253" s="6"/>
      <c r="IA253" s="6"/>
      <c r="IB253" s="6"/>
      <c r="IC253" s="6"/>
      <c r="ID253" s="6"/>
      <c r="IE253" s="6"/>
      <c r="IF253" s="6"/>
      <c r="IG253" s="6"/>
      <c r="IH253" s="6">
        <v>1</v>
      </c>
      <c r="II253" s="6"/>
      <c r="IJ253" s="6"/>
      <c r="IK253" s="6"/>
      <c r="IL253" s="6"/>
      <c r="IM253" s="6"/>
      <c r="IN253" s="6"/>
      <c r="IO253" s="6"/>
      <c r="IP253" s="6"/>
      <c r="IQ253" s="6"/>
      <c r="IR253" s="6"/>
      <c r="IS253" s="6"/>
      <c r="IT253" s="6"/>
      <c r="IU253" s="6"/>
      <c r="IV253" s="6"/>
      <c r="IW253" s="6"/>
      <c r="IX253" s="6"/>
      <c r="IY253" s="251">
        <f t="shared" si="23"/>
        <v>30</v>
      </c>
    </row>
    <row r="254" spans="1:259">
      <c r="A254" s="260">
        <v>249</v>
      </c>
      <c r="B254" s="54" t="s">
        <v>232</v>
      </c>
      <c r="C254" s="23"/>
      <c r="D254" s="17"/>
      <c r="E254" s="18"/>
      <c r="F254" s="19"/>
      <c r="G254" s="17"/>
      <c r="H254" s="21"/>
      <c r="I254" s="6"/>
      <c r="J254" s="6"/>
      <c r="K254" s="6"/>
      <c r="L254" s="6"/>
      <c r="M254" s="6"/>
      <c r="N254" s="6"/>
      <c r="O254" s="6"/>
      <c r="P254" s="6"/>
      <c r="Q254" s="21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217">
        <f t="shared" si="18"/>
        <v>0</v>
      </c>
      <c r="CK254" s="217">
        <f t="shared" si="19"/>
        <v>0</v>
      </c>
      <c r="CL254" s="6"/>
      <c r="CM254" s="6"/>
      <c r="CN254" s="6"/>
      <c r="CO254" s="6"/>
      <c r="CP254" s="6"/>
      <c r="CQ254" s="6"/>
      <c r="CR254" s="6"/>
      <c r="CS254" s="6"/>
      <c r="CT254" s="6"/>
      <c r="CU254" s="6"/>
      <c r="CV254" s="6"/>
      <c r="CW254" s="6"/>
      <c r="CX254" s="6"/>
      <c r="CY254" s="6"/>
      <c r="CZ254" s="6"/>
      <c r="DA254" s="6"/>
      <c r="DB254" s="6"/>
      <c r="DC254" s="6"/>
      <c r="DD254" s="6"/>
      <c r="DE254" s="6"/>
      <c r="DF254" s="6"/>
      <c r="DG254" s="6"/>
      <c r="DH254" s="6"/>
      <c r="DI254" s="6"/>
      <c r="DJ254" s="6"/>
      <c r="DK254" s="6"/>
      <c r="DL254" s="6"/>
      <c r="DM254" s="6"/>
      <c r="DN254" s="6"/>
      <c r="DO254" s="6"/>
      <c r="DP254" s="6"/>
      <c r="DQ254" s="6"/>
      <c r="DR254" s="6"/>
      <c r="DS254" s="6"/>
      <c r="DT254" s="6"/>
      <c r="DU254" s="6"/>
      <c r="DV254" s="6"/>
      <c r="DW254" s="6"/>
      <c r="DX254" s="6"/>
      <c r="DY254" s="6"/>
      <c r="DZ254" s="6"/>
      <c r="EA254" s="6"/>
      <c r="EB254" s="251">
        <f t="shared" si="20"/>
        <v>0</v>
      </c>
      <c r="FR254" s="251">
        <f t="shared" si="21"/>
        <v>0</v>
      </c>
      <c r="HY254" s="251">
        <f t="shared" si="22"/>
        <v>0</v>
      </c>
      <c r="HZ254" s="6"/>
      <c r="IA254" s="6"/>
      <c r="IB254" s="6"/>
      <c r="IC254" s="6"/>
      <c r="ID254" s="6"/>
      <c r="IE254" s="6"/>
      <c r="IF254" s="6"/>
      <c r="IG254" s="6"/>
      <c r="IH254" s="6"/>
      <c r="II254" s="6"/>
      <c r="IJ254" s="6"/>
      <c r="IK254" s="6"/>
      <c r="IL254" s="6"/>
      <c r="IM254" s="6"/>
      <c r="IN254" s="6"/>
      <c r="IO254" s="6"/>
      <c r="IP254" s="6"/>
      <c r="IQ254" s="6"/>
      <c r="IR254" s="6"/>
      <c r="IS254" s="6"/>
      <c r="IT254" s="6"/>
      <c r="IU254" s="6"/>
      <c r="IV254" s="6"/>
      <c r="IW254" s="6"/>
      <c r="IX254" s="6"/>
      <c r="IY254" s="251">
        <f t="shared" si="23"/>
        <v>0</v>
      </c>
    </row>
    <row r="255" spans="1:259">
      <c r="A255" s="260">
        <v>250</v>
      </c>
      <c r="B255" s="25" t="s">
        <v>233</v>
      </c>
      <c r="C255" s="87" t="s">
        <v>1098</v>
      </c>
      <c r="D255" s="42">
        <v>43739</v>
      </c>
      <c r="E255" s="43">
        <v>2019</v>
      </c>
      <c r="F255" s="242" t="s">
        <v>1061</v>
      </c>
      <c r="G255" s="17"/>
      <c r="H255" s="21">
        <v>1</v>
      </c>
      <c r="I255" s="6">
        <v>1</v>
      </c>
      <c r="J255" s="6">
        <v>1</v>
      </c>
      <c r="K255" s="6">
        <v>1</v>
      </c>
      <c r="L255" s="6">
        <v>1</v>
      </c>
      <c r="M255" s="6">
        <v>1</v>
      </c>
      <c r="N255" s="6">
        <v>1</v>
      </c>
      <c r="O255" s="6">
        <v>1</v>
      </c>
      <c r="P255" s="6">
        <v>1</v>
      </c>
      <c r="Q255" s="21">
        <v>1</v>
      </c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217">
        <f t="shared" si="18"/>
        <v>0</v>
      </c>
      <c r="CF255" s="6">
        <v>1</v>
      </c>
      <c r="CK255" s="217">
        <f t="shared" si="19"/>
        <v>48</v>
      </c>
      <c r="CL255" s="6"/>
      <c r="CM255" s="6"/>
      <c r="CN255" s="6"/>
      <c r="CO255" s="6"/>
      <c r="CP255" s="6"/>
      <c r="CQ255" s="6"/>
      <c r="CR255" s="6"/>
      <c r="CS255" s="6"/>
      <c r="CT255" s="6"/>
      <c r="CU255" s="6"/>
      <c r="CV255" s="6"/>
      <c r="CW255" s="6"/>
      <c r="CX255" s="6"/>
      <c r="CY255" s="6"/>
      <c r="CZ255" s="6"/>
      <c r="DA255" s="6"/>
      <c r="DB255" s="6"/>
      <c r="DC255" s="6"/>
      <c r="DD255" s="6"/>
      <c r="DE255" s="6"/>
      <c r="DF255" s="6"/>
      <c r="DG255" s="6"/>
      <c r="DH255" s="6"/>
      <c r="DI255" s="6"/>
      <c r="DJ255" s="6"/>
      <c r="DK255" s="6"/>
      <c r="DL255" s="6"/>
      <c r="DM255" s="6"/>
      <c r="DN255" s="6"/>
      <c r="DO255" s="6"/>
      <c r="DP255" s="6"/>
      <c r="DQ255" s="6"/>
      <c r="DR255" s="6"/>
      <c r="DS255" s="6"/>
      <c r="DT255" s="6"/>
      <c r="DU255" s="6"/>
      <c r="DV255" s="6"/>
      <c r="DW255" s="6"/>
      <c r="DX255" s="6"/>
      <c r="DY255" s="6"/>
      <c r="DZ255" s="6"/>
      <c r="EA255" s="6"/>
      <c r="EB255" s="251">
        <f t="shared" si="20"/>
        <v>0</v>
      </c>
      <c r="FR255" s="251">
        <f t="shared" si="21"/>
        <v>0</v>
      </c>
      <c r="HY255" s="251">
        <f t="shared" si="22"/>
        <v>0</v>
      </c>
      <c r="HZ255" s="6"/>
      <c r="IA255" s="6"/>
      <c r="IB255" s="6"/>
      <c r="IC255" s="6"/>
      <c r="ID255" s="6"/>
      <c r="IE255" s="6">
        <v>1</v>
      </c>
      <c r="IF255" s="6">
        <v>1</v>
      </c>
      <c r="IG255" s="6"/>
      <c r="IH255" s="6"/>
      <c r="II255" s="6"/>
      <c r="IJ255" s="6"/>
      <c r="IK255" s="6"/>
      <c r="IL255" s="6"/>
      <c r="IM255" s="6"/>
      <c r="IN255" s="6"/>
      <c r="IO255" s="6"/>
      <c r="IP255" s="6"/>
      <c r="IQ255" s="6"/>
      <c r="IR255" s="6"/>
      <c r="IS255" s="6"/>
      <c r="IT255" s="6"/>
      <c r="IU255" s="6"/>
      <c r="IV255" s="6"/>
      <c r="IW255" s="6"/>
      <c r="IX255" s="6"/>
      <c r="IY255" s="251">
        <f t="shared" si="23"/>
        <v>24</v>
      </c>
    </row>
    <row r="256" spans="1:259">
      <c r="A256" s="260">
        <v>251</v>
      </c>
      <c r="B256" s="60" t="s">
        <v>234</v>
      </c>
      <c r="C256" s="61"/>
      <c r="D256" s="61">
        <v>1995</v>
      </c>
      <c r="E256" s="78"/>
      <c r="F256" s="77" t="s">
        <v>1065</v>
      </c>
      <c r="G256" s="20"/>
      <c r="H256" s="21"/>
      <c r="I256" s="6"/>
      <c r="J256" s="6"/>
      <c r="K256" s="6"/>
      <c r="L256" s="6"/>
      <c r="M256" s="6"/>
      <c r="N256" s="6"/>
      <c r="O256" s="6"/>
      <c r="P256" s="6"/>
      <c r="Q256" s="21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217">
        <f t="shared" si="18"/>
        <v>0</v>
      </c>
      <c r="CK256" s="217">
        <f t="shared" si="19"/>
        <v>0</v>
      </c>
      <c r="CL256" s="6"/>
      <c r="CM256" s="6"/>
      <c r="CN256" s="6"/>
      <c r="CO256" s="6"/>
      <c r="CP256" s="6"/>
      <c r="CQ256" s="6"/>
      <c r="CR256" s="6"/>
      <c r="CS256" s="6"/>
      <c r="CT256" s="6"/>
      <c r="CU256" s="6"/>
      <c r="CV256" s="6"/>
      <c r="CW256" s="6"/>
      <c r="CX256" s="6"/>
      <c r="CY256" s="6"/>
      <c r="CZ256" s="6"/>
      <c r="DA256" s="6"/>
      <c r="DB256" s="6"/>
      <c r="DC256" s="6"/>
      <c r="DD256" s="6"/>
      <c r="DE256" s="6"/>
      <c r="DF256" s="6"/>
      <c r="DG256" s="6"/>
      <c r="DH256" s="6"/>
      <c r="DI256" s="6"/>
      <c r="DJ256" s="6"/>
      <c r="DK256" s="6"/>
      <c r="DL256" s="6"/>
      <c r="DM256" s="6"/>
      <c r="DN256" s="6"/>
      <c r="DO256" s="6"/>
      <c r="DP256" s="6"/>
      <c r="DQ256" s="6"/>
      <c r="DR256" s="6"/>
      <c r="DS256" s="6"/>
      <c r="DT256" s="6"/>
      <c r="DU256" s="6"/>
      <c r="DV256" s="6"/>
      <c r="DW256" s="6"/>
      <c r="DX256" s="6"/>
      <c r="DY256" s="6"/>
      <c r="DZ256" s="6"/>
      <c r="EA256" s="6"/>
      <c r="EB256" s="251">
        <f t="shared" si="20"/>
        <v>0</v>
      </c>
      <c r="FR256" s="251">
        <f t="shared" si="21"/>
        <v>0</v>
      </c>
      <c r="HY256" s="251">
        <f t="shared" si="22"/>
        <v>0</v>
      </c>
      <c r="HZ256" s="6"/>
      <c r="IA256" s="6"/>
      <c r="IB256" s="6"/>
      <c r="IC256" s="6"/>
      <c r="ID256" s="6"/>
      <c r="IE256" s="6"/>
      <c r="IF256" s="6"/>
      <c r="IG256" s="6"/>
      <c r="IH256" s="6"/>
      <c r="II256" s="6"/>
      <c r="IJ256" s="6"/>
      <c r="IK256" s="6"/>
      <c r="IL256" s="6"/>
      <c r="IM256" s="6"/>
      <c r="IN256" s="6"/>
      <c r="IO256" s="6"/>
      <c r="IP256" s="6"/>
      <c r="IQ256" s="6"/>
      <c r="IR256" s="6"/>
      <c r="IS256" s="6"/>
      <c r="IT256" s="6"/>
      <c r="IU256" s="6"/>
      <c r="IV256" s="6"/>
      <c r="IW256" s="6"/>
      <c r="IX256" s="6"/>
      <c r="IY256" s="251">
        <f t="shared" si="23"/>
        <v>0</v>
      </c>
    </row>
    <row r="257" spans="1:259">
      <c r="A257" s="260">
        <v>252</v>
      </c>
      <c r="B257" s="54" t="s">
        <v>235</v>
      </c>
      <c r="C257" s="23"/>
      <c r="D257" s="17"/>
      <c r="E257" s="18"/>
      <c r="F257" s="19"/>
      <c r="G257" s="20"/>
      <c r="H257" s="21"/>
      <c r="I257" s="6"/>
      <c r="J257" s="6"/>
      <c r="K257" s="6"/>
      <c r="L257" s="6"/>
      <c r="M257" s="6"/>
      <c r="N257" s="6"/>
      <c r="O257" s="6"/>
      <c r="P257" s="6"/>
      <c r="Q257" s="21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217">
        <f t="shared" si="18"/>
        <v>0</v>
      </c>
      <c r="CK257" s="217">
        <f t="shared" si="19"/>
        <v>0</v>
      </c>
      <c r="CL257" s="6"/>
      <c r="CM257" s="6"/>
      <c r="CN257" s="6"/>
      <c r="CO257" s="6"/>
      <c r="CP257" s="6"/>
      <c r="CQ257" s="6"/>
      <c r="CR257" s="6"/>
      <c r="CS257" s="6"/>
      <c r="CT257" s="6"/>
      <c r="CU257" s="6"/>
      <c r="CV257" s="6"/>
      <c r="CW257" s="6"/>
      <c r="CX257" s="6"/>
      <c r="CY257" s="6"/>
      <c r="CZ257" s="6"/>
      <c r="DA257" s="6"/>
      <c r="DB257" s="6"/>
      <c r="DC257" s="6"/>
      <c r="DD257" s="6"/>
      <c r="DE257" s="6"/>
      <c r="DF257" s="6"/>
      <c r="DG257" s="6"/>
      <c r="DH257" s="6"/>
      <c r="DI257" s="6"/>
      <c r="DJ257" s="6"/>
      <c r="DK257" s="6"/>
      <c r="DL257" s="6"/>
      <c r="DM257" s="6"/>
      <c r="DN257" s="6"/>
      <c r="DO257" s="6"/>
      <c r="DP257" s="6"/>
      <c r="DQ257" s="6"/>
      <c r="DR257" s="6"/>
      <c r="DS257" s="6"/>
      <c r="DT257" s="6"/>
      <c r="DU257" s="6"/>
      <c r="DV257" s="6"/>
      <c r="DW257" s="6"/>
      <c r="DX257" s="6"/>
      <c r="DY257" s="6"/>
      <c r="DZ257" s="6"/>
      <c r="EA257" s="6"/>
      <c r="EB257" s="251">
        <f t="shared" si="20"/>
        <v>0</v>
      </c>
      <c r="FR257" s="251">
        <f t="shared" si="21"/>
        <v>0</v>
      </c>
      <c r="HY257" s="251">
        <f t="shared" si="22"/>
        <v>0</v>
      </c>
      <c r="HZ257" s="6"/>
      <c r="IA257" s="6"/>
      <c r="IB257" s="6"/>
      <c r="IC257" s="6"/>
      <c r="ID257" s="6"/>
      <c r="IE257" s="6"/>
      <c r="IF257" s="6"/>
      <c r="IG257" s="6"/>
      <c r="IH257" s="6"/>
      <c r="II257" s="6"/>
      <c r="IJ257" s="6"/>
      <c r="IK257" s="6"/>
      <c r="IL257" s="6"/>
      <c r="IM257" s="6"/>
      <c r="IN257" s="6"/>
      <c r="IO257" s="6"/>
      <c r="IP257" s="6"/>
      <c r="IQ257" s="6"/>
      <c r="IR257" s="6"/>
      <c r="IS257" s="6"/>
      <c r="IT257" s="6"/>
      <c r="IU257" s="6"/>
      <c r="IV257" s="6"/>
      <c r="IW257" s="6"/>
      <c r="IX257" s="6"/>
      <c r="IY257" s="251">
        <f t="shared" si="23"/>
        <v>0</v>
      </c>
    </row>
    <row r="258" spans="1:259">
      <c r="A258" s="260">
        <v>253</v>
      </c>
      <c r="B258" s="243" t="s">
        <v>236</v>
      </c>
      <c r="C258" s="126" t="s">
        <v>1098</v>
      </c>
      <c r="D258" s="124">
        <v>41518</v>
      </c>
      <c r="E258" s="125">
        <v>2013</v>
      </c>
      <c r="F258" s="126" t="s">
        <v>1065</v>
      </c>
      <c r="G258" s="20">
        <v>1</v>
      </c>
      <c r="H258" s="21">
        <v>1</v>
      </c>
      <c r="I258" s="21"/>
      <c r="J258" s="21"/>
      <c r="K258" s="21"/>
      <c r="L258" s="21"/>
      <c r="M258" s="21">
        <v>1</v>
      </c>
      <c r="N258" s="21">
        <v>1</v>
      </c>
      <c r="O258" s="21">
        <v>1</v>
      </c>
      <c r="P258" s="21"/>
      <c r="Q258" s="21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217">
        <f t="shared" si="18"/>
        <v>0</v>
      </c>
      <c r="CK258" s="217">
        <f t="shared" si="19"/>
        <v>0</v>
      </c>
      <c r="CL258" s="6"/>
      <c r="CM258" s="6"/>
      <c r="CN258" s="6"/>
      <c r="CO258" s="6"/>
      <c r="CP258" s="6"/>
      <c r="CQ258" s="6"/>
      <c r="CR258" s="6"/>
      <c r="CS258" s="6"/>
      <c r="CT258" s="6"/>
      <c r="CU258" s="6"/>
      <c r="CV258" s="6"/>
      <c r="CW258" s="6"/>
      <c r="CX258" s="6"/>
      <c r="CY258" s="6"/>
      <c r="CZ258" s="6"/>
      <c r="DA258" s="6"/>
      <c r="DB258" s="6"/>
      <c r="DC258" s="6"/>
      <c r="DD258" s="6"/>
      <c r="DE258" s="6"/>
      <c r="DF258" s="6"/>
      <c r="DG258" s="6"/>
      <c r="DH258" s="6"/>
      <c r="DI258" s="6"/>
      <c r="DJ258" s="6"/>
      <c r="DK258" s="6"/>
      <c r="DL258" s="6"/>
      <c r="DM258" s="6"/>
      <c r="DN258" s="6"/>
      <c r="DO258" s="6"/>
      <c r="DP258" s="6"/>
      <c r="DQ258" s="6"/>
      <c r="DR258" s="6"/>
      <c r="DS258" s="6"/>
      <c r="DT258" s="6"/>
      <c r="DU258" s="6"/>
      <c r="DV258" s="6"/>
      <c r="DW258" s="6"/>
      <c r="DX258" s="6"/>
      <c r="DY258" s="6"/>
      <c r="DZ258" s="6"/>
      <c r="EA258" s="6"/>
      <c r="EB258" s="251">
        <f t="shared" si="20"/>
        <v>0</v>
      </c>
      <c r="FR258" s="251">
        <f t="shared" si="21"/>
        <v>0</v>
      </c>
      <c r="HY258" s="251">
        <f t="shared" si="22"/>
        <v>0</v>
      </c>
      <c r="HZ258" s="6"/>
      <c r="IA258" s="6"/>
      <c r="IB258" s="6"/>
      <c r="IC258" s="6"/>
      <c r="ID258" s="6"/>
      <c r="IE258" s="6"/>
      <c r="IF258" s="6"/>
      <c r="IG258" s="6"/>
      <c r="IH258" s="6"/>
      <c r="II258" s="6"/>
      <c r="IJ258" s="6"/>
      <c r="IK258" s="6"/>
      <c r="IL258" s="6"/>
      <c r="IM258" s="6"/>
      <c r="IN258" s="6"/>
      <c r="IO258" s="6"/>
      <c r="IP258" s="6"/>
      <c r="IQ258" s="6"/>
      <c r="IR258" s="6"/>
      <c r="IS258" s="6"/>
      <c r="IT258" s="6"/>
      <c r="IU258" s="6"/>
      <c r="IV258" s="6"/>
      <c r="IW258" s="6"/>
      <c r="IX258" s="6"/>
      <c r="IY258" s="251">
        <f t="shared" si="23"/>
        <v>0</v>
      </c>
    </row>
    <row r="259" spans="1:259">
      <c r="A259" s="260">
        <v>254</v>
      </c>
      <c r="B259" s="54" t="s">
        <v>237</v>
      </c>
      <c r="C259" s="17"/>
      <c r="D259" s="17"/>
      <c r="E259" s="18"/>
      <c r="F259" s="17"/>
      <c r="G259" s="20"/>
      <c r="H259" s="21"/>
      <c r="I259" s="6"/>
      <c r="J259" s="6"/>
      <c r="K259" s="6"/>
      <c r="L259" s="6"/>
      <c r="M259" s="6"/>
      <c r="N259" s="6"/>
      <c r="O259" s="6"/>
      <c r="P259" s="6"/>
      <c r="Q259" s="21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217">
        <f t="shared" si="18"/>
        <v>0</v>
      </c>
      <c r="CK259" s="217">
        <f t="shared" si="19"/>
        <v>0</v>
      </c>
      <c r="CL259" s="6"/>
      <c r="CM259" s="6"/>
      <c r="CN259" s="6"/>
      <c r="CO259" s="6"/>
      <c r="CP259" s="6"/>
      <c r="CQ259" s="6"/>
      <c r="CR259" s="6"/>
      <c r="CS259" s="6"/>
      <c r="CT259" s="6"/>
      <c r="CU259" s="6"/>
      <c r="CV259" s="6"/>
      <c r="CW259" s="6"/>
      <c r="CX259" s="6"/>
      <c r="CY259" s="6"/>
      <c r="CZ259" s="6"/>
      <c r="DA259" s="6"/>
      <c r="DB259" s="6"/>
      <c r="DC259" s="6"/>
      <c r="DD259" s="6"/>
      <c r="DE259" s="6"/>
      <c r="DF259" s="6"/>
      <c r="DG259" s="6"/>
      <c r="DH259" s="6"/>
      <c r="DI259" s="6"/>
      <c r="DJ259" s="6"/>
      <c r="DK259" s="6"/>
      <c r="DL259" s="6"/>
      <c r="DM259" s="6"/>
      <c r="DN259" s="6"/>
      <c r="DO259" s="6"/>
      <c r="DP259" s="6"/>
      <c r="DQ259" s="6"/>
      <c r="DR259" s="6"/>
      <c r="DS259" s="6"/>
      <c r="DT259" s="6"/>
      <c r="DU259" s="6"/>
      <c r="DV259" s="6"/>
      <c r="DW259" s="6"/>
      <c r="DX259" s="6"/>
      <c r="DY259" s="6"/>
      <c r="DZ259" s="6"/>
      <c r="EA259" s="6"/>
      <c r="EB259" s="251">
        <f t="shared" si="20"/>
        <v>0</v>
      </c>
      <c r="FR259" s="251">
        <f t="shared" si="21"/>
        <v>0</v>
      </c>
      <c r="HY259" s="251">
        <f t="shared" si="22"/>
        <v>0</v>
      </c>
      <c r="HZ259" s="6"/>
      <c r="IA259" s="6"/>
      <c r="IB259" s="6"/>
      <c r="IC259" s="6"/>
      <c r="ID259" s="6"/>
      <c r="IE259" s="6"/>
      <c r="IF259" s="6"/>
      <c r="IG259" s="6"/>
      <c r="IH259" s="6"/>
      <c r="II259" s="6"/>
      <c r="IJ259" s="6"/>
      <c r="IK259" s="6"/>
      <c r="IL259" s="6"/>
      <c r="IM259" s="6"/>
      <c r="IN259" s="6"/>
      <c r="IO259" s="6"/>
      <c r="IP259" s="6"/>
      <c r="IQ259" s="6"/>
      <c r="IR259" s="6"/>
      <c r="IS259" s="6"/>
      <c r="IT259" s="6"/>
      <c r="IU259" s="6"/>
      <c r="IV259" s="6"/>
      <c r="IW259" s="6"/>
      <c r="IX259" s="6"/>
      <c r="IY259" s="251">
        <f t="shared" si="23"/>
        <v>0</v>
      </c>
    </row>
    <row r="260" spans="1:259">
      <c r="A260" s="260">
        <v>255</v>
      </c>
      <c r="B260" s="98" t="s">
        <v>238</v>
      </c>
      <c r="C260" s="17"/>
      <c r="D260" s="17"/>
      <c r="E260" s="18"/>
      <c r="F260" s="17"/>
      <c r="G260" s="20"/>
      <c r="H260" s="21"/>
      <c r="I260" s="6"/>
      <c r="J260" s="6"/>
      <c r="K260" s="6"/>
      <c r="L260" s="6"/>
      <c r="M260" s="6"/>
      <c r="N260" s="6"/>
      <c r="O260" s="6"/>
      <c r="P260" s="6"/>
      <c r="Q260" s="21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217">
        <f t="shared" si="18"/>
        <v>0</v>
      </c>
      <c r="CK260" s="217">
        <f t="shared" si="19"/>
        <v>0</v>
      </c>
      <c r="CL260" s="6"/>
      <c r="CM260" s="6"/>
      <c r="CN260" s="6"/>
      <c r="CO260" s="6"/>
      <c r="CP260" s="6"/>
      <c r="CQ260" s="6"/>
      <c r="CR260" s="6"/>
      <c r="CS260" s="6"/>
      <c r="CT260" s="6"/>
      <c r="CU260" s="6"/>
      <c r="CV260" s="6"/>
      <c r="CW260" s="6"/>
      <c r="CX260" s="6"/>
      <c r="CY260" s="6"/>
      <c r="CZ260" s="6"/>
      <c r="DA260" s="6"/>
      <c r="DB260" s="6"/>
      <c r="DC260" s="6"/>
      <c r="DD260" s="6"/>
      <c r="DE260" s="6"/>
      <c r="DF260" s="6"/>
      <c r="DG260" s="6"/>
      <c r="DH260" s="6"/>
      <c r="DI260" s="6"/>
      <c r="DJ260" s="6"/>
      <c r="DK260" s="6"/>
      <c r="DL260" s="6"/>
      <c r="DM260" s="6"/>
      <c r="DN260" s="6"/>
      <c r="DO260" s="6"/>
      <c r="DP260" s="6"/>
      <c r="DQ260" s="6"/>
      <c r="DR260" s="6"/>
      <c r="DS260" s="6"/>
      <c r="DT260" s="6"/>
      <c r="DU260" s="6"/>
      <c r="DV260" s="6"/>
      <c r="DW260" s="6"/>
      <c r="DX260" s="6"/>
      <c r="DY260" s="6"/>
      <c r="DZ260" s="6"/>
      <c r="EA260" s="6"/>
      <c r="EB260" s="251">
        <f t="shared" si="20"/>
        <v>0</v>
      </c>
      <c r="FR260" s="251">
        <f t="shared" si="21"/>
        <v>0</v>
      </c>
      <c r="HY260" s="251">
        <f t="shared" si="22"/>
        <v>0</v>
      </c>
      <c r="HZ260" s="6"/>
      <c r="IA260" s="6"/>
      <c r="IB260" s="6"/>
      <c r="IC260" s="6"/>
      <c r="ID260" s="6"/>
      <c r="IE260" s="6"/>
      <c r="IF260" s="6"/>
      <c r="IG260" s="6"/>
      <c r="IH260" s="6"/>
      <c r="II260" s="6"/>
      <c r="IJ260" s="6"/>
      <c r="IK260" s="6"/>
      <c r="IL260" s="6"/>
      <c r="IM260" s="6"/>
      <c r="IN260" s="6"/>
      <c r="IO260" s="6"/>
      <c r="IP260" s="6"/>
      <c r="IQ260" s="6"/>
      <c r="IR260" s="6"/>
      <c r="IS260" s="6"/>
      <c r="IT260" s="6"/>
      <c r="IU260" s="6"/>
      <c r="IV260" s="6"/>
      <c r="IW260" s="6"/>
      <c r="IX260" s="6"/>
      <c r="IY260" s="251">
        <f t="shared" si="23"/>
        <v>0</v>
      </c>
    </row>
    <row r="261" spans="1:259">
      <c r="A261" s="260">
        <v>256</v>
      </c>
      <c r="B261" s="98" t="s">
        <v>239</v>
      </c>
      <c r="C261" s="17"/>
      <c r="D261" s="17"/>
      <c r="E261" s="18"/>
      <c r="F261" s="17"/>
      <c r="G261" s="20"/>
      <c r="H261" s="21"/>
      <c r="I261" s="6"/>
      <c r="J261" s="6"/>
      <c r="K261" s="6"/>
      <c r="L261" s="6"/>
      <c r="M261" s="6"/>
      <c r="N261" s="6"/>
      <c r="O261" s="6"/>
      <c r="P261" s="6"/>
      <c r="Q261" s="21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217">
        <f t="shared" si="18"/>
        <v>0</v>
      </c>
      <c r="CK261" s="217">
        <f t="shared" si="19"/>
        <v>0</v>
      </c>
      <c r="CL261" s="6"/>
      <c r="CM261" s="6"/>
      <c r="CN261" s="6"/>
      <c r="CO261" s="6"/>
      <c r="CP261" s="6"/>
      <c r="CQ261" s="6"/>
      <c r="CR261" s="6"/>
      <c r="CS261" s="6"/>
      <c r="CT261" s="6"/>
      <c r="CU261" s="6"/>
      <c r="CV261" s="6"/>
      <c r="CW261" s="6"/>
      <c r="CX261" s="6"/>
      <c r="CY261" s="6"/>
      <c r="CZ261" s="6"/>
      <c r="DA261" s="6"/>
      <c r="DB261" s="6"/>
      <c r="DC261" s="6"/>
      <c r="DD261" s="6"/>
      <c r="DE261" s="6"/>
      <c r="DF261" s="6"/>
      <c r="DG261" s="6"/>
      <c r="DH261" s="6"/>
      <c r="DI261" s="6"/>
      <c r="DJ261" s="6"/>
      <c r="DK261" s="6"/>
      <c r="DL261" s="6"/>
      <c r="DM261" s="6"/>
      <c r="DN261" s="6"/>
      <c r="DO261" s="6"/>
      <c r="DP261" s="6"/>
      <c r="DQ261" s="6"/>
      <c r="DR261" s="6"/>
      <c r="DS261" s="6"/>
      <c r="DT261" s="6"/>
      <c r="DU261" s="6"/>
      <c r="DV261" s="6"/>
      <c r="DW261" s="6"/>
      <c r="DX261" s="6"/>
      <c r="DY261" s="6"/>
      <c r="DZ261" s="6"/>
      <c r="EA261" s="6"/>
      <c r="EB261" s="251">
        <f t="shared" si="20"/>
        <v>0</v>
      </c>
      <c r="FR261" s="251">
        <f t="shared" si="21"/>
        <v>0</v>
      </c>
      <c r="HY261" s="251">
        <f t="shared" si="22"/>
        <v>0</v>
      </c>
      <c r="HZ261" s="6"/>
      <c r="IA261" s="6"/>
      <c r="IB261" s="6"/>
      <c r="IC261" s="6"/>
      <c r="ID261" s="6"/>
      <c r="IE261" s="6"/>
      <c r="IF261" s="6"/>
      <c r="IG261" s="6"/>
      <c r="IH261" s="6"/>
      <c r="II261" s="6"/>
      <c r="IJ261" s="6"/>
      <c r="IK261" s="6"/>
      <c r="IL261" s="6"/>
      <c r="IM261" s="6"/>
      <c r="IN261" s="6"/>
      <c r="IO261" s="6"/>
      <c r="IP261" s="6"/>
      <c r="IQ261" s="6"/>
      <c r="IR261" s="6"/>
      <c r="IS261" s="6"/>
      <c r="IT261" s="6"/>
      <c r="IU261" s="6"/>
      <c r="IV261" s="6"/>
      <c r="IW261" s="6"/>
      <c r="IX261" s="6"/>
      <c r="IY261" s="251">
        <f t="shared" si="23"/>
        <v>0</v>
      </c>
    </row>
    <row r="262" spans="1:259">
      <c r="A262" s="260">
        <v>257</v>
      </c>
      <c r="B262" s="98" t="s">
        <v>240</v>
      </c>
      <c r="C262" s="17"/>
      <c r="D262" s="17"/>
      <c r="E262" s="18"/>
      <c r="F262" s="17"/>
      <c r="G262" s="20"/>
      <c r="H262" s="21"/>
      <c r="I262" s="6"/>
      <c r="J262" s="6"/>
      <c r="K262" s="6"/>
      <c r="L262" s="6"/>
      <c r="M262" s="6"/>
      <c r="N262" s="6"/>
      <c r="O262" s="6"/>
      <c r="P262" s="6"/>
      <c r="Q262" s="21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217">
        <f t="shared" ref="BA262:BA325" si="24">(R262*32)+(S262*40)+(T262*32)+(U262*4)+(V262*30)+(W262*30)+(X262*24)+(Y262*9)+(Z262*32)+(AA262*40)+(AB262*20)+(AC262*4)+(AD262*30)+(AE262*16)+(AF262*40)+(AG262*6)+(AH262*20)+(AI262*28)+(AJ262*20)+(AK262*32)+(AL262*30)+(AM262*16)+(AN262*20)+(AO262*12)+(AP262*20)+(AQ262*12)+(AR262*48)+(AS262*20)+(AT262*20)+(AU262*41)+(AV262*16)+(AW262*40)+(AX262*48)+(AY262*30)+(AZ262*20)</f>
        <v>0</v>
      </c>
      <c r="CK262" s="217">
        <f t="shared" ref="CK262:CK325" si="25">(BB262*32)+(BC262*20)+(BD262*12)+(BE262*40)+(BF262*40)+(BG262*24)+(BH262*48)+(BI262*10)+(BJ262*40)+(BK262*40)+(BL262*30)+(BM262*20)+(BN262*48)+(BO262*32)+(BP262*16)+(BQ262*24)+(BR262*30)+(BS262*24)+(BT262*20)+(BU262*16)+(BV262*40)+(BW262*42)+(BX262*24)+(BY262*2)+(BZ262*20)+(CA262*30)+(CB262*24)+(CC262*60)+(CD262*20)+(CE262*20)+(CF262*48)+(CG262*21)+(CH262*20)+(CI262*6)+(CJ262*10)</f>
        <v>0</v>
      </c>
      <c r="CL262" s="6"/>
      <c r="CM262" s="6"/>
      <c r="CN262" s="6"/>
      <c r="CO262" s="6"/>
      <c r="CP262" s="6"/>
      <c r="CQ262" s="6"/>
      <c r="CR262" s="6"/>
      <c r="CS262" s="6"/>
      <c r="CT262" s="6"/>
      <c r="CU262" s="6"/>
      <c r="CV262" s="6"/>
      <c r="CW262" s="6"/>
      <c r="CX262" s="6"/>
      <c r="CY262" s="6"/>
      <c r="CZ262" s="6"/>
      <c r="DA262" s="6"/>
      <c r="DB262" s="6"/>
      <c r="DC262" s="6"/>
      <c r="DD262" s="6"/>
      <c r="DE262" s="6"/>
      <c r="DF262" s="6"/>
      <c r="DG262" s="6"/>
      <c r="DH262" s="6"/>
      <c r="DI262" s="6"/>
      <c r="DJ262" s="6"/>
      <c r="DK262" s="6"/>
      <c r="DL262" s="6"/>
      <c r="DM262" s="6"/>
      <c r="DN262" s="6"/>
      <c r="DO262" s="6"/>
      <c r="DP262" s="6"/>
      <c r="DQ262" s="6"/>
      <c r="DR262" s="6"/>
      <c r="DS262" s="6"/>
      <c r="DT262" s="6"/>
      <c r="DU262" s="6"/>
      <c r="DV262" s="6"/>
      <c r="DW262" s="6"/>
      <c r="DX262" s="6"/>
      <c r="DY262" s="6"/>
      <c r="DZ262" s="6"/>
      <c r="EA262" s="6"/>
      <c r="EB262" s="251">
        <f t="shared" ref="EB262:EB325" si="26">(CL262*10)+(CM262*32)+(CN262*6)+(CO262*10)+(CP262*40)+(CQ262*30)+(CR262*41)+(CS262*20)+(CT262*16)+(CU262*40)+(CV262*20)+(CW262*24)+(CX262*2)+(CY262*10)+(CZ262*10)+(DA262*10)+(DB262*10)+(DC262*3)+(DD262*10)+(DE262*20)+(DF262*20)+(DG262*3)+(DH262*20)+(DI262*20)+(DJ262*40)+(DK262*30)+(DL262*20)+(DM262*12)+(DN262*20)+(DO262*2)+(DP262*10)+(DQ262*40)+(DR262*12)+(DS262*20)+(DU262*40)+(DV262*20)+(DW262*10)+(DX262*6)+(DY262*20)+(DT262*16)+(DZ262*24)+(EA262*44)</f>
        <v>0</v>
      </c>
      <c r="FR262" s="251">
        <f t="shared" ref="FR262:FR325" si="27">(EC262*30)+(ED262*20)+(EE262*12)+(EF262*40)+(EG262*20)+(EH262*40)+(EI262*2)+(EJ262*40)+(EK262*40)+(EL262*30)+(EM262*20)+(EN262*8)+(EO262*16)+(EP262*20)+(EQ262*20)+(ER262*20)+(ES262*12)+(ET262*20)+(EU262*40)+(EV262*32)+(EW262*16)+(EX262*100)+(EY262*2)+(EZ262*2)+(FA262*2)+(FB262*40)+(FC262*4)+(FD262*20)+(FE262*4)+(FF262*42)+(FG262*4)+(FH262*8)+(FI262*10)+(FJ262*40)+(FK262*41)+(FM262*12)+(FN262*20)+(FO262*16)+(FP262*2)+(FQ262*12)+(FL262*20)</f>
        <v>0</v>
      </c>
      <c r="HY262" s="251">
        <f t="shared" ref="HY262:HY325" si="28">(FS262*20)+(FT262*12)+(FU262*20)+(FV262*8)+(FW262*8)+(FX262*20)+(FZ262*2)+(GA262*2)+(GB262*40)+(GC262*40)+(GD262*16)+(GE262*8)+(GG262*10)+(GH262*41)+(GI262*16)+(GJ262*20)+(GK262*12)+(GL262*8)+(GM262*40)+(GN262*6)+(GO262*30)+(GP262*10)+(GQ262*40)+(GR262*2)+(GS262*2)+(GT262*2)+(GU262*12)+(GV262*20)+(GW262*2)+(GX262*24)+(GY262*24)+(GZ262*12)+(HA262*15)+(HB262*2)+(HC262*12)+(HD262*20)+(GF262*20)+(HE262*40)+(HF262*20)+(HI262*20)+(HJ262*2)+(HK262*24)+(HL262*8)+(HM262*20)+(HN262*24)+(HO262*20)+(HP262*12)+(HQ262*20)+(HR262*18)+(HS262*40)+(HT262*12)+(HU262*42)+(HV262*8)+(HW262*20)+(HX262*30)+(HG262*16)+(HH262*20)+(FY262*10)</f>
        <v>0</v>
      </c>
      <c r="HZ262" s="6"/>
      <c r="IA262" s="6"/>
      <c r="IB262" s="6"/>
      <c r="IC262" s="6"/>
      <c r="ID262" s="6"/>
      <c r="IE262" s="6"/>
      <c r="IF262" s="6"/>
      <c r="IG262" s="6"/>
      <c r="IH262" s="6"/>
      <c r="II262" s="6"/>
      <c r="IJ262" s="6"/>
      <c r="IK262" s="6"/>
      <c r="IL262" s="6"/>
      <c r="IM262" s="6"/>
      <c r="IN262" s="6"/>
      <c r="IO262" s="6"/>
      <c r="IP262" s="6"/>
      <c r="IQ262" s="6"/>
      <c r="IR262" s="6"/>
      <c r="IS262" s="6"/>
      <c r="IT262" s="6"/>
      <c r="IU262" s="6"/>
      <c r="IV262" s="6"/>
      <c r="IW262" s="6"/>
      <c r="IX262" s="6"/>
      <c r="IY262" s="251">
        <f t="shared" ref="IY262:IY325" si="29">(HZ262*40)+(IA262*20)+(IB262*32)+(IC262*8)+(ID262*16)+(IE262*12)+(IF262*12)+(IG262*20)+(IH262*30)+(II262*20)+(IJ262*40)+(IK262*40)+(IL262*16)+(IM262*40)+(IN262*6)+(IO262*15)+(IP262*40)+(IQ262*20)+(IR262*16)+(IS262*30)+(IT262*8)+(IU262*20)+(IV262*12)+(IW262*20)+(IX262*20)</f>
        <v>0</v>
      </c>
    </row>
    <row r="263" spans="1:259">
      <c r="A263" s="260">
        <v>258</v>
      </c>
      <c r="B263" s="54" t="s">
        <v>241</v>
      </c>
      <c r="C263" s="17"/>
      <c r="D263" s="17"/>
      <c r="E263" s="18"/>
      <c r="F263" s="17"/>
      <c r="G263" s="20"/>
      <c r="H263" s="21"/>
      <c r="I263" s="6"/>
      <c r="J263" s="6">
        <v>1</v>
      </c>
      <c r="K263" s="6"/>
      <c r="L263" s="6"/>
      <c r="M263" s="6"/>
      <c r="N263" s="6"/>
      <c r="O263" s="6"/>
      <c r="P263" s="6"/>
      <c r="Q263" s="21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217">
        <f t="shared" si="24"/>
        <v>0</v>
      </c>
      <c r="CK263" s="217">
        <f t="shared" si="25"/>
        <v>0</v>
      </c>
      <c r="CL263" s="6"/>
      <c r="CM263" s="6"/>
      <c r="CN263" s="6"/>
      <c r="CO263" s="6"/>
      <c r="CP263" s="6"/>
      <c r="CQ263" s="6"/>
      <c r="CR263" s="6"/>
      <c r="CS263" s="6"/>
      <c r="CT263" s="6"/>
      <c r="CU263" s="6"/>
      <c r="CV263" s="6"/>
      <c r="CW263" s="6"/>
      <c r="CX263" s="6"/>
      <c r="CY263" s="6"/>
      <c r="CZ263" s="6"/>
      <c r="DA263" s="6"/>
      <c r="DB263" s="6"/>
      <c r="DC263" s="6"/>
      <c r="DD263" s="6"/>
      <c r="DE263" s="6"/>
      <c r="DF263" s="6"/>
      <c r="DG263" s="6"/>
      <c r="DH263" s="6"/>
      <c r="DI263" s="6"/>
      <c r="DJ263" s="6"/>
      <c r="DK263" s="6"/>
      <c r="DL263" s="6"/>
      <c r="DM263" s="6"/>
      <c r="DN263" s="6"/>
      <c r="DO263" s="6"/>
      <c r="DP263" s="6"/>
      <c r="DQ263" s="6"/>
      <c r="DR263" s="6"/>
      <c r="DS263" s="6"/>
      <c r="DT263" s="6"/>
      <c r="DU263" s="6"/>
      <c r="DV263" s="6"/>
      <c r="DW263" s="6"/>
      <c r="DX263" s="6"/>
      <c r="DY263" s="6"/>
      <c r="DZ263" s="6"/>
      <c r="EA263" s="6"/>
      <c r="EB263" s="251">
        <f t="shared" si="26"/>
        <v>0</v>
      </c>
      <c r="FR263" s="251">
        <f t="shared" si="27"/>
        <v>0</v>
      </c>
      <c r="HY263" s="251">
        <f t="shared" si="28"/>
        <v>0</v>
      </c>
      <c r="HZ263" s="6"/>
      <c r="IA263" s="6"/>
      <c r="IB263" s="6"/>
      <c r="IC263" s="6"/>
      <c r="ID263" s="6"/>
      <c r="IE263" s="6"/>
      <c r="IF263" s="6"/>
      <c r="IG263" s="6"/>
      <c r="IH263" s="6"/>
      <c r="II263" s="6"/>
      <c r="IJ263" s="6"/>
      <c r="IK263" s="6"/>
      <c r="IL263" s="6"/>
      <c r="IM263" s="6"/>
      <c r="IN263" s="6"/>
      <c r="IO263" s="6"/>
      <c r="IP263" s="6"/>
      <c r="IQ263" s="6"/>
      <c r="IR263" s="6"/>
      <c r="IS263" s="6"/>
      <c r="IT263" s="6"/>
      <c r="IU263" s="6"/>
      <c r="IV263" s="6"/>
      <c r="IW263" s="6"/>
      <c r="IX263" s="6"/>
      <c r="IY263" s="251">
        <f t="shared" si="29"/>
        <v>0</v>
      </c>
    </row>
    <row r="264" spans="1:259">
      <c r="A264" s="260">
        <v>259</v>
      </c>
      <c r="B264" s="54" t="s">
        <v>242</v>
      </c>
      <c r="C264" s="17" t="s">
        <v>1098</v>
      </c>
      <c r="D264" s="17"/>
      <c r="E264" s="18"/>
      <c r="F264" s="17"/>
      <c r="G264" s="20">
        <v>1</v>
      </c>
      <c r="H264" s="21"/>
      <c r="I264" s="6"/>
      <c r="J264" s="6"/>
      <c r="K264" s="6"/>
      <c r="L264" s="6"/>
      <c r="M264" s="6"/>
      <c r="N264" s="6"/>
      <c r="O264" s="6"/>
      <c r="P264" s="6"/>
      <c r="Q264" s="21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217">
        <f t="shared" si="24"/>
        <v>0</v>
      </c>
      <c r="CK264" s="217">
        <f t="shared" si="25"/>
        <v>0</v>
      </c>
      <c r="CL264" s="6"/>
      <c r="CM264" s="6"/>
      <c r="CN264" s="6"/>
      <c r="CO264" s="6"/>
      <c r="CP264" s="6"/>
      <c r="CQ264" s="6"/>
      <c r="CR264" s="6"/>
      <c r="CS264" s="6"/>
      <c r="CT264" s="6"/>
      <c r="CU264" s="6"/>
      <c r="CV264" s="6"/>
      <c r="CW264" s="6"/>
      <c r="CX264" s="6"/>
      <c r="CY264" s="6"/>
      <c r="CZ264" s="6"/>
      <c r="DA264" s="6"/>
      <c r="DB264" s="6"/>
      <c r="DC264" s="6"/>
      <c r="DD264" s="6"/>
      <c r="DE264" s="6"/>
      <c r="DF264" s="6"/>
      <c r="DG264" s="6"/>
      <c r="DH264" s="6"/>
      <c r="DI264" s="6"/>
      <c r="DJ264" s="6"/>
      <c r="DK264" s="6"/>
      <c r="DL264" s="6"/>
      <c r="DM264" s="6"/>
      <c r="DN264" s="6"/>
      <c r="DO264" s="6"/>
      <c r="DP264" s="6"/>
      <c r="DQ264" s="6"/>
      <c r="DR264" s="6"/>
      <c r="DS264" s="6"/>
      <c r="DT264" s="6"/>
      <c r="DU264" s="6"/>
      <c r="DV264" s="6"/>
      <c r="DW264" s="6"/>
      <c r="DX264" s="6"/>
      <c r="DY264" s="6"/>
      <c r="DZ264" s="6"/>
      <c r="EA264" s="6"/>
      <c r="EB264" s="251">
        <f t="shared" si="26"/>
        <v>0</v>
      </c>
      <c r="FR264" s="251">
        <f t="shared" si="27"/>
        <v>0</v>
      </c>
      <c r="HY264" s="251">
        <f t="shared" si="28"/>
        <v>0</v>
      </c>
      <c r="HZ264" s="6"/>
      <c r="IA264" s="6"/>
      <c r="IB264" s="6"/>
      <c r="IC264" s="6"/>
      <c r="ID264" s="6"/>
      <c r="IE264" s="6"/>
      <c r="IF264" s="6"/>
      <c r="IG264" s="6"/>
      <c r="IH264" s="6"/>
      <c r="II264" s="6"/>
      <c r="IJ264" s="6"/>
      <c r="IK264" s="6"/>
      <c r="IL264" s="6"/>
      <c r="IM264" s="6"/>
      <c r="IN264" s="6"/>
      <c r="IO264" s="6"/>
      <c r="IP264" s="6"/>
      <c r="IQ264" s="6"/>
      <c r="IR264" s="6"/>
      <c r="IS264" s="6"/>
      <c r="IT264" s="6"/>
      <c r="IU264" s="6"/>
      <c r="IV264" s="6"/>
      <c r="IW264" s="6"/>
      <c r="IX264" s="6"/>
      <c r="IY264" s="251">
        <f t="shared" si="29"/>
        <v>0</v>
      </c>
    </row>
    <row r="265" spans="1:259">
      <c r="A265" s="260">
        <v>260</v>
      </c>
      <c r="B265" s="99" t="s">
        <v>243</v>
      </c>
      <c r="C265" s="62" t="s">
        <v>1098</v>
      </c>
      <c r="D265" s="61" t="s">
        <v>1059</v>
      </c>
      <c r="E265" s="78"/>
      <c r="F265" s="77" t="s">
        <v>1058</v>
      </c>
      <c r="G265" s="20">
        <v>1</v>
      </c>
      <c r="H265" s="21">
        <v>1</v>
      </c>
      <c r="I265" s="21">
        <v>1</v>
      </c>
      <c r="J265" s="21">
        <v>1</v>
      </c>
      <c r="K265" s="21">
        <v>1</v>
      </c>
      <c r="L265" s="21">
        <v>1</v>
      </c>
      <c r="M265" s="21">
        <v>1</v>
      </c>
      <c r="N265" s="21"/>
      <c r="O265" s="21"/>
      <c r="P265" s="21"/>
      <c r="Q265" s="21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217">
        <f t="shared" si="24"/>
        <v>0</v>
      </c>
      <c r="CK265" s="217">
        <f t="shared" si="25"/>
        <v>0</v>
      </c>
      <c r="CL265" s="6"/>
      <c r="CM265" s="6"/>
      <c r="CN265" s="6"/>
      <c r="CO265" s="6"/>
      <c r="CP265" s="6"/>
      <c r="CQ265" s="6"/>
      <c r="CR265" s="6"/>
      <c r="CS265" s="6"/>
      <c r="CT265" s="6"/>
      <c r="CU265" s="6"/>
      <c r="CV265" s="6"/>
      <c r="CW265" s="6"/>
      <c r="CX265" s="6"/>
      <c r="CY265" s="6"/>
      <c r="CZ265" s="6"/>
      <c r="DA265" s="6"/>
      <c r="DB265" s="6"/>
      <c r="DC265" s="6"/>
      <c r="DD265" s="6"/>
      <c r="DE265" s="6"/>
      <c r="DF265" s="6"/>
      <c r="DG265" s="6"/>
      <c r="DH265" s="6"/>
      <c r="DI265" s="6"/>
      <c r="DJ265" s="6"/>
      <c r="DK265" s="6"/>
      <c r="DL265" s="6"/>
      <c r="DM265" s="6"/>
      <c r="DN265" s="6"/>
      <c r="DO265" s="6"/>
      <c r="DP265" s="6"/>
      <c r="DQ265" s="6"/>
      <c r="DR265" s="6"/>
      <c r="DS265" s="6"/>
      <c r="DT265" s="6"/>
      <c r="DU265" s="6"/>
      <c r="DV265" s="6"/>
      <c r="DW265" s="6"/>
      <c r="DX265" s="6"/>
      <c r="DY265" s="6"/>
      <c r="DZ265" s="6"/>
      <c r="EA265" s="6"/>
      <c r="EB265" s="251">
        <f t="shared" si="26"/>
        <v>0</v>
      </c>
      <c r="FR265" s="251">
        <f t="shared" si="27"/>
        <v>0</v>
      </c>
      <c r="HY265" s="251">
        <f t="shared" si="28"/>
        <v>0</v>
      </c>
      <c r="HZ265" s="6"/>
      <c r="IA265" s="6"/>
      <c r="IB265" s="6"/>
      <c r="IC265" s="6"/>
      <c r="ID265" s="6"/>
      <c r="IE265" s="6"/>
      <c r="IF265" s="6"/>
      <c r="IG265" s="6"/>
      <c r="IH265" s="6"/>
      <c r="II265" s="6"/>
      <c r="IJ265" s="6"/>
      <c r="IK265" s="6"/>
      <c r="IL265" s="6"/>
      <c r="IM265" s="6"/>
      <c r="IN265" s="6"/>
      <c r="IO265" s="6"/>
      <c r="IP265" s="6"/>
      <c r="IQ265" s="6"/>
      <c r="IR265" s="6"/>
      <c r="IS265" s="6"/>
      <c r="IT265" s="6"/>
      <c r="IU265" s="6"/>
      <c r="IV265" s="6"/>
      <c r="IW265" s="6"/>
      <c r="IX265" s="6"/>
      <c r="IY265" s="251">
        <f t="shared" si="29"/>
        <v>0</v>
      </c>
    </row>
    <row r="266" spans="1:259">
      <c r="A266" s="260">
        <v>261</v>
      </c>
      <c r="B266" s="30" t="s">
        <v>1331</v>
      </c>
      <c r="C266" s="33" t="s">
        <v>1098</v>
      </c>
      <c r="D266" s="35">
        <v>41640</v>
      </c>
      <c r="E266" s="32">
        <v>2014</v>
      </c>
      <c r="F266" s="219" t="s">
        <v>1065</v>
      </c>
      <c r="G266" s="17">
        <v>1</v>
      </c>
      <c r="H266" s="21">
        <v>1</v>
      </c>
      <c r="I266" s="21">
        <v>1</v>
      </c>
      <c r="J266" s="21">
        <v>1</v>
      </c>
      <c r="K266" s="21">
        <v>1</v>
      </c>
      <c r="L266" s="21">
        <v>1</v>
      </c>
      <c r="M266" s="21">
        <v>1</v>
      </c>
      <c r="N266" s="21">
        <v>1</v>
      </c>
      <c r="O266" s="21">
        <v>1</v>
      </c>
      <c r="P266" s="21"/>
      <c r="Q266" s="21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217">
        <f t="shared" si="24"/>
        <v>0</v>
      </c>
      <c r="CK266" s="217">
        <f t="shared" si="25"/>
        <v>0</v>
      </c>
      <c r="CL266" s="6"/>
      <c r="CM266" s="6"/>
      <c r="CN266" s="6"/>
      <c r="CO266" s="6"/>
      <c r="CP266" s="6"/>
      <c r="CQ266" s="6"/>
      <c r="CR266" s="6"/>
      <c r="CS266" s="6"/>
      <c r="CT266" s="6"/>
      <c r="CU266" s="6"/>
      <c r="CV266" s="6"/>
      <c r="CW266" s="6"/>
      <c r="CX266" s="6"/>
      <c r="CY266" s="6"/>
      <c r="CZ266" s="6"/>
      <c r="DA266" s="6"/>
      <c r="DB266" s="6"/>
      <c r="DC266" s="6"/>
      <c r="DD266" s="6"/>
      <c r="DE266" s="6"/>
      <c r="DF266" s="6"/>
      <c r="DG266" s="6"/>
      <c r="DH266" s="6"/>
      <c r="DI266" s="6"/>
      <c r="DJ266" s="6"/>
      <c r="DK266" s="6"/>
      <c r="DL266" s="6"/>
      <c r="DM266" s="6"/>
      <c r="DN266" s="6"/>
      <c r="DO266" s="6"/>
      <c r="DP266" s="6"/>
      <c r="DQ266" s="6"/>
      <c r="DR266" s="6"/>
      <c r="DS266" s="6"/>
      <c r="DT266" s="6"/>
      <c r="DU266" s="6"/>
      <c r="DV266" s="6"/>
      <c r="DW266" s="6"/>
      <c r="DX266" s="6"/>
      <c r="DY266" s="6"/>
      <c r="DZ266" s="6"/>
      <c r="EA266" s="6"/>
      <c r="EB266" s="251">
        <f t="shared" si="26"/>
        <v>0</v>
      </c>
      <c r="FR266" s="251">
        <f t="shared" si="27"/>
        <v>0</v>
      </c>
      <c r="HY266" s="251">
        <f t="shared" si="28"/>
        <v>0</v>
      </c>
      <c r="HZ266" s="6"/>
      <c r="IA266" s="6"/>
      <c r="IB266" s="6"/>
      <c r="IC266" s="6"/>
      <c r="ID266" s="6"/>
      <c r="IE266" s="6"/>
      <c r="IF266" s="6"/>
      <c r="IG266" s="6"/>
      <c r="IH266" s="6"/>
      <c r="II266" s="6"/>
      <c r="IJ266" s="6"/>
      <c r="IK266" s="6"/>
      <c r="IL266" s="6"/>
      <c r="IM266" s="6"/>
      <c r="IN266" s="6"/>
      <c r="IO266" s="6"/>
      <c r="IP266" s="6"/>
      <c r="IQ266" s="6"/>
      <c r="IR266" s="6"/>
      <c r="IS266" s="6"/>
      <c r="IT266" s="6"/>
      <c r="IU266" s="6"/>
      <c r="IV266" s="6"/>
      <c r="IW266" s="6"/>
      <c r="IX266" s="6"/>
      <c r="IY266" s="251">
        <f t="shared" si="29"/>
        <v>0</v>
      </c>
    </row>
    <row r="267" spans="1:259">
      <c r="A267" s="260">
        <v>262</v>
      </c>
      <c r="B267" s="54" t="s">
        <v>244</v>
      </c>
      <c r="C267" s="23"/>
      <c r="D267" s="17"/>
      <c r="E267" s="18"/>
      <c r="F267" s="19"/>
      <c r="G267" s="20"/>
      <c r="H267" s="21"/>
      <c r="I267" s="6"/>
      <c r="J267" s="6"/>
      <c r="K267" s="6"/>
      <c r="L267" s="6"/>
      <c r="M267" s="6"/>
      <c r="N267" s="6"/>
      <c r="O267" s="6"/>
      <c r="P267" s="6"/>
      <c r="Q267" s="21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217">
        <f t="shared" si="24"/>
        <v>0</v>
      </c>
      <c r="CK267" s="217">
        <f t="shared" si="25"/>
        <v>0</v>
      </c>
      <c r="CL267" s="6"/>
      <c r="CM267" s="6"/>
      <c r="CN267" s="6"/>
      <c r="CO267" s="6"/>
      <c r="CP267" s="6"/>
      <c r="CQ267" s="6"/>
      <c r="CR267" s="6"/>
      <c r="CS267" s="6"/>
      <c r="CT267" s="6"/>
      <c r="CU267" s="6"/>
      <c r="CV267" s="6"/>
      <c r="CW267" s="6"/>
      <c r="CX267" s="6"/>
      <c r="CY267" s="6"/>
      <c r="CZ267" s="6"/>
      <c r="DA267" s="6"/>
      <c r="DB267" s="6"/>
      <c r="DC267" s="6"/>
      <c r="DD267" s="6"/>
      <c r="DE267" s="6"/>
      <c r="DF267" s="6"/>
      <c r="DG267" s="6"/>
      <c r="DH267" s="6"/>
      <c r="DI267" s="6"/>
      <c r="DJ267" s="6"/>
      <c r="DK267" s="6"/>
      <c r="DL267" s="6"/>
      <c r="DM267" s="6"/>
      <c r="DN267" s="6"/>
      <c r="DO267" s="6"/>
      <c r="DP267" s="6"/>
      <c r="DQ267" s="6"/>
      <c r="DR267" s="6"/>
      <c r="DS267" s="6"/>
      <c r="DT267" s="6"/>
      <c r="DU267" s="6"/>
      <c r="DV267" s="6"/>
      <c r="DW267" s="6"/>
      <c r="DX267" s="6"/>
      <c r="DY267" s="6"/>
      <c r="DZ267" s="6"/>
      <c r="EA267" s="6"/>
      <c r="EB267" s="251">
        <f t="shared" si="26"/>
        <v>0</v>
      </c>
      <c r="FR267" s="251">
        <f t="shared" si="27"/>
        <v>0</v>
      </c>
      <c r="HY267" s="251">
        <f t="shared" si="28"/>
        <v>0</v>
      </c>
      <c r="HZ267" s="6"/>
      <c r="IA267" s="6"/>
      <c r="IB267" s="6"/>
      <c r="IC267" s="6"/>
      <c r="ID267" s="6"/>
      <c r="IE267" s="6"/>
      <c r="IF267" s="6"/>
      <c r="IG267" s="6"/>
      <c r="IH267" s="6"/>
      <c r="II267" s="6"/>
      <c r="IJ267" s="6"/>
      <c r="IK267" s="6"/>
      <c r="IL267" s="6"/>
      <c r="IM267" s="6"/>
      <c r="IN267" s="6"/>
      <c r="IO267" s="6"/>
      <c r="IP267" s="6"/>
      <c r="IQ267" s="6"/>
      <c r="IR267" s="6"/>
      <c r="IS267" s="6"/>
      <c r="IT267" s="6"/>
      <c r="IU267" s="6"/>
      <c r="IV267" s="6"/>
      <c r="IW267" s="6"/>
      <c r="IX267" s="6"/>
      <c r="IY267" s="251">
        <f t="shared" si="29"/>
        <v>0</v>
      </c>
    </row>
    <row r="268" spans="1:259">
      <c r="A268" s="260">
        <v>263</v>
      </c>
      <c r="B268" s="30" t="s">
        <v>245</v>
      </c>
      <c r="C268" s="33" t="s">
        <v>1098</v>
      </c>
      <c r="D268" s="35">
        <v>41640</v>
      </c>
      <c r="E268" s="32">
        <v>2014</v>
      </c>
      <c r="F268" s="219" t="s">
        <v>1061</v>
      </c>
      <c r="G268" s="20">
        <v>1</v>
      </c>
      <c r="H268" s="21">
        <v>1</v>
      </c>
      <c r="I268" s="21">
        <v>1</v>
      </c>
      <c r="J268" s="21">
        <v>1</v>
      </c>
      <c r="K268" s="21">
        <v>1</v>
      </c>
      <c r="L268" s="21">
        <v>1</v>
      </c>
      <c r="M268" s="21">
        <v>1</v>
      </c>
      <c r="N268" s="21">
        <v>1</v>
      </c>
      <c r="O268" s="21">
        <v>1</v>
      </c>
      <c r="P268" s="21">
        <v>1</v>
      </c>
      <c r="Q268" s="21">
        <v>1</v>
      </c>
      <c r="S268" s="6"/>
      <c r="T268" s="6"/>
      <c r="U268" s="6">
        <v>1</v>
      </c>
      <c r="V268" s="6"/>
      <c r="W268" s="6"/>
      <c r="X268" s="6"/>
      <c r="Y268" s="6"/>
      <c r="Z268" s="6"/>
      <c r="AA268" s="6"/>
      <c r="AB268" s="6"/>
      <c r="AC268" s="6"/>
      <c r="AD268" s="6"/>
      <c r="AE268" s="6">
        <v>1</v>
      </c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217">
        <f t="shared" si="24"/>
        <v>20</v>
      </c>
      <c r="BC268" s="6">
        <v>1</v>
      </c>
      <c r="CK268" s="217">
        <f t="shared" si="25"/>
        <v>20</v>
      </c>
      <c r="CL268" s="6">
        <v>1</v>
      </c>
      <c r="CM268" s="6"/>
      <c r="CN268" s="6"/>
      <c r="CO268" s="6"/>
      <c r="CP268" s="6"/>
      <c r="CQ268" s="6"/>
      <c r="CR268" s="6"/>
      <c r="CS268" s="6"/>
      <c r="CT268" s="6"/>
      <c r="CU268" s="6"/>
      <c r="CV268" s="6"/>
      <c r="CW268" s="6"/>
      <c r="CX268" s="6"/>
      <c r="CY268" s="6"/>
      <c r="CZ268" s="6"/>
      <c r="DA268" s="6"/>
      <c r="DB268" s="6"/>
      <c r="DC268" s="6"/>
      <c r="DD268" s="6"/>
      <c r="DE268" s="6"/>
      <c r="DF268" s="6"/>
      <c r="DG268" s="6"/>
      <c r="DH268" s="6"/>
      <c r="DI268" s="6"/>
      <c r="DJ268" s="6"/>
      <c r="DK268" s="6"/>
      <c r="DL268" s="6"/>
      <c r="DM268" s="6"/>
      <c r="DN268" s="6"/>
      <c r="DO268" s="6"/>
      <c r="DP268" s="6"/>
      <c r="DQ268" s="6"/>
      <c r="DR268" s="6">
        <v>1</v>
      </c>
      <c r="DS268" s="6"/>
      <c r="DT268" s="6">
        <v>1</v>
      </c>
      <c r="DU268" s="6"/>
      <c r="DV268" s="6"/>
      <c r="DW268" s="6"/>
      <c r="DX268" s="6"/>
      <c r="DY268" s="6"/>
      <c r="DZ268" s="6"/>
      <c r="EA268" s="6"/>
      <c r="EB268" s="251">
        <f t="shared" si="26"/>
        <v>38</v>
      </c>
      <c r="FR268" s="251">
        <f t="shared" si="27"/>
        <v>0</v>
      </c>
      <c r="FT268" s="6">
        <v>1</v>
      </c>
      <c r="GD268" s="6">
        <v>1</v>
      </c>
      <c r="HU268" s="6">
        <v>1</v>
      </c>
      <c r="HY268" s="251">
        <f t="shared" si="28"/>
        <v>70</v>
      </c>
      <c r="HZ268" s="6"/>
      <c r="IA268" s="6"/>
      <c r="IB268" s="6"/>
      <c r="IC268" s="6"/>
      <c r="ID268" s="6"/>
      <c r="IE268" s="6"/>
      <c r="IF268" s="6"/>
      <c r="IG268" s="6"/>
      <c r="IH268" s="6"/>
      <c r="II268" s="6"/>
      <c r="IJ268" s="6"/>
      <c r="IK268" s="6">
        <v>1</v>
      </c>
      <c r="IL268" s="6"/>
      <c r="IM268" s="6"/>
      <c r="IN268" s="6"/>
      <c r="IO268" s="6"/>
      <c r="IP268" s="6"/>
      <c r="IQ268" s="6"/>
      <c r="IR268" s="6"/>
      <c r="IS268" s="6"/>
      <c r="IT268" s="6"/>
      <c r="IU268" s="6"/>
      <c r="IV268" s="6"/>
      <c r="IW268" s="6"/>
      <c r="IX268" s="6"/>
      <c r="IY268" s="251">
        <f t="shared" si="29"/>
        <v>40</v>
      </c>
    </row>
    <row r="269" spans="1:259">
      <c r="A269" s="260">
        <v>264</v>
      </c>
      <c r="B269" s="30" t="s">
        <v>246</v>
      </c>
      <c r="C269" s="33" t="s">
        <v>1098</v>
      </c>
      <c r="D269" s="35">
        <v>41944</v>
      </c>
      <c r="E269" s="32">
        <v>2014</v>
      </c>
      <c r="F269" s="219" t="s">
        <v>1061</v>
      </c>
      <c r="G269" s="20"/>
      <c r="H269" s="21">
        <v>1</v>
      </c>
      <c r="I269" s="6">
        <v>1</v>
      </c>
      <c r="J269" s="6">
        <v>1</v>
      </c>
      <c r="K269" s="6">
        <v>1</v>
      </c>
      <c r="L269" s="6">
        <v>1</v>
      </c>
      <c r="M269" s="6">
        <v>1</v>
      </c>
      <c r="N269" s="6">
        <v>1</v>
      </c>
      <c r="O269" s="6">
        <v>1</v>
      </c>
      <c r="P269" s="6">
        <v>1</v>
      </c>
      <c r="Q269" s="21">
        <v>1</v>
      </c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217">
        <f t="shared" si="24"/>
        <v>0</v>
      </c>
      <c r="BY269" s="6">
        <v>1</v>
      </c>
      <c r="CF269" s="6">
        <v>1</v>
      </c>
      <c r="CK269" s="217">
        <f t="shared" si="25"/>
        <v>50</v>
      </c>
      <c r="CL269" s="6"/>
      <c r="CM269" s="6"/>
      <c r="CN269" s="6"/>
      <c r="CO269" s="6"/>
      <c r="CP269" s="6"/>
      <c r="CQ269" s="6"/>
      <c r="CR269" s="6"/>
      <c r="CS269" s="6"/>
      <c r="CT269" s="6"/>
      <c r="CU269" s="6"/>
      <c r="CV269" s="6"/>
      <c r="CW269" s="6"/>
      <c r="CX269" s="6"/>
      <c r="CY269" s="6"/>
      <c r="CZ269" s="6"/>
      <c r="DA269" s="6"/>
      <c r="DB269" s="6"/>
      <c r="DC269" s="6"/>
      <c r="DD269" s="6"/>
      <c r="DE269" s="6"/>
      <c r="DF269" s="6"/>
      <c r="DG269" s="6"/>
      <c r="DH269" s="6"/>
      <c r="DI269" s="6"/>
      <c r="DJ269" s="6"/>
      <c r="DK269" s="6"/>
      <c r="DL269" s="6"/>
      <c r="DM269" s="6"/>
      <c r="DN269" s="6"/>
      <c r="DO269" s="6"/>
      <c r="DP269" s="6"/>
      <c r="DQ269" s="6"/>
      <c r="DR269" s="6"/>
      <c r="DS269" s="6"/>
      <c r="DT269" s="6"/>
      <c r="DU269" s="6"/>
      <c r="DV269" s="6"/>
      <c r="DW269" s="6"/>
      <c r="DX269" s="6"/>
      <c r="DY269" s="6"/>
      <c r="DZ269" s="6"/>
      <c r="EA269" s="6"/>
      <c r="EB269" s="251">
        <f t="shared" si="26"/>
        <v>0</v>
      </c>
      <c r="FR269" s="251">
        <f t="shared" si="27"/>
        <v>0</v>
      </c>
      <c r="GQ269" s="6">
        <v>1</v>
      </c>
      <c r="HB269" s="6">
        <v>1</v>
      </c>
      <c r="HN269" s="6">
        <v>1</v>
      </c>
      <c r="HY269" s="251">
        <f t="shared" si="28"/>
        <v>66</v>
      </c>
      <c r="HZ269" s="6">
        <v>1</v>
      </c>
      <c r="IA269" s="6"/>
      <c r="IB269" s="6"/>
      <c r="IC269" s="6"/>
      <c r="ID269" s="6"/>
      <c r="IE269" s="6"/>
      <c r="IF269" s="6"/>
      <c r="IG269" s="6"/>
      <c r="IH269" s="6"/>
      <c r="II269" s="6"/>
      <c r="IJ269" s="6"/>
      <c r="IK269" s="6"/>
      <c r="IL269" s="6"/>
      <c r="IM269" s="6"/>
      <c r="IN269" s="6"/>
      <c r="IO269" s="6"/>
      <c r="IP269" s="6"/>
      <c r="IQ269" s="6"/>
      <c r="IR269" s="6"/>
      <c r="IS269" s="6"/>
      <c r="IT269" s="6"/>
      <c r="IU269" s="6"/>
      <c r="IV269" s="6"/>
      <c r="IW269" s="6"/>
      <c r="IX269" s="6"/>
      <c r="IY269" s="251">
        <f t="shared" si="29"/>
        <v>40</v>
      </c>
    </row>
    <row r="270" spans="1:259">
      <c r="A270" s="260">
        <v>265</v>
      </c>
      <c r="B270" s="54" t="s">
        <v>247</v>
      </c>
      <c r="C270" s="23"/>
      <c r="D270" s="17"/>
      <c r="E270" s="18"/>
      <c r="F270" s="19"/>
      <c r="G270" s="20"/>
      <c r="H270" s="21"/>
      <c r="I270" s="6"/>
      <c r="J270" s="6"/>
      <c r="K270" s="6"/>
      <c r="L270" s="6"/>
      <c r="M270" s="6"/>
      <c r="N270" s="6"/>
      <c r="O270" s="6"/>
      <c r="P270" s="6"/>
      <c r="Q270" s="21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217">
        <f t="shared" si="24"/>
        <v>0</v>
      </c>
      <c r="CK270" s="217">
        <f t="shared" si="25"/>
        <v>0</v>
      </c>
      <c r="CL270" s="6"/>
      <c r="CM270" s="6"/>
      <c r="CN270" s="6"/>
      <c r="CO270" s="6"/>
      <c r="CP270" s="6"/>
      <c r="CQ270" s="6"/>
      <c r="CR270" s="6"/>
      <c r="CS270" s="6"/>
      <c r="CT270" s="6"/>
      <c r="CU270" s="6"/>
      <c r="CV270" s="6"/>
      <c r="CW270" s="6"/>
      <c r="CX270" s="6"/>
      <c r="CY270" s="6"/>
      <c r="CZ270" s="6"/>
      <c r="DA270" s="6"/>
      <c r="DB270" s="6"/>
      <c r="DC270" s="6"/>
      <c r="DD270" s="6"/>
      <c r="DE270" s="6"/>
      <c r="DF270" s="6"/>
      <c r="DG270" s="6"/>
      <c r="DH270" s="6"/>
      <c r="DI270" s="6"/>
      <c r="DJ270" s="6"/>
      <c r="DK270" s="6"/>
      <c r="DL270" s="6"/>
      <c r="DM270" s="6"/>
      <c r="DN270" s="6"/>
      <c r="DO270" s="6"/>
      <c r="DP270" s="6"/>
      <c r="DQ270" s="6"/>
      <c r="DR270" s="6"/>
      <c r="DS270" s="6"/>
      <c r="DT270" s="6"/>
      <c r="DU270" s="6"/>
      <c r="DV270" s="6"/>
      <c r="DW270" s="6"/>
      <c r="DX270" s="6"/>
      <c r="DY270" s="6"/>
      <c r="DZ270" s="6"/>
      <c r="EA270" s="6"/>
      <c r="EB270" s="251">
        <f t="shared" si="26"/>
        <v>0</v>
      </c>
      <c r="FR270" s="251">
        <f t="shared" si="27"/>
        <v>0</v>
      </c>
      <c r="HY270" s="251">
        <f t="shared" si="28"/>
        <v>0</v>
      </c>
      <c r="HZ270" s="6"/>
      <c r="IA270" s="6"/>
      <c r="IB270" s="6"/>
      <c r="IC270" s="6"/>
      <c r="ID270" s="6"/>
      <c r="IE270" s="6"/>
      <c r="IF270" s="6"/>
      <c r="IG270" s="6"/>
      <c r="IH270" s="6"/>
      <c r="II270" s="6"/>
      <c r="IJ270" s="6"/>
      <c r="IK270" s="6"/>
      <c r="IL270" s="6"/>
      <c r="IM270" s="6"/>
      <c r="IN270" s="6"/>
      <c r="IO270" s="6"/>
      <c r="IP270" s="6"/>
      <c r="IQ270" s="6"/>
      <c r="IR270" s="6"/>
      <c r="IS270" s="6"/>
      <c r="IT270" s="6"/>
      <c r="IU270" s="6"/>
      <c r="IV270" s="6"/>
      <c r="IW270" s="6"/>
      <c r="IX270" s="6"/>
      <c r="IY270" s="251">
        <f t="shared" si="29"/>
        <v>0</v>
      </c>
    </row>
    <row r="271" spans="1:259">
      <c r="A271" s="260">
        <v>266</v>
      </c>
      <c r="B271" s="98" t="s">
        <v>248</v>
      </c>
      <c r="C271" s="23"/>
      <c r="D271" s="17"/>
      <c r="E271" s="18"/>
      <c r="F271" s="19"/>
      <c r="G271" s="20"/>
      <c r="H271" s="21"/>
      <c r="I271" s="6"/>
      <c r="J271" s="6"/>
      <c r="K271" s="6"/>
      <c r="L271" s="6"/>
      <c r="M271" s="6"/>
      <c r="N271" s="6"/>
      <c r="O271" s="6"/>
      <c r="P271" s="6"/>
      <c r="Q271" s="21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217">
        <f t="shared" si="24"/>
        <v>0</v>
      </c>
      <c r="CK271" s="217">
        <f t="shared" si="25"/>
        <v>0</v>
      </c>
      <c r="CL271" s="6"/>
      <c r="CM271" s="6"/>
      <c r="CN271" s="6"/>
      <c r="CO271" s="6"/>
      <c r="CP271" s="6"/>
      <c r="CQ271" s="6"/>
      <c r="CR271" s="6"/>
      <c r="CS271" s="6"/>
      <c r="CT271" s="6"/>
      <c r="CU271" s="6"/>
      <c r="CV271" s="6"/>
      <c r="CW271" s="6"/>
      <c r="CX271" s="6"/>
      <c r="CY271" s="6"/>
      <c r="CZ271" s="6"/>
      <c r="DA271" s="6"/>
      <c r="DB271" s="6"/>
      <c r="DC271" s="6"/>
      <c r="DD271" s="6"/>
      <c r="DE271" s="6"/>
      <c r="DF271" s="6"/>
      <c r="DG271" s="6"/>
      <c r="DH271" s="6"/>
      <c r="DI271" s="6"/>
      <c r="DJ271" s="6"/>
      <c r="DK271" s="6"/>
      <c r="DL271" s="6"/>
      <c r="DM271" s="6"/>
      <c r="DN271" s="6"/>
      <c r="DO271" s="6"/>
      <c r="DP271" s="6"/>
      <c r="DQ271" s="6"/>
      <c r="DR271" s="6"/>
      <c r="DS271" s="6"/>
      <c r="DT271" s="6"/>
      <c r="DU271" s="6"/>
      <c r="DV271" s="6"/>
      <c r="DW271" s="6"/>
      <c r="DX271" s="6"/>
      <c r="DY271" s="6"/>
      <c r="DZ271" s="6"/>
      <c r="EA271" s="6"/>
      <c r="EB271" s="251">
        <f t="shared" si="26"/>
        <v>0</v>
      </c>
      <c r="FR271" s="251">
        <f t="shared" si="27"/>
        <v>0</v>
      </c>
      <c r="HY271" s="251">
        <f t="shared" si="28"/>
        <v>0</v>
      </c>
      <c r="HZ271" s="6"/>
      <c r="IA271" s="6"/>
      <c r="IB271" s="6"/>
      <c r="IC271" s="6"/>
      <c r="ID271" s="6"/>
      <c r="IE271" s="6"/>
      <c r="IF271" s="6"/>
      <c r="IG271" s="6"/>
      <c r="IH271" s="6"/>
      <c r="II271" s="6"/>
      <c r="IJ271" s="6"/>
      <c r="IK271" s="6"/>
      <c r="IL271" s="6"/>
      <c r="IM271" s="6"/>
      <c r="IN271" s="6"/>
      <c r="IO271" s="6"/>
      <c r="IP271" s="6"/>
      <c r="IQ271" s="6"/>
      <c r="IR271" s="6"/>
      <c r="IS271" s="6"/>
      <c r="IT271" s="6"/>
      <c r="IU271" s="6"/>
      <c r="IV271" s="6"/>
      <c r="IW271" s="6"/>
      <c r="IX271" s="6"/>
      <c r="IY271" s="251">
        <f t="shared" si="29"/>
        <v>0</v>
      </c>
    </row>
    <row r="272" spans="1:259">
      <c r="A272" s="260">
        <v>267</v>
      </c>
      <c r="B272" s="98" t="s">
        <v>249</v>
      </c>
      <c r="C272" s="23"/>
      <c r="D272" s="17"/>
      <c r="E272" s="18"/>
      <c r="F272" s="19"/>
      <c r="G272" s="20"/>
      <c r="H272" s="21"/>
      <c r="I272" s="6"/>
      <c r="J272" s="6"/>
      <c r="K272" s="6"/>
      <c r="L272" s="6"/>
      <c r="M272" s="6"/>
      <c r="N272" s="6"/>
      <c r="O272" s="6"/>
      <c r="P272" s="6"/>
      <c r="Q272" s="21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217">
        <f t="shared" si="24"/>
        <v>0</v>
      </c>
      <c r="CK272" s="217">
        <f t="shared" si="25"/>
        <v>0</v>
      </c>
      <c r="CL272" s="6"/>
      <c r="CM272" s="6"/>
      <c r="CN272" s="6"/>
      <c r="CO272" s="6"/>
      <c r="CP272" s="6"/>
      <c r="CQ272" s="6"/>
      <c r="CR272" s="6"/>
      <c r="CS272" s="6"/>
      <c r="CT272" s="6"/>
      <c r="CU272" s="6"/>
      <c r="CV272" s="6"/>
      <c r="CW272" s="6"/>
      <c r="CX272" s="6"/>
      <c r="CY272" s="6"/>
      <c r="CZ272" s="6"/>
      <c r="DA272" s="6"/>
      <c r="DB272" s="6"/>
      <c r="DC272" s="6"/>
      <c r="DD272" s="6"/>
      <c r="DE272" s="6"/>
      <c r="DF272" s="6"/>
      <c r="DG272" s="6"/>
      <c r="DH272" s="6"/>
      <c r="DI272" s="6"/>
      <c r="DJ272" s="6"/>
      <c r="DK272" s="6"/>
      <c r="DL272" s="6"/>
      <c r="DM272" s="6"/>
      <c r="DN272" s="6"/>
      <c r="DO272" s="6"/>
      <c r="DP272" s="6"/>
      <c r="DQ272" s="6"/>
      <c r="DR272" s="6"/>
      <c r="DS272" s="6"/>
      <c r="DT272" s="6"/>
      <c r="DU272" s="6"/>
      <c r="DV272" s="6"/>
      <c r="DW272" s="6"/>
      <c r="DX272" s="6"/>
      <c r="DY272" s="6"/>
      <c r="DZ272" s="6"/>
      <c r="EA272" s="6"/>
      <c r="EB272" s="251">
        <f t="shared" si="26"/>
        <v>0</v>
      </c>
      <c r="EQ272" s="6">
        <v>1</v>
      </c>
      <c r="FR272" s="251">
        <f t="shared" si="27"/>
        <v>20</v>
      </c>
      <c r="HY272" s="251">
        <f t="shared" si="28"/>
        <v>0</v>
      </c>
      <c r="HZ272" s="6"/>
      <c r="IA272" s="6"/>
      <c r="IB272" s="6"/>
      <c r="IC272" s="6"/>
      <c r="ID272" s="6"/>
      <c r="IE272" s="6"/>
      <c r="IF272" s="6"/>
      <c r="IG272" s="6"/>
      <c r="IH272" s="6"/>
      <c r="II272" s="6"/>
      <c r="IJ272" s="6"/>
      <c r="IK272" s="6"/>
      <c r="IL272" s="6"/>
      <c r="IM272" s="6"/>
      <c r="IN272" s="6"/>
      <c r="IO272" s="6"/>
      <c r="IP272" s="6"/>
      <c r="IQ272" s="6"/>
      <c r="IR272" s="6"/>
      <c r="IS272" s="6"/>
      <c r="IT272" s="6"/>
      <c r="IU272" s="6"/>
      <c r="IV272" s="6"/>
      <c r="IW272" s="6"/>
      <c r="IX272" s="6"/>
      <c r="IY272" s="251">
        <f t="shared" si="29"/>
        <v>0</v>
      </c>
    </row>
    <row r="273" spans="1:259">
      <c r="A273" s="260">
        <v>268</v>
      </c>
      <c r="B273" s="54" t="s">
        <v>250</v>
      </c>
      <c r="C273" s="23"/>
      <c r="D273" s="17"/>
      <c r="E273" s="18"/>
      <c r="F273" s="19"/>
      <c r="G273" s="20"/>
      <c r="H273" s="21"/>
      <c r="I273" s="6"/>
      <c r="J273" s="6"/>
      <c r="K273" s="6"/>
      <c r="L273" s="6"/>
      <c r="M273" s="6"/>
      <c r="N273" s="6"/>
      <c r="O273" s="6"/>
      <c r="P273" s="6"/>
      <c r="Q273" s="21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217">
        <f t="shared" si="24"/>
        <v>0</v>
      </c>
      <c r="CK273" s="217">
        <f t="shared" si="25"/>
        <v>0</v>
      </c>
      <c r="CL273" s="6"/>
      <c r="CM273" s="6"/>
      <c r="CN273" s="6"/>
      <c r="CO273" s="6"/>
      <c r="CP273" s="6"/>
      <c r="CQ273" s="6"/>
      <c r="CR273" s="6"/>
      <c r="CS273" s="6"/>
      <c r="CT273" s="6"/>
      <c r="CU273" s="6"/>
      <c r="CV273" s="6"/>
      <c r="CW273" s="6"/>
      <c r="CX273" s="6"/>
      <c r="CY273" s="6"/>
      <c r="CZ273" s="6"/>
      <c r="DA273" s="6"/>
      <c r="DB273" s="6"/>
      <c r="DC273" s="6"/>
      <c r="DD273" s="6"/>
      <c r="DE273" s="6"/>
      <c r="DF273" s="6"/>
      <c r="DG273" s="6"/>
      <c r="DH273" s="6"/>
      <c r="DI273" s="6"/>
      <c r="DJ273" s="6"/>
      <c r="DK273" s="6"/>
      <c r="DL273" s="6"/>
      <c r="DM273" s="6"/>
      <c r="DN273" s="6"/>
      <c r="DO273" s="6"/>
      <c r="DP273" s="6"/>
      <c r="DQ273" s="6"/>
      <c r="DR273" s="6"/>
      <c r="DS273" s="6"/>
      <c r="DT273" s="6"/>
      <c r="DU273" s="6"/>
      <c r="DV273" s="6"/>
      <c r="DW273" s="6"/>
      <c r="DX273" s="6"/>
      <c r="DY273" s="6"/>
      <c r="DZ273" s="6"/>
      <c r="EA273" s="6"/>
      <c r="EB273" s="251">
        <f t="shared" si="26"/>
        <v>0</v>
      </c>
      <c r="FR273" s="251">
        <f t="shared" si="27"/>
        <v>0</v>
      </c>
      <c r="HY273" s="251">
        <f t="shared" si="28"/>
        <v>0</v>
      </c>
      <c r="HZ273" s="6"/>
      <c r="IA273" s="6"/>
      <c r="IB273" s="6"/>
      <c r="IC273" s="6"/>
      <c r="ID273" s="6"/>
      <c r="IE273" s="6"/>
      <c r="IF273" s="6"/>
      <c r="IG273" s="6"/>
      <c r="IH273" s="6"/>
      <c r="II273" s="6"/>
      <c r="IJ273" s="6"/>
      <c r="IK273" s="6"/>
      <c r="IL273" s="6"/>
      <c r="IM273" s="6"/>
      <c r="IN273" s="6"/>
      <c r="IO273" s="6"/>
      <c r="IP273" s="6"/>
      <c r="IQ273" s="6"/>
      <c r="IR273" s="6"/>
      <c r="IS273" s="6"/>
      <c r="IT273" s="6"/>
      <c r="IU273" s="6"/>
      <c r="IV273" s="6"/>
      <c r="IW273" s="6"/>
      <c r="IX273" s="6"/>
      <c r="IY273" s="251">
        <f t="shared" si="29"/>
        <v>0</v>
      </c>
    </row>
    <row r="274" spans="1:259">
      <c r="A274" s="260">
        <v>269</v>
      </c>
      <c r="B274" s="25" t="s">
        <v>251</v>
      </c>
      <c r="C274" s="87" t="s">
        <v>1098</v>
      </c>
      <c r="D274" s="42">
        <v>43739</v>
      </c>
      <c r="E274" s="43">
        <v>2019</v>
      </c>
      <c r="F274" s="242" t="s">
        <v>1061</v>
      </c>
      <c r="G274" s="17">
        <v>1</v>
      </c>
      <c r="H274" s="21">
        <v>1</v>
      </c>
      <c r="I274" s="21">
        <v>1</v>
      </c>
      <c r="J274" s="21">
        <v>1</v>
      </c>
      <c r="K274" s="21">
        <v>1</v>
      </c>
      <c r="L274" s="21">
        <v>1</v>
      </c>
      <c r="M274" s="21">
        <v>1</v>
      </c>
      <c r="N274" s="21">
        <v>1</v>
      </c>
      <c r="O274" s="21">
        <v>1</v>
      </c>
      <c r="P274" s="21">
        <v>1</v>
      </c>
      <c r="Q274" s="21">
        <v>1</v>
      </c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217">
        <f t="shared" si="24"/>
        <v>0</v>
      </c>
      <c r="CF274" s="6">
        <v>1</v>
      </c>
      <c r="CK274" s="217">
        <f t="shared" si="25"/>
        <v>48</v>
      </c>
      <c r="CL274" s="6"/>
      <c r="CM274" s="6"/>
      <c r="CN274" s="6"/>
      <c r="CO274" s="6"/>
      <c r="CP274" s="6"/>
      <c r="CQ274" s="6"/>
      <c r="CR274" s="6"/>
      <c r="CS274" s="6"/>
      <c r="CT274" s="6"/>
      <c r="CU274" s="6"/>
      <c r="CV274" s="6"/>
      <c r="CW274" s="6"/>
      <c r="CX274" s="6"/>
      <c r="CY274" s="6"/>
      <c r="CZ274" s="6"/>
      <c r="DA274" s="6"/>
      <c r="DB274" s="6"/>
      <c r="DC274" s="6"/>
      <c r="DD274" s="6"/>
      <c r="DE274" s="6"/>
      <c r="DF274" s="6"/>
      <c r="DG274" s="6"/>
      <c r="DH274" s="6"/>
      <c r="DI274" s="6"/>
      <c r="DJ274" s="6"/>
      <c r="DK274" s="6"/>
      <c r="DL274" s="6"/>
      <c r="DM274" s="6"/>
      <c r="DN274" s="6"/>
      <c r="DO274" s="6"/>
      <c r="DP274" s="6"/>
      <c r="DQ274" s="6"/>
      <c r="DR274" s="6"/>
      <c r="DS274" s="6"/>
      <c r="DT274" s="6"/>
      <c r="DU274" s="6"/>
      <c r="DV274" s="6"/>
      <c r="DW274" s="6"/>
      <c r="DX274" s="6"/>
      <c r="DY274" s="6"/>
      <c r="DZ274" s="6"/>
      <c r="EA274" s="6"/>
      <c r="EB274" s="251">
        <f t="shared" si="26"/>
        <v>0</v>
      </c>
      <c r="EW274" s="6">
        <v>1</v>
      </c>
      <c r="EZ274" s="6">
        <v>1</v>
      </c>
      <c r="FR274" s="251">
        <f t="shared" si="27"/>
        <v>18</v>
      </c>
      <c r="HY274" s="251">
        <f t="shared" si="28"/>
        <v>0</v>
      </c>
      <c r="HZ274" s="6"/>
      <c r="IA274" s="6"/>
      <c r="IB274" s="6"/>
      <c r="IC274" s="6"/>
      <c r="ID274" s="6"/>
      <c r="IE274" s="6"/>
      <c r="IF274" s="6"/>
      <c r="IG274" s="6"/>
      <c r="IH274" s="6"/>
      <c r="II274" s="6"/>
      <c r="IJ274" s="6"/>
      <c r="IK274" s="6"/>
      <c r="IL274" s="6"/>
      <c r="IM274" s="6"/>
      <c r="IN274" s="6"/>
      <c r="IO274" s="6"/>
      <c r="IP274" s="6"/>
      <c r="IQ274" s="6"/>
      <c r="IR274" s="6"/>
      <c r="IS274" s="6"/>
      <c r="IT274" s="6"/>
      <c r="IU274" s="6"/>
      <c r="IV274" s="6"/>
      <c r="IW274" s="6"/>
      <c r="IX274" s="6"/>
      <c r="IY274" s="251">
        <f t="shared" si="29"/>
        <v>0</v>
      </c>
    </row>
    <row r="275" spans="1:259">
      <c r="A275" s="260">
        <v>270</v>
      </c>
      <c r="B275" s="54" t="s">
        <v>252</v>
      </c>
      <c r="C275" s="23"/>
      <c r="D275" s="17"/>
      <c r="E275" s="18"/>
      <c r="F275" s="19"/>
      <c r="G275" s="20"/>
      <c r="H275" s="21"/>
      <c r="I275" s="6"/>
      <c r="J275" s="6"/>
      <c r="K275" s="6"/>
      <c r="L275" s="6"/>
      <c r="M275" s="6"/>
      <c r="N275" s="6"/>
      <c r="O275" s="6"/>
      <c r="P275" s="6"/>
      <c r="Q275" s="21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217">
        <f t="shared" si="24"/>
        <v>0</v>
      </c>
      <c r="CK275" s="217">
        <f t="shared" si="25"/>
        <v>0</v>
      </c>
      <c r="CL275" s="6"/>
      <c r="CM275" s="6"/>
      <c r="CN275" s="6"/>
      <c r="CO275" s="6"/>
      <c r="CP275" s="6"/>
      <c r="CQ275" s="6"/>
      <c r="CR275" s="6"/>
      <c r="CS275" s="6"/>
      <c r="CT275" s="6"/>
      <c r="CU275" s="6"/>
      <c r="CV275" s="6"/>
      <c r="CW275" s="6"/>
      <c r="CX275" s="6"/>
      <c r="CY275" s="6"/>
      <c r="CZ275" s="6"/>
      <c r="DA275" s="6"/>
      <c r="DB275" s="6"/>
      <c r="DC275" s="6"/>
      <c r="DD275" s="6"/>
      <c r="DE275" s="6"/>
      <c r="DF275" s="6"/>
      <c r="DG275" s="6"/>
      <c r="DH275" s="6"/>
      <c r="DI275" s="6"/>
      <c r="DJ275" s="6"/>
      <c r="DK275" s="6"/>
      <c r="DL275" s="6"/>
      <c r="DM275" s="6"/>
      <c r="DN275" s="6"/>
      <c r="DO275" s="6"/>
      <c r="DP275" s="6"/>
      <c r="DQ275" s="6"/>
      <c r="DR275" s="6"/>
      <c r="DS275" s="6"/>
      <c r="DT275" s="6"/>
      <c r="DU275" s="6"/>
      <c r="DV275" s="6"/>
      <c r="DW275" s="6"/>
      <c r="DX275" s="6"/>
      <c r="DY275" s="6"/>
      <c r="DZ275" s="6"/>
      <c r="EA275" s="6"/>
      <c r="EB275" s="251">
        <f t="shared" si="26"/>
        <v>0</v>
      </c>
      <c r="FR275" s="251">
        <f t="shared" si="27"/>
        <v>0</v>
      </c>
      <c r="HY275" s="251">
        <f t="shared" si="28"/>
        <v>0</v>
      </c>
      <c r="HZ275" s="6"/>
      <c r="IA275" s="6"/>
      <c r="IB275" s="6"/>
      <c r="IC275" s="6"/>
      <c r="ID275" s="6"/>
      <c r="IE275" s="6"/>
      <c r="IF275" s="6"/>
      <c r="IG275" s="6"/>
      <c r="IH275" s="6"/>
      <c r="II275" s="6"/>
      <c r="IJ275" s="6"/>
      <c r="IK275" s="6"/>
      <c r="IL275" s="6"/>
      <c r="IM275" s="6"/>
      <c r="IN275" s="6"/>
      <c r="IO275" s="6"/>
      <c r="IP275" s="6"/>
      <c r="IQ275" s="6"/>
      <c r="IR275" s="6"/>
      <c r="IS275" s="6"/>
      <c r="IT275" s="6"/>
      <c r="IU275" s="6"/>
      <c r="IV275" s="6"/>
      <c r="IW275" s="6"/>
      <c r="IX275" s="6"/>
      <c r="IY275" s="251">
        <f t="shared" si="29"/>
        <v>0</v>
      </c>
    </row>
    <row r="276" spans="1:259">
      <c r="A276" s="260">
        <v>271</v>
      </c>
      <c r="B276" s="54" t="s">
        <v>253</v>
      </c>
      <c r="C276" s="23"/>
      <c r="D276" s="17"/>
      <c r="E276" s="18"/>
      <c r="F276" s="19"/>
      <c r="G276" s="20"/>
      <c r="H276" s="21"/>
      <c r="I276" s="6"/>
      <c r="J276" s="6"/>
      <c r="K276" s="6"/>
      <c r="L276" s="6"/>
      <c r="M276" s="6"/>
      <c r="N276" s="6"/>
      <c r="O276" s="6"/>
      <c r="P276" s="6"/>
      <c r="Q276" s="21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217">
        <f t="shared" si="24"/>
        <v>0</v>
      </c>
      <c r="CK276" s="217">
        <f t="shared" si="25"/>
        <v>0</v>
      </c>
      <c r="CL276" s="6"/>
      <c r="CM276" s="6"/>
      <c r="CN276" s="6"/>
      <c r="CO276" s="6"/>
      <c r="CP276" s="6"/>
      <c r="CQ276" s="6"/>
      <c r="CR276" s="6"/>
      <c r="CS276" s="6"/>
      <c r="CT276" s="6"/>
      <c r="CU276" s="6"/>
      <c r="CV276" s="6"/>
      <c r="CW276" s="6"/>
      <c r="CX276" s="6"/>
      <c r="CY276" s="6"/>
      <c r="CZ276" s="6"/>
      <c r="DA276" s="6"/>
      <c r="DB276" s="6"/>
      <c r="DC276" s="6"/>
      <c r="DD276" s="6"/>
      <c r="DE276" s="6"/>
      <c r="DF276" s="6"/>
      <c r="DG276" s="6"/>
      <c r="DH276" s="6"/>
      <c r="DI276" s="6"/>
      <c r="DJ276" s="6"/>
      <c r="DK276" s="6"/>
      <c r="DL276" s="6"/>
      <c r="DM276" s="6"/>
      <c r="DN276" s="6"/>
      <c r="DO276" s="6"/>
      <c r="DP276" s="6"/>
      <c r="DQ276" s="6"/>
      <c r="DR276" s="6"/>
      <c r="DS276" s="6"/>
      <c r="DT276" s="6"/>
      <c r="DU276" s="6"/>
      <c r="DV276" s="6"/>
      <c r="DW276" s="6"/>
      <c r="DX276" s="6"/>
      <c r="DY276" s="6"/>
      <c r="DZ276" s="6"/>
      <c r="EA276" s="6"/>
      <c r="EB276" s="251">
        <f t="shared" si="26"/>
        <v>0</v>
      </c>
      <c r="FR276" s="251">
        <f t="shared" si="27"/>
        <v>0</v>
      </c>
      <c r="HY276" s="251">
        <f t="shared" si="28"/>
        <v>0</v>
      </c>
      <c r="HZ276" s="6"/>
      <c r="IA276" s="6"/>
      <c r="IB276" s="6"/>
      <c r="IC276" s="6"/>
      <c r="ID276" s="6"/>
      <c r="IE276" s="6"/>
      <c r="IF276" s="6"/>
      <c r="IG276" s="6"/>
      <c r="IH276" s="6"/>
      <c r="II276" s="6"/>
      <c r="IJ276" s="6"/>
      <c r="IK276" s="6"/>
      <c r="IL276" s="6"/>
      <c r="IM276" s="6"/>
      <c r="IN276" s="6"/>
      <c r="IO276" s="6"/>
      <c r="IP276" s="6"/>
      <c r="IQ276" s="6"/>
      <c r="IR276" s="6"/>
      <c r="IS276" s="6"/>
      <c r="IT276" s="6"/>
      <c r="IU276" s="6"/>
      <c r="IV276" s="6"/>
      <c r="IW276" s="6"/>
      <c r="IX276" s="6"/>
      <c r="IY276" s="251">
        <f t="shared" si="29"/>
        <v>0</v>
      </c>
    </row>
    <row r="277" spans="1:259">
      <c r="A277" s="260">
        <v>272</v>
      </c>
      <c r="B277" s="54" t="s">
        <v>254</v>
      </c>
      <c r="C277" s="23"/>
      <c r="D277" s="17"/>
      <c r="E277" s="18"/>
      <c r="F277" s="19"/>
      <c r="G277" s="20"/>
      <c r="H277" s="21"/>
      <c r="I277" s="6"/>
      <c r="J277" s="6">
        <v>1</v>
      </c>
      <c r="K277" s="6"/>
      <c r="L277" s="6"/>
      <c r="M277" s="6"/>
      <c r="N277" s="6"/>
      <c r="O277" s="6"/>
      <c r="P277" s="6"/>
      <c r="Q277" s="21">
        <v>1</v>
      </c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217">
        <f t="shared" si="24"/>
        <v>0</v>
      </c>
      <c r="CK277" s="217">
        <f t="shared" si="25"/>
        <v>0</v>
      </c>
      <c r="CL277" s="6"/>
      <c r="CM277" s="6"/>
      <c r="CN277" s="6"/>
      <c r="CO277" s="6"/>
      <c r="CP277" s="6"/>
      <c r="CQ277" s="6"/>
      <c r="CR277" s="6"/>
      <c r="CS277" s="6"/>
      <c r="CT277" s="6"/>
      <c r="CU277" s="6"/>
      <c r="CV277" s="6"/>
      <c r="CW277" s="6"/>
      <c r="CX277" s="6"/>
      <c r="CY277" s="6"/>
      <c r="CZ277" s="6"/>
      <c r="DA277" s="6"/>
      <c r="DB277" s="6"/>
      <c r="DC277" s="6"/>
      <c r="DD277" s="6"/>
      <c r="DE277" s="6"/>
      <c r="DF277" s="6"/>
      <c r="DG277" s="6"/>
      <c r="DH277" s="6"/>
      <c r="DI277" s="6"/>
      <c r="DJ277" s="6"/>
      <c r="DK277" s="6"/>
      <c r="DL277" s="6"/>
      <c r="DM277" s="6"/>
      <c r="DN277" s="6"/>
      <c r="DO277" s="6"/>
      <c r="DP277" s="6"/>
      <c r="DQ277" s="6"/>
      <c r="DR277" s="6"/>
      <c r="DS277" s="6"/>
      <c r="DT277" s="6"/>
      <c r="DU277" s="6"/>
      <c r="DV277" s="6"/>
      <c r="DW277" s="6"/>
      <c r="DX277" s="6"/>
      <c r="DY277" s="6"/>
      <c r="DZ277" s="6"/>
      <c r="EA277" s="6"/>
      <c r="EB277" s="251">
        <f t="shared" si="26"/>
        <v>0</v>
      </c>
      <c r="FR277" s="251">
        <f t="shared" si="27"/>
        <v>0</v>
      </c>
      <c r="HY277" s="251">
        <f t="shared" si="28"/>
        <v>0</v>
      </c>
      <c r="HZ277" s="6"/>
      <c r="IA277" s="6"/>
      <c r="IB277" s="6"/>
      <c r="IC277" s="6"/>
      <c r="ID277" s="6"/>
      <c r="IE277" s="6"/>
      <c r="IF277" s="6"/>
      <c r="IG277" s="6"/>
      <c r="IH277" s="6"/>
      <c r="II277" s="6"/>
      <c r="IJ277" s="6"/>
      <c r="IK277" s="6"/>
      <c r="IL277" s="6"/>
      <c r="IM277" s="6"/>
      <c r="IN277" s="6"/>
      <c r="IO277" s="6"/>
      <c r="IP277" s="6"/>
      <c r="IQ277" s="6"/>
      <c r="IR277" s="6"/>
      <c r="IS277" s="6"/>
      <c r="IT277" s="6"/>
      <c r="IU277" s="6"/>
      <c r="IV277" s="6"/>
      <c r="IW277" s="6"/>
      <c r="IX277" s="6"/>
      <c r="IY277" s="251">
        <f t="shared" si="29"/>
        <v>0</v>
      </c>
    </row>
    <row r="278" spans="1:259">
      <c r="A278" s="260">
        <v>273</v>
      </c>
      <c r="B278" s="54" t="s">
        <v>255</v>
      </c>
      <c r="C278" s="23"/>
      <c r="D278" s="17"/>
      <c r="E278" s="18"/>
      <c r="F278" s="19"/>
      <c r="G278" s="20"/>
      <c r="H278" s="21"/>
      <c r="I278" s="6"/>
      <c r="J278" s="6"/>
      <c r="K278" s="6"/>
      <c r="L278" s="6"/>
      <c r="M278" s="6"/>
      <c r="N278" s="6"/>
      <c r="O278" s="6"/>
      <c r="P278" s="6"/>
      <c r="Q278" s="21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217">
        <f t="shared" si="24"/>
        <v>0</v>
      </c>
      <c r="CK278" s="217">
        <f t="shared" si="25"/>
        <v>0</v>
      </c>
      <c r="CL278" s="6"/>
      <c r="CM278" s="6"/>
      <c r="CN278" s="6"/>
      <c r="CO278" s="6"/>
      <c r="CP278" s="6"/>
      <c r="CQ278" s="6"/>
      <c r="CR278" s="6"/>
      <c r="CS278" s="6"/>
      <c r="CT278" s="6"/>
      <c r="CU278" s="6"/>
      <c r="CV278" s="6"/>
      <c r="CW278" s="6"/>
      <c r="CX278" s="6"/>
      <c r="CY278" s="6"/>
      <c r="CZ278" s="6"/>
      <c r="DA278" s="6"/>
      <c r="DB278" s="6"/>
      <c r="DC278" s="6"/>
      <c r="DD278" s="6"/>
      <c r="DE278" s="6"/>
      <c r="DF278" s="6"/>
      <c r="DG278" s="6"/>
      <c r="DH278" s="6"/>
      <c r="DI278" s="6"/>
      <c r="DJ278" s="6"/>
      <c r="DK278" s="6"/>
      <c r="DL278" s="6"/>
      <c r="DM278" s="6"/>
      <c r="DN278" s="6"/>
      <c r="DO278" s="6"/>
      <c r="DP278" s="6"/>
      <c r="DQ278" s="6"/>
      <c r="DR278" s="6"/>
      <c r="DS278" s="6"/>
      <c r="DT278" s="6"/>
      <c r="DU278" s="6"/>
      <c r="DV278" s="6"/>
      <c r="DW278" s="6"/>
      <c r="DX278" s="6"/>
      <c r="DY278" s="6"/>
      <c r="DZ278" s="6"/>
      <c r="EA278" s="6"/>
      <c r="EB278" s="251">
        <f t="shared" si="26"/>
        <v>0</v>
      </c>
      <c r="FR278" s="251">
        <f t="shared" si="27"/>
        <v>0</v>
      </c>
      <c r="HY278" s="251">
        <f t="shared" si="28"/>
        <v>0</v>
      </c>
      <c r="HZ278" s="6"/>
      <c r="IA278" s="6"/>
      <c r="IB278" s="6"/>
      <c r="IC278" s="6"/>
      <c r="ID278" s="6"/>
      <c r="IE278" s="6"/>
      <c r="IF278" s="6"/>
      <c r="IG278" s="6"/>
      <c r="IH278" s="6"/>
      <c r="II278" s="6"/>
      <c r="IJ278" s="6"/>
      <c r="IK278" s="6"/>
      <c r="IL278" s="6"/>
      <c r="IM278" s="6"/>
      <c r="IN278" s="6"/>
      <c r="IO278" s="6"/>
      <c r="IP278" s="6"/>
      <c r="IQ278" s="6"/>
      <c r="IR278" s="6"/>
      <c r="IS278" s="6"/>
      <c r="IT278" s="6"/>
      <c r="IU278" s="6"/>
      <c r="IV278" s="6"/>
      <c r="IW278" s="6"/>
      <c r="IX278" s="6"/>
      <c r="IY278" s="251">
        <f t="shared" si="29"/>
        <v>0</v>
      </c>
    </row>
    <row r="279" spans="1:259">
      <c r="A279" s="260">
        <v>274</v>
      </c>
      <c r="B279" s="98" t="s">
        <v>256</v>
      </c>
      <c r="C279" s="23"/>
      <c r="D279" s="17"/>
      <c r="E279" s="18"/>
      <c r="F279" s="19"/>
      <c r="G279" s="20"/>
      <c r="H279" s="21"/>
      <c r="I279" s="6"/>
      <c r="J279" s="6"/>
      <c r="K279" s="6"/>
      <c r="L279" s="6"/>
      <c r="M279" s="6"/>
      <c r="N279" s="6"/>
      <c r="O279" s="6"/>
      <c r="P279" s="6"/>
      <c r="Q279" s="21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217">
        <f t="shared" si="24"/>
        <v>0</v>
      </c>
      <c r="CK279" s="217">
        <f t="shared" si="25"/>
        <v>0</v>
      </c>
      <c r="CL279" s="6"/>
      <c r="CM279" s="6"/>
      <c r="CN279" s="6"/>
      <c r="CO279" s="6"/>
      <c r="CP279" s="6"/>
      <c r="CQ279" s="6"/>
      <c r="CR279" s="6"/>
      <c r="CS279" s="6"/>
      <c r="CT279" s="6"/>
      <c r="CU279" s="6"/>
      <c r="CV279" s="6"/>
      <c r="CW279" s="6"/>
      <c r="CX279" s="6"/>
      <c r="CY279" s="6"/>
      <c r="CZ279" s="6"/>
      <c r="DA279" s="6"/>
      <c r="DB279" s="6"/>
      <c r="DC279" s="6"/>
      <c r="DD279" s="6"/>
      <c r="DE279" s="6"/>
      <c r="DF279" s="6"/>
      <c r="DG279" s="6"/>
      <c r="DH279" s="6"/>
      <c r="DI279" s="6"/>
      <c r="DJ279" s="6"/>
      <c r="DK279" s="6"/>
      <c r="DL279" s="6"/>
      <c r="DM279" s="6"/>
      <c r="DN279" s="6"/>
      <c r="DO279" s="6"/>
      <c r="DP279" s="6"/>
      <c r="DQ279" s="6"/>
      <c r="DR279" s="6"/>
      <c r="DS279" s="6"/>
      <c r="DT279" s="6"/>
      <c r="DU279" s="6"/>
      <c r="DV279" s="6"/>
      <c r="DW279" s="6"/>
      <c r="DX279" s="6"/>
      <c r="DY279" s="6"/>
      <c r="DZ279" s="6"/>
      <c r="EA279" s="6"/>
      <c r="EB279" s="251">
        <f t="shared" si="26"/>
        <v>0</v>
      </c>
      <c r="FR279" s="251">
        <f t="shared" si="27"/>
        <v>0</v>
      </c>
      <c r="HY279" s="251">
        <f t="shared" si="28"/>
        <v>0</v>
      </c>
      <c r="HZ279" s="6"/>
      <c r="IA279" s="6"/>
      <c r="IB279" s="6"/>
      <c r="IC279" s="6"/>
      <c r="ID279" s="6"/>
      <c r="IE279" s="6"/>
      <c r="IF279" s="6"/>
      <c r="IG279" s="6"/>
      <c r="IH279" s="6"/>
      <c r="II279" s="6"/>
      <c r="IJ279" s="6"/>
      <c r="IK279" s="6"/>
      <c r="IL279" s="6"/>
      <c r="IM279" s="6"/>
      <c r="IN279" s="6"/>
      <c r="IO279" s="6"/>
      <c r="IP279" s="6"/>
      <c r="IQ279" s="6"/>
      <c r="IR279" s="6"/>
      <c r="IS279" s="6"/>
      <c r="IT279" s="6"/>
      <c r="IU279" s="6"/>
      <c r="IV279" s="6"/>
      <c r="IW279" s="6"/>
      <c r="IX279" s="6"/>
      <c r="IY279" s="251">
        <f t="shared" si="29"/>
        <v>0</v>
      </c>
    </row>
    <row r="280" spans="1:259" ht="15" customHeight="1">
      <c r="A280" s="260">
        <v>275</v>
      </c>
      <c r="B280" s="98" t="s">
        <v>257</v>
      </c>
      <c r="C280" s="23"/>
      <c r="D280" s="17"/>
      <c r="E280" s="18"/>
      <c r="F280" s="19"/>
      <c r="G280" s="17"/>
      <c r="H280" s="21"/>
      <c r="I280" s="6"/>
      <c r="J280" s="6"/>
      <c r="K280" s="6"/>
      <c r="L280" s="6"/>
      <c r="M280" s="6"/>
      <c r="N280" s="6"/>
      <c r="O280" s="6"/>
      <c r="P280" s="6"/>
      <c r="Q280" s="21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217">
        <f t="shared" si="24"/>
        <v>0</v>
      </c>
      <c r="CK280" s="217">
        <f t="shared" si="25"/>
        <v>0</v>
      </c>
      <c r="CL280" s="6"/>
      <c r="CM280" s="6"/>
      <c r="CN280" s="6"/>
      <c r="CO280" s="6"/>
      <c r="CP280" s="6"/>
      <c r="CQ280" s="6"/>
      <c r="CR280" s="6"/>
      <c r="CS280" s="6"/>
      <c r="CT280" s="6"/>
      <c r="CU280" s="6"/>
      <c r="CV280" s="6"/>
      <c r="CW280" s="6"/>
      <c r="CX280" s="6"/>
      <c r="CY280" s="6"/>
      <c r="CZ280" s="6"/>
      <c r="DA280" s="6"/>
      <c r="DB280" s="6"/>
      <c r="DC280" s="6"/>
      <c r="DD280" s="6"/>
      <c r="DE280" s="6"/>
      <c r="DF280" s="6"/>
      <c r="DG280" s="6"/>
      <c r="DH280" s="6"/>
      <c r="DI280" s="6"/>
      <c r="DJ280" s="6"/>
      <c r="DK280" s="6"/>
      <c r="DL280" s="6"/>
      <c r="DM280" s="6"/>
      <c r="DN280" s="6"/>
      <c r="DO280" s="6"/>
      <c r="DP280" s="6"/>
      <c r="DQ280" s="6"/>
      <c r="DR280" s="6"/>
      <c r="DS280" s="6"/>
      <c r="DT280" s="6"/>
      <c r="DU280" s="6"/>
      <c r="DV280" s="6"/>
      <c r="DW280" s="6"/>
      <c r="DX280" s="6"/>
      <c r="DY280" s="6"/>
      <c r="DZ280" s="6"/>
      <c r="EA280" s="6"/>
      <c r="EB280" s="251">
        <f t="shared" si="26"/>
        <v>0</v>
      </c>
      <c r="FR280" s="251">
        <f t="shared" si="27"/>
        <v>0</v>
      </c>
      <c r="HY280" s="251">
        <f t="shared" si="28"/>
        <v>0</v>
      </c>
      <c r="HZ280" s="6"/>
      <c r="IA280" s="6"/>
      <c r="IB280" s="6"/>
      <c r="IC280" s="6"/>
      <c r="ID280" s="6"/>
      <c r="IE280" s="6"/>
      <c r="IF280" s="6"/>
      <c r="IG280" s="6"/>
      <c r="IH280" s="6"/>
      <c r="II280" s="6"/>
      <c r="IJ280" s="6"/>
      <c r="IK280" s="6"/>
      <c r="IL280" s="6"/>
      <c r="IM280" s="6"/>
      <c r="IN280" s="6"/>
      <c r="IO280" s="6"/>
      <c r="IP280" s="6"/>
      <c r="IQ280" s="6"/>
      <c r="IR280" s="6"/>
      <c r="IS280" s="6"/>
      <c r="IT280" s="6"/>
      <c r="IU280" s="6"/>
      <c r="IV280" s="6"/>
      <c r="IW280" s="6"/>
      <c r="IX280" s="6"/>
      <c r="IY280" s="251">
        <f t="shared" si="29"/>
        <v>0</v>
      </c>
    </row>
    <row r="281" spans="1:259">
      <c r="A281" s="260">
        <v>276</v>
      </c>
      <c r="B281" s="98" t="s">
        <v>258</v>
      </c>
      <c r="C281" s="23"/>
      <c r="D281" s="17"/>
      <c r="E281" s="18"/>
      <c r="F281" s="19"/>
      <c r="G281" s="17"/>
      <c r="H281" s="21"/>
      <c r="I281" s="6"/>
      <c r="J281" s="6"/>
      <c r="K281" s="6"/>
      <c r="L281" s="6"/>
      <c r="M281" s="6"/>
      <c r="N281" s="6"/>
      <c r="O281" s="6"/>
      <c r="P281" s="6"/>
      <c r="Q281" s="21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217">
        <f t="shared" si="24"/>
        <v>0</v>
      </c>
      <c r="CK281" s="217">
        <f t="shared" si="25"/>
        <v>0</v>
      </c>
      <c r="CL281" s="6"/>
      <c r="CM281" s="6"/>
      <c r="CN281" s="6"/>
      <c r="CO281" s="6"/>
      <c r="CP281" s="6"/>
      <c r="CQ281" s="6"/>
      <c r="CR281" s="6"/>
      <c r="CS281" s="6"/>
      <c r="CT281" s="6"/>
      <c r="CU281" s="6"/>
      <c r="CV281" s="6"/>
      <c r="CW281" s="6"/>
      <c r="CX281" s="6"/>
      <c r="CY281" s="6"/>
      <c r="CZ281" s="6"/>
      <c r="DA281" s="6"/>
      <c r="DB281" s="6"/>
      <c r="DC281" s="6"/>
      <c r="DD281" s="6"/>
      <c r="DE281" s="6"/>
      <c r="DF281" s="6"/>
      <c r="DG281" s="6"/>
      <c r="DH281" s="6"/>
      <c r="DI281" s="6"/>
      <c r="DJ281" s="6"/>
      <c r="DK281" s="6"/>
      <c r="DL281" s="6"/>
      <c r="DM281" s="6"/>
      <c r="DN281" s="6"/>
      <c r="DO281" s="6"/>
      <c r="DP281" s="6"/>
      <c r="DQ281" s="6"/>
      <c r="DR281" s="6"/>
      <c r="DS281" s="6"/>
      <c r="DT281" s="6"/>
      <c r="DU281" s="6"/>
      <c r="DV281" s="6"/>
      <c r="DW281" s="6"/>
      <c r="DX281" s="6"/>
      <c r="DY281" s="6"/>
      <c r="DZ281" s="6"/>
      <c r="EA281" s="6"/>
      <c r="EB281" s="251">
        <f t="shared" si="26"/>
        <v>0</v>
      </c>
      <c r="FR281" s="251">
        <f t="shared" si="27"/>
        <v>0</v>
      </c>
      <c r="HY281" s="251">
        <f t="shared" si="28"/>
        <v>0</v>
      </c>
      <c r="HZ281" s="6"/>
      <c r="IA281" s="6"/>
      <c r="IB281" s="6"/>
      <c r="IC281" s="6"/>
      <c r="ID281" s="6"/>
      <c r="IE281" s="6"/>
      <c r="IF281" s="6"/>
      <c r="IG281" s="6"/>
      <c r="IH281" s="6"/>
      <c r="II281" s="6"/>
      <c r="IJ281" s="6"/>
      <c r="IK281" s="6"/>
      <c r="IL281" s="6"/>
      <c r="IM281" s="6"/>
      <c r="IN281" s="6"/>
      <c r="IO281" s="6"/>
      <c r="IP281" s="6"/>
      <c r="IQ281" s="6"/>
      <c r="IR281" s="6"/>
      <c r="IS281" s="6"/>
      <c r="IT281" s="6"/>
      <c r="IU281" s="6"/>
      <c r="IV281" s="6"/>
      <c r="IW281" s="6"/>
      <c r="IX281" s="6"/>
      <c r="IY281" s="251">
        <f t="shared" si="29"/>
        <v>0</v>
      </c>
    </row>
    <row r="282" spans="1:259">
      <c r="A282" s="260">
        <v>277</v>
      </c>
      <c r="B282" s="53" t="s">
        <v>259</v>
      </c>
      <c r="C282" s="26" t="s">
        <v>1098</v>
      </c>
      <c r="D282" s="42">
        <v>41487</v>
      </c>
      <c r="E282" s="43">
        <v>2013</v>
      </c>
      <c r="F282" s="44" t="s">
        <v>1065</v>
      </c>
      <c r="G282" s="20">
        <v>1</v>
      </c>
      <c r="H282" s="21">
        <v>1</v>
      </c>
      <c r="I282" s="21"/>
      <c r="J282" s="21"/>
      <c r="K282" s="21"/>
      <c r="L282" s="21"/>
      <c r="M282" s="21"/>
      <c r="N282" s="21"/>
      <c r="O282" s="21"/>
      <c r="P282" s="21"/>
      <c r="Q282" s="21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217">
        <f t="shared" si="24"/>
        <v>0</v>
      </c>
      <c r="CK282" s="217">
        <f t="shared" si="25"/>
        <v>0</v>
      </c>
      <c r="CL282" s="6"/>
      <c r="CM282" s="6"/>
      <c r="CN282" s="6"/>
      <c r="CO282" s="6"/>
      <c r="CP282" s="6"/>
      <c r="CQ282" s="6"/>
      <c r="CR282" s="6"/>
      <c r="CS282" s="6"/>
      <c r="CT282" s="6"/>
      <c r="CU282" s="6"/>
      <c r="CV282" s="6"/>
      <c r="CW282" s="6"/>
      <c r="CX282" s="6"/>
      <c r="CY282" s="6"/>
      <c r="CZ282" s="6"/>
      <c r="DA282" s="6"/>
      <c r="DB282" s="6"/>
      <c r="DC282" s="6"/>
      <c r="DD282" s="6"/>
      <c r="DE282" s="6"/>
      <c r="DF282" s="6"/>
      <c r="DG282" s="6"/>
      <c r="DH282" s="6"/>
      <c r="DI282" s="6"/>
      <c r="DJ282" s="6"/>
      <c r="DK282" s="6"/>
      <c r="DL282" s="6"/>
      <c r="DM282" s="6"/>
      <c r="DN282" s="6"/>
      <c r="DO282" s="6"/>
      <c r="DP282" s="6"/>
      <c r="DQ282" s="6"/>
      <c r="DR282" s="6"/>
      <c r="DS282" s="6"/>
      <c r="DT282" s="6"/>
      <c r="DU282" s="6"/>
      <c r="DV282" s="6"/>
      <c r="DW282" s="6"/>
      <c r="DX282" s="6"/>
      <c r="DY282" s="6"/>
      <c r="DZ282" s="6"/>
      <c r="EA282" s="6"/>
      <c r="EB282" s="251">
        <f t="shared" si="26"/>
        <v>0</v>
      </c>
      <c r="FR282" s="251">
        <f t="shared" si="27"/>
        <v>0</v>
      </c>
      <c r="HY282" s="251">
        <f t="shared" si="28"/>
        <v>0</v>
      </c>
      <c r="HZ282" s="6"/>
      <c r="IA282" s="6"/>
      <c r="IB282" s="6"/>
      <c r="IC282" s="6"/>
      <c r="ID282" s="6"/>
      <c r="IE282" s="6"/>
      <c r="IF282" s="6"/>
      <c r="IG282" s="6"/>
      <c r="IH282" s="6"/>
      <c r="II282" s="6"/>
      <c r="IJ282" s="6"/>
      <c r="IK282" s="6"/>
      <c r="IL282" s="6"/>
      <c r="IM282" s="6"/>
      <c r="IN282" s="6"/>
      <c r="IO282" s="6"/>
      <c r="IP282" s="6"/>
      <c r="IQ282" s="6"/>
      <c r="IR282" s="6"/>
      <c r="IS282" s="6"/>
      <c r="IT282" s="6"/>
      <c r="IU282" s="6"/>
      <c r="IV282" s="6"/>
      <c r="IW282" s="6"/>
      <c r="IX282" s="6"/>
      <c r="IY282" s="251">
        <f t="shared" si="29"/>
        <v>0</v>
      </c>
    </row>
    <row r="283" spans="1:259">
      <c r="A283" s="260">
        <v>278</v>
      </c>
      <c r="B283" s="54" t="s">
        <v>260</v>
      </c>
      <c r="C283" s="23"/>
      <c r="D283" s="17"/>
      <c r="E283" s="18"/>
      <c r="F283" s="19"/>
      <c r="G283" s="20"/>
      <c r="H283" s="21"/>
      <c r="I283" s="6"/>
      <c r="J283" s="6"/>
      <c r="K283" s="6"/>
      <c r="L283" s="6"/>
      <c r="M283" s="6"/>
      <c r="N283" s="6"/>
      <c r="O283" s="6"/>
      <c r="P283" s="6"/>
      <c r="Q283" s="21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217">
        <f t="shared" si="24"/>
        <v>0</v>
      </c>
      <c r="CK283" s="217">
        <f t="shared" si="25"/>
        <v>0</v>
      </c>
      <c r="CL283" s="6"/>
      <c r="CM283" s="6"/>
      <c r="CN283" s="6"/>
      <c r="CO283" s="6"/>
      <c r="CP283" s="6"/>
      <c r="CQ283" s="6"/>
      <c r="CR283" s="6"/>
      <c r="CS283" s="6"/>
      <c r="CT283" s="6"/>
      <c r="CU283" s="6"/>
      <c r="CV283" s="6"/>
      <c r="CW283" s="6"/>
      <c r="CX283" s="6"/>
      <c r="CY283" s="6"/>
      <c r="CZ283" s="6"/>
      <c r="DA283" s="6"/>
      <c r="DB283" s="6"/>
      <c r="DC283" s="6"/>
      <c r="DD283" s="6"/>
      <c r="DE283" s="6"/>
      <c r="DF283" s="6"/>
      <c r="DG283" s="6"/>
      <c r="DH283" s="6"/>
      <c r="DI283" s="6"/>
      <c r="DJ283" s="6"/>
      <c r="DK283" s="6"/>
      <c r="DL283" s="6"/>
      <c r="DM283" s="6"/>
      <c r="DN283" s="6"/>
      <c r="DO283" s="6"/>
      <c r="DP283" s="6"/>
      <c r="DQ283" s="6"/>
      <c r="DR283" s="6"/>
      <c r="DS283" s="6"/>
      <c r="DT283" s="6"/>
      <c r="DU283" s="6"/>
      <c r="DV283" s="6"/>
      <c r="DW283" s="6"/>
      <c r="DX283" s="6"/>
      <c r="DY283" s="6"/>
      <c r="DZ283" s="6"/>
      <c r="EA283" s="6"/>
      <c r="EB283" s="251">
        <f t="shared" si="26"/>
        <v>0</v>
      </c>
      <c r="FR283" s="251">
        <f t="shared" si="27"/>
        <v>0</v>
      </c>
      <c r="HY283" s="251">
        <f t="shared" si="28"/>
        <v>0</v>
      </c>
      <c r="HZ283" s="6"/>
      <c r="IA283" s="6"/>
      <c r="IB283" s="6"/>
      <c r="IC283" s="6"/>
      <c r="ID283" s="6"/>
      <c r="IE283" s="6"/>
      <c r="IF283" s="6"/>
      <c r="IG283" s="6"/>
      <c r="IH283" s="6"/>
      <c r="II283" s="6"/>
      <c r="IJ283" s="6"/>
      <c r="IK283" s="6"/>
      <c r="IL283" s="6"/>
      <c r="IM283" s="6"/>
      <c r="IN283" s="6"/>
      <c r="IO283" s="6"/>
      <c r="IP283" s="6"/>
      <c r="IQ283" s="6"/>
      <c r="IR283" s="6"/>
      <c r="IS283" s="6"/>
      <c r="IT283" s="6"/>
      <c r="IU283" s="6"/>
      <c r="IV283" s="6"/>
      <c r="IW283" s="6"/>
      <c r="IX283" s="6"/>
      <c r="IY283" s="251">
        <f t="shared" si="29"/>
        <v>0</v>
      </c>
    </row>
    <row r="284" spans="1:259">
      <c r="A284" s="260">
        <v>279</v>
      </c>
      <c r="B284" s="53" t="s">
        <v>261</v>
      </c>
      <c r="C284" s="26" t="s">
        <v>1098</v>
      </c>
      <c r="D284" s="42">
        <v>41640</v>
      </c>
      <c r="E284" s="43">
        <v>2014</v>
      </c>
      <c r="F284" s="240" t="s">
        <v>1061</v>
      </c>
      <c r="G284" s="20">
        <v>1</v>
      </c>
      <c r="H284" s="21">
        <v>1</v>
      </c>
      <c r="I284" s="21">
        <v>1</v>
      </c>
      <c r="J284" s="21">
        <v>1</v>
      </c>
      <c r="K284" s="21">
        <v>1</v>
      </c>
      <c r="L284" s="21">
        <v>1</v>
      </c>
      <c r="M284" s="21">
        <v>1</v>
      </c>
      <c r="N284" s="21">
        <v>1</v>
      </c>
      <c r="O284" s="21">
        <v>1</v>
      </c>
      <c r="P284" s="21">
        <v>1</v>
      </c>
      <c r="Q284" s="21">
        <v>1</v>
      </c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217">
        <f t="shared" si="24"/>
        <v>0</v>
      </c>
      <c r="CF284" s="6">
        <v>1</v>
      </c>
      <c r="CK284" s="217">
        <f t="shared" si="25"/>
        <v>48</v>
      </c>
      <c r="CL284" s="6"/>
      <c r="CM284" s="6"/>
      <c r="CN284" s="6"/>
      <c r="CO284" s="6"/>
      <c r="CP284" s="6"/>
      <c r="CQ284" s="6"/>
      <c r="CR284" s="6"/>
      <c r="CS284" s="6"/>
      <c r="CT284" s="6"/>
      <c r="CU284" s="6"/>
      <c r="CV284" s="6"/>
      <c r="CW284" s="6"/>
      <c r="CX284" s="6"/>
      <c r="CY284" s="6"/>
      <c r="CZ284" s="6"/>
      <c r="DA284" s="6"/>
      <c r="DB284" s="6"/>
      <c r="DC284" s="6"/>
      <c r="DD284" s="6"/>
      <c r="DE284" s="6"/>
      <c r="DF284" s="6"/>
      <c r="DG284" s="6"/>
      <c r="DH284" s="6"/>
      <c r="DI284" s="6"/>
      <c r="DJ284" s="6"/>
      <c r="DK284" s="6"/>
      <c r="DL284" s="6"/>
      <c r="DM284" s="6"/>
      <c r="DN284" s="6"/>
      <c r="DO284" s="6"/>
      <c r="DP284" s="6"/>
      <c r="DQ284" s="6"/>
      <c r="DR284" s="6"/>
      <c r="DS284" s="6"/>
      <c r="DT284" s="6"/>
      <c r="DU284" s="6"/>
      <c r="DV284" s="6"/>
      <c r="DW284" s="6"/>
      <c r="DX284" s="6"/>
      <c r="DY284" s="6"/>
      <c r="DZ284" s="6"/>
      <c r="EA284" s="6"/>
      <c r="EB284" s="251">
        <f t="shared" si="26"/>
        <v>0</v>
      </c>
      <c r="EO284" s="6">
        <v>1</v>
      </c>
      <c r="FR284" s="251">
        <f t="shared" si="27"/>
        <v>16</v>
      </c>
      <c r="HY284" s="251">
        <f t="shared" si="28"/>
        <v>0</v>
      </c>
      <c r="HZ284" s="6"/>
      <c r="IA284" s="6"/>
      <c r="IB284" s="6"/>
      <c r="IC284" s="6"/>
      <c r="ID284" s="6"/>
      <c r="IE284" s="6"/>
      <c r="IF284" s="6"/>
      <c r="IG284" s="6"/>
      <c r="IH284" s="6"/>
      <c r="II284" s="6"/>
      <c r="IJ284" s="6"/>
      <c r="IK284" s="6"/>
      <c r="IL284" s="6"/>
      <c r="IM284" s="6"/>
      <c r="IN284" s="6"/>
      <c r="IO284" s="6"/>
      <c r="IP284" s="6"/>
      <c r="IQ284" s="6"/>
      <c r="IR284" s="6"/>
      <c r="IS284" s="6"/>
      <c r="IT284" s="6">
        <v>1</v>
      </c>
      <c r="IU284" s="6"/>
      <c r="IV284" s="6"/>
      <c r="IW284" s="6"/>
      <c r="IX284" s="6"/>
      <c r="IY284" s="251">
        <f t="shared" si="29"/>
        <v>8</v>
      </c>
    </row>
    <row r="285" spans="1:259">
      <c r="A285" s="260">
        <v>280</v>
      </c>
      <c r="B285" s="54" t="s">
        <v>262</v>
      </c>
      <c r="C285" s="23"/>
      <c r="D285" s="17"/>
      <c r="E285" s="18"/>
      <c r="F285" s="19"/>
      <c r="G285" s="20"/>
      <c r="H285" s="21"/>
      <c r="I285" s="6"/>
      <c r="J285" s="6"/>
      <c r="K285" s="6"/>
      <c r="L285" s="6"/>
      <c r="M285" s="6"/>
      <c r="N285" s="6"/>
      <c r="O285" s="6"/>
      <c r="P285" s="6"/>
      <c r="Q285" s="21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217">
        <f t="shared" si="24"/>
        <v>0</v>
      </c>
      <c r="CK285" s="217">
        <f t="shared" si="25"/>
        <v>0</v>
      </c>
      <c r="CL285" s="6"/>
      <c r="CM285" s="6"/>
      <c r="CN285" s="6"/>
      <c r="CO285" s="6"/>
      <c r="CP285" s="6"/>
      <c r="CQ285" s="6"/>
      <c r="CR285" s="6"/>
      <c r="CS285" s="6"/>
      <c r="CT285" s="6"/>
      <c r="CU285" s="6"/>
      <c r="CV285" s="6"/>
      <c r="CW285" s="6"/>
      <c r="CX285" s="6"/>
      <c r="CY285" s="6"/>
      <c r="CZ285" s="6"/>
      <c r="DA285" s="6"/>
      <c r="DB285" s="6"/>
      <c r="DC285" s="6"/>
      <c r="DD285" s="6"/>
      <c r="DE285" s="6"/>
      <c r="DF285" s="6"/>
      <c r="DG285" s="6"/>
      <c r="DH285" s="6"/>
      <c r="DI285" s="6"/>
      <c r="DJ285" s="6"/>
      <c r="DK285" s="6"/>
      <c r="DL285" s="6"/>
      <c r="DM285" s="6"/>
      <c r="DN285" s="6"/>
      <c r="DO285" s="6"/>
      <c r="DP285" s="6"/>
      <c r="DQ285" s="6"/>
      <c r="DR285" s="6"/>
      <c r="DS285" s="6"/>
      <c r="DT285" s="6"/>
      <c r="DU285" s="6"/>
      <c r="DV285" s="6"/>
      <c r="DW285" s="6"/>
      <c r="DX285" s="6"/>
      <c r="DY285" s="6"/>
      <c r="DZ285" s="6"/>
      <c r="EA285" s="6"/>
      <c r="EB285" s="251">
        <f t="shared" si="26"/>
        <v>0</v>
      </c>
      <c r="FR285" s="251">
        <f t="shared" si="27"/>
        <v>0</v>
      </c>
      <c r="HY285" s="251">
        <f t="shared" si="28"/>
        <v>0</v>
      </c>
      <c r="HZ285" s="6"/>
      <c r="IA285" s="6"/>
      <c r="IB285" s="6"/>
      <c r="IC285" s="6"/>
      <c r="ID285" s="6"/>
      <c r="IE285" s="6"/>
      <c r="IF285" s="6"/>
      <c r="IG285" s="6"/>
      <c r="IH285" s="6"/>
      <c r="II285" s="6"/>
      <c r="IJ285" s="6"/>
      <c r="IK285" s="6"/>
      <c r="IL285" s="6"/>
      <c r="IM285" s="6"/>
      <c r="IN285" s="6"/>
      <c r="IO285" s="6"/>
      <c r="IP285" s="6"/>
      <c r="IQ285" s="6"/>
      <c r="IR285" s="6"/>
      <c r="IS285" s="6"/>
      <c r="IT285" s="6"/>
      <c r="IU285" s="6"/>
      <c r="IV285" s="6"/>
      <c r="IW285" s="6"/>
      <c r="IX285" s="6"/>
      <c r="IY285" s="251">
        <f t="shared" si="29"/>
        <v>0</v>
      </c>
    </row>
    <row r="286" spans="1:259">
      <c r="A286" s="260">
        <v>281</v>
      </c>
      <c r="B286" s="54" t="s">
        <v>263</v>
      </c>
      <c r="C286" s="23"/>
      <c r="D286" s="17"/>
      <c r="E286" s="18"/>
      <c r="F286" s="19"/>
      <c r="G286" s="20"/>
      <c r="H286" s="21"/>
      <c r="I286" s="6"/>
      <c r="J286" s="6"/>
      <c r="K286" s="6"/>
      <c r="L286" s="6"/>
      <c r="M286" s="6"/>
      <c r="N286" s="6"/>
      <c r="O286" s="6"/>
      <c r="P286" s="6"/>
      <c r="Q286" s="21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217">
        <f t="shared" si="24"/>
        <v>0</v>
      </c>
      <c r="CK286" s="217">
        <f t="shared" si="25"/>
        <v>0</v>
      </c>
      <c r="CL286" s="6"/>
      <c r="CM286" s="6"/>
      <c r="CN286" s="6"/>
      <c r="CO286" s="6"/>
      <c r="CP286" s="6"/>
      <c r="CQ286" s="6"/>
      <c r="CR286" s="6"/>
      <c r="CS286" s="6"/>
      <c r="CT286" s="6"/>
      <c r="CU286" s="6"/>
      <c r="CV286" s="6"/>
      <c r="CW286" s="6"/>
      <c r="CX286" s="6"/>
      <c r="CY286" s="6"/>
      <c r="CZ286" s="6"/>
      <c r="DA286" s="6"/>
      <c r="DB286" s="6"/>
      <c r="DC286" s="6"/>
      <c r="DD286" s="6"/>
      <c r="DE286" s="6"/>
      <c r="DF286" s="6"/>
      <c r="DG286" s="6"/>
      <c r="DH286" s="6"/>
      <c r="DI286" s="6"/>
      <c r="DJ286" s="6"/>
      <c r="DK286" s="6"/>
      <c r="DL286" s="6"/>
      <c r="DM286" s="6"/>
      <c r="DN286" s="6"/>
      <c r="DO286" s="6"/>
      <c r="DP286" s="6"/>
      <c r="DQ286" s="6"/>
      <c r="DR286" s="6"/>
      <c r="DS286" s="6"/>
      <c r="DT286" s="6"/>
      <c r="DU286" s="6"/>
      <c r="DV286" s="6"/>
      <c r="DW286" s="6"/>
      <c r="DX286" s="6"/>
      <c r="DY286" s="6"/>
      <c r="DZ286" s="6"/>
      <c r="EA286" s="6"/>
      <c r="EB286" s="251">
        <f t="shared" si="26"/>
        <v>0</v>
      </c>
      <c r="FR286" s="251">
        <f t="shared" si="27"/>
        <v>0</v>
      </c>
      <c r="HY286" s="251">
        <f t="shared" si="28"/>
        <v>0</v>
      </c>
      <c r="HZ286" s="6"/>
      <c r="IA286" s="6"/>
      <c r="IB286" s="6"/>
      <c r="IC286" s="6"/>
      <c r="ID286" s="6"/>
      <c r="IE286" s="6"/>
      <c r="IF286" s="6"/>
      <c r="IG286" s="6"/>
      <c r="IH286" s="6"/>
      <c r="II286" s="6"/>
      <c r="IJ286" s="6"/>
      <c r="IK286" s="6"/>
      <c r="IL286" s="6"/>
      <c r="IM286" s="6"/>
      <c r="IN286" s="6"/>
      <c r="IO286" s="6"/>
      <c r="IP286" s="6"/>
      <c r="IQ286" s="6"/>
      <c r="IR286" s="6"/>
      <c r="IS286" s="6"/>
      <c r="IT286" s="6"/>
      <c r="IU286" s="6"/>
      <c r="IV286" s="6"/>
      <c r="IW286" s="6"/>
      <c r="IX286" s="6"/>
      <c r="IY286" s="251">
        <f t="shared" si="29"/>
        <v>0</v>
      </c>
    </row>
    <row r="287" spans="1:259">
      <c r="A287" s="260">
        <v>282</v>
      </c>
      <c r="B287" s="54" t="s">
        <v>264</v>
      </c>
      <c r="C287" s="17"/>
      <c r="D287" s="17"/>
      <c r="E287" s="18"/>
      <c r="F287" s="19"/>
      <c r="G287" s="20"/>
      <c r="H287" s="21"/>
      <c r="I287" s="6"/>
      <c r="J287" s="6"/>
      <c r="K287" s="6"/>
      <c r="L287" s="6"/>
      <c r="M287" s="6"/>
      <c r="N287" s="6"/>
      <c r="O287" s="6"/>
      <c r="P287" s="6"/>
      <c r="Q287" s="21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217">
        <f t="shared" si="24"/>
        <v>0</v>
      </c>
      <c r="CK287" s="217">
        <f t="shared" si="25"/>
        <v>0</v>
      </c>
      <c r="CL287" s="6"/>
      <c r="CM287" s="6"/>
      <c r="CN287" s="6"/>
      <c r="CO287" s="6"/>
      <c r="CP287" s="6"/>
      <c r="CQ287" s="6"/>
      <c r="CR287" s="6"/>
      <c r="CS287" s="6"/>
      <c r="CT287" s="6"/>
      <c r="CU287" s="6"/>
      <c r="CV287" s="6"/>
      <c r="CW287" s="6"/>
      <c r="CX287" s="6"/>
      <c r="CY287" s="6"/>
      <c r="CZ287" s="6"/>
      <c r="DA287" s="6"/>
      <c r="DB287" s="6"/>
      <c r="DC287" s="6"/>
      <c r="DD287" s="6"/>
      <c r="DE287" s="6"/>
      <c r="DF287" s="6"/>
      <c r="DG287" s="6"/>
      <c r="DH287" s="6"/>
      <c r="DI287" s="6"/>
      <c r="DJ287" s="6"/>
      <c r="DK287" s="6"/>
      <c r="DL287" s="6"/>
      <c r="DM287" s="6"/>
      <c r="DN287" s="6"/>
      <c r="DO287" s="6"/>
      <c r="DP287" s="6"/>
      <c r="DQ287" s="6"/>
      <c r="DR287" s="6"/>
      <c r="DS287" s="6"/>
      <c r="DT287" s="6"/>
      <c r="DU287" s="6"/>
      <c r="DV287" s="6"/>
      <c r="DW287" s="6"/>
      <c r="DX287" s="6"/>
      <c r="DY287" s="6"/>
      <c r="DZ287" s="6"/>
      <c r="EA287" s="6"/>
      <c r="EB287" s="251">
        <f t="shared" si="26"/>
        <v>0</v>
      </c>
      <c r="FR287" s="251">
        <f t="shared" si="27"/>
        <v>0</v>
      </c>
      <c r="HY287" s="251">
        <f t="shared" si="28"/>
        <v>0</v>
      </c>
      <c r="HZ287" s="6"/>
      <c r="IA287" s="6"/>
      <c r="IB287" s="6"/>
      <c r="IC287" s="6"/>
      <c r="ID287" s="6"/>
      <c r="IE287" s="6"/>
      <c r="IF287" s="6"/>
      <c r="IG287" s="6"/>
      <c r="IH287" s="6"/>
      <c r="II287" s="6"/>
      <c r="IJ287" s="6"/>
      <c r="IK287" s="6"/>
      <c r="IL287" s="6"/>
      <c r="IM287" s="6"/>
      <c r="IN287" s="6"/>
      <c r="IO287" s="6"/>
      <c r="IP287" s="6"/>
      <c r="IQ287" s="6"/>
      <c r="IR287" s="6"/>
      <c r="IS287" s="6"/>
      <c r="IT287" s="6"/>
      <c r="IU287" s="6"/>
      <c r="IV287" s="6"/>
      <c r="IW287" s="6"/>
      <c r="IX287" s="6"/>
      <c r="IY287" s="251">
        <f t="shared" si="29"/>
        <v>0</v>
      </c>
    </row>
    <row r="288" spans="1:259">
      <c r="A288" s="260">
        <v>283</v>
      </c>
      <c r="B288" s="53" t="s">
        <v>265</v>
      </c>
      <c r="C288" s="26" t="s">
        <v>1098</v>
      </c>
      <c r="D288" s="42"/>
      <c r="E288" s="43"/>
      <c r="F288" s="44" t="s">
        <v>1065</v>
      </c>
      <c r="G288" s="17">
        <v>1</v>
      </c>
      <c r="H288" s="21">
        <v>1</v>
      </c>
      <c r="I288" s="21">
        <v>1</v>
      </c>
      <c r="J288" s="21">
        <v>1</v>
      </c>
      <c r="K288" s="21">
        <v>1</v>
      </c>
      <c r="L288" s="21">
        <v>1</v>
      </c>
      <c r="M288" s="21">
        <v>1</v>
      </c>
      <c r="N288" s="21">
        <v>1</v>
      </c>
      <c r="O288" s="21">
        <v>1</v>
      </c>
      <c r="P288" s="21">
        <v>1</v>
      </c>
      <c r="Q288" s="21">
        <v>1</v>
      </c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217">
        <f t="shared" si="24"/>
        <v>0</v>
      </c>
      <c r="CK288" s="217">
        <f t="shared" si="25"/>
        <v>0</v>
      </c>
      <c r="CL288" s="6"/>
      <c r="CM288" s="6"/>
      <c r="CN288" s="6"/>
      <c r="CO288" s="6"/>
      <c r="CP288" s="6"/>
      <c r="CQ288" s="6"/>
      <c r="CR288" s="6"/>
      <c r="CS288" s="6"/>
      <c r="CT288" s="6"/>
      <c r="CU288" s="6"/>
      <c r="CV288" s="6"/>
      <c r="CW288" s="6"/>
      <c r="CX288" s="6"/>
      <c r="CY288" s="6"/>
      <c r="CZ288" s="6"/>
      <c r="DA288" s="6"/>
      <c r="DB288" s="6"/>
      <c r="DC288" s="6"/>
      <c r="DD288" s="6"/>
      <c r="DE288" s="6"/>
      <c r="DF288" s="6"/>
      <c r="DG288" s="6"/>
      <c r="DH288" s="6"/>
      <c r="DI288" s="6"/>
      <c r="DJ288" s="6"/>
      <c r="DK288" s="6"/>
      <c r="DL288" s="6"/>
      <c r="DM288" s="6"/>
      <c r="DN288" s="6"/>
      <c r="DO288" s="6"/>
      <c r="DP288" s="6"/>
      <c r="DQ288" s="6"/>
      <c r="DR288" s="6"/>
      <c r="DS288" s="6"/>
      <c r="DT288" s="6"/>
      <c r="DU288" s="6"/>
      <c r="DV288" s="6"/>
      <c r="DW288" s="6"/>
      <c r="DX288" s="6"/>
      <c r="DY288" s="6"/>
      <c r="DZ288" s="6"/>
      <c r="EA288" s="6"/>
      <c r="EB288" s="251">
        <f t="shared" si="26"/>
        <v>0</v>
      </c>
      <c r="FR288" s="251">
        <f t="shared" si="27"/>
        <v>0</v>
      </c>
      <c r="HY288" s="251">
        <f t="shared" si="28"/>
        <v>0</v>
      </c>
      <c r="HZ288" s="6"/>
      <c r="IA288" s="6"/>
      <c r="IB288" s="6"/>
      <c r="IC288" s="6"/>
      <c r="ID288" s="6"/>
      <c r="IE288" s="6"/>
      <c r="IF288" s="6"/>
      <c r="IG288" s="6"/>
      <c r="IH288" s="6"/>
      <c r="II288" s="6"/>
      <c r="IJ288" s="6"/>
      <c r="IK288" s="6"/>
      <c r="IL288" s="6"/>
      <c r="IM288" s="6"/>
      <c r="IN288" s="6"/>
      <c r="IO288" s="6"/>
      <c r="IP288" s="6"/>
      <c r="IQ288" s="6"/>
      <c r="IR288" s="6"/>
      <c r="IS288" s="6"/>
      <c r="IT288" s="6"/>
      <c r="IU288" s="6"/>
      <c r="IV288" s="6"/>
      <c r="IW288" s="6"/>
      <c r="IX288" s="6"/>
      <c r="IY288" s="251">
        <f t="shared" si="29"/>
        <v>0</v>
      </c>
    </row>
    <row r="289" spans="1:259">
      <c r="A289" s="260">
        <v>284</v>
      </c>
      <c r="B289" s="54" t="s">
        <v>266</v>
      </c>
      <c r="C289" s="23"/>
      <c r="D289" s="17"/>
      <c r="E289" s="18"/>
      <c r="F289" s="19"/>
      <c r="G289" s="20"/>
      <c r="H289" s="21"/>
      <c r="I289" s="6"/>
      <c r="J289" s="6"/>
      <c r="K289" s="6"/>
      <c r="L289" s="6"/>
      <c r="M289" s="6"/>
      <c r="N289" s="6"/>
      <c r="O289" s="6"/>
      <c r="P289" s="6"/>
      <c r="Q289" s="21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217">
        <f t="shared" si="24"/>
        <v>0</v>
      </c>
      <c r="CK289" s="217">
        <f t="shared" si="25"/>
        <v>0</v>
      </c>
      <c r="CL289" s="6"/>
      <c r="CM289" s="6"/>
      <c r="CN289" s="6"/>
      <c r="CO289" s="6"/>
      <c r="CP289" s="6"/>
      <c r="CQ289" s="6"/>
      <c r="CR289" s="6"/>
      <c r="CS289" s="6"/>
      <c r="CT289" s="6"/>
      <c r="CU289" s="6"/>
      <c r="CV289" s="6"/>
      <c r="CW289" s="6"/>
      <c r="CX289" s="6"/>
      <c r="CY289" s="6"/>
      <c r="CZ289" s="6"/>
      <c r="DA289" s="6"/>
      <c r="DB289" s="6"/>
      <c r="DC289" s="6"/>
      <c r="DD289" s="6"/>
      <c r="DE289" s="6"/>
      <c r="DF289" s="6"/>
      <c r="DG289" s="6"/>
      <c r="DH289" s="6"/>
      <c r="DI289" s="6"/>
      <c r="DJ289" s="6"/>
      <c r="DK289" s="6"/>
      <c r="DL289" s="6"/>
      <c r="DM289" s="6"/>
      <c r="DN289" s="6"/>
      <c r="DO289" s="6"/>
      <c r="DP289" s="6"/>
      <c r="DQ289" s="6"/>
      <c r="DR289" s="6"/>
      <c r="DS289" s="6"/>
      <c r="DT289" s="6"/>
      <c r="DU289" s="6"/>
      <c r="DV289" s="6"/>
      <c r="DW289" s="6"/>
      <c r="DX289" s="6"/>
      <c r="DY289" s="6"/>
      <c r="DZ289" s="6"/>
      <c r="EA289" s="6"/>
      <c r="EB289" s="251">
        <f t="shared" si="26"/>
        <v>0</v>
      </c>
      <c r="FR289" s="251">
        <f t="shared" si="27"/>
        <v>0</v>
      </c>
      <c r="HY289" s="251">
        <f t="shared" si="28"/>
        <v>0</v>
      </c>
      <c r="HZ289" s="6"/>
      <c r="IA289" s="6"/>
      <c r="IB289" s="6"/>
      <c r="IC289" s="6"/>
      <c r="ID289" s="6"/>
      <c r="IE289" s="6"/>
      <c r="IF289" s="6"/>
      <c r="IG289" s="6"/>
      <c r="IH289" s="6"/>
      <c r="II289" s="6"/>
      <c r="IJ289" s="6"/>
      <c r="IK289" s="6"/>
      <c r="IL289" s="6"/>
      <c r="IM289" s="6"/>
      <c r="IN289" s="6"/>
      <c r="IO289" s="6"/>
      <c r="IP289" s="6"/>
      <c r="IQ289" s="6"/>
      <c r="IR289" s="6"/>
      <c r="IS289" s="6"/>
      <c r="IT289" s="6"/>
      <c r="IU289" s="6"/>
      <c r="IV289" s="6"/>
      <c r="IW289" s="6"/>
      <c r="IX289" s="6"/>
      <c r="IY289" s="251">
        <f t="shared" si="29"/>
        <v>0</v>
      </c>
    </row>
    <row r="290" spans="1:259">
      <c r="A290" s="260">
        <v>285</v>
      </c>
      <c r="B290" s="54" t="s">
        <v>264</v>
      </c>
      <c r="C290" s="23"/>
      <c r="D290" s="17"/>
      <c r="E290" s="18"/>
      <c r="F290" s="19"/>
      <c r="G290" s="17"/>
      <c r="H290" s="21"/>
      <c r="I290" s="6"/>
      <c r="J290" s="6"/>
      <c r="K290" s="6"/>
      <c r="L290" s="6"/>
      <c r="M290" s="6"/>
      <c r="N290" s="6"/>
      <c r="O290" s="6"/>
      <c r="P290" s="6"/>
      <c r="Q290" s="21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217">
        <f t="shared" si="24"/>
        <v>0</v>
      </c>
      <c r="CK290" s="217">
        <f t="shared" si="25"/>
        <v>0</v>
      </c>
      <c r="CL290" s="6"/>
      <c r="CM290" s="6"/>
      <c r="CN290" s="6"/>
      <c r="CO290" s="6"/>
      <c r="CP290" s="6"/>
      <c r="CQ290" s="6"/>
      <c r="CR290" s="6"/>
      <c r="CS290" s="6"/>
      <c r="CT290" s="6"/>
      <c r="CU290" s="6"/>
      <c r="CV290" s="6"/>
      <c r="CW290" s="6"/>
      <c r="CX290" s="6"/>
      <c r="CY290" s="6"/>
      <c r="CZ290" s="6"/>
      <c r="DA290" s="6"/>
      <c r="DB290" s="6"/>
      <c r="DC290" s="6"/>
      <c r="DD290" s="6"/>
      <c r="DE290" s="6"/>
      <c r="DF290" s="6"/>
      <c r="DG290" s="6"/>
      <c r="DH290" s="6"/>
      <c r="DI290" s="6"/>
      <c r="DJ290" s="6"/>
      <c r="DK290" s="6"/>
      <c r="DL290" s="6"/>
      <c r="DM290" s="6"/>
      <c r="DN290" s="6"/>
      <c r="DO290" s="6"/>
      <c r="DP290" s="6"/>
      <c r="DQ290" s="6"/>
      <c r="DR290" s="6"/>
      <c r="DS290" s="6"/>
      <c r="DT290" s="6"/>
      <c r="DU290" s="6"/>
      <c r="DV290" s="6"/>
      <c r="DW290" s="6"/>
      <c r="DX290" s="6"/>
      <c r="DY290" s="6"/>
      <c r="DZ290" s="6"/>
      <c r="EA290" s="6"/>
      <c r="EB290" s="251">
        <f t="shared" si="26"/>
        <v>0</v>
      </c>
      <c r="FR290" s="251">
        <f t="shared" si="27"/>
        <v>0</v>
      </c>
      <c r="HY290" s="251">
        <f t="shared" si="28"/>
        <v>0</v>
      </c>
      <c r="HZ290" s="6"/>
      <c r="IA290" s="6"/>
      <c r="IB290" s="6"/>
      <c r="IC290" s="6"/>
      <c r="ID290" s="6"/>
      <c r="IE290" s="6"/>
      <c r="IF290" s="6"/>
      <c r="IG290" s="6"/>
      <c r="IH290" s="6"/>
      <c r="II290" s="6"/>
      <c r="IJ290" s="6"/>
      <c r="IK290" s="6"/>
      <c r="IL290" s="6"/>
      <c r="IM290" s="6"/>
      <c r="IN290" s="6"/>
      <c r="IO290" s="6"/>
      <c r="IP290" s="6"/>
      <c r="IQ290" s="6"/>
      <c r="IR290" s="6"/>
      <c r="IS290" s="6"/>
      <c r="IT290" s="6"/>
      <c r="IU290" s="6"/>
      <c r="IV290" s="6"/>
      <c r="IW290" s="6"/>
      <c r="IX290" s="6"/>
      <c r="IY290" s="251">
        <f t="shared" si="29"/>
        <v>0</v>
      </c>
    </row>
    <row r="291" spans="1:259">
      <c r="A291" s="260">
        <v>286</v>
      </c>
      <c r="B291" s="98" t="s">
        <v>267</v>
      </c>
      <c r="C291" s="23"/>
      <c r="D291" s="17"/>
      <c r="E291" s="18"/>
      <c r="F291" s="19"/>
      <c r="G291" s="20"/>
      <c r="H291" s="21"/>
      <c r="I291" s="6"/>
      <c r="J291" s="6"/>
      <c r="K291" s="6"/>
      <c r="L291" s="6"/>
      <c r="M291" s="6"/>
      <c r="N291" s="6"/>
      <c r="O291" s="6"/>
      <c r="P291" s="6"/>
      <c r="Q291" s="21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217">
        <f t="shared" si="24"/>
        <v>0</v>
      </c>
      <c r="CK291" s="217">
        <f t="shared" si="25"/>
        <v>0</v>
      </c>
      <c r="CL291" s="6"/>
      <c r="CM291" s="6"/>
      <c r="CN291" s="6"/>
      <c r="CO291" s="6"/>
      <c r="CP291" s="6"/>
      <c r="CQ291" s="6"/>
      <c r="CR291" s="6"/>
      <c r="CS291" s="6"/>
      <c r="CT291" s="6"/>
      <c r="CU291" s="6"/>
      <c r="CV291" s="6"/>
      <c r="CW291" s="6"/>
      <c r="CX291" s="6"/>
      <c r="CY291" s="6"/>
      <c r="CZ291" s="6"/>
      <c r="DA291" s="6"/>
      <c r="DB291" s="6"/>
      <c r="DC291" s="6"/>
      <c r="DD291" s="6"/>
      <c r="DE291" s="6"/>
      <c r="DF291" s="6"/>
      <c r="DG291" s="6"/>
      <c r="DH291" s="6"/>
      <c r="DI291" s="6"/>
      <c r="DJ291" s="6"/>
      <c r="DK291" s="6"/>
      <c r="DL291" s="6"/>
      <c r="DM291" s="6"/>
      <c r="DN291" s="6"/>
      <c r="DO291" s="6"/>
      <c r="DP291" s="6"/>
      <c r="DQ291" s="6"/>
      <c r="DR291" s="6"/>
      <c r="DS291" s="6"/>
      <c r="DT291" s="6"/>
      <c r="DU291" s="6"/>
      <c r="DV291" s="6"/>
      <c r="DW291" s="6"/>
      <c r="DX291" s="6"/>
      <c r="DY291" s="6"/>
      <c r="DZ291" s="6"/>
      <c r="EA291" s="6"/>
      <c r="EB291" s="251">
        <f t="shared" si="26"/>
        <v>0</v>
      </c>
      <c r="FR291" s="251">
        <f t="shared" si="27"/>
        <v>0</v>
      </c>
      <c r="HY291" s="251">
        <f t="shared" si="28"/>
        <v>0</v>
      </c>
      <c r="HZ291" s="6"/>
      <c r="IA291" s="6"/>
      <c r="IB291" s="6"/>
      <c r="IC291" s="6"/>
      <c r="ID291" s="6"/>
      <c r="IE291" s="6"/>
      <c r="IF291" s="6"/>
      <c r="IG291" s="6"/>
      <c r="IH291" s="6"/>
      <c r="II291" s="6"/>
      <c r="IJ291" s="6"/>
      <c r="IK291" s="6"/>
      <c r="IL291" s="6"/>
      <c r="IM291" s="6"/>
      <c r="IN291" s="6"/>
      <c r="IO291" s="6"/>
      <c r="IP291" s="6"/>
      <c r="IQ291" s="6"/>
      <c r="IR291" s="6"/>
      <c r="IS291" s="6"/>
      <c r="IT291" s="6"/>
      <c r="IU291" s="6"/>
      <c r="IV291" s="6"/>
      <c r="IW291" s="6"/>
      <c r="IX291" s="6"/>
      <c r="IY291" s="251">
        <f t="shared" si="29"/>
        <v>0</v>
      </c>
    </row>
    <row r="292" spans="1:259" ht="15" customHeight="1">
      <c r="A292" s="260">
        <v>287</v>
      </c>
      <c r="B292" s="98" t="s">
        <v>268</v>
      </c>
      <c r="C292" s="23"/>
      <c r="D292" s="17"/>
      <c r="E292" s="18"/>
      <c r="F292" s="19"/>
      <c r="G292" s="20"/>
      <c r="H292" s="21"/>
      <c r="I292" s="6"/>
      <c r="J292" s="6"/>
      <c r="K292" s="6"/>
      <c r="L292" s="6"/>
      <c r="M292" s="6"/>
      <c r="N292" s="6"/>
      <c r="O292" s="6"/>
      <c r="P292" s="6"/>
      <c r="Q292" s="21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217">
        <f t="shared" si="24"/>
        <v>0</v>
      </c>
      <c r="CK292" s="217">
        <f t="shared" si="25"/>
        <v>0</v>
      </c>
      <c r="CL292" s="6"/>
      <c r="CM292" s="6"/>
      <c r="CN292" s="6"/>
      <c r="CO292" s="6"/>
      <c r="CP292" s="6"/>
      <c r="CQ292" s="6"/>
      <c r="CR292" s="6"/>
      <c r="CS292" s="6"/>
      <c r="CT292" s="6"/>
      <c r="CU292" s="6"/>
      <c r="CV292" s="6"/>
      <c r="CW292" s="6"/>
      <c r="CX292" s="6"/>
      <c r="CY292" s="6"/>
      <c r="CZ292" s="6"/>
      <c r="DA292" s="6"/>
      <c r="DB292" s="6"/>
      <c r="DC292" s="6"/>
      <c r="DD292" s="6"/>
      <c r="DE292" s="6"/>
      <c r="DF292" s="6"/>
      <c r="DG292" s="6"/>
      <c r="DH292" s="6"/>
      <c r="DI292" s="6"/>
      <c r="DJ292" s="6"/>
      <c r="DK292" s="6"/>
      <c r="DL292" s="6"/>
      <c r="DM292" s="6"/>
      <c r="DN292" s="6"/>
      <c r="DO292" s="6"/>
      <c r="DP292" s="6"/>
      <c r="DQ292" s="6"/>
      <c r="DR292" s="6"/>
      <c r="DS292" s="6"/>
      <c r="DT292" s="6"/>
      <c r="DU292" s="6"/>
      <c r="DV292" s="6"/>
      <c r="DW292" s="6"/>
      <c r="DX292" s="6"/>
      <c r="DY292" s="6"/>
      <c r="DZ292" s="6"/>
      <c r="EA292" s="6"/>
      <c r="EB292" s="251">
        <f t="shared" si="26"/>
        <v>0</v>
      </c>
      <c r="FR292" s="251">
        <f t="shared" si="27"/>
        <v>0</v>
      </c>
      <c r="HY292" s="251">
        <f t="shared" si="28"/>
        <v>0</v>
      </c>
      <c r="HZ292" s="6"/>
      <c r="IA292" s="6"/>
      <c r="IB292" s="6"/>
      <c r="IC292" s="6"/>
      <c r="ID292" s="6"/>
      <c r="IE292" s="6"/>
      <c r="IF292" s="6"/>
      <c r="IG292" s="6"/>
      <c r="IH292" s="6"/>
      <c r="II292" s="6"/>
      <c r="IJ292" s="6"/>
      <c r="IK292" s="6"/>
      <c r="IL292" s="6"/>
      <c r="IM292" s="6"/>
      <c r="IN292" s="6"/>
      <c r="IO292" s="6"/>
      <c r="IP292" s="6"/>
      <c r="IQ292" s="6"/>
      <c r="IR292" s="6"/>
      <c r="IS292" s="6"/>
      <c r="IT292" s="6"/>
      <c r="IU292" s="6"/>
      <c r="IV292" s="6"/>
      <c r="IW292" s="6"/>
      <c r="IX292" s="6"/>
      <c r="IY292" s="251">
        <f t="shared" si="29"/>
        <v>0</v>
      </c>
    </row>
    <row r="293" spans="1:259">
      <c r="A293" s="260">
        <v>288</v>
      </c>
      <c r="B293" s="54" t="s">
        <v>269</v>
      </c>
      <c r="C293" s="23"/>
      <c r="D293" s="17"/>
      <c r="E293" s="18"/>
      <c r="F293" s="19"/>
      <c r="G293" s="20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217">
        <f t="shared" si="24"/>
        <v>0</v>
      </c>
      <c r="CK293" s="217">
        <f t="shared" si="25"/>
        <v>0</v>
      </c>
      <c r="CL293" s="6"/>
      <c r="CM293" s="6"/>
      <c r="CN293" s="6"/>
      <c r="CO293" s="6"/>
      <c r="CP293" s="6"/>
      <c r="CQ293" s="6"/>
      <c r="CR293" s="6"/>
      <c r="CS293" s="6"/>
      <c r="CT293" s="6"/>
      <c r="CU293" s="6"/>
      <c r="CV293" s="6"/>
      <c r="CW293" s="6"/>
      <c r="CX293" s="6"/>
      <c r="CY293" s="6"/>
      <c r="CZ293" s="6"/>
      <c r="DA293" s="6"/>
      <c r="DB293" s="6"/>
      <c r="DC293" s="6"/>
      <c r="DD293" s="6"/>
      <c r="DE293" s="6"/>
      <c r="DF293" s="6"/>
      <c r="DG293" s="6"/>
      <c r="DH293" s="6"/>
      <c r="DI293" s="6"/>
      <c r="DJ293" s="6"/>
      <c r="DK293" s="6"/>
      <c r="DL293" s="6"/>
      <c r="DM293" s="6"/>
      <c r="DN293" s="6"/>
      <c r="DO293" s="6"/>
      <c r="DP293" s="6"/>
      <c r="DQ293" s="6"/>
      <c r="DR293" s="6"/>
      <c r="DS293" s="6"/>
      <c r="DT293" s="6"/>
      <c r="DU293" s="6"/>
      <c r="DV293" s="6"/>
      <c r="DW293" s="6"/>
      <c r="DX293" s="6"/>
      <c r="DY293" s="6"/>
      <c r="DZ293" s="6"/>
      <c r="EA293" s="6"/>
      <c r="EB293" s="251">
        <f t="shared" si="26"/>
        <v>0</v>
      </c>
      <c r="FR293" s="251">
        <f t="shared" si="27"/>
        <v>0</v>
      </c>
      <c r="HY293" s="251">
        <f t="shared" si="28"/>
        <v>0</v>
      </c>
      <c r="HZ293" s="6"/>
      <c r="IA293" s="6"/>
      <c r="IB293" s="6"/>
      <c r="IC293" s="6"/>
      <c r="ID293" s="6"/>
      <c r="IE293" s="6"/>
      <c r="IF293" s="6"/>
      <c r="IG293" s="6"/>
      <c r="IH293" s="6"/>
      <c r="II293" s="6"/>
      <c r="IJ293" s="6"/>
      <c r="IK293" s="6"/>
      <c r="IL293" s="6"/>
      <c r="IM293" s="6"/>
      <c r="IN293" s="6"/>
      <c r="IO293" s="6"/>
      <c r="IP293" s="6"/>
      <c r="IQ293" s="6"/>
      <c r="IR293" s="6"/>
      <c r="IS293" s="6"/>
      <c r="IT293" s="6"/>
      <c r="IU293" s="6"/>
      <c r="IV293" s="6"/>
      <c r="IW293" s="6"/>
      <c r="IX293" s="6"/>
      <c r="IY293" s="251">
        <f t="shared" si="29"/>
        <v>0</v>
      </c>
    </row>
    <row r="294" spans="1:259">
      <c r="A294" s="260">
        <v>289</v>
      </c>
      <c r="B294" s="54" t="s">
        <v>270</v>
      </c>
      <c r="C294" s="23"/>
      <c r="D294" s="23"/>
      <c r="E294" s="88"/>
      <c r="F294" s="19"/>
      <c r="G294" s="20"/>
      <c r="H294" s="21"/>
      <c r="I294" s="6"/>
      <c r="J294" s="6"/>
      <c r="K294" s="6"/>
      <c r="L294" s="6"/>
      <c r="M294" s="6"/>
      <c r="N294" s="6"/>
      <c r="O294" s="6"/>
      <c r="P294" s="6"/>
      <c r="Q294" s="21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217">
        <f t="shared" si="24"/>
        <v>0</v>
      </c>
      <c r="CK294" s="217">
        <f t="shared" si="25"/>
        <v>0</v>
      </c>
      <c r="CL294" s="6"/>
      <c r="CM294" s="6"/>
      <c r="CN294" s="6"/>
      <c r="CO294" s="6"/>
      <c r="CP294" s="6"/>
      <c r="CQ294" s="6"/>
      <c r="CR294" s="6"/>
      <c r="CS294" s="6"/>
      <c r="CT294" s="6"/>
      <c r="CU294" s="6"/>
      <c r="CV294" s="6"/>
      <c r="CW294" s="6"/>
      <c r="CX294" s="6"/>
      <c r="CY294" s="6"/>
      <c r="CZ294" s="6"/>
      <c r="DA294" s="6"/>
      <c r="DB294" s="6"/>
      <c r="DC294" s="6"/>
      <c r="DD294" s="6"/>
      <c r="DE294" s="6"/>
      <c r="DF294" s="6"/>
      <c r="DG294" s="6"/>
      <c r="DH294" s="6"/>
      <c r="DI294" s="6"/>
      <c r="DJ294" s="6"/>
      <c r="DK294" s="6"/>
      <c r="DL294" s="6"/>
      <c r="DM294" s="6"/>
      <c r="DN294" s="6"/>
      <c r="DO294" s="6"/>
      <c r="DP294" s="6"/>
      <c r="DQ294" s="6"/>
      <c r="DR294" s="6"/>
      <c r="DS294" s="6"/>
      <c r="DT294" s="6"/>
      <c r="DU294" s="6"/>
      <c r="DV294" s="6"/>
      <c r="DW294" s="6"/>
      <c r="DX294" s="6"/>
      <c r="DY294" s="6"/>
      <c r="DZ294" s="6"/>
      <c r="EA294" s="6"/>
      <c r="EB294" s="251">
        <f t="shared" si="26"/>
        <v>0</v>
      </c>
      <c r="FR294" s="251">
        <f t="shared" si="27"/>
        <v>0</v>
      </c>
      <c r="HY294" s="251">
        <f t="shared" si="28"/>
        <v>0</v>
      </c>
      <c r="HZ294" s="6"/>
      <c r="IA294" s="6"/>
      <c r="IB294" s="6"/>
      <c r="IC294" s="6"/>
      <c r="ID294" s="6"/>
      <c r="IE294" s="6"/>
      <c r="IF294" s="6"/>
      <c r="IG294" s="6"/>
      <c r="IH294" s="6"/>
      <c r="II294" s="6"/>
      <c r="IJ294" s="6"/>
      <c r="IK294" s="6"/>
      <c r="IL294" s="6"/>
      <c r="IM294" s="6"/>
      <c r="IN294" s="6"/>
      <c r="IO294" s="6"/>
      <c r="IP294" s="6"/>
      <c r="IQ294" s="6"/>
      <c r="IR294" s="6"/>
      <c r="IS294" s="6"/>
      <c r="IT294" s="6"/>
      <c r="IU294" s="6"/>
      <c r="IV294" s="6"/>
      <c r="IW294" s="6"/>
      <c r="IX294" s="6"/>
      <c r="IY294" s="251">
        <f t="shared" si="29"/>
        <v>0</v>
      </c>
    </row>
    <row r="295" spans="1:259">
      <c r="A295" s="260">
        <v>290</v>
      </c>
      <c r="B295" s="54" t="s">
        <v>271</v>
      </c>
      <c r="C295" s="23"/>
      <c r="D295" s="23"/>
      <c r="E295" s="88"/>
      <c r="F295" s="19"/>
      <c r="G295" s="20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217">
        <f t="shared" si="24"/>
        <v>0</v>
      </c>
      <c r="CK295" s="217">
        <f t="shared" si="25"/>
        <v>0</v>
      </c>
      <c r="CL295" s="6"/>
      <c r="CM295" s="6"/>
      <c r="CN295" s="6"/>
      <c r="CO295" s="6"/>
      <c r="CP295" s="6"/>
      <c r="CQ295" s="6"/>
      <c r="CR295" s="6"/>
      <c r="CS295" s="6"/>
      <c r="CT295" s="6"/>
      <c r="CU295" s="6"/>
      <c r="CV295" s="6"/>
      <c r="CW295" s="6"/>
      <c r="CX295" s="6"/>
      <c r="CY295" s="6"/>
      <c r="CZ295" s="6"/>
      <c r="DA295" s="6"/>
      <c r="DB295" s="6"/>
      <c r="DC295" s="6"/>
      <c r="DD295" s="6"/>
      <c r="DE295" s="6"/>
      <c r="DF295" s="6"/>
      <c r="DG295" s="6"/>
      <c r="DH295" s="6"/>
      <c r="DI295" s="6"/>
      <c r="DJ295" s="6"/>
      <c r="DK295" s="6"/>
      <c r="DL295" s="6"/>
      <c r="DM295" s="6"/>
      <c r="DN295" s="6"/>
      <c r="DO295" s="6"/>
      <c r="DP295" s="6"/>
      <c r="DQ295" s="6"/>
      <c r="DR295" s="6"/>
      <c r="DS295" s="6"/>
      <c r="DT295" s="6"/>
      <c r="DU295" s="6"/>
      <c r="DV295" s="6"/>
      <c r="DW295" s="6"/>
      <c r="DX295" s="6"/>
      <c r="DY295" s="6"/>
      <c r="DZ295" s="6"/>
      <c r="EA295" s="6"/>
      <c r="EB295" s="251">
        <f t="shared" si="26"/>
        <v>0</v>
      </c>
      <c r="FR295" s="251">
        <f t="shared" si="27"/>
        <v>0</v>
      </c>
      <c r="HY295" s="251">
        <f t="shared" si="28"/>
        <v>0</v>
      </c>
      <c r="HZ295" s="6"/>
      <c r="IA295" s="6"/>
      <c r="IB295" s="6"/>
      <c r="IC295" s="6"/>
      <c r="ID295" s="6"/>
      <c r="IE295" s="6"/>
      <c r="IF295" s="6"/>
      <c r="IG295" s="6"/>
      <c r="IH295" s="6"/>
      <c r="II295" s="6"/>
      <c r="IJ295" s="6"/>
      <c r="IK295" s="6"/>
      <c r="IL295" s="6"/>
      <c r="IM295" s="6"/>
      <c r="IN295" s="6"/>
      <c r="IO295" s="6"/>
      <c r="IP295" s="6"/>
      <c r="IQ295" s="6"/>
      <c r="IR295" s="6"/>
      <c r="IS295" s="6"/>
      <c r="IT295" s="6"/>
      <c r="IU295" s="6"/>
      <c r="IV295" s="6"/>
      <c r="IW295" s="6"/>
      <c r="IX295" s="6"/>
      <c r="IY295" s="251">
        <f t="shared" si="29"/>
        <v>0</v>
      </c>
    </row>
    <row r="296" spans="1:259" ht="15" customHeight="1">
      <c r="A296" s="260">
        <v>291</v>
      </c>
      <c r="B296" s="30" t="s">
        <v>272</v>
      </c>
      <c r="C296" s="33" t="s">
        <v>1098</v>
      </c>
      <c r="D296" s="35">
        <v>41579</v>
      </c>
      <c r="E296" s="32">
        <v>2013</v>
      </c>
      <c r="F296" s="219" t="s">
        <v>1065</v>
      </c>
      <c r="G296" s="20">
        <v>1</v>
      </c>
      <c r="H296" s="21">
        <v>1</v>
      </c>
      <c r="I296" s="6">
        <v>1</v>
      </c>
      <c r="J296" s="6">
        <v>1</v>
      </c>
      <c r="K296" s="6">
        <v>1</v>
      </c>
      <c r="L296" s="6">
        <v>1</v>
      </c>
      <c r="M296" s="6">
        <v>1</v>
      </c>
      <c r="N296" s="6">
        <v>1</v>
      </c>
      <c r="O296" s="6">
        <v>1</v>
      </c>
      <c r="P296" s="6">
        <v>1</v>
      </c>
      <c r="Q296" s="21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217">
        <f t="shared" si="24"/>
        <v>0</v>
      </c>
      <c r="BM296" s="6">
        <v>1</v>
      </c>
      <c r="CK296" s="217">
        <f t="shared" si="25"/>
        <v>20</v>
      </c>
      <c r="CL296" s="6"/>
      <c r="CM296" s="6"/>
      <c r="CN296" s="6"/>
      <c r="CO296" s="6"/>
      <c r="CP296" s="6"/>
      <c r="CQ296" s="6"/>
      <c r="CR296" s="6"/>
      <c r="CS296" s="6"/>
      <c r="CT296" s="6"/>
      <c r="CU296" s="6"/>
      <c r="CV296" s="6"/>
      <c r="CW296" s="6"/>
      <c r="CX296" s="6"/>
      <c r="CY296" s="6"/>
      <c r="CZ296" s="6"/>
      <c r="DA296" s="6"/>
      <c r="DB296" s="6"/>
      <c r="DC296" s="6"/>
      <c r="DD296" s="6"/>
      <c r="DE296" s="6"/>
      <c r="DF296" s="6"/>
      <c r="DG296" s="6"/>
      <c r="DH296" s="6"/>
      <c r="DI296" s="6"/>
      <c r="DJ296" s="6"/>
      <c r="DK296" s="6"/>
      <c r="DL296" s="6"/>
      <c r="DM296" s="6"/>
      <c r="DN296" s="6"/>
      <c r="DO296" s="6"/>
      <c r="DP296" s="6"/>
      <c r="DQ296" s="6"/>
      <c r="DR296" s="6"/>
      <c r="DS296" s="6"/>
      <c r="DT296" s="6"/>
      <c r="DU296" s="6"/>
      <c r="DV296" s="6"/>
      <c r="DW296" s="6"/>
      <c r="DX296" s="6"/>
      <c r="DY296" s="6"/>
      <c r="DZ296" s="6"/>
      <c r="EA296" s="6"/>
      <c r="EB296" s="251">
        <f t="shared" si="26"/>
        <v>0</v>
      </c>
      <c r="FR296" s="251">
        <f t="shared" si="27"/>
        <v>0</v>
      </c>
      <c r="HY296" s="251">
        <f t="shared" si="28"/>
        <v>0</v>
      </c>
      <c r="HZ296" s="6"/>
      <c r="IA296" s="6"/>
      <c r="IB296" s="6"/>
      <c r="IC296" s="6"/>
      <c r="ID296" s="6"/>
      <c r="IE296" s="6"/>
      <c r="IF296" s="6"/>
      <c r="IG296" s="6"/>
      <c r="IH296" s="6"/>
      <c r="II296" s="6"/>
      <c r="IJ296" s="6"/>
      <c r="IK296" s="6"/>
      <c r="IL296" s="6"/>
      <c r="IM296" s="6"/>
      <c r="IN296" s="6"/>
      <c r="IO296" s="6"/>
      <c r="IP296" s="6"/>
      <c r="IQ296" s="6"/>
      <c r="IR296" s="6"/>
      <c r="IS296" s="6"/>
      <c r="IT296" s="6"/>
      <c r="IU296" s="6"/>
      <c r="IV296" s="6"/>
      <c r="IW296" s="6"/>
      <c r="IX296" s="6"/>
      <c r="IY296" s="251">
        <f t="shared" si="29"/>
        <v>0</v>
      </c>
    </row>
    <row r="297" spans="1:259">
      <c r="A297" s="260">
        <v>292</v>
      </c>
      <c r="B297" s="53" t="s">
        <v>273</v>
      </c>
      <c r="C297" s="87" t="s">
        <v>1098</v>
      </c>
      <c r="D297" s="27">
        <v>41640</v>
      </c>
      <c r="E297" s="28">
        <v>2014</v>
      </c>
      <c r="F297" s="213" t="s">
        <v>1065</v>
      </c>
      <c r="G297" s="20">
        <v>1</v>
      </c>
      <c r="H297" s="21">
        <v>1</v>
      </c>
      <c r="I297" s="6">
        <v>1</v>
      </c>
      <c r="J297" s="6">
        <v>1</v>
      </c>
      <c r="K297" s="6">
        <v>1</v>
      </c>
      <c r="L297" s="6"/>
      <c r="M297" s="6"/>
      <c r="N297" s="6"/>
      <c r="O297" s="6"/>
      <c r="P297" s="6"/>
      <c r="Q297" s="21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217">
        <f t="shared" si="24"/>
        <v>0</v>
      </c>
      <c r="BC297" s="6">
        <v>1</v>
      </c>
      <c r="CK297" s="217">
        <f t="shared" si="25"/>
        <v>20</v>
      </c>
      <c r="CL297" s="6"/>
      <c r="CM297" s="6"/>
      <c r="CN297" s="6"/>
      <c r="CO297" s="6"/>
      <c r="CP297" s="6"/>
      <c r="CQ297" s="6"/>
      <c r="CR297" s="6"/>
      <c r="CS297" s="6"/>
      <c r="CT297" s="6"/>
      <c r="CU297" s="6"/>
      <c r="CV297" s="6"/>
      <c r="CW297" s="6"/>
      <c r="CX297" s="6"/>
      <c r="CY297" s="6"/>
      <c r="CZ297" s="6"/>
      <c r="DA297" s="6"/>
      <c r="DB297" s="6"/>
      <c r="DC297" s="6"/>
      <c r="DD297" s="6"/>
      <c r="DE297" s="6"/>
      <c r="DF297" s="6"/>
      <c r="DG297" s="6"/>
      <c r="DH297" s="6"/>
      <c r="DI297" s="6"/>
      <c r="DJ297" s="6"/>
      <c r="DK297" s="6"/>
      <c r="DL297" s="6"/>
      <c r="DM297" s="6"/>
      <c r="DN297" s="6"/>
      <c r="DO297" s="6"/>
      <c r="DP297" s="6"/>
      <c r="DQ297" s="6"/>
      <c r="DR297" s="6"/>
      <c r="DS297" s="6"/>
      <c r="DT297" s="6"/>
      <c r="DU297" s="6"/>
      <c r="DV297" s="6"/>
      <c r="DW297" s="6"/>
      <c r="DX297" s="6"/>
      <c r="DY297" s="6"/>
      <c r="DZ297" s="6"/>
      <c r="EA297" s="6"/>
      <c r="EB297" s="251">
        <f t="shared" si="26"/>
        <v>0</v>
      </c>
      <c r="FR297" s="251">
        <f t="shared" si="27"/>
        <v>0</v>
      </c>
      <c r="HY297" s="251">
        <f t="shared" si="28"/>
        <v>0</v>
      </c>
      <c r="HZ297" s="6"/>
      <c r="IA297" s="6"/>
      <c r="IB297" s="6"/>
      <c r="IC297" s="6"/>
      <c r="ID297" s="6"/>
      <c r="IE297" s="6"/>
      <c r="IF297" s="6"/>
      <c r="IG297" s="6"/>
      <c r="IH297" s="6"/>
      <c r="II297" s="6"/>
      <c r="IJ297" s="6"/>
      <c r="IK297" s="6"/>
      <c r="IL297" s="6"/>
      <c r="IM297" s="6"/>
      <c r="IN297" s="6"/>
      <c r="IO297" s="6"/>
      <c r="IP297" s="6"/>
      <c r="IQ297" s="6"/>
      <c r="IR297" s="6"/>
      <c r="IS297" s="6"/>
      <c r="IT297" s="6"/>
      <c r="IU297" s="6"/>
      <c r="IV297" s="6"/>
      <c r="IW297" s="6"/>
      <c r="IX297" s="6"/>
      <c r="IY297" s="251">
        <f t="shared" si="29"/>
        <v>0</v>
      </c>
    </row>
    <row r="298" spans="1:259">
      <c r="A298" s="260">
        <v>293</v>
      </c>
      <c r="B298" s="54" t="s">
        <v>274</v>
      </c>
      <c r="C298" s="23"/>
      <c r="D298" s="17"/>
      <c r="E298" s="18"/>
      <c r="F298" s="19"/>
      <c r="G298" s="20"/>
      <c r="H298" s="21"/>
      <c r="I298" s="6"/>
      <c r="J298" s="6"/>
      <c r="K298" s="6"/>
      <c r="L298" s="6"/>
      <c r="M298" s="6"/>
      <c r="N298" s="6"/>
      <c r="O298" s="6"/>
      <c r="P298" s="6"/>
      <c r="Q298" s="21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217">
        <f t="shared" si="24"/>
        <v>0</v>
      </c>
      <c r="CK298" s="217">
        <f t="shared" si="25"/>
        <v>0</v>
      </c>
      <c r="CL298" s="6"/>
      <c r="CM298" s="6"/>
      <c r="CN298" s="6"/>
      <c r="CO298" s="6"/>
      <c r="CP298" s="6"/>
      <c r="CQ298" s="6"/>
      <c r="CR298" s="6"/>
      <c r="CS298" s="6"/>
      <c r="CT298" s="6"/>
      <c r="CU298" s="6"/>
      <c r="CV298" s="6"/>
      <c r="CW298" s="6"/>
      <c r="CX298" s="6"/>
      <c r="CY298" s="6"/>
      <c r="CZ298" s="6"/>
      <c r="DA298" s="6"/>
      <c r="DB298" s="6"/>
      <c r="DC298" s="6"/>
      <c r="DD298" s="6"/>
      <c r="DE298" s="6"/>
      <c r="DF298" s="6"/>
      <c r="DG298" s="6"/>
      <c r="DH298" s="6"/>
      <c r="DI298" s="6"/>
      <c r="DJ298" s="6"/>
      <c r="DK298" s="6"/>
      <c r="DL298" s="6"/>
      <c r="DM298" s="6"/>
      <c r="DN298" s="6"/>
      <c r="DO298" s="6"/>
      <c r="DP298" s="6"/>
      <c r="DQ298" s="6"/>
      <c r="DR298" s="6"/>
      <c r="DS298" s="6"/>
      <c r="DT298" s="6"/>
      <c r="DU298" s="6"/>
      <c r="DV298" s="6"/>
      <c r="DW298" s="6"/>
      <c r="DX298" s="6"/>
      <c r="DY298" s="6"/>
      <c r="DZ298" s="6"/>
      <c r="EA298" s="6"/>
      <c r="EB298" s="251">
        <f t="shared" si="26"/>
        <v>0</v>
      </c>
      <c r="FR298" s="251">
        <f t="shared" si="27"/>
        <v>0</v>
      </c>
      <c r="HY298" s="251">
        <f t="shared" si="28"/>
        <v>0</v>
      </c>
      <c r="HZ298" s="6"/>
      <c r="IA298" s="6"/>
      <c r="IB298" s="6"/>
      <c r="IC298" s="6"/>
      <c r="ID298" s="6"/>
      <c r="IE298" s="6"/>
      <c r="IF298" s="6"/>
      <c r="IG298" s="6"/>
      <c r="IH298" s="6"/>
      <c r="II298" s="6"/>
      <c r="IJ298" s="6"/>
      <c r="IK298" s="6"/>
      <c r="IL298" s="6"/>
      <c r="IM298" s="6"/>
      <c r="IN298" s="6"/>
      <c r="IO298" s="6"/>
      <c r="IP298" s="6"/>
      <c r="IQ298" s="6"/>
      <c r="IR298" s="6"/>
      <c r="IS298" s="6"/>
      <c r="IT298" s="6"/>
      <c r="IU298" s="6"/>
      <c r="IV298" s="6"/>
      <c r="IW298" s="6"/>
      <c r="IX298" s="6"/>
      <c r="IY298" s="251">
        <f t="shared" si="29"/>
        <v>0</v>
      </c>
    </row>
    <row r="299" spans="1:259">
      <c r="A299" s="260">
        <v>294</v>
      </c>
      <c r="B299" s="53" t="s">
        <v>275</v>
      </c>
      <c r="C299" s="87" t="s">
        <v>1098</v>
      </c>
      <c r="D299" s="27">
        <v>41579</v>
      </c>
      <c r="E299" s="28">
        <v>2013</v>
      </c>
      <c r="F299" s="87" t="s">
        <v>1065</v>
      </c>
      <c r="G299" s="20">
        <v>1</v>
      </c>
      <c r="H299" s="21"/>
      <c r="I299" s="6"/>
      <c r="J299" s="6"/>
      <c r="K299" s="6"/>
      <c r="L299" s="6"/>
      <c r="M299" s="6"/>
      <c r="N299" s="6"/>
      <c r="O299" s="6"/>
      <c r="P299" s="6"/>
      <c r="Q299" s="21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217">
        <f t="shared" si="24"/>
        <v>0</v>
      </c>
      <c r="CK299" s="217">
        <f t="shared" si="25"/>
        <v>0</v>
      </c>
      <c r="CL299" s="6"/>
      <c r="CM299" s="6"/>
      <c r="CN299" s="6"/>
      <c r="CO299" s="6"/>
      <c r="CP299" s="6"/>
      <c r="CQ299" s="6"/>
      <c r="CR299" s="6"/>
      <c r="CS299" s="6"/>
      <c r="CT299" s="6"/>
      <c r="CU299" s="6"/>
      <c r="CV299" s="6"/>
      <c r="CW299" s="6"/>
      <c r="CX299" s="6"/>
      <c r="CY299" s="6"/>
      <c r="CZ299" s="6"/>
      <c r="DA299" s="6"/>
      <c r="DB299" s="6"/>
      <c r="DC299" s="6"/>
      <c r="DD299" s="6"/>
      <c r="DE299" s="6"/>
      <c r="DF299" s="6"/>
      <c r="DG299" s="6"/>
      <c r="DH299" s="6"/>
      <c r="DI299" s="6"/>
      <c r="DJ299" s="6"/>
      <c r="DK299" s="6"/>
      <c r="DL299" s="6"/>
      <c r="DM299" s="6"/>
      <c r="DN299" s="6"/>
      <c r="DO299" s="6"/>
      <c r="DP299" s="6"/>
      <c r="DQ299" s="6"/>
      <c r="DR299" s="6"/>
      <c r="DS299" s="6"/>
      <c r="DT299" s="6"/>
      <c r="DU299" s="6"/>
      <c r="DV299" s="6"/>
      <c r="DW299" s="6"/>
      <c r="DX299" s="6"/>
      <c r="DY299" s="6"/>
      <c r="DZ299" s="6"/>
      <c r="EA299" s="6"/>
      <c r="EB299" s="251">
        <f t="shared" si="26"/>
        <v>0</v>
      </c>
      <c r="FR299" s="251">
        <f t="shared" si="27"/>
        <v>0</v>
      </c>
      <c r="HY299" s="251">
        <f t="shared" si="28"/>
        <v>0</v>
      </c>
      <c r="HZ299" s="6"/>
      <c r="IA299" s="6"/>
      <c r="IB299" s="6"/>
      <c r="IC299" s="6"/>
      <c r="ID299" s="6"/>
      <c r="IE299" s="6"/>
      <c r="IF299" s="6"/>
      <c r="IG299" s="6"/>
      <c r="IH299" s="6"/>
      <c r="II299" s="6"/>
      <c r="IJ299" s="6"/>
      <c r="IK299" s="6"/>
      <c r="IL299" s="6"/>
      <c r="IM299" s="6"/>
      <c r="IN299" s="6"/>
      <c r="IO299" s="6"/>
      <c r="IP299" s="6"/>
      <c r="IQ299" s="6"/>
      <c r="IR299" s="6"/>
      <c r="IS299" s="6"/>
      <c r="IT299" s="6"/>
      <c r="IU299" s="6"/>
      <c r="IV299" s="6"/>
      <c r="IW299" s="6"/>
      <c r="IX299" s="6"/>
      <c r="IY299" s="251">
        <f t="shared" si="29"/>
        <v>0</v>
      </c>
    </row>
    <row r="300" spans="1:259">
      <c r="A300" s="260">
        <v>295</v>
      </c>
      <c r="B300" s="30" t="s">
        <v>276</v>
      </c>
      <c r="C300" s="33" t="s">
        <v>1098</v>
      </c>
      <c r="D300" s="35">
        <v>44835</v>
      </c>
      <c r="E300" s="32">
        <v>2022</v>
      </c>
      <c r="F300" s="240" t="s">
        <v>1061</v>
      </c>
      <c r="G300" s="20">
        <v>1</v>
      </c>
      <c r="H300" s="21">
        <v>1</v>
      </c>
      <c r="I300" s="21">
        <v>1</v>
      </c>
      <c r="J300" s="21">
        <v>1</v>
      </c>
      <c r="K300" s="21">
        <v>1</v>
      </c>
      <c r="L300" s="21">
        <v>1</v>
      </c>
      <c r="M300" s="21">
        <v>1</v>
      </c>
      <c r="N300" s="21">
        <v>1</v>
      </c>
      <c r="O300" s="21">
        <v>1</v>
      </c>
      <c r="P300" s="21">
        <v>1</v>
      </c>
      <c r="Q300" s="21">
        <v>1</v>
      </c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217">
        <f t="shared" si="24"/>
        <v>0</v>
      </c>
      <c r="CK300" s="217">
        <f t="shared" si="25"/>
        <v>0</v>
      </c>
      <c r="CL300" s="6">
        <v>1</v>
      </c>
      <c r="CM300" s="6"/>
      <c r="CN300" s="6"/>
      <c r="CO300" s="6"/>
      <c r="CP300" s="6"/>
      <c r="CQ300" s="6"/>
      <c r="CR300" s="6"/>
      <c r="CS300" s="6"/>
      <c r="CT300" s="6"/>
      <c r="CU300" s="6"/>
      <c r="CV300" s="6"/>
      <c r="CW300" s="6"/>
      <c r="CX300" s="6"/>
      <c r="CY300" s="6"/>
      <c r="CZ300" s="6"/>
      <c r="DA300" s="6"/>
      <c r="DB300" s="6"/>
      <c r="DC300" s="6"/>
      <c r="DD300" s="6"/>
      <c r="DE300" s="6"/>
      <c r="DF300" s="6"/>
      <c r="DG300" s="6"/>
      <c r="DH300" s="6"/>
      <c r="DI300" s="6"/>
      <c r="DJ300" s="6"/>
      <c r="DK300" s="6"/>
      <c r="DL300" s="6"/>
      <c r="DM300" s="6"/>
      <c r="DN300" s="6"/>
      <c r="DO300" s="6"/>
      <c r="DP300" s="6"/>
      <c r="DQ300" s="6"/>
      <c r="DR300" s="6"/>
      <c r="DS300" s="6"/>
      <c r="DT300" s="6"/>
      <c r="DU300" s="6"/>
      <c r="DV300" s="6"/>
      <c r="DW300" s="6"/>
      <c r="DX300" s="6"/>
      <c r="DY300" s="6"/>
      <c r="DZ300" s="6"/>
      <c r="EA300" s="6"/>
      <c r="EB300" s="251">
        <f t="shared" si="26"/>
        <v>10</v>
      </c>
      <c r="FR300" s="251">
        <f t="shared" si="27"/>
        <v>0</v>
      </c>
      <c r="HS300" s="6">
        <v>1</v>
      </c>
      <c r="HY300" s="251">
        <f t="shared" si="28"/>
        <v>40</v>
      </c>
      <c r="HZ300" s="6"/>
      <c r="IA300" s="6"/>
      <c r="IB300" s="6"/>
      <c r="IC300" s="6"/>
      <c r="ID300" s="6"/>
      <c r="IE300" s="6"/>
      <c r="IF300" s="6"/>
      <c r="IG300" s="6"/>
      <c r="IH300" s="6"/>
      <c r="II300" s="6"/>
      <c r="IJ300" s="6"/>
      <c r="IK300" s="6"/>
      <c r="IL300" s="6"/>
      <c r="IM300" s="6"/>
      <c r="IN300" s="6"/>
      <c r="IO300" s="6"/>
      <c r="IP300" s="6"/>
      <c r="IQ300" s="6"/>
      <c r="IR300" s="6"/>
      <c r="IS300" s="6"/>
      <c r="IT300" s="6"/>
      <c r="IU300" s="6"/>
      <c r="IV300" s="6"/>
      <c r="IW300" s="6"/>
      <c r="IX300" s="6"/>
      <c r="IY300" s="251">
        <f t="shared" si="29"/>
        <v>0</v>
      </c>
    </row>
    <row r="301" spans="1:259">
      <c r="A301" s="260">
        <v>296</v>
      </c>
      <c r="B301" s="54" t="s">
        <v>277</v>
      </c>
      <c r="C301" s="23"/>
      <c r="D301" s="17"/>
      <c r="E301" s="18"/>
      <c r="F301" s="19"/>
      <c r="G301" s="20"/>
      <c r="H301" s="21"/>
      <c r="I301" s="6"/>
      <c r="J301" s="6"/>
      <c r="K301" s="6"/>
      <c r="L301" s="6"/>
      <c r="M301" s="6"/>
      <c r="N301" s="6"/>
      <c r="O301" s="6"/>
      <c r="P301" s="6"/>
      <c r="Q301" s="21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217">
        <f t="shared" si="24"/>
        <v>0</v>
      </c>
      <c r="CJ301" s="6">
        <v>1</v>
      </c>
      <c r="CK301" s="217">
        <f t="shared" si="25"/>
        <v>10</v>
      </c>
      <c r="CL301" s="6"/>
      <c r="CM301" s="6"/>
      <c r="CN301" s="6"/>
      <c r="CO301" s="6"/>
      <c r="CP301" s="6"/>
      <c r="CQ301" s="6"/>
      <c r="CR301" s="6"/>
      <c r="CS301" s="6"/>
      <c r="CT301" s="6"/>
      <c r="CU301" s="6"/>
      <c r="CV301" s="6"/>
      <c r="CW301" s="6"/>
      <c r="CX301" s="6"/>
      <c r="CY301" s="6"/>
      <c r="CZ301" s="6"/>
      <c r="DA301" s="6"/>
      <c r="DB301" s="6"/>
      <c r="DC301" s="6"/>
      <c r="DD301" s="6"/>
      <c r="DE301" s="6"/>
      <c r="DF301" s="6"/>
      <c r="DG301" s="6"/>
      <c r="DH301" s="6"/>
      <c r="DI301" s="6"/>
      <c r="DJ301" s="6"/>
      <c r="DK301" s="6"/>
      <c r="DL301" s="6"/>
      <c r="DM301" s="6"/>
      <c r="DN301" s="6"/>
      <c r="DO301" s="6"/>
      <c r="DP301" s="6"/>
      <c r="DQ301" s="6"/>
      <c r="DR301" s="6"/>
      <c r="DS301" s="6"/>
      <c r="DT301" s="6"/>
      <c r="DU301" s="6"/>
      <c r="DV301" s="6"/>
      <c r="DW301" s="6"/>
      <c r="DX301" s="6"/>
      <c r="DY301" s="6"/>
      <c r="DZ301" s="6"/>
      <c r="EA301" s="6"/>
      <c r="EB301" s="251">
        <f t="shared" si="26"/>
        <v>0</v>
      </c>
      <c r="FR301" s="251">
        <f t="shared" si="27"/>
        <v>0</v>
      </c>
      <c r="HY301" s="251">
        <f t="shared" si="28"/>
        <v>0</v>
      </c>
      <c r="HZ301" s="6"/>
      <c r="IA301" s="6"/>
      <c r="IB301" s="6"/>
      <c r="IC301" s="6"/>
      <c r="ID301" s="6"/>
      <c r="IE301" s="6"/>
      <c r="IF301" s="6"/>
      <c r="IG301" s="6"/>
      <c r="IH301" s="6"/>
      <c r="II301" s="6"/>
      <c r="IJ301" s="6"/>
      <c r="IK301" s="6"/>
      <c r="IL301" s="6"/>
      <c r="IM301" s="6"/>
      <c r="IN301" s="6"/>
      <c r="IO301" s="6"/>
      <c r="IP301" s="6"/>
      <c r="IQ301" s="6"/>
      <c r="IR301" s="6"/>
      <c r="IS301" s="6"/>
      <c r="IT301" s="6"/>
      <c r="IU301" s="6"/>
      <c r="IV301" s="6"/>
      <c r="IW301" s="6"/>
      <c r="IX301" s="6"/>
      <c r="IY301" s="251">
        <f t="shared" si="29"/>
        <v>0</v>
      </c>
    </row>
    <row r="302" spans="1:259">
      <c r="A302" s="260">
        <v>297</v>
      </c>
      <c r="B302" s="53" t="s">
        <v>1501</v>
      </c>
      <c r="C302" s="87" t="s">
        <v>1098</v>
      </c>
      <c r="D302" s="27">
        <v>41183</v>
      </c>
      <c r="E302" s="28">
        <v>2012</v>
      </c>
      <c r="F302" s="242" t="s">
        <v>1065</v>
      </c>
      <c r="G302" s="20">
        <v>1</v>
      </c>
      <c r="H302" s="21">
        <v>1</v>
      </c>
      <c r="I302" s="21">
        <v>1</v>
      </c>
      <c r="J302" s="21">
        <v>1</v>
      </c>
      <c r="K302" s="21">
        <v>1</v>
      </c>
      <c r="L302" s="21">
        <v>1</v>
      </c>
      <c r="M302" s="21">
        <v>1</v>
      </c>
      <c r="N302" s="21">
        <v>1</v>
      </c>
      <c r="O302" s="21">
        <v>1</v>
      </c>
      <c r="P302" s="21">
        <v>1</v>
      </c>
      <c r="Q302" s="21">
        <v>1</v>
      </c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217">
        <f t="shared" si="24"/>
        <v>0</v>
      </c>
      <c r="CK302" s="217">
        <f t="shared" si="25"/>
        <v>0</v>
      </c>
      <c r="CL302" s="6"/>
      <c r="CM302" s="6"/>
      <c r="CN302" s="6"/>
      <c r="CO302" s="6"/>
      <c r="CP302" s="6"/>
      <c r="CQ302" s="6"/>
      <c r="CR302" s="6"/>
      <c r="CS302" s="6"/>
      <c r="CT302" s="6"/>
      <c r="CU302" s="6"/>
      <c r="CV302" s="6"/>
      <c r="CW302" s="6"/>
      <c r="CX302" s="6"/>
      <c r="CY302" s="6"/>
      <c r="CZ302" s="6"/>
      <c r="DA302" s="6"/>
      <c r="DB302" s="6"/>
      <c r="DC302" s="6"/>
      <c r="DD302" s="6"/>
      <c r="DE302" s="6"/>
      <c r="DF302" s="6"/>
      <c r="DG302" s="6"/>
      <c r="DH302" s="6"/>
      <c r="DI302" s="6"/>
      <c r="DJ302" s="6"/>
      <c r="DK302" s="6"/>
      <c r="DL302" s="6"/>
      <c r="DM302" s="6"/>
      <c r="DN302" s="6"/>
      <c r="DO302" s="6"/>
      <c r="DP302" s="6"/>
      <c r="DQ302" s="6"/>
      <c r="DR302" s="6"/>
      <c r="DS302" s="6"/>
      <c r="DT302" s="6"/>
      <c r="DU302" s="6"/>
      <c r="DV302" s="6"/>
      <c r="DW302" s="6">
        <v>1</v>
      </c>
      <c r="DX302" s="6"/>
      <c r="DY302" s="6"/>
      <c r="DZ302" s="6"/>
      <c r="EA302" s="6"/>
      <c r="EB302" s="251">
        <f t="shared" si="26"/>
        <v>10</v>
      </c>
      <c r="FM302" s="6">
        <v>1</v>
      </c>
      <c r="FR302" s="251">
        <f t="shared" si="27"/>
        <v>12</v>
      </c>
      <c r="HY302" s="251">
        <f t="shared" si="28"/>
        <v>0</v>
      </c>
      <c r="HZ302" s="6"/>
      <c r="IA302" s="6"/>
      <c r="IB302" s="6"/>
      <c r="IC302" s="6"/>
      <c r="ID302" s="6">
        <v>1</v>
      </c>
      <c r="IE302" s="6"/>
      <c r="IF302" s="6"/>
      <c r="IG302" s="6"/>
      <c r="IH302" s="6"/>
      <c r="II302" s="6"/>
      <c r="IJ302" s="6"/>
      <c r="IK302" s="6"/>
      <c r="IL302" s="6"/>
      <c r="IM302" s="6"/>
      <c r="IN302" s="6"/>
      <c r="IO302" s="6"/>
      <c r="IP302" s="6"/>
      <c r="IQ302" s="6"/>
      <c r="IR302" s="6"/>
      <c r="IS302" s="6"/>
      <c r="IT302" s="6"/>
      <c r="IU302" s="6"/>
      <c r="IV302" s="6"/>
      <c r="IW302" s="6"/>
      <c r="IX302" s="6"/>
      <c r="IY302" s="251">
        <f t="shared" si="29"/>
        <v>16</v>
      </c>
    </row>
    <row r="303" spans="1:259">
      <c r="A303" s="260">
        <v>298</v>
      </c>
      <c r="B303" s="100"/>
      <c r="C303" s="101"/>
      <c r="D303" s="102"/>
      <c r="E303" s="103"/>
      <c r="F303" s="101"/>
      <c r="G303" s="20"/>
      <c r="H303" s="21"/>
      <c r="I303" s="6"/>
      <c r="J303" s="6"/>
      <c r="K303" s="6"/>
      <c r="L303" s="6"/>
      <c r="M303" s="6"/>
      <c r="N303" s="6"/>
      <c r="O303" s="6"/>
      <c r="P303" s="6"/>
      <c r="Q303" s="21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217">
        <f t="shared" si="24"/>
        <v>0</v>
      </c>
      <c r="CK303" s="217">
        <f t="shared" si="25"/>
        <v>0</v>
      </c>
      <c r="CL303" s="6"/>
      <c r="CM303" s="6"/>
      <c r="CN303" s="6"/>
      <c r="CO303" s="6"/>
      <c r="CP303" s="6"/>
      <c r="CQ303" s="6"/>
      <c r="CR303" s="6"/>
      <c r="CS303" s="6"/>
      <c r="CT303" s="6"/>
      <c r="CU303" s="6"/>
      <c r="CV303" s="6"/>
      <c r="CW303" s="6"/>
      <c r="CX303" s="6"/>
      <c r="CY303" s="6"/>
      <c r="CZ303" s="6"/>
      <c r="DA303" s="6"/>
      <c r="DB303" s="6"/>
      <c r="DC303" s="6"/>
      <c r="DD303" s="6"/>
      <c r="DE303" s="6"/>
      <c r="DF303" s="6"/>
      <c r="DG303" s="6"/>
      <c r="DH303" s="6"/>
      <c r="DI303" s="6"/>
      <c r="DJ303" s="6"/>
      <c r="DK303" s="6"/>
      <c r="DL303" s="6"/>
      <c r="DM303" s="6"/>
      <c r="DN303" s="6"/>
      <c r="DO303" s="6"/>
      <c r="DP303" s="6"/>
      <c r="DQ303" s="6"/>
      <c r="DR303" s="6"/>
      <c r="DS303" s="6"/>
      <c r="DT303" s="6"/>
      <c r="DU303" s="6"/>
      <c r="DV303" s="6"/>
      <c r="DW303" s="6"/>
      <c r="DX303" s="6"/>
      <c r="DY303" s="6"/>
      <c r="DZ303" s="6"/>
      <c r="EA303" s="6"/>
      <c r="EB303" s="251">
        <f t="shared" si="26"/>
        <v>0</v>
      </c>
      <c r="FR303" s="251">
        <f t="shared" si="27"/>
        <v>0</v>
      </c>
      <c r="HY303" s="251">
        <f t="shared" si="28"/>
        <v>0</v>
      </c>
      <c r="HZ303" s="6"/>
      <c r="IA303" s="6"/>
      <c r="IB303" s="6"/>
      <c r="IC303" s="6"/>
      <c r="ID303" s="6"/>
      <c r="IE303" s="6"/>
      <c r="IF303" s="6"/>
      <c r="IG303" s="6"/>
      <c r="IH303" s="6"/>
      <c r="II303" s="6"/>
      <c r="IJ303" s="6"/>
      <c r="IK303" s="6"/>
      <c r="IL303" s="6"/>
      <c r="IM303" s="6"/>
      <c r="IN303" s="6"/>
      <c r="IO303" s="6"/>
      <c r="IP303" s="6"/>
      <c r="IQ303" s="6"/>
      <c r="IR303" s="6"/>
      <c r="IS303" s="6"/>
      <c r="IT303" s="6"/>
      <c r="IU303" s="6"/>
      <c r="IV303" s="6"/>
      <c r="IW303" s="6"/>
      <c r="IX303" s="6"/>
      <c r="IY303" s="251">
        <f t="shared" si="29"/>
        <v>0</v>
      </c>
    </row>
    <row r="304" spans="1:259">
      <c r="A304" s="260">
        <v>299</v>
      </c>
      <c r="B304" s="53" t="s">
        <v>278</v>
      </c>
      <c r="C304" s="87" t="s">
        <v>1098</v>
      </c>
      <c r="D304" s="42">
        <v>44075</v>
      </c>
      <c r="E304" s="43">
        <v>2020</v>
      </c>
      <c r="F304" s="44" t="s">
        <v>1061</v>
      </c>
      <c r="G304" s="20">
        <v>1</v>
      </c>
      <c r="H304" s="21">
        <v>1</v>
      </c>
      <c r="I304" s="21">
        <v>1</v>
      </c>
      <c r="J304" s="21">
        <v>1</v>
      </c>
      <c r="K304" s="21">
        <v>1</v>
      </c>
      <c r="L304" s="21">
        <v>1</v>
      </c>
      <c r="M304" s="21">
        <v>1</v>
      </c>
      <c r="N304" s="21">
        <v>1</v>
      </c>
      <c r="O304" s="21">
        <v>1</v>
      </c>
      <c r="P304" s="21">
        <v>1</v>
      </c>
      <c r="Q304" s="21">
        <v>1</v>
      </c>
      <c r="S304" s="6"/>
      <c r="T304" s="6"/>
      <c r="U304" s="6"/>
      <c r="V304" s="6"/>
      <c r="W304" s="6"/>
      <c r="X304" s="6"/>
      <c r="Y304" s="6"/>
      <c r="Z304" s="6"/>
      <c r="AA304" s="6"/>
      <c r="AB304" s="6">
        <v>1</v>
      </c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217">
        <f t="shared" si="24"/>
        <v>20</v>
      </c>
      <c r="BI304" s="6">
        <v>1</v>
      </c>
      <c r="BS304" s="6">
        <v>1</v>
      </c>
      <c r="BX304" s="6">
        <v>1</v>
      </c>
      <c r="CK304" s="217">
        <f t="shared" si="25"/>
        <v>58</v>
      </c>
      <c r="CL304" s="6"/>
      <c r="CM304" s="6"/>
      <c r="CN304" s="6"/>
      <c r="CO304" s="6"/>
      <c r="CP304" s="6"/>
      <c r="CQ304" s="6"/>
      <c r="CR304" s="6"/>
      <c r="CS304" s="6"/>
      <c r="CT304" s="6"/>
      <c r="CU304" s="6"/>
      <c r="CV304" s="6"/>
      <c r="CW304" s="6"/>
      <c r="CX304" s="6"/>
      <c r="CY304" s="6"/>
      <c r="CZ304" s="6"/>
      <c r="DA304" s="6"/>
      <c r="DB304" s="6"/>
      <c r="DC304" s="6"/>
      <c r="DD304" s="6">
        <v>1</v>
      </c>
      <c r="DE304" s="6"/>
      <c r="DF304" s="6"/>
      <c r="DG304" s="6"/>
      <c r="DH304" s="6"/>
      <c r="DI304" s="6"/>
      <c r="DJ304" s="6"/>
      <c r="DK304" s="6"/>
      <c r="DL304" s="6"/>
      <c r="DM304" s="6"/>
      <c r="DN304" s="6"/>
      <c r="DO304" s="6"/>
      <c r="DP304" s="6"/>
      <c r="DQ304" s="6">
        <v>1</v>
      </c>
      <c r="DR304" s="6"/>
      <c r="DS304" s="6"/>
      <c r="DT304" s="6"/>
      <c r="DU304" s="6"/>
      <c r="DV304" s="6"/>
      <c r="DW304" s="6"/>
      <c r="DX304" s="6"/>
      <c r="DY304" s="6"/>
      <c r="DZ304" s="6"/>
      <c r="EA304" s="6"/>
      <c r="EB304" s="251">
        <f t="shared" si="26"/>
        <v>50</v>
      </c>
      <c r="EY304" s="6">
        <v>1</v>
      </c>
      <c r="EZ304" s="6">
        <v>1</v>
      </c>
      <c r="FA304" s="6">
        <v>1</v>
      </c>
      <c r="FR304" s="251">
        <f t="shared" si="27"/>
        <v>6</v>
      </c>
      <c r="GA304" s="6">
        <v>1</v>
      </c>
      <c r="GI304" s="6">
        <v>1</v>
      </c>
      <c r="HJ304" s="6">
        <v>1</v>
      </c>
      <c r="HR304" s="6">
        <v>1</v>
      </c>
      <c r="HT304" s="6">
        <v>1</v>
      </c>
      <c r="HY304" s="251">
        <f t="shared" si="28"/>
        <v>50</v>
      </c>
      <c r="HZ304" s="6"/>
      <c r="IA304" s="6"/>
      <c r="IB304" s="6"/>
      <c r="IC304" s="6"/>
      <c r="ID304" s="6"/>
      <c r="IE304" s="6"/>
      <c r="IF304" s="6"/>
      <c r="IG304" s="6"/>
      <c r="IH304" s="6"/>
      <c r="II304" s="6"/>
      <c r="IJ304" s="6"/>
      <c r="IK304" s="6"/>
      <c r="IL304" s="6"/>
      <c r="IM304" s="6"/>
      <c r="IN304" s="6"/>
      <c r="IO304" s="6"/>
      <c r="IP304" s="6"/>
      <c r="IQ304" s="6"/>
      <c r="IR304" s="6"/>
      <c r="IS304" s="6"/>
      <c r="IT304" s="6"/>
      <c r="IU304" s="6"/>
      <c r="IV304" s="6"/>
      <c r="IW304" s="6"/>
      <c r="IX304" s="6"/>
      <c r="IY304" s="251">
        <f t="shared" si="29"/>
        <v>0</v>
      </c>
    </row>
    <row r="305" spans="1:259">
      <c r="A305" s="260">
        <v>300</v>
      </c>
      <c r="B305" s="54" t="s">
        <v>279</v>
      </c>
      <c r="C305" s="17"/>
      <c r="D305" s="17"/>
      <c r="E305" s="18"/>
      <c r="F305" s="17"/>
      <c r="G305" s="20"/>
      <c r="H305" s="21"/>
      <c r="I305" s="6"/>
      <c r="J305" s="6"/>
      <c r="K305" s="6"/>
      <c r="L305" s="6"/>
      <c r="M305" s="6"/>
      <c r="N305" s="6"/>
      <c r="O305" s="6"/>
      <c r="P305" s="6"/>
      <c r="Q305" s="21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217">
        <f t="shared" si="24"/>
        <v>0</v>
      </c>
      <c r="CK305" s="217">
        <f t="shared" si="25"/>
        <v>0</v>
      </c>
      <c r="CL305" s="6"/>
      <c r="CM305" s="6"/>
      <c r="CN305" s="6"/>
      <c r="CO305" s="6"/>
      <c r="CP305" s="6"/>
      <c r="CQ305" s="6"/>
      <c r="CR305" s="6"/>
      <c r="CS305" s="6"/>
      <c r="CT305" s="6"/>
      <c r="CU305" s="6"/>
      <c r="CV305" s="6"/>
      <c r="CW305" s="6"/>
      <c r="CX305" s="6"/>
      <c r="CY305" s="6"/>
      <c r="CZ305" s="6"/>
      <c r="DA305" s="6"/>
      <c r="DB305" s="6"/>
      <c r="DC305" s="6"/>
      <c r="DD305" s="6"/>
      <c r="DE305" s="6"/>
      <c r="DF305" s="6"/>
      <c r="DG305" s="6"/>
      <c r="DH305" s="6"/>
      <c r="DI305" s="6"/>
      <c r="DJ305" s="6"/>
      <c r="DK305" s="6"/>
      <c r="DL305" s="6"/>
      <c r="DM305" s="6"/>
      <c r="DN305" s="6"/>
      <c r="DO305" s="6"/>
      <c r="DP305" s="6"/>
      <c r="DQ305" s="6"/>
      <c r="DR305" s="6"/>
      <c r="DS305" s="6"/>
      <c r="DT305" s="6"/>
      <c r="DU305" s="6"/>
      <c r="DV305" s="6"/>
      <c r="DW305" s="6"/>
      <c r="DX305" s="6"/>
      <c r="DY305" s="6"/>
      <c r="DZ305" s="6"/>
      <c r="EA305" s="6"/>
      <c r="EB305" s="251">
        <f t="shared" si="26"/>
        <v>0</v>
      </c>
      <c r="FR305" s="251">
        <f t="shared" si="27"/>
        <v>0</v>
      </c>
      <c r="HY305" s="251">
        <f t="shared" si="28"/>
        <v>0</v>
      </c>
      <c r="HZ305" s="6"/>
      <c r="IA305" s="6"/>
      <c r="IB305" s="6"/>
      <c r="IC305" s="6"/>
      <c r="ID305" s="6"/>
      <c r="IE305" s="6"/>
      <c r="IF305" s="6"/>
      <c r="IG305" s="6"/>
      <c r="IH305" s="6"/>
      <c r="II305" s="6"/>
      <c r="IJ305" s="6"/>
      <c r="IK305" s="6"/>
      <c r="IL305" s="6"/>
      <c r="IM305" s="6"/>
      <c r="IN305" s="6"/>
      <c r="IO305" s="6"/>
      <c r="IP305" s="6"/>
      <c r="IQ305" s="6"/>
      <c r="IR305" s="6"/>
      <c r="IS305" s="6"/>
      <c r="IT305" s="6"/>
      <c r="IU305" s="6"/>
      <c r="IV305" s="6"/>
      <c r="IW305" s="6"/>
      <c r="IX305" s="6"/>
      <c r="IY305" s="251">
        <f t="shared" si="29"/>
        <v>0</v>
      </c>
    </row>
    <row r="306" spans="1:259">
      <c r="A306" s="260">
        <v>301</v>
      </c>
      <c r="B306" s="54" t="s">
        <v>280</v>
      </c>
      <c r="C306" s="17"/>
      <c r="D306" s="17"/>
      <c r="E306" s="18"/>
      <c r="F306" s="17"/>
      <c r="G306" s="17"/>
      <c r="H306" s="21"/>
      <c r="I306" s="6"/>
      <c r="J306" s="6"/>
      <c r="K306" s="6"/>
      <c r="L306" s="6"/>
      <c r="M306" s="6"/>
      <c r="N306" s="6"/>
      <c r="O306" s="6"/>
      <c r="P306" s="6"/>
      <c r="Q306" s="21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217">
        <f t="shared" si="24"/>
        <v>0</v>
      </c>
      <c r="CK306" s="217">
        <f t="shared" si="25"/>
        <v>0</v>
      </c>
      <c r="CL306" s="6"/>
      <c r="CM306" s="6"/>
      <c r="CN306" s="6"/>
      <c r="CO306" s="6"/>
      <c r="CP306" s="6"/>
      <c r="CQ306" s="6"/>
      <c r="CR306" s="6"/>
      <c r="CS306" s="6"/>
      <c r="CT306" s="6"/>
      <c r="CU306" s="6"/>
      <c r="CV306" s="6"/>
      <c r="CW306" s="6"/>
      <c r="CX306" s="6"/>
      <c r="CY306" s="6"/>
      <c r="CZ306" s="6"/>
      <c r="DA306" s="6"/>
      <c r="DB306" s="6"/>
      <c r="DC306" s="6"/>
      <c r="DD306" s="6"/>
      <c r="DE306" s="6"/>
      <c r="DF306" s="6"/>
      <c r="DG306" s="6"/>
      <c r="DH306" s="6"/>
      <c r="DI306" s="6"/>
      <c r="DJ306" s="6"/>
      <c r="DK306" s="6"/>
      <c r="DL306" s="6"/>
      <c r="DM306" s="6"/>
      <c r="DN306" s="6"/>
      <c r="DO306" s="6"/>
      <c r="DP306" s="6"/>
      <c r="DQ306" s="6"/>
      <c r="DR306" s="6"/>
      <c r="DS306" s="6"/>
      <c r="DT306" s="6"/>
      <c r="DU306" s="6"/>
      <c r="DV306" s="6"/>
      <c r="DW306" s="6"/>
      <c r="DX306" s="6"/>
      <c r="DY306" s="6"/>
      <c r="DZ306" s="6"/>
      <c r="EA306" s="6"/>
      <c r="EB306" s="251">
        <f t="shared" si="26"/>
        <v>0</v>
      </c>
      <c r="FR306" s="251">
        <f t="shared" si="27"/>
        <v>0</v>
      </c>
      <c r="HY306" s="251">
        <f t="shared" si="28"/>
        <v>0</v>
      </c>
      <c r="HZ306" s="6"/>
      <c r="IA306" s="6"/>
      <c r="IB306" s="6"/>
      <c r="IC306" s="6"/>
      <c r="ID306" s="6"/>
      <c r="IE306" s="6"/>
      <c r="IF306" s="6"/>
      <c r="IG306" s="6"/>
      <c r="IH306" s="6"/>
      <c r="II306" s="6"/>
      <c r="IJ306" s="6"/>
      <c r="IK306" s="6"/>
      <c r="IL306" s="6"/>
      <c r="IM306" s="6"/>
      <c r="IN306" s="6"/>
      <c r="IO306" s="6"/>
      <c r="IP306" s="6"/>
      <c r="IQ306" s="6"/>
      <c r="IR306" s="6"/>
      <c r="IS306" s="6"/>
      <c r="IT306" s="6"/>
      <c r="IU306" s="6"/>
      <c r="IV306" s="6"/>
      <c r="IW306" s="6"/>
      <c r="IX306" s="6"/>
      <c r="IY306" s="251">
        <f t="shared" si="29"/>
        <v>0</v>
      </c>
    </row>
    <row r="307" spans="1:259">
      <c r="A307" s="260">
        <v>302</v>
      </c>
      <c r="B307" s="53" t="s">
        <v>281</v>
      </c>
      <c r="C307" s="87" t="s">
        <v>1098</v>
      </c>
      <c r="D307" s="42">
        <v>41944</v>
      </c>
      <c r="E307" s="43">
        <v>2014</v>
      </c>
      <c r="F307" s="44" t="s">
        <v>1065</v>
      </c>
      <c r="G307" s="20"/>
      <c r="H307" s="21">
        <v>1</v>
      </c>
      <c r="I307" s="21">
        <v>1</v>
      </c>
      <c r="J307" s="21" t="s">
        <v>1271</v>
      </c>
      <c r="K307" s="21"/>
      <c r="L307" s="21"/>
      <c r="M307" s="21"/>
      <c r="N307" s="21"/>
      <c r="O307" s="21"/>
      <c r="P307" s="21"/>
      <c r="Q307" s="21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217">
        <f t="shared" si="24"/>
        <v>0</v>
      </c>
      <c r="CK307" s="217">
        <f t="shared" si="25"/>
        <v>0</v>
      </c>
      <c r="CL307" s="6"/>
      <c r="CM307" s="6"/>
      <c r="CN307" s="6"/>
      <c r="CO307" s="6"/>
      <c r="CP307" s="6"/>
      <c r="CQ307" s="6"/>
      <c r="CR307" s="6"/>
      <c r="CS307" s="6"/>
      <c r="CT307" s="6"/>
      <c r="CU307" s="6"/>
      <c r="CV307" s="6"/>
      <c r="CW307" s="6"/>
      <c r="CX307" s="6"/>
      <c r="CY307" s="6"/>
      <c r="CZ307" s="6"/>
      <c r="DA307" s="6"/>
      <c r="DB307" s="6"/>
      <c r="DC307" s="6"/>
      <c r="DD307" s="6"/>
      <c r="DE307" s="6"/>
      <c r="DF307" s="6"/>
      <c r="DG307" s="6"/>
      <c r="DH307" s="6"/>
      <c r="DI307" s="6"/>
      <c r="DJ307" s="6"/>
      <c r="DK307" s="6"/>
      <c r="DL307" s="6"/>
      <c r="DM307" s="6"/>
      <c r="DN307" s="6"/>
      <c r="DO307" s="6"/>
      <c r="DP307" s="6"/>
      <c r="DQ307" s="6"/>
      <c r="DR307" s="6"/>
      <c r="DS307" s="6"/>
      <c r="DT307" s="6"/>
      <c r="DU307" s="6"/>
      <c r="DV307" s="6"/>
      <c r="DW307" s="6"/>
      <c r="DX307" s="6"/>
      <c r="DY307" s="6"/>
      <c r="DZ307" s="6"/>
      <c r="EA307" s="6"/>
      <c r="EB307" s="251">
        <f t="shared" si="26"/>
        <v>0</v>
      </c>
      <c r="FR307" s="251">
        <f t="shared" si="27"/>
        <v>0</v>
      </c>
      <c r="HY307" s="251">
        <f t="shared" si="28"/>
        <v>0</v>
      </c>
      <c r="HZ307" s="6"/>
      <c r="IA307" s="6"/>
      <c r="IB307" s="6"/>
      <c r="IC307" s="6"/>
      <c r="ID307" s="6"/>
      <c r="IE307" s="6"/>
      <c r="IF307" s="6"/>
      <c r="IG307" s="6"/>
      <c r="IH307" s="6"/>
      <c r="II307" s="6"/>
      <c r="IJ307" s="6"/>
      <c r="IK307" s="6"/>
      <c r="IL307" s="6"/>
      <c r="IM307" s="6"/>
      <c r="IN307" s="6"/>
      <c r="IO307" s="6"/>
      <c r="IP307" s="6"/>
      <c r="IQ307" s="6"/>
      <c r="IR307" s="6"/>
      <c r="IS307" s="6"/>
      <c r="IT307" s="6"/>
      <c r="IU307" s="6"/>
      <c r="IV307" s="6"/>
      <c r="IW307" s="6"/>
      <c r="IX307" s="6"/>
      <c r="IY307" s="251">
        <f t="shared" si="29"/>
        <v>0</v>
      </c>
    </row>
    <row r="308" spans="1:259">
      <c r="A308" s="260">
        <v>303</v>
      </c>
      <c r="B308" s="54" t="s">
        <v>282</v>
      </c>
      <c r="C308" s="17"/>
      <c r="D308" s="17"/>
      <c r="E308" s="18"/>
      <c r="F308" s="17"/>
      <c r="G308" s="20"/>
      <c r="H308" s="21"/>
      <c r="I308" s="6"/>
      <c r="J308" s="6"/>
      <c r="K308" s="6"/>
      <c r="L308" s="6"/>
      <c r="M308" s="6"/>
      <c r="N308" s="6"/>
      <c r="O308" s="6"/>
      <c r="P308" s="6"/>
      <c r="Q308" s="21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217">
        <f t="shared" si="24"/>
        <v>0</v>
      </c>
      <c r="CK308" s="217">
        <f t="shared" si="25"/>
        <v>0</v>
      </c>
      <c r="CL308" s="6"/>
      <c r="CM308" s="6"/>
      <c r="CN308" s="6"/>
      <c r="CO308" s="6"/>
      <c r="CP308" s="6"/>
      <c r="CQ308" s="6"/>
      <c r="CR308" s="6"/>
      <c r="CS308" s="6"/>
      <c r="CT308" s="6"/>
      <c r="CU308" s="6"/>
      <c r="CV308" s="6"/>
      <c r="CW308" s="6"/>
      <c r="CX308" s="6"/>
      <c r="CY308" s="6"/>
      <c r="CZ308" s="6"/>
      <c r="DA308" s="6"/>
      <c r="DB308" s="6"/>
      <c r="DC308" s="6"/>
      <c r="DD308" s="6"/>
      <c r="DE308" s="6"/>
      <c r="DF308" s="6"/>
      <c r="DG308" s="6"/>
      <c r="DH308" s="6"/>
      <c r="DI308" s="6"/>
      <c r="DJ308" s="6"/>
      <c r="DK308" s="6"/>
      <c r="DL308" s="6"/>
      <c r="DM308" s="6"/>
      <c r="DN308" s="6"/>
      <c r="DO308" s="6"/>
      <c r="DP308" s="6"/>
      <c r="DQ308" s="6"/>
      <c r="DR308" s="6"/>
      <c r="DS308" s="6"/>
      <c r="DT308" s="6"/>
      <c r="DU308" s="6"/>
      <c r="DV308" s="6"/>
      <c r="DW308" s="6"/>
      <c r="DX308" s="6"/>
      <c r="DY308" s="6"/>
      <c r="DZ308" s="6"/>
      <c r="EA308" s="6"/>
      <c r="EB308" s="251">
        <f t="shared" si="26"/>
        <v>0</v>
      </c>
      <c r="FR308" s="251">
        <f t="shared" si="27"/>
        <v>0</v>
      </c>
      <c r="HY308" s="251">
        <f t="shared" si="28"/>
        <v>0</v>
      </c>
      <c r="HZ308" s="6"/>
      <c r="IA308" s="6"/>
      <c r="IB308" s="6"/>
      <c r="IC308" s="6"/>
      <c r="ID308" s="6"/>
      <c r="IE308" s="6"/>
      <c r="IF308" s="6"/>
      <c r="IG308" s="6"/>
      <c r="IH308" s="6"/>
      <c r="II308" s="6"/>
      <c r="IJ308" s="6"/>
      <c r="IK308" s="6"/>
      <c r="IL308" s="6"/>
      <c r="IM308" s="6"/>
      <c r="IN308" s="6"/>
      <c r="IO308" s="6"/>
      <c r="IP308" s="6"/>
      <c r="IQ308" s="6"/>
      <c r="IR308" s="6"/>
      <c r="IS308" s="6"/>
      <c r="IT308" s="6"/>
      <c r="IU308" s="6"/>
      <c r="IV308" s="6"/>
      <c r="IW308" s="6"/>
      <c r="IX308" s="6"/>
      <c r="IY308" s="251">
        <f t="shared" si="29"/>
        <v>0</v>
      </c>
    </row>
    <row r="309" spans="1:259">
      <c r="A309" s="260">
        <v>304</v>
      </c>
      <c r="B309" s="54" t="s">
        <v>283</v>
      </c>
      <c r="C309" s="17"/>
      <c r="D309" s="17"/>
      <c r="E309" s="18"/>
      <c r="F309" s="17"/>
      <c r="G309" s="20"/>
      <c r="H309" s="21"/>
      <c r="I309" s="46"/>
      <c r="J309" s="46"/>
      <c r="K309" s="46"/>
      <c r="L309" s="46"/>
      <c r="M309" s="46"/>
      <c r="N309" s="46"/>
      <c r="O309" s="46"/>
      <c r="P309" s="46"/>
      <c r="Q309" s="21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217">
        <f t="shared" si="24"/>
        <v>0</v>
      </c>
      <c r="CK309" s="217">
        <f t="shared" si="25"/>
        <v>0</v>
      </c>
      <c r="CL309" s="6"/>
      <c r="CM309" s="6"/>
      <c r="CN309" s="6"/>
      <c r="CO309" s="6"/>
      <c r="CP309" s="6"/>
      <c r="CQ309" s="6"/>
      <c r="CR309" s="6"/>
      <c r="CS309" s="6"/>
      <c r="CT309" s="6"/>
      <c r="CU309" s="6"/>
      <c r="CV309" s="6"/>
      <c r="CW309" s="6"/>
      <c r="CX309" s="6"/>
      <c r="CY309" s="6"/>
      <c r="CZ309" s="6"/>
      <c r="DA309" s="6"/>
      <c r="DB309" s="6"/>
      <c r="DC309" s="6"/>
      <c r="DD309" s="6"/>
      <c r="DE309" s="6"/>
      <c r="DF309" s="6"/>
      <c r="DG309" s="6"/>
      <c r="DH309" s="6"/>
      <c r="DI309" s="6"/>
      <c r="DJ309" s="6"/>
      <c r="DK309" s="6"/>
      <c r="DL309" s="6"/>
      <c r="DM309" s="6"/>
      <c r="DN309" s="6"/>
      <c r="DO309" s="6"/>
      <c r="DP309" s="6"/>
      <c r="DQ309" s="6"/>
      <c r="DR309" s="6"/>
      <c r="DS309" s="6"/>
      <c r="DT309" s="6"/>
      <c r="DU309" s="6"/>
      <c r="DV309" s="6"/>
      <c r="DW309" s="6"/>
      <c r="DX309" s="6"/>
      <c r="DY309" s="6"/>
      <c r="DZ309" s="6"/>
      <c r="EA309" s="6"/>
      <c r="EB309" s="251">
        <f t="shared" si="26"/>
        <v>0</v>
      </c>
      <c r="FR309" s="251">
        <f t="shared" si="27"/>
        <v>0</v>
      </c>
      <c r="HY309" s="251">
        <f t="shared" si="28"/>
        <v>0</v>
      </c>
      <c r="HZ309" s="6"/>
      <c r="IA309" s="6"/>
      <c r="IB309" s="6"/>
      <c r="IC309" s="6"/>
      <c r="ID309" s="6"/>
      <c r="IE309" s="6"/>
      <c r="IF309" s="6"/>
      <c r="IG309" s="6"/>
      <c r="IH309" s="6"/>
      <c r="II309" s="6"/>
      <c r="IJ309" s="6"/>
      <c r="IK309" s="6"/>
      <c r="IL309" s="6"/>
      <c r="IM309" s="6"/>
      <c r="IN309" s="6"/>
      <c r="IO309" s="6"/>
      <c r="IP309" s="6"/>
      <c r="IQ309" s="6"/>
      <c r="IR309" s="6"/>
      <c r="IS309" s="6"/>
      <c r="IT309" s="6"/>
      <c r="IU309" s="6"/>
      <c r="IV309" s="6"/>
      <c r="IW309" s="6"/>
      <c r="IX309" s="6"/>
      <c r="IY309" s="251">
        <f t="shared" si="29"/>
        <v>0</v>
      </c>
    </row>
    <row r="310" spans="1:259">
      <c r="A310" s="260">
        <v>305</v>
      </c>
      <c r="B310" s="54" t="s">
        <v>284</v>
      </c>
      <c r="C310" s="17"/>
      <c r="D310" s="17"/>
      <c r="E310" s="18"/>
      <c r="F310" s="17"/>
      <c r="G310" s="20"/>
      <c r="H310" s="21"/>
      <c r="I310" s="6"/>
      <c r="J310" s="6"/>
      <c r="K310" s="6"/>
      <c r="L310" s="6"/>
      <c r="M310" s="6"/>
      <c r="N310" s="6"/>
      <c r="O310" s="6"/>
      <c r="P310" s="6"/>
      <c r="Q310" s="21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217">
        <f t="shared" si="24"/>
        <v>0</v>
      </c>
      <c r="CK310" s="217">
        <f t="shared" si="25"/>
        <v>0</v>
      </c>
      <c r="CL310" s="6"/>
      <c r="CM310" s="6"/>
      <c r="CN310" s="6"/>
      <c r="CO310" s="6"/>
      <c r="CP310" s="6"/>
      <c r="CQ310" s="6"/>
      <c r="CR310" s="6"/>
      <c r="CS310" s="6"/>
      <c r="CT310" s="6"/>
      <c r="CU310" s="6"/>
      <c r="CV310" s="6"/>
      <c r="CW310" s="6"/>
      <c r="CX310" s="6"/>
      <c r="CY310" s="6"/>
      <c r="CZ310" s="6"/>
      <c r="DA310" s="6"/>
      <c r="DB310" s="6"/>
      <c r="DC310" s="6"/>
      <c r="DD310" s="6"/>
      <c r="DE310" s="6"/>
      <c r="DF310" s="6"/>
      <c r="DG310" s="6"/>
      <c r="DH310" s="6"/>
      <c r="DI310" s="6"/>
      <c r="DJ310" s="6"/>
      <c r="DK310" s="6"/>
      <c r="DL310" s="6"/>
      <c r="DM310" s="6"/>
      <c r="DN310" s="6"/>
      <c r="DO310" s="6"/>
      <c r="DP310" s="6"/>
      <c r="DQ310" s="6"/>
      <c r="DR310" s="6"/>
      <c r="DS310" s="6"/>
      <c r="DT310" s="6"/>
      <c r="DU310" s="6"/>
      <c r="DV310" s="6"/>
      <c r="DW310" s="6"/>
      <c r="DX310" s="6"/>
      <c r="DY310" s="6"/>
      <c r="DZ310" s="6"/>
      <c r="EA310" s="6"/>
      <c r="EB310" s="251">
        <f t="shared" si="26"/>
        <v>0</v>
      </c>
      <c r="FR310" s="251">
        <f t="shared" si="27"/>
        <v>0</v>
      </c>
      <c r="HY310" s="251">
        <f t="shared" si="28"/>
        <v>0</v>
      </c>
      <c r="HZ310" s="6"/>
      <c r="IA310" s="6"/>
      <c r="IB310" s="6"/>
      <c r="IC310" s="6"/>
      <c r="ID310" s="6"/>
      <c r="IE310" s="6"/>
      <c r="IF310" s="6"/>
      <c r="IG310" s="6"/>
      <c r="IH310" s="6"/>
      <c r="II310" s="6"/>
      <c r="IJ310" s="6"/>
      <c r="IK310" s="6"/>
      <c r="IL310" s="6"/>
      <c r="IM310" s="6"/>
      <c r="IN310" s="6"/>
      <c r="IO310" s="6"/>
      <c r="IP310" s="6"/>
      <c r="IQ310" s="6"/>
      <c r="IR310" s="6"/>
      <c r="IS310" s="6"/>
      <c r="IT310" s="6"/>
      <c r="IU310" s="6"/>
      <c r="IV310" s="6"/>
      <c r="IW310" s="6"/>
      <c r="IX310" s="6"/>
      <c r="IY310" s="251">
        <f t="shared" si="29"/>
        <v>0</v>
      </c>
    </row>
    <row r="311" spans="1:259">
      <c r="A311" s="260">
        <v>306</v>
      </c>
      <c r="B311" s="53" t="s">
        <v>285</v>
      </c>
      <c r="C311" s="87" t="s">
        <v>1098</v>
      </c>
      <c r="D311" s="42">
        <v>40787</v>
      </c>
      <c r="E311" s="43">
        <v>2011</v>
      </c>
      <c r="F311" s="211" t="s">
        <v>1065</v>
      </c>
      <c r="G311" s="20">
        <v>1</v>
      </c>
      <c r="H311" s="21">
        <v>1</v>
      </c>
      <c r="I311" s="6">
        <v>1</v>
      </c>
      <c r="J311" s="6">
        <v>1</v>
      </c>
      <c r="K311" s="6">
        <v>1</v>
      </c>
      <c r="L311" s="6">
        <v>1</v>
      </c>
      <c r="M311" s="6">
        <v>1</v>
      </c>
      <c r="N311" s="6">
        <v>1</v>
      </c>
      <c r="O311" s="6">
        <v>1</v>
      </c>
      <c r="P311" s="6">
        <v>1</v>
      </c>
      <c r="Q311" s="21">
        <v>1</v>
      </c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217">
        <f t="shared" si="24"/>
        <v>0</v>
      </c>
      <c r="BN311" s="6">
        <v>1</v>
      </c>
      <c r="CK311" s="217">
        <f t="shared" si="25"/>
        <v>48</v>
      </c>
      <c r="CL311" s="6"/>
      <c r="CM311" s="6"/>
      <c r="CN311" s="6"/>
      <c r="CO311" s="6"/>
      <c r="CP311" s="6"/>
      <c r="CQ311" s="6"/>
      <c r="CR311" s="6"/>
      <c r="CS311" s="6"/>
      <c r="CT311" s="6"/>
      <c r="CU311" s="6"/>
      <c r="CV311" s="6"/>
      <c r="CW311" s="6"/>
      <c r="CX311" s="6"/>
      <c r="CY311" s="6"/>
      <c r="CZ311" s="6"/>
      <c r="DA311" s="6"/>
      <c r="DB311" s="6"/>
      <c r="DC311" s="6"/>
      <c r="DD311" s="6"/>
      <c r="DE311" s="6"/>
      <c r="DF311" s="6"/>
      <c r="DG311" s="6"/>
      <c r="DH311" s="6"/>
      <c r="DI311" s="6"/>
      <c r="DJ311" s="6"/>
      <c r="DK311" s="6"/>
      <c r="DL311" s="6"/>
      <c r="DM311" s="6"/>
      <c r="DN311" s="6"/>
      <c r="DO311" s="6"/>
      <c r="DP311" s="6"/>
      <c r="DQ311" s="6"/>
      <c r="DR311" s="6"/>
      <c r="DS311" s="6"/>
      <c r="DT311" s="6"/>
      <c r="DU311" s="6"/>
      <c r="DV311" s="6"/>
      <c r="DW311" s="6"/>
      <c r="DX311" s="6"/>
      <c r="DY311" s="6"/>
      <c r="DZ311" s="6"/>
      <c r="EA311" s="6"/>
      <c r="EB311" s="251">
        <f t="shared" si="26"/>
        <v>0</v>
      </c>
      <c r="FR311" s="251">
        <f t="shared" si="27"/>
        <v>0</v>
      </c>
      <c r="HY311" s="251">
        <f t="shared" si="28"/>
        <v>0</v>
      </c>
      <c r="HZ311" s="6"/>
      <c r="IA311" s="6"/>
      <c r="IB311" s="6"/>
      <c r="IC311" s="6"/>
      <c r="ID311" s="6"/>
      <c r="IE311" s="6"/>
      <c r="IF311" s="6"/>
      <c r="IG311" s="6"/>
      <c r="IH311" s="6"/>
      <c r="II311" s="6"/>
      <c r="IJ311" s="6"/>
      <c r="IK311" s="6"/>
      <c r="IL311" s="6"/>
      <c r="IM311" s="6"/>
      <c r="IN311" s="6"/>
      <c r="IO311" s="6"/>
      <c r="IP311" s="6"/>
      <c r="IQ311" s="6"/>
      <c r="IR311" s="6"/>
      <c r="IS311" s="6"/>
      <c r="IT311" s="6"/>
      <c r="IU311" s="6"/>
      <c r="IV311" s="6"/>
      <c r="IW311" s="6"/>
      <c r="IX311" s="6"/>
      <c r="IY311" s="251">
        <f t="shared" si="29"/>
        <v>0</v>
      </c>
    </row>
    <row r="312" spans="1:259">
      <c r="A312" s="260">
        <v>307</v>
      </c>
      <c r="B312" s="54" t="s">
        <v>286</v>
      </c>
      <c r="C312" s="17"/>
      <c r="D312" s="17"/>
      <c r="E312" s="18"/>
      <c r="F312" s="17"/>
      <c r="G312" s="20"/>
      <c r="H312" s="21"/>
      <c r="I312" s="6"/>
      <c r="J312" s="6"/>
      <c r="K312" s="6"/>
      <c r="L312" s="6"/>
      <c r="M312" s="6"/>
      <c r="N312" s="6"/>
      <c r="O312" s="6"/>
      <c r="P312" s="6"/>
      <c r="Q312" s="21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217">
        <f t="shared" si="24"/>
        <v>0</v>
      </c>
      <c r="CK312" s="217">
        <f t="shared" si="25"/>
        <v>0</v>
      </c>
      <c r="CL312" s="6"/>
      <c r="CM312" s="6"/>
      <c r="CN312" s="6"/>
      <c r="CO312" s="6"/>
      <c r="CP312" s="6"/>
      <c r="CQ312" s="6"/>
      <c r="CR312" s="6"/>
      <c r="CS312" s="6"/>
      <c r="CT312" s="6"/>
      <c r="CU312" s="6"/>
      <c r="CV312" s="6"/>
      <c r="CW312" s="6"/>
      <c r="CX312" s="6"/>
      <c r="CY312" s="6"/>
      <c r="CZ312" s="6"/>
      <c r="DA312" s="6"/>
      <c r="DB312" s="6"/>
      <c r="DC312" s="6"/>
      <c r="DD312" s="6"/>
      <c r="DE312" s="6"/>
      <c r="DF312" s="6"/>
      <c r="DG312" s="6"/>
      <c r="DH312" s="6"/>
      <c r="DI312" s="6"/>
      <c r="DJ312" s="6"/>
      <c r="DK312" s="6"/>
      <c r="DL312" s="6"/>
      <c r="DM312" s="6"/>
      <c r="DN312" s="6"/>
      <c r="DO312" s="6"/>
      <c r="DP312" s="6"/>
      <c r="DQ312" s="6"/>
      <c r="DR312" s="6"/>
      <c r="DS312" s="6"/>
      <c r="DT312" s="6"/>
      <c r="DU312" s="6"/>
      <c r="DV312" s="6"/>
      <c r="DW312" s="6"/>
      <c r="DX312" s="6"/>
      <c r="DY312" s="6"/>
      <c r="DZ312" s="6"/>
      <c r="EA312" s="6"/>
      <c r="EB312" s="251">
        <f t="shared" si="26"/>
        <v>0</v>
      </c>
      <c r="FR312" s="251">
        <f t="shared" si="27"/>
        <v>0</v>
      </c>
      <c r="HY312" s="251">
        <f t="shared" si="28"/>
        <v>0</v>
      </c>
      <c r="HZ312" s="6"/>
      <c r="IA312" s="6"/>
      <c r="IB312" s="6"/>
      <c r="IC312" s="6"/>
      <c r="ID312" s="6"/>
      <c r="IE312" s="6"/>
      <c r="IF312" s="6"/>
      <c r="IG312" s="6"/>
      <c r="IH312" s="6"/>
      <c r="II312" s="6"/>
      <c r="IJ312" s="6"/>
      <c r="IK312" s="6"/>
      <c r="IL312" s="6"/>
      <c r="IM312" s="6"/>
      <c r="IN312" s="6"/>
      <c r="IO312" s="6"/>
      <c r="IP312" s="6"/>
      <c r="IQ312" s="6"/>
      <c r="IR312" s="6"/>
      <c r="IS312" s="6"/>
      <c r="IT312" s="6"/>
      <c r="IU312" s="6"/>
      <c r="IV312" s="6"/>
      <c r="IW312" s="6"/>
      <c r="IX312" s="6"/>
      <c r="IY312" s="251">
        <f t="shared" si="29"/>
        <v>0</v>
      </c>
    </row>
    <row r="313" spans="1:259">
      <c r="A313" s="260">
        <v>308</v>
      </c>
      <c r="B313" s="30" t="s">
        <v>287</v>
      </c>
      <c r="C313" s="33" t="s">
        <v>1098</v>
      </c>
      <c r="D313" s="35">
        <v>42583</v>
      </c>
      <c r="E313" s="32">
        <v>2016</v>
      </c>
      <c r="F313" s="219" t="s">
        <v>1065</v>
      </c>
      <c r="G313" s="20">
        <v>1</v>
      </c>
      <c r="H313" s="21">
        <v>1</v>
      </c>
      <c r="I313" s="21">
        <v>1</v>
      </c>
      <c r="J313" s="21">
        <v>1</v>
      </c>
      <c r="K313" s="21">
        <v>1</v>
      </c>
      <c r="L313" s="21">
        <v>1</v>
      </c>
      <c r="M313" s="21">
        <v>1</v>
      </c>
      <c r="N313" s="21">
        <v>1</v>
      </c>
      <c r="O313" s="21">
        <v>1</v>
      </c>
      <c r="P313" s="21">
        <v>1</v>
      </c>
      <c r="Q313" s="21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>
        <v>1</v>
      </c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217">
        <f t="shared" si="24"/>
        <v>30</v>
      </c>
      <c r="BC313" s="6">
        <v>1</v>
      </c>
      <c r="BR313" s="6">
        <v>1</v>
      </c>
      <c r="CK313" s="217">
        <f t="shared" si="25"/>
        <v>50</v>
      </c>
      <c r="CL313" s="6"/>
      <c r="CM313" s="6"/>
      <c r="CN313" s="6"/>
      <c r="CO313" s="6"/>
      <c r="CP313" s="6"/>
      <c r="CQ313" s="6"/>
      <c r="CR313" s="6"/>
      <c r="CS313" s="6"/>
      <c r="CT313" s="6"/>
      <c r="CU313" s="6"/>
      <c r="CV313" s="6"/>
      <c r="CW313" s="6"/>
      <c r="CX313" s="6"/>
      <c r="CY313" s="6"/>
      <c r="CZ313" s="6"/>
      <c r="DA313" s="6"/>
      <c r="DB313" s="6"/>
      <c r="DC313" s="6"/>
      <c r="DD313" s="6">
        <v>1</v>
      </c>
      <c r="DE313" s="6"/>
      <c r="DF313" s="6"/>
      <c r="DG313" s="6"/>
      <c r="DH313" s="6"/>
      <c r="DI313" s="6"/>
      <c r="DJ313" s="6"/>
      <c r="DK313" s="6"/>
      <c r="DL313" s="6"/>
      <c r="DM313" s="6"/>
      <c r="DN313" s="6"/>
      <c r="DO313" s="6"/>
      <c r="DP313" s="6"/>
      <c r="DQ313" s="6"/>
      <c r="DR313" s="6"/>
      <c r="DS313" s="6"/>
      <c r="DT313" s="6"/>
      <c r="DU313" s="6">
        <v>1</v>
      </c>
      <c r="DV313" s="6"/>
      <c r="DW313" s="6"/>
      <c r="DX313" s="6"/>
      <c r="DY313" s="6"/>
      <c r="DZ313" s="6"/>
      <c r="EA313" s="6"/>
      <c r="EB313" s="251">
        <f t="shared" si="26"/>
        <v>50</v>
      </c>
      <c r="EW313" s="6">
        <v>1</v>
      </c>
      <c r="FR313" s="251">
        <f t="shared" si="27"/>
        <v>16</v>
      </c>
      <c r="FT313" s="6">
        <v>1</v>
      </c>
      <c r="GD313" s="6">
        <v>1</v>
      </c>
      <c r="HY313" s="251">
        <f t="shared" si="28"/>
        <v>28</v>
      </c>
      <c r="HZ313" s="6"/>
      <c r="IA313" s="6"/>
      <c r="IB313" s="6"/>
      <c r="IC313" s="6"/>
      <c r="ID313" s="6"/>
      <c r="IE313" s="6"/>
      <c r="IF313" s="6"/>
      <c r="IG313" s="6"/>
      <c r="IH313" s="6"/>
      <c r="II313" s="6"/>
      <c r="IJ313" s="6"/>
      <c r="IK313" s="6"/>
      <c r="IL313" s="6"/>
      <c r="IM313" s="6"/>
      <c r="IN313" s="6"/>
      <c r="IO313" s="6"/>
      <c r="IP313" s="6"/>
      <c r="IQ313" s="6"/>
      <c r="IR313" s="6"/>
      <c r="IS313" s="6"/>
      <c r="IT313" s="6"/>
      <c r="IU313" s="6"/>
      <c r="IV313" s="6"/>
      <c r="IW313" s="6"/>
      <c r="IX313" s="6"/>
      <c r="IY313" s="251">
        <f t="shared" si="29"/>
        <v>0</v>
      </c>
    </row>
    <row r="314" spans="1:259">
      <c r="A314" s="260">
        <v>309</v>
      </c>
      <c r="B314" s="99" t="s">
        <v>288</v>
      </c>
      <c r="C314" s="62" t="s">
        <v>1098</v>
      </c>
      <c r="D314" s="152">
        <v>43313</v>
      </c>
      <c r="E314" s="78">
        <v>2018</v>
      </c>
      <c r="F314" s="230" t="s">
        <v>1065</v>
      </c>
      <c r="G314" s="20">
        <v>1</v>
      </c>
      <c r="H314" s="21">
        <v>1</v>
      </c>
      <c r="I314" s="21">
        <v>1</v>
      </c>
      <c r="J314" s="21"/>
      <c r="K314" s="21"/>
      <c r="L314" s="21"/>
      <c r="M314" s="21"/>
      <c r="N314" s="21"/>
      <c r="O314" s="21"/>
      <c r="P314" s="21"/>
      <c r="Q314" s="21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>
        <v>1</v>
      </c>
      <c r="AS314" s="6"/>
      <c r="AT314" s="6"/>
      <c r="AU314" s="6"/>
      <c r="AV314" s="6"/>
      <c r="AW314" s="6"/>
      <c r="AX314" s="6"/>
      <c r="AY314" s="6"/>
      <c r="AZ314" s="6"/>
      <c r="BA314" s="217">
        <f t="shared" si="24"/>
        <v>48</v>
      </c>
      <c r="CK314" s="217">
        <f t="shared" si="25"/>
        <v>0</v>
      </c>
      <c r="CL314" s="6"/>
      <c r="CM314" s="6"/>
      <c r="CN314" s="6"/>
      <c r="CO314" s="6"/>
      <c r="CP314" s="6"/>
      <c r="CQ314" s="6"/>
      <c r="CR314" s="6"/>
      <c r="CS314" s="6"/>
      <c r="CT314" s="6"/>
      <c r="CU314" s="6"/>
      <c r="CV314" s="6"/>
      <c r="CW314" s="6"/>
      <c r="CX314" s="6"/>
      <c r="CY314" s="6"/>
      <c r="CZ314" s="6"/>
      <c r="DA314" s="6"/>
      <c r="DB314" s="6"/>
      <c r="DC314" s="6"/>
      <c r="DD314" s="6"/>
      <c r="DE314" s="6"/>
      <c r="DF314" s="6"/>
      <c r="DG314" s="6"/>
      <c r="DH314" s="6"/>
      <c r="DI314" s="6"/>
      <c r="DJ314" s="6"/>
      <c r="DK314" s="6"/>
      <c r="DL314" s="6"/>
      <c r="DM314" s="6"/>
      <c r="DN314" s="6"/>
      <c r="DO314" s="6"/>
      <c r="DP314" s="6"/>
      <c r="DQ314" s="6"/>
      <c r="DR314" s="6"/>
      <c r="DS314" s="6"/>
      <c r="DT314" s="6"/>
      <c r="DU314" s="6"/>
      <c r="DV314" s="6"/>
      <c r="DW314" s="6"/>
      <c r="DX314" s="6"/>
      <c r="DY314" s="6"/>
      <c r="DZ314" s="6"/>
      <c r="EA314" s="6"/>
      <c r="EB314" s="251">
        <f t="shared" si="26"/>
        <v>0</v>
      </c>
      <c r="FR314" s="251">
        <f t="shared" si="27"/>
        <v>0</v>
      </c>
      <c r="HY314" s="251">
        <f t="shared" si="28"/>
        <v>0</v>
      </c>
      <c r="HZ314" s="6"/>
      <c r="IA314" s="6"/>
      <c r="IB314" s="6"/>
      <c r="IC314" s="6"/>
      <c r="ID314" s="6"/>
      <c r="IE314" s="6"/>
      <c r="IF314" s="6"/>
      <c r="IG314" s="6"/>
      <c r="IH314" s="6"/>
      <c r="II314" s="6"/>
      <c r="IJ314" s="6"/>
      <c r="IK314" s="6"/>
      <c r="IL314" s="6"/>
      <c r="IM314" s="6"/>
      <c r="IN314" s="6"/>
      <c r="IO314" s="6"/>
      <c r="IP314" s="6"/>
      <c r="IQ314" s="6"/>
      <c r="IR314" s="6"/>
      <c r="IS314" s="6"/>
      <c r="IT314" s="6"/>
      <c r="IU314" s="6"/>
      <c r="IV314" s="6"/>
      <c r="IW314" s="6"/>
      <c r="IX314" s="6"/>
      <c r="IY314" s="251">
        <f t="shared" si="29"/>
        <v>0</v>
      </c>
    </row>
    <row r="315" spans="1:259">
      <c r="A315" s="260">
        <v>310</v>
      </c>
      <c r="B315" s="54" t="s">
        <v>289</v>
      </c>
      <c r="C315" s="23"/>
      <c r="D315" s="17"/>
      <c r="E315" s="18"/>
      <c r="F315" s="19"/>
      <c r="G315" s="20"/>
      <c r="H315" s="21"/>
      <c r="I315" s="6"/>
      <c r="J315" s="6"/>
      <c r="K315" s="6"/>
      <c r="L315" s="6"/>
      <c r="M315" s="6"/>
      <c r="N315" s="6"/>
      <c r="O315" s="6"/>
      <c r="P315" s="6"/>
      <c r="Q315" s="21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217">
        <f t="shared" si="24"/>
        <v>0</v>
      </c>
      <c r="CK315" s="217">
        <f t="shared" si="25"/>
        <v>0</v>
      </c>
      <c r="CL315" s="6"/>
      <c r="CM315" s="6"/>
      <c r="CN315" s="6"/>
      <c r="CO315" s="6"/>
      <c r="CP315" s="6"/>
      <c r="CQ315" s="6"/>
      <c r="CR315" s="6"/>
      <c r="CS315" s="6"/>
      <c r="CT315" s="6"/>
      <c r="CU315" s="6"/>
      <c r="CV315" s="6"/>
      <c r="CW315" s="6"/>
      <c r="CX315" s="6"/>
      <c r="CY315" s="6"/>
      <c r="CZ315" s="6"/>
      <c r="DA315" s="6"/>
      <c r="DB315" s="6"/>
      <c r="DC315" s="6"/>
      <c r="DD315" s="6"/>
      <c r="DE315" s="6"/>
      <c r="DF315" s="6"/>
      <c r="DG315" s="6"/>
      <c r="DH315" s="6"/>
      <c r="DI315" s="6"/>
      <c r="DJ315" s="6"/>
      <c r="DK315" s="6"/>
      <c r="DL315" s="6"/>
      <c r="DM315" s="6"/>
      <c r="DN315" s="6"/>
      <c r="DO315" s="6"/>
      <c r="DP315" s="6"/>
      <c r="DQ315" s="6"/>
      <c r="DR315" s="6"/>
      <c r="DS315" s="6"/>
      <c r="DT315" s="6"/>
      <c r="DU315" s="6"/>
      <c r="DV315" s="6"/>
      <c r="DW315" s="6"/>
      <c r="DX315" s="6"/>
      <c r="DY315" s="6"/>
      <c r="DZ315" s="6"/>
      <c r="EA315" s="6"/>
      <c r="EB315" s="251">
        <f t="shared" si="26"/>
        <v>0</v>
      </c>
      <c r="FR315" s="251">
        <f t="shared" si="27"/>
        <v>0</v>
      </c>
      <c r="HY315" s="251">
        <f t="shared" si="28"/>
        <v>0</v>
      </c>
      <c r="HZ315" s="6"/>
      <c r="IA315" s="6"/>
      <c r="IB315" s="6"/>
      <c r="IC315" s="6"/>
      <c r="ID315" s="6"/>
      <c r="IE315" s="6"/>
      <c r="IF315" s="6"/>
      <c r="IG315" s="6"/>
      <c r="IH315" s="6"/>
      <c r="II315" s="6"/>
      <c r="IJ315" s="6"/>
      <c r="IK315" s="6"/>
      <c r="IL315" s="6"/>
      <c r="IM315" s="6"/>
      <c r="IN315" s="6"/>
      <c r="IO315" s="6"/>
      <c r="IP315" s="6"/>
      <c r="IQ315" s="6"/>
      <c r="IR315" s="6"/>
      <c r="IS315" s="6"/>
      <c r="IT315" s="6"/>
      <c r="IU315" s="6"/>
      <c r="IV315" s="6"/>
      <c r="IW315" s="6"/>
      <c r="IX315" s="6"/>
      <c r="IY315" s="251">
        <f t="shared" si="29"/>
        <v>0</v>
      </c>
    </row>
    <row r="316" spans="1:259">
      <c r="A316" s="260">
        <v>311</v>
      </c>
      <c r="B316" s="25" t="s">
        <v>290</v>
      </c>
      <c r="C316" s="87"/>
      <c r="D316" s="42">
        <v>42430</v>
      </c>
      <c r="E316" s="43">
        <v>2016</v>
      </c>
      <c r="F316" s="211" t="s">
        <v>1065</v>
      </c>
      <c r="G316" s="20"/>
      <c r="H316" s="21">
        <v>1</v>
      </c>
      <c r="I316" s="21">
        <v>1</v>
      </c>
      <c r="J316" s="21">
        <v>1</v>
      </c>
      <c r="K316" s="21">
        <v>1</v>
      </c>
      <c r="L316" s="21">
        <v>1</v>
      </c>
      <c r="M316" s="21">
        <v>1</v>
      </c>
      <c r="N316" s="21">
        <v>1</v>
      </c>
      <c r="O316" s="21">
        <v>1</v>
      </c>
      <c r="P316" s="21">
        <v>1</v>
      </c>
      <c r="Q316" s="21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217">
        <f t="shared" si="24"/>
        <v>0</v>
      </c>
      <c r="CK316" s="217">
        <f t="shared" si="25"/>
        <v>0</v>
      </c>
      <c r="CL316" s="6"/>
      <c r="CM316" s="6"/>
      <c r="CN316" s="6"/>
      <c r="CO316" s="6"/>
      <c r="CP316" s="6"/>
      <c r="CQ316" s="6"/>
      <c r="CR316" s="6"/>
      <c r="CS316" s="6">
        <v>1</v>
      </c>
      <c r="CT316" s="6"/>
      <c r="CU316" s="6"/>
      <c r="CV316" s="6"/>
      <c r="CW316" s="6"/>
      <c r="CX316" s="6"/>
      <c r="CY316" s="6"/>
      <c r="CZ316" s="6"/>
      <c r="DA316" s="6"/>
      <c r="DB316" s="6"/>
      <c r="DC316" s="6"/>
      <c r="DD316" s="6"/>
      <c r="DE316" s="6"/>
      <c r="DF316" s="6"/>
      <c r="DG316" s="6"/>
      <c r="DH316" s="6"/>
      <c r="DI316" s="6"/>
      <c r="DJ316" s="6"/>
      <c r="DK316" s="6"/>
      <c r="DL316" s="6"/>
      <c r="DM316" s="6"/>
      <c r="DN316" s="6"/>
      <c r="DO316" s="6"/>
      <c r="DP316" s="6"/>
      <c r="DQ316" s="6"/>
      <c r="DR316" s="6"/>
      <c r="DS316" s="6"/>
      <c r="DT316" s="6"/>
      <c r="DU316" s="6"/>
      <c r="DV316" s="6"/>
      <c r="DW316" s="6"/>
      <c r="DX316" s="6"/>
      <c r="DY316" s="6"/>
      <c r="DZ316" s="6"/>
      <c r="EA316" s="6"/>
      <c r="EB316" s="251">
        <f t="shared" si="26"/>
        <v>20</v>
      </c>
      <c r="FR316" s="251">
        <f t="shared" si="27"/>
        <v>0</v>
      </c>
      <c r="HY316" s="251">
        <f t="shared" si="28"/>
        <v>0</v>
      </c>
      <c r="HZ316" s="6"/>
      <c r="IA316" s="6"/>
      <c r="IB316" s="6"/>
      <c r="IC316" s="6"/>
      <c r="ID316" s="6"/>
      <c r="IE316" s="6"/>
      <c r="IF316" s="6"/>
      <c r="IG316" s="6"/>
      <c r="IH316" s="6"/>
      <c r="II316" s="6"/>
      <c r="IJ316" s="6"/>
      <c r="IK316" s="6"/>
      <c r="IL316" s="6"/>
      <c r="IM316" s="6"/>
      <c r="IN316" s="6"/>
      <c r="IO316" s="6"/>
      <c r="IP316" s="6"/>
      <c r="IQ316" s="6"/>
      <c r="IR316" s="6"/>
      <c r="IS316" s="6"/>
      <c r="IT316" s="6"/>
      <c r="IU316" s="6"/>
      <c r="IV316" s="6"/>
      <c r="IW316" s="6"/>
      <c r="IX316" s="6"/>
      <c r="IY316" s="251">
        <f t="shared" si="29"/>
        <v>0</v>
      </c>
    </row>
    <row r="317" spans="1:259">
      <c r="A317" s="260">
        <v>312</v>
      </c>
      <c r="B317" s="30" t="s">
        <v>291</v>
      </c>
      <c r="C317" s="33" t="s">
        <v>1098</v>
      </c>
      <c r="D317" s="35">
        <v>42430</v>
      </c>
      <c r="E317" s="32">
        <v>2016</v>
      </c>
      <c r="F317" s="219" t="s">
        <v>1061</v>
      </c>
      <c r="G317" s="20">
        <v>1</v>
      </c>
      <c r="H317" s="21">
        <v>1</v>
      </c>
      <c r="I317" s="21">
        <v>1</v>
      </c>
      <c r="J317" s="21">
        <v>1</v>
      </c>
      <c r="K317" s="21">
        <v>1</v>
      </c>
      <c r="L317" s="21">
        <v>1</v>
      </c>
      <c r="M317" s="21">
        <v>1</v>
      </c>
      <c r="N317" s="21">
        <v>1</v>
      </c>
      <c r="O317" s="21">
        <v>1</v>
      </c>
      <c r="P317" s="21">
        <v>1</v>
      </c>
      <c r="Q317" s="21">
        <v>1</v>
      </c>
      <c r="S317" s="6"/>
      <c r="T317" s="6"/>
      <c r="U317" s="6">
        <v>1</v>
      </c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>
        <v>1</v>
      </c>
      <c r="AW317" s="6"/>
      <c r="AX317" s="6"/>
      <c r="AY317" s="6"/>
      <c r="AZ317" s="6"/>
      <c r="BA317" s="217">
        <f t="shared" si="24"/>
        <v>20</v>
      </c>
      <c r="BB317" s="6">
        <v>1</v>
      </c>
      <c r="CK317" s="217">
        <f t="shared" si="25"/>
        <v>32</v>
      </c>
      <c r="CL317" s="6">
        <v>1</v>
      </c>
      <c r="CM317" s="6"/>
      <c r="CN317" s="6"/>
      <c r="CO317" s="6"/>
      <c r="CP317" s="6"/>
      <c r="CQ317" s="6"/>
      <c r="CR317" s="6"/>
      <c r="CS317" s="6"/>
      <c r="CT317" s="6"/>
      <c r="CU317" s="6"/>
      <c r="CV317" s="6"/>
      <c r="CW317" s="6"/>
      <c r="CX317" s="6"/>
      <c r="CY317" s="6"/>
      <c r="CZ317" s="6"/>
      <c r="DA317" s="6"/>
      <c r="DB317" s="6"/>
      <c r="DC317" s="6"/>
      <c r="DD317" s="6"/>
      <c r="DE317" s="6"/>
      <c r="DF317" s="6"/>
      <c r="DG317" s="6"/>
      <c r="DH317" s="6"/>
      <c r="DI317" s="6"/>
      <c r="DJ317" s="6"/>
      <c r="DK317" s="6"/>
      <c r="DL317" s="6"/>
      <c r="DM317" s="6"/>
      <c r="DN317" s="6"/>
      <c r="DO317" s="6"/>
      <c r="DP317" s="6"/>
      <c r="DQ317" s="6"/>
      <c r="DR317" s="6"/>
      <c r="DS317" s="6"/>
      <c r="DT317" s="6"/>
      <c r="DU317" s="6"/>
      <c r="DV317" s="6"/>
      <c r="DW317" s="6"/>
      <c r="DX317" s="6"/>
      <c r="DY317" s="6"/>
      <c r="DZ317" s="6"/>
      <c r="EA317" s="6"/>
      <c r="EB317" s="251">
        <f t="shared" si="26"/>
        <v>10</v>
      </c>
      <c r="FR317" s="251">
        <f t="shared" si="27"/>
        <v>0</v>
      </c>
      <c r="HI317" s="6">
        <v>1</v>
      </c>
      <c r="HY317" s="251">
        <f t="shared" si="28"/>
        <v>20</v>
      </c>
      <c r="HZ317" s="6">
        <v>1</v>
      </c>
      <c r="IA317" s="6"/>
      <c r="IB317" s="6"/>
      <c r="IC317" s="6"/>
      <c r="ID317" s="6"/>
      <c r="IE317" s="6"/>
      <c r="IF317" s="6"/>
      <c r="IG317" s="6"/>
      <c r="IH317" s="6"/>
      <c r="II317" s="6"/>
      <c r="IJ317" s="6"/>
      <c r="IK317" s="6">
        <v>1</v>
      </c>
      <c r="IL317" s="6"/>
      <c r="IM317" s="6"/>
      <c r="IN317" s="6"/>
      <c r="IO317" s="6"/>
      <c r="IP317" s="6"/>
      <c r="IQ317" s="6"/>
      <c r="IR317" s="6"/>
      <c r="IS317" s="6"/>
      <c r="IT317" s="6"/>
      <c r="IU317" s="6"/>
      <c r="IV317" s="6"/>
      <c r="IW317" s="6"/>
      <c r="IX317" s="6"/>
      <c r="IY317" s="251">
        <f t="shared" si="29"/>
        <v>80</v>
      </c>
    </row>
    <row r="318" spans="1:259">
      <c r="A318" s="260">
        <v>313</v>
      </c>
      <c r="B318" s="54" t="s">
        <v>292</v>
      </c>
      <c r="C318" s="23"/>
      <c r="D318" s="17"/>
      <c r="E318" s="18"/>
      <c r="F318" s="19"/>
      <c r="G318" s="20"/>
      <c r="H318" s="21"/>
      <c r="I318" s="6"/>
      <c r="J318" s="6"/>
      <c r="K318" s="6"/>
      <c r="L318" s="6"/>
      <c r="M318" s="6"/>
      <c r="N318" s="6"/>
      <c r="O318" s="6"/>
      <c r="P318" s="6"/>
      <c r="Q318" s="21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217">
        <f t="shared" si="24"/>
        <v>0</v>
      </c>
      <c r="CK318" s="217">
        <f t="shared" si="25"/>
        <v>0</v>
      </c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251">
        <f t="shared" si="26"/>
        <v>0</v>
      </c>
      <c r="FR318" s="251">
        <f t="shared" si="27"/>
        <v>0</v>
      </c>
      <c r="HY318" s="251">
        <f t="shared" si="28"/>
        <v>0</v>
      </c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251">
        <f t="shared" si="29"/>
        <v>0</v>
      </c>
    </row>
    <row r="319" spans="1:259">
      <c r="A319" s="260">
        <v>314</v>
      </c>
      <c r="B319" s="54" t="s">
        <v>293</v>
      </c>
      <c r="C319" s="23"/>
      <c r="D319" s="17"/>
      <c r="E319" s="18"/>
      <c r="F319" s="19"/>
      <c r="G319" s="20"/>
      <c r="H319" s="21"/>
      <c r="I319" s="6"/>
      <c r="J319" s="6"/>
      <c r="K319" s="6"/>
      <c r="L319" s="6"/>
      <c r="M319" s="6"/>
      <c r="N319" s="6"/>
      <c r="O319" s="6"/>
      <c r="P319" s="6"/>
      <c r="Q319" s="21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217">
        <f t="shared" si="24"/>
        <v>0</v>
      </c>
      <c r="CK319" s="217">
        <f t="shared" si="25"/>
        <v>0</v>
      </c>
      <c r="CL319" s="6"/>
      <c r="CM319" s="6"/>
      <c r="CN319" s="6"/>
      <c r="CO319" s="6"/>
      <c r="CP319" s="6"/>
      <c r="CQ319" s="6"/>
      <c r="CR319" s="6"/>
      <c r="CS319" s="6"/>
      <c r="CT319" s="6"/>
      <c r="CU319" s="6"/>
      <c r="CV319" s="6"/>
      <c r="CW319" s="6"/>
      <c r="CX319" s="6"/>
      <c r="CY319" s="6"/>
      <c r="CZ319" s="6"/>
      <c r="DA319" s="6"/>
      <c r="DB319" s="6"/>
      <c r="DC319" s="6"/>
      <c r="DD319" s="6"/>
      <c r="DE319" s="6"/>
      <c r="DF319" s="6"/>
      <c r="DG319" s="6"/>
      <c r="DH319" s="6"/>
      <c r="DI319" s="6"/>
      <c r="DJ319" s="6"/>
      <c r="DK319" s="6"/>
      <c r="DL319" s="6"/>
      <c r="DM319" s="6"/>
      <c r="DN319" s="6"/>
      <c r="DO319" s="6"/>
      <c r="DP319" s="6"/>
      <c r="DQ319" s="6"/>
      <c r="DR319" s="6"/>
      <c r="DS319" s="6"/>
      <c r="DT319" s="6"/>
      <c r="DU319" s="6"/>
      <c r="DV319" s="6"/>
      <c r="DW319" s="6"/>
      <c r="DX319" s="6"/>
      <c r="DY319" s="6"/>
      <c r="DZ319" s="6"/>
      <c r="EA319" s="6"/>
      <c r="EB319" s="251">
        <f t="shared" si="26"/>
        <v>0</v>
      </c>
      <c r="FR319" s="251">
        <f t="shared" si="27"/>
        <v>0</v>
      </c>
      <c r="HY319" s="251">
        <f t="shared" si="28"/>
        <v>0</v>
      </c>
      <c r="HZ319" s="6"/>
      <c r="IA319" s="6"/>
      <c r="IB319" s="6"/>
      <c r="IC319" s="6"/>
      <c r="ID319" s="6"/>
      <c r="IE319" s="6"/>
      <c r="IF319" s="6"/>
      <c r="IG319" s="6"/>
      <c r="IH319" s="6"/>
      <c r="II319" s="6"/>
      <c r="IJ319" s="6"/>
      <c r="IK319" s="6"/>
      <c r="IL319" s="6"/>
      <c r="IM319" s="6"/>
      <c r="IN319" s="6"/>
      <c r="IO319" s="6"/>
      <c r="IP319" s="6"/>
      <c r="IQ319" s="6"/>
      <c r="IR319" s="6"/>
      <c r="IS319" s="6"/>
      <c r="IT319" s="6"/>
      <c r="IU319" s="6"/>
      <c r="IV319" s="6"/>
      <c r="IW319" s="6"/>
      <c r="IX319" s="6"/>
      <c r="IY319" s="251">
        <f t="shared" si="29"/>
        <v>0</v>
      </c>
    </row>
    <row r="320" spans="1:259">
      <c r="A320" s="260">
        <v>315</v>
      </c>
      <c r="B320" s="30" t="s">
        <v>294</v>
      </c>
      <c r="C320" s="33" t="s">
        <v>1098</v>
      </c>
      <c r="D320" s="35">
        <v>41640</v>
      </c>
      <c r="E320" s="32">
        <v>2014</v>
      </c>
      <c r="F320" s="219" t="s">
        <v>1061</v>
      </c>
      <c r="G320" s="20">
        <v>1</v>
      </c>
      <c r="H320" s="21">
        <v>1</v>
      </c>
      <c r="I320" s="21">
        <v>1</v>
      </c>
      <c r="J320" s="21">
        <v>1</v>
      </c>
      <c r="K320" s="21">
        <v>1</v>
      </c>
      <c r="L320" s="21">
        <v>1</v>
      </c>
      <c r="M320" s="21">
        <v>1</v>
      </c>
      <c r="N320" s="21">
        <v>1</v>
      </c>
      <c r="O320" s="21">
        <v>1</v>
      </c>
      <c r="P320" s="21">
        <v>1</v>
      </c>
      <c r="Q320" s="21">
        <v>1</v>
      </c>
      <c r="S320" s="6"/>
      <c r="T320" s="6"/>
      <c r="U320" s="6"/>
      <c r="V320" s="6"/>
      <c r="W320" s="6">
        <v>1</v>
      </c>
      <c r="X320" s="6"/>
      <c r="Y320" s="6"/>
      <c r="Z320" s="6"/>
      <c r="AA320" s="6"/>
      <c r="AB320" s="6"/>
      <c r="AC320" s="6">
        <v>1</v>
      </c>
      <c r="AD320" s="6"/>
      <c r="AE320" s="6"/>
      <c r="AF320" s="6">
        <v>1</v>
      </c>
      <c r="AG320" s="6"/>
      <c r="AH320" s="6"/>
      <c r="AI320" s="6">
        <v>1</v>
      </c>
      <c r="AJ320" s="6"/>
      <c r="AK320" s="6">
        <v>1</v>
      </c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217">
        <f t="shared" si="24"/>
        <v>134</v>
      </c>
      <c r="BJ320" s="6">
        <v>1</v>
      </c>
      <c r="CK320" s="217">
        <f t="shared" si="25"/>
        <v>40</v>
      </c>
      <c r="CL320" s="6"/>
      <c r="CM320" s="6"/>
      <c r="CN320" s="6"/>
      <c r="CO320" s="6"/>
      <c r="CP320" s="6"/>
      <c r="CQ320" s="6"/>
      <c r="CR320" s="6"/>
      <c r="CS320" s="6"/>
      <c r="CT320" s="6"/>
      <c r="CU320" s="6">
        <v>1</v>
      </c>
      <c r="CV320" s="6"/>
      <c r="CW320" s="6"/>
      <c r="CX320" s="6"/>
      <c r="CY320" s="6"/>
      <c r="CZ320" s="6"/>
      <c r="DA320" s="6"/>
      <c r="DB320" s="6"/>
      <c r="DC320" s="6"/>
      <c r="DD320" s="6"/>
      <c r="DE320" s="6"/>
      <c r="DF320" s="6"/>
      <c r="DG320" s="6"/>
      <c r="DH320" s="6"/>
      <c r="DI320" s="6"/>
      <c r="DJ320" s="6"/>
      <c r="DK320" s="6"/>
      <c r="DL320" s="6"/>
      <c r="DM320" s="6"/>
      <c r="DN320" s="6"/>
      <c r="DO320" s="6"/>
      <c r="DP320" s="6"/>
      <c r="DQ320" s="6"/>
      <c r="DR320" s="6"/>
      <c r="DS320" s="6"/>
      <c r="DT320" s="6"/>
      <c r="DU320" s="6"/>
      <c r="DV320" s="6"/>
      <c r="DW320" s="6"/>
      <c r="DX320" s="6"/>
      <c r="DY320" s="6"/>
      <c r="DZ320" s="6"/>
      <c r="EA320" s="6"/>
      <c r="EB320" s="251">
        <f t="shared" si="26"/>
        <v>40</v>
      </c>
      <c r="EO320" s="6">
        <v>1</v>
      </c>
      <c r="EX320" s="6">
        <v>1</v>
      </c>
      <c r="FR320" s="251">
        <f t="shared" si="27"/>
        <v>116</v>
      </c>
      <c r="HL320" s="6">
        <v>1</v>
      </c>
      <c r="HN320" s="6">
        <v>1</v>
      </c>
      <c r="HW320" s="6">
        <v>1</v>
      </c>
      <c r="HY320" s="251">
        <f t="shared" si="28"/>
        <v>52</v>
      </c>
      <c r="HZ320" s="6"/>
      <c r="IA320" s="6"/>
      <c r="IB320" s="6"/>
      <c r="IC320" s="6"/>
      <c r="ID320" s="6"/>
      <c r="IE320" s="6"/>
      <c r="IF320" s="6"/>
      <c r="IG320" s="6"/>
      <c r="IH320" s="6"/>
      <c r="II320" s="6"/>
      <c r="IJ320" s="6"/>
      <c r="IK320" s="6">
        <v>1</v>
      </c>
      <c r="IL320" s="6"/>
      <c r="IM320" s="6"/>
      <c r="IN320" s="6"/>
      <c r="IO320" s="6"/>
      <c r="IP320" s="6"/>
      <c r="IQ320" s="6">
        <v>1</v>
      </c>
      <c r="IR320" s="6"/>
      <c r="IS320" s="6"/>
      <c r="IT320" s="6"/>
      <c r="IU320" s="6"/>
      <c r="IV320" s="6"/>
      <c r="IW320" s="6"/>
      <c r="IX320" s="6"/>
      <c r="IY320" s="251">
        <f t="shared" si="29"/>
        <v>60</v>
      </c>
    </row>
    <row r="321" spans="1:259">
      <c r="A321" s="260">
        <v>316</v>
      </c>
      <c r="B321" s="54" t="s">
        <v>295</v>
      </c>
      <c r="C321" s="23"/>
      <c r="D321" s="17"/>
      <c r="E321" s="18"/>
      <c r="F321" s="19"/>
      <c r="G321" s="20"/>
      <c r="H321" s="21"/>
      <c r="I321" s="6"/>
      <c r="J321" s="6"/>
      <c r="K321" s="6"/>
      <c r="L321" s="6"/>
      <c r="M321" s="6"/>
      <c r="N321" s="6"/>
      <c r="O321" s="6"/>
      <c r="P321" s="6"/>
      <c r="Q321" s="21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217">
        <f t="shared" si="24"/>
        <v>0</v>
      </c>
      <c r="CK321" s="217">
        <f t="shared" si="25"/>
        <v>0</v>
      </c>
      <c r="CL321" s="6"/>
      <c r="CM321" s="6"/>
      <c r="CN321" s="6"/>
      <c r="CO321" s="6"/>
      <c r="CP321" s="6"/>
      <c r="CQ321" s="6"/>
      <c r="CR321" s="6"/>
      <c r="CS321" s="6"/>
      <c r="CT321" s="6"/>
      <c r="CU321" s="6"/>
      <c r="CV321" s="6"/>
      <c r="CW321" s="6"/>
      <c r="CX321" s="6"/>
      <c r="CY321" s="6"/>
      <c r="CZ321" s="6"/>
      <c r="DA321" s="6"/>
      <c r="DB321" s="6"/>
      <c r="DC321" s="6"/>
      <c r="DD321" s="6"/>
      <c r="DE321" s="6"/>
      <c r="DF321" s="6"/>
      <c r="DG321" s="6"/>
      <c r="DH321" s="6"/>
      <c r="DI321" s="6"/>
      <c r="DJ321" s="6"/>
      <c r="DK321" s="6"/>
      <c r="DL321" s="6"/>
      <c r="DM321" s="6"/>
      <c r="DN321" s="6"/>
      <c r="DO321" s="6"/>
      <c r="DP321" s="6"/>
      <c r="DQ321" s="6"/>
      <c r="DR321" s="6"/>
      <c r="DS321" s="6"/>
      <c r="DT321" s="6"/>
      <c r="DU321" s="6"/>
      <c r="DV321" s="6"/>
      <c r="DW321" s="6"/>
      <c r="DX321" s="6"/>
      <c r="DY321" s="6"/>
      <c r="DZ321" s="6"/>
      <c r="EA321" s="6"/>
      <c r="EB321" s="251">
        <f t="shared" si="26"/>
        <v>0</v>
      </c>
      <c r="FR321" s="251">
        <f t="shared" si="27"/>
        <v>0</v>
      </c>
      <c r="HY321" s="251">
        <f t="shared" si="28"/>
        <v>0</v>
      </c>
      <c r="HZ321" s="6"/>
      <c r="IA321" s="6"/>
      <c r="IB321" s="6"/>
      <c r="IC321" s="6"/>
      <c r="ID321" s="6"/>
      <c r="IE321" s="6"/>
      <c r="IF321" s="6"/>
      <c r="IG321" s="6"/>
      <c r="IH321" s="6"/>
      <c r="II321" s="6"/>
      <c r="IJ321" s="6"/>
      <c r="IK321" s="6"/>
      <c r="IL321" s="6"/>
      <c r="IM321" s="6"/>
      <c r="IN321" s="6"/>
      <c r="IO321" s="6"/>
      <c r="IP321" s="6"/>
      <c r="IQ321" s="6"/>
      <c r="IR321" s="6"/>
      <c r="IS321" s="6"/>
      <c r="IT321" s="6"/>
      <c r="IU321" s="6"/>
      <c r="IV321" s="6"/>
      <c r="IW321" s="6"/>
      <c r="IX321" s="6"/>
      <c r="IY321" s="251">
        <f t="shared" si="29"/>
        <v>0</v>
      </c>
    </row>
    <row r="322" spans="1:259">
      <c r="A322" s="260">
        <v>317</v>
      </c>
      <c r="B322" s="25" t="s">
        <v>296</v>
      </c>
      <c r="C322" s="87" t="s">
        <v>1098</v>
      </c>
      <c r="D322" s="42">
        <v>41487</v>
      </c>
      <c r="E322" s="43">
        <v>2013</v>
      </c>
      <c r="F322" s="240" t="s">
        <v>1065</v>
      </c>
      <c r="G322" s="17">
        <v>1</v>
      </c>
      <c r="H322" s="21">
        <v>1</v>
      </c>
      <c r="I322" s="6">
        <v>1</v>
      </c>
      <c r="J322" s="6">
        <v>1</v>
      </c>
      <c r="K322" s="6">
        <v>1</v>
      </c>
      <c r="L322" s="6">
        <v>1</v>
      </c>
      <c r="M322" s="6">
        <v>1</v>
      </c>
      <c r="N322" s="6">
        <v>1</v>
      </c>
      <c r="O322" s="6">
        <v>1</v>
      </c>
      <c r="P322" s="6"/>
      <c r="Q322" s="21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217">
        <f t="shared" si="24"/>
        <v>0</v>
      </c>
      <c r="CF322" s="6">
        <v>1</v>
      </c>
      <c r="CK322" s="217">
        <f t="shared" si="25"/>
        <v>48</v>
      </c>
      <c r="CL322" s="6"/>
      <c r="CM322" s="6"/>
      <c r="CN322" s="6"/>
      <c r="CO322" s="6"/>
      <c r="CP322" s="6"/>
      <c r="CQ322" s="6"/>
      <c r="CR322" s="6"/>
      <c r="CS322" s="6"/>
      <c r="CT322" s="6"/>
      <c r="CU322" s="6"/>
      <c r="CV322" s="6"/>
      <c r="CW322" s="6"/>
      <c r="CX322" s="6"/>
      <c r="CY322" s="6"/>
      <c r="CZ322" s="6"/>
      <c r="DA322" s="6"/>
      <c r="DB322" s="6"/>
      <c r="DC322" s="6"/>
      <c r="DD322" s="6"/>
      <c r="DE322" s="6"/>
      <c r="DF322" s="6"/>
      <c r="DG322" s="6"/>
      <c r="DH322" s="6"/>
      <c r="DI322" s="6"/>
      <c r="DJ322" s="6"/>
      <c r="DK322" s="6"/>
      <c r="DL322" s="6"/>
      <c r="DM322" s="6"/>
      <c r="DN322" s="6"/>
      <c r="DO322" s="6"/>
      <c r="DP322" s="6"/>
      <c r="DQ322" s="6"/>
      <c r="DR322" s="6"/>
      <c r="DS322" s="6"/>
      <c r="DT322" s="6"/>
      <c r="DU322" s="6"/>
      <c r="DV322" s="6"/>
      <c r="DW322" s="6"/>
      <c r="DX322" s="6"/>
      <c r="DY322" s="6"/>
      <c r="DZ322" s="6"/>
      <c r="EA322" s="6"/>
      <c r="EB322" s="251">
        <f t="shared" si="26"/>
        <v>0</v>
      </c>
      <c r="ET322" s="6">
        <v>1</v>
      </c>
      <c r="FR322" s="251">
        <f t="shared" si="27"/>
        <v>20</v>
      </c>
      <c r="HY322" s="251">
        <f t="shared" si="28"/>
        <v>0</v>
      </c>
      <c r="HZ322" s="6"/>
      <c r="IA322" s="6"/>
      <c r="IB322" s="6"/>
      <c r="IC322" s="6"/>
      <c r="ID322" s="6"/>
      <c r="IE322" s="6"/>
      <c r="IF322" s="6"/>
      <c r="IG322" s="6"/>
      <c r="IH322" s="6"/>
      <c r="II322" s="6"/>
      <c r="IJ322" s="6"/>
      <c r="IK322" s="6"/>
      <c r="IL322" s="6"/>
      <c r="IM322" s="6"/>
      <c r="IN322" s="6"/>
      <c r="IO322" s="6"/>
      <c r="IP322" s="6"/>
      <c r="IQ322" s="6"/>
      <c r="IR322" s="6"/>
      <c r="IS322" s="6"/>
      <c r="IT322" s="6"/>
      <c r="IU322" s="6"/>
      <c r="IV322" s="6"/>
      <c r="IW322" s="6"/>
      <c r="IX322" s="6"/>
      <c r="IY322" s="251">
        <f t="shared" si="29"/>
        <v>0</v>
      </c>
    </row>
    <row r="323" spans="1:259">
      <c r="A323" s="260">
        <v>318</v>
      </c>
      <c r="B323" s="54" t="s">
        <v>297</v>
      </c>
      <c r="C323" s="23"/>
      <c r="D323" s="17"/>
      <c r="E323" s="18"/>
      <c r="F323" s="19"/>
      <c r="G323" s="20"/>
      <c r="H323" s="21"/>
      <c r="I323" s="6"/>
      <c r="J323" s="6"/>
      <c r="K323" s="6"/>
      <c r="L323" s="6"/>
      <c r="M323" s="6"/>
      <c r="N323" s="6"/>
      <c r="O323" s="6"/>
      <c r="P323" s="6"/>
      <c r="Q323" s="21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217">
        <f t="shared" si="24"/>
        <v>0</v>
      </c>
      <c r="CK323" s="217">
        <f t="shared" si="25"/>
        <v>0</v>
      </c>
      <c r="CL323" s="6"/>
      <c r="CM323" s="6"/>
      <c r="CN323" s="6"/>
      <c r="CO323" s="6"/>
      <c r="CP323" s="6"/>
      <c r="CQ323" s="6"/>
      <c r="CR323" s="6"/>
      <c r="CS323" s="6"/>
      <c r="CT323" s="6"/>
      <c r="CU323" s="6"/>
      <c r="CV323" s="6"/>
      <c r="CW323" s="6"/>
      <c r="CX323" s="6"/>
      <c r="CY323" s="6"/>
      <c r="CZ323" s="6"/>
      <c r="DA323" s="6"/>
      <c r="DB323" s="6"/>
      <c r="DC323" s="6"/>
      <c r="DD323" s="6"/>
      <c r="DE323" s="6"/>
      <c r="DF323" s="6"/>
      <c r="DG323" s="6"/>
      <c r="DH323" s="6"/>
      <c r="DI323" s="6"/>
      <c r="DJ323" s="6"/>
      <c r="DK323" s="6"/>
      <c r="DL323" s="6"/>
      <c r="DM323" s="6"/>
      <c r="DN323" s="6"/>
      <c r="DO323" s="6"/>
      <c r="DP323" s="6"/>
      <c r="DQ323" s="6"/>
      <c r="DR323" s="6"/>
      <c r="DS323" s="6"/>
      <c r="DT323" s="6"/>
      <c r="DU323" s="6"/>
      <c r="DV323" s="6"/>
      <c r="DW323" s="6"/>
      <c r="DX323" s="6"/>
      <c r="DY323" s="6"/>
      <c r="DZ323" s="6"/>
      <c r="EA323" s="6"/>
      <c r="EB323" s="251">
        <f t="shared" si="26"/>
        <v>0</v>
      </c>
      <c r="FR323" s="251">
        <f t="shared" si="27"/>
        <v>0</v>
      </c>
      <c r="HY323" s="251">
        <f t="shared" si="28"/>
        <v>0</v>
      </c>
      <c r="HZ323" s="6"/>
      <c r="IA323" s="6"/>
      <c r="IB323" s="6"/>
      <c r="IC323" s="6"/>
      <c r="ID323" s="6"/>
      <c r="IE323" s="6"/>
      <c r="IF323" s="6"/>
      <c r="IG323" s="6"/>
      <c r="IH323" s="6"/>
      <c r="II323" s="6"/>
      <c r="IJ323" s="6"/>
      <c r="IK323" s="6"/>
      <c r="IL323" s="6"/>
      <c r="IM323" s="6"/>
      <c r="IN323" s="6"/>
      <c r="IO323" s="6"/>
      <c r="IP323" s="6"/>
      <c r="IQ323" s="6"/>
      <c r="IR323" s="6"/>
      <c r="IS323" s="6"/>
      <c r="IT323" s="6"/>
      <c r="IU323" s="6"/>
      <c r="IV323" s="6"/>
      <c r="IW323" s="6"/>
      <c r="IX323" s="6"/>
      <c r="IY323" s="251">
        <f t="shared" si="29"/>
        <v>0</v>
      </c>
    </row>
    <row r="324" spans="1:259">
      <c r="A324" s="260">
        <v>319</v>
      </c>
      <c r="B324" s="98" t="s">
        <v>298</v>
      </c>
      <c r="C324" s="23"/>
      <c r="D324" s="17"/>
      <c r="E324" s="18"/>
      <c r="F324" s="19"/>
      <c r="G324" s="20"/>
      <c r="H324" s="21"/>
      <c r="I324" s="46"/>
      <c r="J324" s="46"/>
      <c r="K324" s="46"/>
      <c r="L324" s="46"/>
      <c r="M324" s="46"/>
      <c r="N324" s="46"/>
      <c r="O324" s="46"/>
      <c r="P324" s="46"/>
      <c r="Q324" s="21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217">
        <f t="shared" si="24"/>
        <v>0</v>
      </c>
      <c r="CK324" s="217">
        <f t="shared" si="25"/>
        <v>0</v>
      </c>
      <c r="CL324" s="6"/>
      <c r="CM324" s="6"/>
      <c r="CN324" s="6"/>
      <c r="CO324" s="6"/>
      <c r="CP324" s="6"/>
      <c r="CQ324" s="6"/>
      <c r="CR324" s="6"/>
      <c r="CS324" s="6"/>
      <c r="CT324" s="6"/>
      <c r="CU324" s="6"/>
      <c r="CV324" s="6"/>
      <c r="CW324" s="6"/>
      <c r="CX324" s="6"/>
      <c r="CY324" s="6"/>
      <c r="CZ324" s="6"/>
      <c r="DA324" s="6"/>
      <c r="DB324" s="6"/>
      <c r="DC324" s="6"/>
      <c r="DD324" s="6"/>
      <c r="DE324" s="6"/>
      <c r="DF324" s="6"/>
      <c r="DG324" s="6"/>
      <c r="DH324" s="6"/>
      <c r="DI324" s="6"/>
      <c r="DJ324" s="6"/>
      <c r="DK324" s="6"/>
      <c r="DL324" s="6"/>
      <c r="DM324" s="6"/>
      <c r="DN324" s="6"/>
      <c r="DO324" s="6"/>
      <c r="DP324" s="6"/>
      <c r="DQ324" s="6"/>
      <c r="DR324" s="6"/>
      <c r="DS324" s="6"/>
      <c r="DT324" s="6"/>
      <c r="DU324" s="6"/>
      <c r="DV324" s="6"/>
      <c r="DW324" s="6"/>
      <c r="DX324" s="6"/>
      <c r="DY324" s="6"/>
      <c r="DZ324" s="6"/>
      <c r="EA324" s="6"/>
      <c r="EB324" s="251">
        <f t="shared" si="26"/>
        <v>0</v>
      </c>
      <c r="FR324" s="251">
        <f t="shared" si="27"/>
        <v>0</v>
      </c>
      <c r="HY324" s="251">
        <f t="shared" si="28"/>
        <v>0</v>
      </c>
      <c r="HZ324" s="6"/>
      <c r="IA324" s="6"/>
      <c r="IB324" s="6"/>
      <c r="IC324" s="6"/>
      <c r="ID324" s="6"/>
      <c r="IE324" s="6"/>
      <c r="IF324" s="6"/>
      <c r="IG324" s="6"/>
      <c r="IH324" s="6"/>
      <c r="II324" s="6"/>
      <c r="IJ324" s="6"/>
      <c r="IK324" s="6"/>
      <c r="IL324" s="6"/>
      <c r="IM324" s="6"/>
      <c r="IN324" s="6"/>
      <c r="IO324" s="6"/>
      <c r="IP324" s="6"/>
      <c r="IQ324" s="6"/>
      <c r="IR324" s="6"/>
      <c r="IS324" s="6"/>
      <c r="IT324" s="6"/>
      <c r="IU324" s="6"/>
      <c r="IV324" s="6"/>
      <c r="IW324" s="6"/>
      <c r="IX324" s="6"/>
      <c r="IY324" s="251">
        <f t="shared" si="29"/>
        <v>0</v>
      </c>
    </row>
    <row r="325" spans="1:259">
      <c r="A325" s="260">
        <v>320</v>
      </c>
      <c r="B325" s="98"/>
      <c r="C325" s="23"/>
      <c r="D325" s="17"/>
      <c r="E325" s="18"/>
      <c r="F325" s="19"/>
      <c r="G325" s="20"/>
      <c r="H325" s="21"/>
      <c r="I325" s="6"/>
      <c r="J325" s="6"/>
      <c r="K325" s="6"/>
      <c r="L325" s="6"/>
      <c r="M325" s="6"/>
      <c r="N325" s="6"/>
      <c r="O325" s="6"/>
      <c r="P325" s="6"/>
      <c r="Q325" s="21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217">
        <f t="shared" si="24"/>
        <v>0</v>
      </c>
      <c r="CK325" s="217">
        <f t="shared" si="25"/>
        <v>0</v>
      </c>
      <c r="CL325" s="6"/>
      <c r="CM325" s="6"/>
      <c r="CN325" s="6"/>
      <c r="CO325" s="6"/>
      <c r="CP325" s="6"/>
      <c r="CQ325" s="6"/>
      <c r="CR325" s="6"/>
      <c r="CS325" s="6"/>
      <c r="CT325" s="6"/>
      <c r="CU325" s="6"/>
      <c r="CV325" s="6"/>
      <c r="CW325" s="6"/>
      <c r="CX325" s="6"/>
      <c r="CY325" s="6"/>
      <c r="CZ325" s="6"/>
      <c r="DA325" s="6"/>
      <c r="DB325" s="6"/>
      <c r="DC325" s="6"/>
      <c r="DD325" s="6"/>
      <c r="DE325" s="6"/>
      <c r="DF325" s="6"/>
      <c r="DG325" s="6"/>
      <c r="DH325" s="6"/>
      <c r="DI325" s="6"/>
      <c r="DJ325" s="6"/>
      <c r="DK325" s="6"/>
      <c r="DL325" s="6"/>
      <c r="DM325" s="6"/>
      <c r="DN325" s="6"/>
      <c r="DO325" s="6"/>
      <c r="DP325" s="6"/>
      <c r="DQ325" s="6"/>
      <c r="DR325" s="6"/>
      <c r="DS325" s="6"/>
      <c r="DT325" s="6"/>
      <c r="DU325" s="6"/>
      <c r="DV325" s="6"/>
      <c r="DW325" s="6"/>
      <c r="DX325" s="6"/>
      <c r="DY325" s="6"/>
      <c r="DZ325" s="6"/>
      <c r="EA325" s="6"/>
      <c r="EB325" s="251">
        <f t="shared" si="26"/>
        <v>0</v>
      </c>
      <c r="FR325" s="251">
        <f t="shared" si="27"/>
        <v>0</v>
      </c>
      <c r="HY325" s="251">
        <f t="shared" si="28"/>
        <v>0</v>
      </c>
      <c r="HZ325" s="6"/>
      <c r="IA325" s="6"/>
      <c r="IB325" s="6"/>
      <c r="IC325" s="6"/>
      <c r="ID325" s="6"/>
      <c r="IE325" s="6"/>
      <c r="IF325" s="6"/>
      <c r="IG325" s="6"/>
      <c r="IH325" s="6"/>
      <c r="II325" s="6"/>
      <c r="IJ325" s="6"/>
      <c r="IK325" s="6"/>
      <c r="IL325" s="6"/>
      <c r="IM325" s="6"/>
      <c r="IN325" s="6"/>
      <c r="IO325" s="6"/>
      <c r="IP325" s="6"/>
      <c r="IQ325" s="6"/>
      <c r="IR325" s="6"/>
      <c r="IS325" s="6"/>
      <c r="IT325" s="6"/>
      <c r="IU325" s="6"/>
      <c r="IV325" s="6"/>
      <c r="IW325" s="6"/>
      <c r="IX325" s="6"/>
      <c r="IY325" s="251">
        <f t="shared" si="29"/>
        <v>0</v>
      </c>
    </row>
    <row r="326" spans="1:259">
      <c r="A326" s="260">
        <v>321</v>
      </c>
      <c r="B326" s="98" t="s">
        <v>299</v>
      </c>
      <c r="C326" s="23"/>
      <c r="D326" s="17"/>
      <c r="E326" s="18"/>
      <c r="F326" s="19"/>
      <c r="G326" s="17"/>
      <c r="H326" s="21"/>
      <c r="I326" s="6"/>
      <c r="J326" s="6"/>
      <c r="K326" s="6"/>
      <c r="L326" s="6"/>
      <c r="M326" s="6"/>
      <c r="N326" s="6"/>
      <c r="O326" s="6"/>
      <c r="P326" s="6"/>
      <c r="Q326" s="21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217">
        <f t="shared" ref="BA326:BA389" si="30">(R326*32)+(S326*40)+(T326*32)+(U326*4)+(V326*30)+(W326*30)+(X326*24)+(Y326*9)+(Z326*32)+(AA326*40)+(AB326*20)+(AC326*4)+(AD326*30)+(AE326*16)+(AF326*40)+(AG326*6)+(AH326*20)+(AI326*28)+(AJ326*20)+(AK326*32)+(AL326*30)+(AM326*16)+(AN326*20)+(AO326*12)+(AP326*20)+(AQ326*12)+(AR326*48)+(AS326*20)+(AT326*20)+(AU326*41)+(AV326*16)+(AW326*40)+(AX326*48)+(AY326*30)+(AZ326*20)</f>
        <v>0</v>
      </c>
      <c r="CK326" s="217">
        <f t="shared" ref="CK326:CK389" si="31">(BB326*32)+(BC326*20)+(BD326*12)+(BE326*40)+(BF326*40)+(BG326*24)+(BH326*48)+(BI326*10)+(BJ326*40)+(BK326*40)+(BL326*30)+(BM326*20)+(BN326*48)+(BO326*32)+(BP326*16)+(BQ326*24)+(BR326*30)+(BS326*24)+(BT326*20)+(BU326*16)+(BV326*40)+(BW326*42)+(BX326*24)+(BY326*2)+(BZ326*20)+(CA326*30)+(CB326*24)+(CC326*60)+(CD326*20)+(CE326*20)+(CF326*48)+(CG326*21)+(CH326*20)+(CI326*6)+(CJ326*10)</f>
        <v>0</v>
      </c>
      <c r="CL326" s="6"/>
      <c r="CM326" s="6"/>
      <c r="CN326" s="6"/>
      <c r="CO326" s="6"/>
      <c r="CP326" s="6"/>
      <c r="CQ326" s="6"/>
      <c r="CR326" s="6"/>
      <c r="CS326" s="6"/>
      <c r="CT326" s="6"/>
      <c r="CU326" s="6"/>
      <c r="CV326" s="6"/>
      <c r="CW326" s="6"/>
      <c r="CX326" s="6"/>
      <c r="CY326" s="6"/>
      <c r="CZ326" s="6"/>
      <c r="DA326" s="6"/>
      <c r="DB326" s="6"/>
      <c r="DC326" s="6"/>
      <c r="DD326" s="6"/>
      <c r="DE326" s="6"/>
      <c r="DF326" s="6"/>
      <c r="DG326" s="6"/>
      <c r="DH326" s="6"/>
      <c r="DI326" s="6"/>
      <c r="DJ326" s="6"/>
      <c r="DK326" s="6"/>
      <c r="DL326" s="6"/>
      <c r="DM326" s="6"/>
      <c r="DN326" s="6"/>
      <c r="DO326" s="6"/>
      <c r="DP326" s="6"/>
      <c r="DQ326" s="6"/>
      <c r="DR326" s="6"/>
      <c r="DS326" s="6"/>
      <c r="DT326" s="6"/>
      <c r="DU326" s="6"/>
      <c r="DV326" s="6"/>
      <c r="DW326" s="6"/>
      <c r="DX326" s="6"/>
      <c r="DY326" s="6"/>
      <c r="DZ326" s="6"/>
      <c r="EA326" s="6"/>
      <c r="EB326" s="251">
        <f t="shared" ref="EB326:EB389" si="32">(CL326*10)+(CM326*32)+(CN326*6)+(CO326*10)+(CP326*40)+(CQ326*30)+(CR326*41)+(CS326*20)+(CT326*16)+(CU326*40)+(CV326*20)+(CW326*24)+(CX326*2)+(CY326*10)+(CZ326*10)+(DA326*10)+(DB326*10)+(DC326*3)+(DD326*10)+(DE326*20)+(DF326*20)+(DG326*3)+(DH326*20)+(DI326*20)+(DJ326*40)+(DK326*30)+(DL326*20)+(DM326*12)+(DN326*20)+(DO326*2)+(DP326*10)+(DQ326*40)+(DR326*12)+(DS326*20)+(DU326*40)+(DV326*20)+(DW326*10)+(DX326*6)+(DY326*20)+(DT326*16)+(DZ326*24)+(EA326*44)</f>
        <v>0</v>
      </c>
      <c r="FR326" s="251">
        <f t="shared" ref="FR326:FR389" si="33">(EC326*30)+(ED326*20)+(EE326*12)+(EF326*40)+(EG326*20)+(EH326*40)+(EI326*2)+(EJ326*40)+(EK326*40)+(EL326*30)+(EM326*20)+(EN326*8)+(EO326*16)+(EP326*20)+(EQ326*20)+(ER326*20)+(ES326*12)+(ET326*20)+(EU326*40)+(EV326*32)+(EW326*16)+(EX326*100)+(EY326*2)+(EZ326*2)+(FA326*2)+(FB326*40)+(FC326*4)+(FD326*20)+(FE326*4)+(FF326*42)+(FG326*4)+(FH326*8)+(FI326*10)+(FJ326*40)+(FK326*41)+(FM326*12)+(FN326*20)+(FO326*16)+(FP326*2)+(FQ326*12)+(FL326*20)</f>
        <v>0</v>
      </c>
      <c r="HY326" s="251">
        <f t="shared" ref="HY326:HY389" si="34">(FS326*20)+(FT326*12)+(FU326*20)+(FV326*8)+(FW326*8)+(FX326*20)+(FZ326*2)+(GA326*2)+(GB326*40)+(GC326*40)+(GD326*16)+(GE326*8)+(GG326*10)+(GH326*41)+(GI326*16)+(GJ326*20)+(GK326*12)+(GL326*8)+(GM326*40)+(GN326*6)+(GO326*30)+(GP326*10)+(GQ326*40)+(GR326*2)+(GS326*2)+(GT326*2)+(GU326*12)+(GV326*20)+(GW326*2)+(GX326*24)+(GY326*24)+(GZ326*12)+(HA326*15)+(HB326*2)+(HC326*12)+(HD326*20)+(GF326*20)+(HE326*40)+(HF326*20)+(HI326*20)+(HJ326*2)+(HK326*24)+(HL326*8)+(HM326*20)+(HN326*24)+(HO326*20)+(HP326*12)+(HQ326*20)+(HR326*18)+(HS326*40)+(HT326*12)+(HU326*42)+(HV326*8)+(HW326*20)+(HX326*30)+(HG326*16)+(HH326*20)+(FY326*10)</f>
        <v>0</v>
      </c>
      <c r="HZ326" s="6"/>
      <c r="IA326" s="6"/>
      <c r="IB326" s="6"/>
      <c r="IC326" s="6"/>
      <c r="ID326" s="6"/>
      <c r="IE326" s="6"/>
      <c r="IF326" s="6"/>
      <c r="IG326" s="6"/>
      <c r="IH326" s="6"/>
      <c r="II326" s="6"/>
      <c r="IJ326" s="6"/>
      <c r="IK326" s="6"/>
      <c r="IL326" s="6"/>
      <c r="IM326" s="6"/>
      <c r="IN326" s="6"/>
      <c r="IO326" s="6"/>
      <c r="IP326" s="6"/>
      <c r="IQ326" s="6"/>
      <c r="IR326" s="6"/>
      <c r="IS326" s="6"/>
      <c r="IT326" s="6"/>
      <c r="IU326" s="6"/>
      <c r="IV326" s="6"/>
      <c r="IW326" s="6"/>
      <c r="IX326" s="6"/>
      <c r="IY326" s="251">
        <f t="shared" ref="IY326:IY389" si="35">(HZ326*40)+(IA326*20)+(IB326*32)+(IC326*8)+(ID326*16)+(IE326*12)+(IF326*12)+(IG326*20)+(IH326*30)+(II326*20)+(IJ326*40)+(IK326*40)+(IL326*16)+(IM326*40)+(IN326*6)+(IO326*15)+(IP326*40)+(IQ326*20)+(IR326*16)+(IS326*30)+(IT326*8)+(IU326*20)+(IV326*12)+(IW326*20)+(IX326*20)</f>
        <v>0</v>
      </c>
    </row>
    <row r="327" spans="1:259">
      <c r="A327" s="260">
        <v>322</v>
      </c>
      <c r="B327" s="54" t="s">
        <v>300</v>
      </c>
      <c r="C327" s="23"/>
      <c r="D327" s="17"/>
      <c r="E327" s="18"/>
      <c r="F327" s="19"/>
      <c r="G327" s="20"/>
      <c r="H327" s="21"/>
      <c r="I327" s="6"/>
      <c r="J327" s="6"/>
      <c r="K327" s="6"/>
      <c r="L327" s="6"/>
      <c r="M327" s="6"/>
      <c r="N327" s="6"/>
      <c r="O327" s="6"/>
      <c r="P327" s="6"/>
      <c r="Q327" s="21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217">
        <f t="shared" si="30"/>
        <v>0</v>
      </c>
      <c r="CK327" s="217">
        <f t="shared" si="31"/>
        <v>0</v>
      </c>
      <c r="CL327" s="6"/>
      <c r="CM327" s="6"/>
      <c r="CN327" s="6"/>
      <c r="CO327" s="6"/>
      <c r="CP327" s="6"/>
      <c r="CQ327" s="6"/>
      <c r="CR327" s="6"/>
      <c r="CS327" s="6"/>
      <c r="CT327" s="6"/>
      <c r="CU327" s="6"/>
      <c r="CV327" s="6"/>
      <c r="CW327" s="6"/>
      <c r="CX327" s="6"/>
      <c r="CY327" s="6"/>
      <c r="CZ327" s="6"/>
      <c r="DA327" s="6"/>
      <c r="DB327" s="6"/>
      <c r="DC327" s="6"/>
      <c r="DD327" s="6"/>
      <c r="DE327" s="6"/>
      <c r="DF327" s="6"/>
      <c r="DG327" s="6"/>
      <c r="DH327" s="6"/>
      <c r="DI327" s="6"/>
      <c r="DJ327" s="6"/>
      <c r="DK327" s="6"/>
      <c r="DL327" s="6"/>
      <c r="DM327" s="6"/>
      <c r="DN327" s="6"/>
      <c r="DO327" s="6"/>
      <c r="DP327" s="6"/>
      <c r="DQ327" s="6"/>
      <c r="DR327" s="6"/>
      <c r="DS327" s="6"/>
      <c r="DT327" s="6"/>
      <c r="DU327" s="6"/>
      <c r="DV327" s="6"/>
      <c r="DW327" s="6"/>
      <c r="DX327" s="6"/>
      <c r="DY327" s="6"/>
      <c r="DZ327" s="6"/>
      <c r="EA327" s="6"/>
      <c r="EB327" s="251">
        <f t="shared" si="32"/>
        <v>0</v>
      </c>
      <c r="FR327" s="251">
        <f t="shared" si="33"/>
        <v>0</v>
      </c>
      <c r="HY327" s="251">
        <f t="shared" si="34"/>
        <v>0</v>
      </c>
      <c r="HZ327" s="6"/>
      <c r="IA327" s="6"/>
      <c r="IB327" s="6"/>
      <c r="IC327" s="6"/>
      <c r="ID327" s="6"/>
      <c r="IE327" s="6"/>
      <c r="IF327" s="6"/>
      <c r="IG327" s="6"/>
      <c r="IH327" s="6"/>
      <c r="II327" s="6"/>
      <c r="IJ327" s="6"/>
      <c r="IK327" s="6"/>
      <c r="IL327" s="6"/>
      <c r="IM327" s="6"/>
      <c r="IN327" s="6"/>
      <c r="IO327" s="6"/>
      <c r="IP327" s="6"/>
      <c r="IQ327" s="6"/>
      <c r="IR327" s="6"/>
      <c r="IS327" s="6"/>
      <c r="IT327" s="6"/>
      <c r="IU327" s="6"/>
      <c r="IV327" s="6"/>
      <c r="IW327" s="6"/>
      <c r="IX327" s="6"/>
      <c r="IY327" s="251">
        <f t="shared" si="35"/>
        <v>0</v>
      </c>
    </row>
    <row r="328" spans="1:259">
      <c r="A328" s="260">
        <v>323</v>
      </c>
      <c r="B328" s="30" t="s">
        <v>301</v>
      </c>
      <c r="C328" s="33" t="s">
        <v>1098</v>
      </c>
      <c r="D328" s="35">
        <v>42036</v>
      </c>
      <c r="E328" s="32">
        <v>2015</v>
      </c>
      <c r="F328" s="219" t="s">
        <v>1065</v>
      </c>
      <c r="G328" s="17">
        <v>1</v>
      </c>
      <c r="H328" s="21">
        <v>1</v>
      </c>
      <c r="I328" s="6">
        <v>1</v>
      </c>
      <c r="J328" s="6">
        <v>1</v>
      </c>
      <c r="K328" s="6">
        <v>1</v>
      </c>
      <c r="L328" s="6">
        <v>1</v>
      </c>
      <c r="M328" s="6">
        <v>1</v>
      </c>
      <c r="N328" s="6">
        <v>1</v>
      </c>
      <c r="O328" s="6">
        <v>1</v>
      </c>
      <c r="P328" s="6"/>
      <c r="Q328" s="21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217">
        <f t="shared" si="30"/>
        <v>0</v>
      </c>
      <c r="BV328" s="6">
        <v>1</v>
      </c>
      <c r="CK328" s="217">
        <f t="shared" si="31"/>
        <v>40</v>
      </c>
      <c r="CL328" s="6"/>
      <c r="CM328" s="6"/>
      <c r="CN328" s="6"/>
      <c r="CO328" s="6"/>
      <c r="CP328" s="6"/>
      <c r="CQ328" s="6"/>
      <c r="CR328" s="6"/>
      <c r="CS328" s="6"/>
      <c r="CT328" s="6"/>
      <c r="CU328" s="6"/>
      <c r="CV328" s="6"/>
      <c r="CW328" s="6"/>
      <c r="CX328" s="6"/>
      <c r="CY328" s="6"/>
      <c r="CZ328" s="6"/>
      <c r="DA328" s="6"/>
      <c r="DB328" s="6"/>
      <c r="DC328" s="6"/>
      <c r="DD328" s="6"/>
      <c r="DE328" s="6"/>
      <c r="DF328" s="6"/>
      <c r="DG328" s="6"/>
      <c r="DH328" s="6"/>
      <c r="DI328" s="6"/>
      <c r="DJ328" s="6"/>
      <c r="DK328" s="6"/>
      <c r="DL328" s="6">
        <v>1</v>
      </c>
      <c r="DM328" s="6"/>
      <c r="DN328" s="6"/>
      <c r="DO328" s="6"/>
      <c r="DP328" s="6"/>
      <c r="DQ328" s="6"/>
      <c r="DR328" s="6"/>
      <c r="DS328" s="6"/>
      <c r="DT328" s="6"/>
      <c r="DU328" s="6"/>
      <c r="DV328" s="6"/>
      <c r="DW328" s="6"/>
      <c r="DX328" s="6"/>
      <c r="DY328" s="6"/>
      <c r="DZ328" s="6"/>
      <c r="EA328" s="6"/>
      <c r="EB328" s="251">
        <f t="shared" si="32"/>
        <v>20</v>
      </c>
      <c r="FR328" s="251">
        <f t="shared" si="33"/>
        <v>0</v>
      </c>
      <c r="HY328" s="251">
        <f t="shared" si="34"/>
        <v>0</v>
      </c>
      <c r="HZ328" s="6"/>
      <c r="IA328" s="6"/>
      <c r="IB328" s="6"/>
      <c r="IC328" s="6"/>
      <c r="ID328" s="6"/>
      <c r="IE328" s="6"/>
      <c r="IF328" s="6"/>
      <c r="IG328" s="6"/>
      <c r="IH328" s="6"/>
      <c r="II328" s="6"/>
      <c r="IJ328" s="6"/>
      <c r="IK328" s="6"/>
      <c r="IL328" s="6"/>
      <c r="IM328" s="6"/>
      <c r="IN328" s="6"/>
      <c r="IO328" s="6"/>
      <c r="IP328" s="6"/>
      <c r="IQ328" s="6"/>
      <c r="IR328" s="6"/>
      <c r="IS328" s="6"/>
      <c r="IT328" s="6"/>
      <c r="IU328" s="6"/>
      <c r="IV328" s="6"/>
      <c r="IW328" s="6"/>
      <c r="IX328" s="6"/>
      <c r="IY328" s="251">
        <f t="shared" si="35"/>
        <v>0</v>
      </c>
    </row>
    <row r="329" spans="1:259">
      <c r="A329" s="260">
        <v>324</v>
      </c>
      <c r="B329" s="54" t="s">
        <v>302</v>
      </c>
      <c r="C329" s="23"/>
      <c r="D329" s="17"/>
      <c r="E329" s="18"/>
      <c r="F329" s="19"/>
      <c r="G329" s="17"/>
      <c r="H329" s="21"/>
      <c r="I329" s="6"/>
      <c r="J329" s="6"/>
      <c r="K329" s="6"/>
      <c r="L329" s="6"/>
      <c r="M329" s="6"/>
      <c r="N329" s="6"/>
      <c r="O329" s="6"/>
      <c r="P329" s="6"/>
      <c r="Q329" s="21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217">
        <f t="shared" si="30"/>
        <v>0</v>
      </c>
      <c r="CK329" s="217">
        <f t="shared" si="31"/>
        <v>0</v>
      </c>
      <c r="CL329" s="6"/>
      <c r="CM329" s="6"/>
      <c r="CN329" s="6"/>
      <c r="CO329" s="6"/>
      <c r="CP329" s="6"/>
      <c r="CQ329" s="6"/>
      <c r="CR329" s="6"/>
      <c r="CS329" s="6"/>
      <c r="CT329" s="6"/>
      <c r="CU329" s="6"/>
      <c r="CV329" s="6"/>
      <c r="CW329" s="6"/>
      <c r="CX329" s="6"/>
      <c r="CY329" s="6"/>
      <c r="CZ329" s="6"/>
      <c r="DA329" s="6"/>
      <c r="DB329" s="6"/>
      <c r="DC329" s="6"/>
      <c r="DD329" s="6"/>
      <c r="DE329" s="6"/>
      <c r="DF329" s="6"/>
      <c r="DG329" s="6"/>
      <c r="DH329" s="6"/>
      <c r="DI329" s="6"/>
      <c r="DJ329" s="6"/>
      <c r="DK329" s="6"/>
      <c r="DL329" s="6"/>
      <c r="DM329" s="6"/>
      <c r="DN329" s="6"/>
      <c r="DO329" s="6"/>
      <c r="DP329" s="6"/>
      <c r="DQ329" s="6"/>
      <c r="DR329" s="6"/>
      <c r="DS329" s="6"/>
      <c r="DT329" s="6"/>
      <c r="DU329" s="6"/>
      <c r="DV329" s="6"/>
      <c r="DW329" s="6"/>
      <c r="DX329" s="6"/>
      <c r="DY329" s="6"/>
      <c r="DZ329" s="6"/>
      <c r="EA329" s="6"/>
      <c r="EB329" s="251">
        <f t="shared" si="32"/>
        <v>0</v>
      </c>
      <c r="FR329" s="251">
        <f t="shared" si="33"/>
        <v>0</v>
      </c>
      <c r="HY329" s="251">
        <f t="shared" si="34"/>
        <v>0</v>
      </c>
      <c r="HZ329" s="6"/>
      <c r="IA329" s="6"/>
      <c r="IB329" s="6"/>
      <c r="IC329" s="6"/>
      <c r="ID329" s="6"/>
      <c r="IE329" s="6"/>
      <c r="IF329" s="6"/>
      <c r="IG329" s="6"/>
      <c r="IH329" s="6"/>
      <c r="II329" s="6"/>
      <c r="IJ329" s="6"/>
      <c r="IK329" s="6"/>
      <c r="IL329" s="6"/>
      <c r="IM329" s="6"/>
      <c r="IN329" s="6"/>
      <c r="IO329" s="6"/>
      <c r="IP329" s="6"/>
      <c r="IQ329" s="6"/>
      <c r="IR329" s="6"/>
      <c r="IS329" s="6"/>
      <c r="IT329" s="6"/>
      <c r="IU329" s="6"/>
      <c r="IV329" s="6"/>
      <c r="IW329" s="6"/>
      <c r="IX329" s="6"/>
      <c r="IY329" s="251">
        <f t="shared" si="35"/>
        <v>0</v>
      </c>
    </row>
    <row r="330" spans="1:259">
      <c r="A330" s="260">
        <v>325</v>
      </c>
      <c r="B330" s="53" t="s">
        <v>303</v>
      </c>
      <c r="C330" s="44" t="s">
        <v>1098</v>
      </c>
      <c r="D330" s="42">
        <v>44835</v>
      </c>
      <c r="E330" s="43">
        <v>2022</v>
      </c>
      <c r="F330" s="240" t="s">
        <v>1065</v>
      </c>
      <c r="G330" s="20">
        <v>1</v>
      </c>
      <c r="H330" s="21">
        <v>1</v>
      </c>
      <c r="I330" s="21">
        <v>1</v>
      </c>
      <c r="J330" s="21">
        <v>1</v>
      </c>
      <c r="K330" s="21">
        <v>1</v>
      </c>
      <c r="L330" s="21">
        <v>1</v>
      </c>
      <c r="M330" s="21">
        <v>1</v>
      </c>
      <c r="N330" s="21">
        <v>1</v>
      </c>
      <c r="O330" s="21">
        <v>1</v>
      </c>
      <c r="P330" s="21">
        <v>1</v>
      </c>
      <c r="Q330" s="21"/>
      <c r="S330" s="6">
        <v>1</v>
      </c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217">
        <f t="shared" si="30"/>
        <v>40</v>
      </c>
      <c r="CK330" s="217">
        <f t="shared" si="31"/>
        <v>0</v>
      </c>
      <c r="CL330" s="6"/>
      <c r="CM330" s="6"/>
      <c r="CN330" s="6"/>
      <c r="CO330" s="6"/>
      <c r="CP330" s="6"/>
      <c r="CQ330" s="6"/>
      <c r="CR330" s="6"/>
      <c r="CS330" s="6"/>
      <c r="CT330" s="6"/>
      <c r="CU330" s="6"/>
      <c r="CV330" s="6"/>
      <c r="CW330" s="6"/>
      <c r="CX330" s="6"/>
      <c r="CY330" s="6"/>
      <c r="CZ330" s="6"/>
      <c r="DA330" s="6"/>
      <c r="DB330" s="6"/>
      <c r="DC330" s="6"/>
      <c r="DD330" s="6"/>
      <c r="DE330" s="6"/>
      <c r="DF330" s="6"/>
      <c r="DG330" s="6"/>
      <c r="DH330" s="6"/>
      <c r="DI330" s="6"/>
      <c r="DJ330" s="6"/>
      <c r="DK330" s="6"/>
      <c r="DL330" s="6"/>
      <c r="DM330" s="6"/>
      <c r="DN330" s="6"/>
      <c r="DO330" s="6"/>
      <c r="DP330" s="6"/>
      <c r="DQ330" s="6"/>
      <c r="DR330" s="6"/>
      <c r="DS330" s="6"/>
      <c r="DT330" s="6"/>
      <c r="DU330" s="6"/>
      <c r="DV330" s="6"/>
      <c r="DW330" s="6"/>
      <c r="DX330" s="6"/>
      <c r="DY330" s="6"/>
      <c r="DZ330" s="6"/>
      <c r="EA330" s="6"/>
      <c r="EB330" s="251">
        <f t="shared" si="32"/>
        <v>0</v>
      </c>
      <c r="FR330" s="251">
        <f t="shared" si="33"/>
        <v>0</v>
      </c>
      <c r="HS330" s="6">
        <v>1</v>
      </c>
      <c r="HY330" s="251">
        <f t="shared" si="34"/>
        <v>40</v>
      </c>
      <c r="HZ330" s="6"/>
      <c r="IA330" s="6"/>
      <c r="IB330" s="6"/>
      <c r="IC330" s="6"/>
      <c r="ID330" s="6"/>
      <c r="IE330" s="6"/>
      <c r="IF330" s="6"/>
      <c r="IG330" s="6"/>
      <c r="IH330" s="6"/>
      <c r="II330" s="6"/>
      <c r="IJ330" s="6"/>
      <c r="IK330" s="6"/>
      <c r="IL330" s="6"/>
      <c r="IM330" s="6"/>
      <c r="IN330" s="6"/>
      <c r="IO330" s="6"/>
      <c r="IP330" s="6"/>
      <c r="IQ330" s="6"/>
      <c r="IR330" s="6"/>
      <c r="IS330" s="6"/>
      <c r="IT330" s="6"/>
      <c r="IU330" s="6"/>
      <c r="IV330" s="6"/>
      <c r="IW330" s="6"/>
      <c r="IX330" s="6"/>
      <c r="IY330" s="251">
        <f t="shared" si="35"/>
        <v>0</v>
      </c>
    </row>
    <row r="331" spans="1:259">
      <c r="A331" s="260">
        <v>326</v>
      </c>
      <c r="B331" s="30" t="s">
        <v>304</v>
      </c>
      <c r="C331" s="33" t="s">
        <v>1098</v>
      </c>
      <c r="D331" s="35">
        <v>41579</v>
      </c>
      <c r="E331" s="32">
        <v>2013</v>
      </c>
      <c r="F331" s="240" t="s">
        <v>1061</v>
      </c>
      <c r="G331" s="17">
        <v>1</v>
      </c>
      <c r="H331" s="21">
        <v>1</v>
      </c>
      <c r="I331" s="21">
        <v>1</v>
      </c>
      <c r="J331" s="21">
        <v>1</v>
      </c>
      <c r="K331" s="21">
        <v>1</v>
      </c>
      <c r="L331" s="21">
        <v>1</v>
      </c>
      <c r="M331" s="21">
        <v>1</v>
      </c>
      <c r="N331" s="21">
        <v>1</v>
      </c>
      <c r="O331" s="21">
        <v>1</v>
      </c>
      <c r="P331" s="21">
        <v>1</v>
      </c>
      <c r="Q331" s="21">
        <v>1</v>
      </c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217">
        <f t="shared" si="30"/>
        <v>0</v>
      </c>
      <c r="CC331" s="6">
        <v>1</v>
      </c>
      <c r="CK331" s="217">
        <f t="shared" si="31"/>
        <v>60</v>
      </c>
      <c r="CL331" s="6"/>
      <c r="CM331" s="6"/>
      <c r="CN331" s="6"/>
      <c r="CO331" s="6"/>
      <c r="CP331" s="6">
        <v>1</v>
      </c>
      <c r="CQ331" s="6"/>
      <c r="CR331" s="6"/>
      <c r="CS331" s="6"/>
      <c r="CT331" s="6"/>
      <c r="CU331" s="6"/>
      <c r="CV331" s="6"/>
      <c r="CW331" s="6"/>
      <c r="CX331" s="6"/>
      <c r="CY331" s="6"/>
      <c r="CZ331" s="6"/>
      <c r="DA331" s="6"/>
      <c r="DB331" s="6"/>
      <c r="DC331" s="6"/>
      <c r="DD331" s="6"/>
      <c r="DE331" s="6"/>
      <c r="DF331" s="6"/>
      <c r="DG331" s="6"/>
      <c r="DH331" s="6"/>
      <c r="DI331" s="6"/>
      <c r="DJ331" s="6"/>
      <c r="DK331" s="6"/>
      <c r="DL331" s="6"/>
      <c r="DM331" s="6"/>
      <c r="DN331" s="6"/>
      <c r="DO331" s="6"/>
      <c r="DP331" s="6"/>
      <c r="DQ331" s="6"/>
      <c r="DR331" s="6"/>
      <c r="DS331" s="6"/>
      <c r="DT331" s="6"/>
      <c r="DU331" s="6"/>
      <c r="DV331" s="6"/>
      <c r="DW331" s="6"/>
      <c r="DX331" s="6"/>
      <c r="DY331" s="6"/>
      <c r="DZ331" s="6"/>
      <c r="EA331" s="6"/>
      <c r="EB331" s="251">
        <f t="shared" si="32"/>
        <v>40</v>
      </c>
      <c r="FR331" s="251">
        <f t="shared" si="33"/>
        <v>0</v>
      </c>
      <c r="GX331" s="6">
        <v>1</v>
      </c>
      <c r="HW331" s="6">
        <v>1</v>
      </c>
      <c r="HY331" s="251">
        <f t="shared" si="34"/>
        <v>44</v>
      </c>
      <c r="HZ331" s="6"/>
      <c r="IA331" s="6"/>
      <c r="IB331" s="6"/>
      <c r="IC331" s="6"/>
      <c r="ID331" s="6"/>
      <c r="IE331" s="6"/>
      <c r="IF331" s="6"/>
      <c r="IG331" s="6"/>
      <c r="IH331" s="6"/>
      <c r="II331" s="6"/>
      <c r="IJ331" s="6"/>
      <c r="IK331" s="6"/>
      <c r="IL331" s="6"/>
      <c r="IM331" s="6"/>
      <c r="IN331" s="6"/>
      <c r="IO331" s="6"/>
      <c r="IP331" s="6"/>
      <c r="IQ331" s="6"/>
      <c r="IR331" s="6"/>
      <c r="IS331" s="6"/>
      <c r="IT331" s="6"/>
      <c r="IU331" s="6"/>
      <c r="IV331" s="6"/>
      <c r="IW331" s="6"/>
      <c r="IX331" s="6"/>
      <c r="IY331" s="251">
        <f t="shared" si="35"/>
        <v>0</v>
      </c>
    </row>
    <row r="332" spans="1:259">
      <c r="A332" s="260">
        <v>327</v>
      </c>
      <c r="B332" s="30" t="s">
        <v>1723</v>
      </c>
      <c r="C332" s="33" t="s">
        <v>1098</v>
      </c>
      <c r="D332" s="35">
        <v>41640</v>
      </c>
      <c r="E332" s="32">
        <v>2014</v>
      </c>
      <c r="F332" s="219" t="s">
        <v>1061</v>
      </c>
      <c r="G332" s="20">
        <v>1</v>
      </c>
      <c r="H332" s="21">
        <v>1</v>
      </c>
      <c r="I332" s="21">
        <v>1</v>
      </c>
      <c r="J332" s="21">
        <v>1</v>
      </c>
      <c r="K332" s="21">
        <v>1</v>
      </c>
      <c r="L332" s="21">
        <v>1</v>
      </c>
      <c r="M332" s="21">
        <v>1</v>
      </c>
      <c r="N332" s="21">
        <v>1</v>
      </c>
      <c r="O332" s="21">
        <v>1</v>
      </c>
      <c r="P332" s="21">
        <v>1</v>
      </c>
      <c r="Q332" s="21">
        <v>1</v>
      </c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217">
        <f t="shared" si="30"/>
        <v>0</v>
      </c>
      <c r="BN332" s="6">
        <v>1</v>
      </c>
      <c r="CK332" s="217">
        <f t="shared" si="31"/>
        <v>48</v>
      </c>
      <c r="CL332" s="6"/>
      <c r="CM332" s="6"/>
      <c r="CN332" s="6"/>
      <c r="CO332" s="6"/>
      <c r="CP332" s="6"/>
      <c r="CQ332" s="6"/>
      <c r="CR332" s="6"/>
      <c r="CS332" s="6"/>
      <c r="CT332" s="6"/>
      <c r="CU332" s="6"/>
      <c r="CV332" s="6"/>
      <c r="CW332" s="6">
        <v>1</v>
      </c>
      <c r="CX332" s="6"/>
      <c r="CY332" s="6"/>
      <c r="CZ332" s="6"/>
      <c r="DA332" s="6"/>
      <c r="DB332" s="6"/>
      <c r="DC332" s="6"/>
      <c r="DD332" s="6"/>
      <c r="DE332" s="6"/>
      <c r="DF332" s="6"/>
      <c r="DG332" s="6"/>
      <c r="DH332" s="6"/>
      <c r="DI332" s="6"/>
      <c r="DJ332" s="6"/>
      <c r="DK332" s="6"/>
      <c r="DL332" s="6"/>
      <c r="DM332" s="6"/>
      <c r="DN332" s="6"/>
      <c r="DO332" s="6"/>
      <c r="DP332" s="6"/>
      <c r="DQ332" s="6"/>
      <c r="DR332" s="6"/>
      <c r="DS332" s="6"/>
      <c r="DT332" s="6"/>
      <c r="DU332" s="6"/>
      <c r="DV332" s="6"/>
      <c r="DW332" s="6"/>
      <c r="DX332" s="6"/>
      <c r="DY332" s="6"/>
      <c r="DZ332" s="6"/>
      <c r="EA332" s="6"/>
      <c r="EB332" s="251">
        <f t="shared" si="32"/>
        <v>24</v>
      </c>
      <c r="EM332" s="6">
        <v>1</v>
      </c>
      <c r="EQ332" s="6">
        <v>1</v>
      </c>
      <c r="FN332" s="6">
        <v>1</v>
      </c>
      <c r="FP332" s="6">
        <v>1</v>
      </c>
      <c r="FR332" s="251">
        <f t="shared" si="33"/>
        <v>62</v>
      </c>
      <c r="HY332" s="251">
        <f t="shared" si="34"/>
        <v>0</v>
      </c>
      <c r="HZ332" s="6"/>
      <c r="IA332" s="6"/>
      <c r="IB332" s="6"/>
      <c r="IC332" s="6"/>
      <c r="ID332" s="6"/>
      <c r="IE332" s="6"/>
      <c r="IF332" s="6"/>
      <c r="IG332" s="6"/>
      <c r="IH332" s="6"/>
      <c r="II332" s="6"/>
      <c r="IJ332" s="6"/>
      <c r="IK332" s="6"/>
      <c r="IL332" s="6"/>
      <c r="IM332" s="6"/>
      <c r="IN332" s="6"/>
      <c r="IO332" s="6"/>
      <c r="IP332" s="6"/>
      <c r="IQ332" s="6"/>
      <c r="IR332" s="6"/>
      <c r="IS332" s="6"/>
      <c r="IT332" s="6"/>
      <c r="IU332" s="6"/>
      <c r="IV332" s="6"/>
      <c r="IW332" s="6"/>
      <c r="IX332" s="6"/>
      <c r="IY332" s="251">
        <f t="shared" si="35"/>
        <v>0</v>
      </c>
    </row>
    <row r="333" spans="1:259">
      <c r="A333" s="260">
        <v>328</v>
      </c>
      <c r="B333" s="30" t="s">
        <v>306</v>
      </c>
      <c r="C333" s="33" t="s">
        <v>1098</v>
      </c>
      <c r="D333" s="35">
        <v>41579</v>
      </c>
      <c r="E333" s="32">
        <v>2013</v>
      </c>
      <c r="F333" s="219" t="s">
        <v>1061</v>
      </c>
      <c r="G333" s="17">
        <v>1</v>
      </c>
      <c r="H333" s="21">
        <v>1</v>
      </c>
      <c r="I333" s="21">
        <v>1</v>
      </c>
      <c r="J333" s="21">
        <v>1</v>
      </c>
      <c r="K333" s="21">
        <v>1</v>
      </c>
      <c r="L333" s="21">
        <v>1</v>
      </c>
      <c r="M333" s="21">
        <v>1</v>
      </c>
      <c r="N333" s="21">
        <v>1</v>
      </c>
      <c r="O333" s="21">
        <v>1</v>
      </c>
      <c r="P333" s="21">
        <v>1</v>
      </c>
      <c r="Q333" s="21">
        <v>1</v>
      </c>
      <c r="S333" s="6"/>
      <c r="T333" s="6"/>
      <c r="U333" s="6"/>
      <c r="V333" s="6"/>
      <c r="W333" s="6"/>
      <c r="X333" s="6"/>
      <c r="Y333" s="6"/>
      <c r="Z333" s="6"/>
      <c r="AA333" s="6">
        <v>1</v>
      </c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217">
        <f t="shared" si="30"/>
        <v>40</v>
      </c>
      <c r="BP333" s="6">
        <v>1</v>
      </c>
      <c r="CK333" s="217">
        <f t="shared" si="31"/>
        <v>16</v>
      </c>
      <c r="CL333" s="6"/>
      <c r="CM333" s="6"/>
      <c r="CN333" s="6"/>
      <c r="CO333" s="6">
        <v>1</v>
      </c>
      <c r="CP333" s="6"/>
      <c r="CQ333" s="6"/>
      <c r="CR333" s="6"/>
      <c r="CS333" s="6"/>
      <c r="CT333" s="6"/>
      <c r="CU333" s="6"/>
      <c r="CV333" s="6"/>
      <c r="CW333" s="6"/>
      <c r="CX333" s="6"/>
      <c r="CY333" s="6"/>
      <c r="CZ333" s="6"/>
      <c r="DA333" s="6"/>
      <c r="DB333" s="6"/>
      <c r="DC333" s="6"/>
      <c r="DD333" s="6"/>
      <c r="DE333" s="6"/>
      <c r="DF333" s="6"/>
      <c r="DG333" s="6"/>
      <c r="DH333" s="6"/>
      <c r="DI333" s="6"/>
      <c r="DJ333" s="6"/>
      <c r="DK333" s="6"/>
      <c r="DL333" s="6"/>
      <c r="DM333" s="6"/>
      <c r="DN333" s="6">
        <v>1</v>
      </c>
      <c r="DO333" s="6"/>
      <c r="DP333" s="6"/>
      <c r="DQ333" s="6"/>
      <c r="DR333" s="6"/>
      <c r="DS333" s="6"/>
      <c r="DT333" s="6"/>
      <c r="DU333" s="6"/>
      <c r="DV333" s="6"/>
      <c r="DW333" s="6"/>
      <c r="DX333" s="6"/>
      <c r="DY333" s="6"/>
      <c r="DZ333" s="6"/>
      <c r="EA333" s="6"/>
      <c r="EB333" s="251">
        <f t="shared" si="32"/>
        <v>30</v>
      </c>
      <c r="EY333" s="6">
        <v>1</v>
      </c>
      <c r="FM333" s="6">
        <v>1</v>
      </c>
      <c r="FR333" s="251">
        <f t="shared" si="33"/>
        <v>14</v>
      </c>
      <c r="GC333" s="6">
        <v>1</v>
      </c>
      <c r="HY333" s="251">
        <f t="shared" si="34"/>
        <v>40</v>
      </c>
      <c r="HZ333" s="6"/>
      <c r="IA333" s="6"/>
      <c r="IB333" s="6"/>
      <c r="IC333" s="6"/>
      <c r="ID333" s="6"/>
      <c r="IE333" s="6"/>
      <c r="IF333" s="6"/>
      <c r="IG333" s="6"/>
      <c r="IH333" s="6"/>
      <c r="II333" s="6"/>
      <c r="IJ333" s="6"/>
      <c r="IK333" s="6"/>
      <c r="IL333" s="6"/>
      <c r="IM333" s="6"/>
      <c r="IN333" s="6"/>
      <c r="IO333" s="6"/>
      <c r="IP333" s="6"/>
      <c r="IQ333" s="6"/>
      <c r="IR333" s="6"/>
      <c r="IS333" s="6"/>
      <c r="IT333" s="6"/>
      <c r="IU333" s="6"/>
      <c r="IV333" s="6"/>
      <c r="IW333" s="6"/>
      <c r="IX333" s="6"/>
      <c r="IY333" s="251">
        <f t="shared" si="35"/>
        <v>0</v>
      </c>
    </row>
    <row r="334" spans="1:259">
      <c r="A334" s="260">
        <v>329</v>
      </c>
      <c r="B334" s="53" t="s">
        <v>307</v>
      </c>
      <c r="C334" s="44" t="s">
        <v>1098</v>
      </c>
      <c r="D334" s="42">
        <v>42583</v>
      </c>
      <c r="E334" s="43">
        <v>2016</v>
      </c>
      <c r="F334" s="211" t="s">
        <v>1065</v>
      </c>
      <c r="G334" s="17">
        <v>1</v>
      </c>
      <c r="H334" s="21">
        <v>1</v>
      </c>
      <c r="I334" s="6">
        <v>1</v>
      </c>
      <c r="J334" s="6">
        <v>1</v>
      </c>
      <c r="K334" s="6">
        <v>1</v>
      </c>
      <c r="L334" s="6">
        <v>1</v>
      </c>
      <c r="M334" s="6">
        <v>1</v>
      </c>
      <c r="N334" s="6">
        <v>1</v>
      </c>
      <c r="O334" s="6">
        <v>1</v>
      </c>
      <c r="P334" s="6"/>
      <c r="Q334" s="21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217">
        <f t="shared" si="30"/>
        <v>0</v>
      </c>
      <c r="CK334" s="217">
        <f t="shared" si="31"/>
        <v>0</v>
      </c>
      <c r="CL334" s="6"/>
      <c r="CM334" s="6"/>
      <c r="CN334" s="6"/>
      <c r="CO334" s="6"/>
      <c r="CP334" s="6"/>
      <c r="CQ334" s="6"/>
      <c r="CR334" s="6"/>
      <c r="CS334" s="6"/>
      <c r="CT334" s="6"/>
      <c r="CU334" s="6"/>
      <c r="CV334" s="6"/>
      <c r="CW334" s="6"/>
      <c r="CX334" s="6"/>
      <c r="CY334" s="6"/>
      <c r="CZ334" s="6"/>
      <c r="DA334" s="6"/>
      <c r="DB334" s="6"/>
      <c r="DC334" s="6"/>
      <c r="DD334" s="6"/>
      <c r="DE334" s="6"/>
      <c r="DF334" s="6"/>
      <c r="DG334" s="6"/>
      <c r="DH334" s="6"/>
      <c r="DI334" s="6"/>
      <c r="DJ334" s="6"/>
      <c r="DK334" s="6"/>
      <c r="DL334" s="6"/>
      <c r="DM334" s="6"/>
      <c r="DN334" s="6">
        <v>1</v>
      </c>
      <c r="DO334" s="6"/>
      <c r="DP334" s="6"/>
      <c r="DQ334" s="6"/>
      <c r="DR334" s="6"/>
      <c r="DS334" s="6"/>
      <c r="DT334" s="6"/>
      <c r="DU334" s="6"/>
      <c r="DV334" s="6"/>
      <c r="DW334" s="6"/>
      <c r="DX334" s="6"/>
      <c r="DY334" s="6"/>
      <c r="DZ334" s="6"/>
      <c r="EA334" s="6"/>
      <c r="EB334" s="251">
        <f t="shared" si="32"/>
        <v>20</v>
      </c>
      <c r="FR334" s="251">
        <f t="shared" si="33"/>
        <v>0</v>
      </c>
      <c r="HY334" s="251">
        <f t="shared" si="34"/>
        <v>0</v>
      </c>
      <c r="HZ334" s="6"/>
      <c r="IA334" s="6"/>
      <c r="IB334" s="6"/>
      <c r="IC334" s="6"/>
      <c r="ID334" s="6"/>
      <c r="IE334" s="6"/>
      <c r="IF334" s="6"/>
      <c r="IG334" s="6"/>
      <c r="IH334" s="6"/>
      <c r="II334" s="6"/>
      <c r="IJ334" s="6"/>
      <c r="IK334" s="6"/>
      <c r="IL334" s="6"/>
      <c r="IM334" s="6"/>
      <c r="IN334" s="6"/>
      <c r="IO334" s="6"/>
      <c r="IP334" s="6"/>
      <c r="IQ334" s="6"/>
      <c r="IR334" s="6"/>
      <c r="IS334" s="6"/>
      <c r="IT334" s="6"/>
      <c r="IU334" s="6"/>
      <c r="IV334" s="6"/>
      <c r="IW334" s="6"/>
      <c r="IX334" s="6"/>
      <c r="IY334" s="251">
        <f t="shared" si="35"/>
        <v>0</v>
      </c>
    </row>
    <row r="335" spans="1:259">
      <c r="A335" s="260">
        <v>330</v>
      </c>
      <c r="B335" s="53" t="s">
        <v>308</v>
      </c>
      <c r="C335" s="44" t="s">
        <v>1098</v>
      </c>
      <c r="D335" s="42">
        <v>43739</v>
      </c>
      <c r="E335" s="43">
        <v>2019</v>
      </c>
      <c r="F335" s="211" t="s">
        <v>1061</v>
      </c>
      <c r="G335" s="17">
        <v>1</v>
      </c>
      <c r="H335" s="21">
        <v>1</v>
      </c>
      <c r="I335" s="21">
        <v>1</v>
      </c>
      <c r="J335" s="21">
        <v>1</v>
      </c>
      <c r="K335" s="21">
        <v>1</v>
      </c>
      <c r="L335" s="21">
        <v>1</v>
      </c>
      <c r="M335" s="21">
        <v>1</v>
      </c>
      <c r="N335" s="21">
        <v>1</v>
      </c>
      <c r="O335" s="21">
        <v>1</v>
      </c>
      <c r="P335" s="21">
        <v>1</v>
      </c>
      <c r="Q335" s="21">
        <v>1</v>
      </c>
      <c r="S335" s="6"/>
      <c r="T335" s="6"/>
      <c r="U335" s="6"/>
      <c r="V335" s="6"/>
      <c r="W335" s="6"/>
      <c r="X335" s="6"/>
      <c r="Y335" s="6"/>
      <c r="Z335" s="6"/>
      <c r="AA335" s="6"/>
      <c r="AB335" s="6">
        <v>1</v>
      </c>
      <c r="AC335" s="6">
        <v>1</v>
      </c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217">
        <f t="shared" si="30"/>
        <v>24</v>
      </c>
      <c r="CF335" s="6">
        <v>1</v>
      </c>
      <c r="CK335" s="217">
        <f t="shared" si="31"/>
        <v>48</v>
      </c>
      <c r="CL335" s="6"/>
      <c r="CM335" s="6"/>
      <c r="CN335" s="6"/>
      <c r="CO335" s="6"/>
      <c r="CP335" s="6"/>
      <c r="CQ335" s="6"/>
      <c r="CR335" s="6"/>
      <c r="CS335" s="6"/>
      <c r="CT335" s="6"/>
      <c r="CU335" s="6"/>
      <c r="CV335" s="6"/>
      <c r="CW335" s="6"/>
      <c r="CX335" s="6"/>
      <c r="CY335" s="6"/>
      <c r="CZ335" s="6"/>
      <c r="DA335" s="6"/>
      <c r="DB335" s="6"/>
      <c r="DC335" s="6"/>
      <c r="DD335" s="6"/>
      <c r="DE335" s="6"/>
      <c r="DF335" s="6"/>
      <c r="DG335" s="6"/>
      <c r="DH335" s="6"/>
      <c r="DI335" s="6"/>
      <c r="DJ335" s="6"/>
      <c r="DK335" s="6"/>
      <c r="DL335" s="6"/>
      <c r="DM335" s="6"/>
      <c r="DN335" s="6"/>
      <c r="DO335" s="6"/>
      <c r="DP335" s="6"/>
      <c r="DQ335" s="6"/>
      <c r="DR335" s="6"/>
      <c r="DS335" s="6"/>
      <c r="DT335" s="6"/>
      <c r="DU335" s="6"/>
      <c r="DV335" s="6"/>
      <c r="DW335" s="6"/>
      <c r="DX335" s="6"/>
      <c r="DY335" s="6"/>
      <c r="DZ335" s="6"/>
      <c r="EA335" s="6"/>
      <c r="EB335" s="251">
        <f t="shared" si="32"/>
        <v>0</v>
      </c>
      <c r="EH335" s="6">
        <v>0.4</v>
      </c>
      <c r="EP335" s="6">
        <v>1</v>
      </c>
      <c r="FR335" s="251">
        <f t="shared" si="33"/>
        <v>36</v>
      </c>
      <c r="GY335" s="6">
        <v>1</v>
      </c>
      <c r="HF335" s="6">
        <v>1</v>
      </c>
      <c r="HY335" s="251">
        <f t="shared" si="34"/>
        <v>44</v>
      </c>
      <c r="HZ335" s="6"/>
      <c r="IA335" s="6"/>
      <c r="IB335" s="6"/>
      <c r="IC335" s="6"/>
      <c r="ID335" s="6"/>
      <c r="IE335" s="6"/>
      <c r="IF335" s="6">
        <v>1</v>
      </c>
      <c r="IG335" s="6"/>
      <c r="IH335" s="6"/>
      <c r="II335" s="6"/>
      <c r="IJ335" s="6"/>
      <c r="IK335" s="6"/>
      <c r="IL335" s="6"/>
      <c r="IM335" s="6"/>
      <c r="IN335" s="6"/>
      <c r="IO335" s="6"/>
      <c r="IP335" s="6"/>
      <c r="IQ335" s="6"/>
      <c r="IR335" s="6"/>
      <c r="IS335" s="6"/>
      <c r="IT335" s="6"/>
      <c r="IU335" s="6"/>
      <c r="IV335" s="6"/>
      <c r="IW335" s="6"/>
      <c r="IX335" s="6"/>
      <c r="IY335" s="251">
        <f t="shared" si="35"/>
        <v>12</v>
      </c>
    </row>
    <row r="336" spans="1:259">
      <c r="A336" s="260">
        <v>331</v>
      </c>
      <c r="B336" s="53" t="s">
        <v>309</v>
      </c>
      <c r="C336" s="44" t="s">
        <v>1098</v>
      </c>
      <c r="D336" s="42">
        <v>43586</v>
      </c>
      <c r="E336" s="43">
        <v>2019</v>
      </c>
      <c r="F336" s="240" t="s">
        <v>1061</v>
      </c>
      <c r="G336" s="20">
        <v>1</v>
      </c>
      <c r="H336" s="21">
        <v>1</v>
      </c>
      <c r="I336" s="21">
        <v>1</v>
      </c>
      <c r="J336" s="21">
        <v>1</v>
      </c>
      <c r="K336" s="21">
        <v>1</v>
      </c>
      <c r="L336" s="21">
        <v>1</v>
      </c>
      <c r="M336" s="21">
        <v>1</v>
      </c>
      <c r="N336" s="21">
        <v>1</v>
      </c>
      <c r="O336" s="21">
        <v>1</v>
      </c>
      <c r="P336" s="21">
        <v>1</v>
      </c>
      <c r="Q336" s="21">
        <v>1</v>
      </c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217">
        <f t="shared" si="30"/>
        <v>0</v>
      </c>
      <c r="BN336" s="6">
        <v>1</v>
      </c>
      <c r="CK336" s="217">
        <f t="shared" si="31"/>
        <v>48</v>
      </c>
      <c r="CL336" s="6"/>
      <c r="CM336" s="6"/>
      <c r="CN336" s="6"/>
      <c r="CO336" s="6"/>
      <c r="CP336" s="6"/>
      <c r="CQ336" s="6"/>
      <c r="CR336" s="6"/>
      <c r="CS336" s="6"/>
      <c r="CT336" s="6"/>
      <c r="CU336" s="6"/>
      <c r="CV336" s="6"/>
      <c r="CW336" s="6"/>
      <c r="CX336" s="6"/>
      <c r="CY336" s="6"/>
      <c r="CZ336" s="6"/>
      <c r="DA336" s="6"/>
      <c r="DB336" s="6"/>
      <c r="DC336" s="6"/>
      <c r="DD336" s="6"/>
      <c r="DE336" s="6"/>
      <c r="DF336" s="6"/>
      <c r="DG336" s="6"/>
      <c r="DH336" s="6"/>
      <c r="DI336" s="6"/>
      <c r="DJ336" s="6"/>
      <c r="DK336" s="6">
        <v>1</v>
      </c>
      <c r="DL336" s="6"/>
      <c r="DM336" s="6"/>
      <c r="DN336" s="6"/>
      <c r="DO336" s="6"/>
      <c r="DP336" s="6"/>
      <c r="DQ336" s="6"/>
      <c r="DR336" s="6"/>
      <c r="DS336" s="6"/>
      <c r="DT336" s="6"/>
      <c r="DU336" s="6"/>
      <c r="DV336" s="6"/>
      <c r="DW336" s="6"/>
      <c r="DX336" s="6"/>
      <c r="DY336" s="6"/>
      <c r="DZ336" s="6"/>
      <c r="EA336" s="6">
        <v>1</v>
      </c>
      <c r="EB336" s="251">
        <f t="shared" si="32"/>
        <v>74</v>
      </c>
      <c r="FR336" s="251">
        <f t="shared" si="33"/>
        <v>0</v>
      </c>
      <c r="HY336" s="251">
        <f t="shared" si="34"/>
        <v>0</v>
      </c>
      <c r="HZ336" s="6"/>
      <c r="IA336" s="6"/>
      <c r="IB336" s="6"/>
      <c r="IC336" s="6"/>
      <c r="ID336" s="6"/>
      <c r="IE336" s="6"/>
      <c r="IF336" s="6"/>
      <c r="IG336" s="6"/>
      <c r="IH336" s="6"/>
      <c r="II336" s="6"/>
      <c r="IJ336" s="6"/>
      <c r="IK336" s="6"/>
      <c r="IL336" s="6"/>
      <c r="IM336" s="6"/>
      <c r="IN336" s="6"/>
      <c r="IO336" s="6"/>
      <c r="IP336" s="6"/>
      <c r="IQ336" s="6">
        <v>1</v>
      </c>
      <c r="IR336" s="6"/>
      <c r="IS336" s="6"/>
      <c r="IT336" s="6">
        <v>1</v>
      </c>
      <c r="IU336" s="6"/>
      <c r="IV336" s="6"/>
      <c r="IW336" s="6"/>
      <c r="IX336" s="6"/>
      <c r="IY336" s="251">
        <f t="shared" si="35"/>
        <v>28</v>
      </c>
    </row>
    <row r="337" spans="1:259">
      <c r="A337" s="260">
        <v>332</v>
      </c>
      <c r="B337" s="53" t="s">
        <v>310</v>
      </c>
      <c r="C337" s="44" t="s">
        <v>1098</v>
      </c>
      <c r="D337" s="42">
        <v>41579</v>
      </c>
      <c r="E337" s="43">
        <v>2013</v>
      </c>
      <c r="F337" s="211" t="s">
        <v>1061</v>
      </c>
      <c r="G337" s="20">
        <v>1</v>
      </c>
      <c r="H337" s="21">
        <v>1</v>
      </c>
      <c r="I337" s="21">
        <v>1</v>
      </c>
      <c r="J337" s="21">
        <v>1</v>
      </c>
      <c r="K337" s="21">
        <v>1</v>
      </c>
      <c r="L337" s="21">
        <v>1</v>
      </c>
      <c r="M337" s="21">
        <v>1</v>
      </c>
      <c r="N337" s="21">
        <v>1</v>
      </c>
      <c r="O337" s="21">
        <v>1</v>
      </c>
      <c r="P337" s="21">
        <v>1</v>
      </c>
      <c r="Q337" s="21">
        <v>1</v>
      </c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217">
        <f t="shared" si="30"/>
        <v>0</v>
      </c>
      <c r="BV337" s="6">
        <v>1</v>
      </c>
      <c r="CK337" s="217">
        <f t="shared" si="31"/>
        <v>40</v>
      </c>
      <c r="CL337" s="6"/>
      <c r="CM337" s="6"/>
      <c r="CN337" s="6"/>
      <c r="CO337" s="6"/>
      <c r="CP337" s="6"/>
      <c r="CQ337" s="6"/>
      <c r="CR337" s="6"/>
      <c r="CS337" s="6"/>
      <c r="CT337" s="6">
        <v>1</v>
      </c>
      <c r="CU337" s="6"/>
      <c r="CV337" s="6"/>
      <c r="CW337" s="6"/>
      <c r="CX337" s="6"/>
      <c r="CY337" s="6"/>
      <c r="CZ337" s="6"/>
      <c r="DA337" s="6"/>
      <c r="DB337" s="6"/>
      <c r="DC337" s="6"/>
      <c r="DD337" s="6"/>
      <c r="DE337" s="6"/>
      <c r="DF337" s="6"/>
      <c r="DG337" s="6"/>
      <c r="DH337" s="6"/>
      <c r="DI337" s="6"/>
      <c r="DJ337" s="6">
        <v>1</v>
      </c>
      <c r="DK337" s="6"/>
      <c r="DL337" s="6"/>
      <c r="DM337" s="6"/>
      <c r="DN337" s="6"/>
      <c r="DO337" s="6"/>
      <c r="DP337" s="6"/>
      <c r="DQ337" s="6"/>
      <c r="DR337" s="6"/>
      <c r="DS337" s="6"/>
      <c r="DT337" s="6"/>
      <c r="DU337" s="6"/>
      <c r="DV337" s="6"/>
      <c r="DW337" s="6"/>
      <c r="DX337" s="6"/>
      <c r="DY337" s="6"/>
      <c r="DZ337" s="6"/>
      <c r="EA337" s="6"/>
      <c r="EB337" s="251">
        <f t="shared" si="32"/>
        <v>56</v>
      </c>
      <c r="EZ337" s="6">
        <v>1</v>
      </c>
      <c r="FI337" s="6">
        <v>1</v>
      </c>
      <c r="FR337" s="251">
        <f t="shared" si="33"/>
        <v>12</v>
      </c>
      <c r="FY337" s="6">
        <v>1</v>
      </c>
      <c r="GD337" s="6">
        <v>1</v>
      </c>
      <c r="GI337" s="6">
        <v>1</v>
      </c>
      <c r="GR337" s="6">
        <v>1</v>
      </c>
      <c r="HY337" s="251">
        <f t="shared" si="34"/>
        <v>44</v>
      </c>
      <c r="HZ337" s="6"/>
      <c r="IA337" s="6">
        <v>0.4</v>
      </c>
      <c r="IB337" s="6"/>
      <c r="IC337" s="6"/>
      <c r="ID337" s="6"/>
      <c r="IE337" s="6"/>
      <c r="IF337" s="6"/>
      <c r="IG337" s="6"/>
      <c r="IH337" s="6"/>
      <c r="II337" s="6">
        <v>1</v>
      </c>
      <c r="IJ337" s="6"/>
      <c r="IK337" s="6"/>
      <c r="IL337" s="6"/>
      <c r="IM337" s="6"/>
      <c r="IN337" s="6"/>
      <c r="IO337" s="6"/>
      <c r="IP337" s="6"/>
      <c r="IQ337" s="6"/>
      <c r="IR337" s="6"/>
      <c r="IS337" s="6"/>
      <c r="IT337" s="6"/>
      <c r="IU337" s="6"/>
      <c r="IV337" s="6"/>
      <c r="IW337" s="6"/>
      <c r="IX337" s="6"/>
      <c r="IY337" s="251">
        <f t="shared" si="35"/>
        <v>28</v>
      </c>
    </row>
    <row r="338" spans="1:259">
      <c r="A338" s="260">
        <v>333</v>
      </c>
      <c r="B338" s="53" t="s">
        <v>311</v>
      </c>
      <c r="C338" s="44" t="s">
        <v>1098</v>
      </c>
      <c r="D338" s="42">
        <v>38292</v>
      </c>
      <c r="E338" s="43">
        <v>2004</v>
      </c>
      <c r="F338" s="211" t="s">
        <v>1065</v>
      </c>
      <c r="G338" s="20">
        <v>1</v>
      </c>
      <c r="H338" s="21">
        <v>1</v>
      </c>
      <c r="I338" s="21">
        <v>1</v>
      </c>
      <c r="J338" s="21">
        <v>1</v>
      </c>
      <c r="K338" s="21">
        <v>1</v>
      </c>
      <c r="L338" s="21">
        <v>1</v>
      </c>
      <c r="M338" s="21">
        <v>1</v>
      </c>
      <c r="N338" s="21">
        <v>1</v>
      </c>
      <c r="O338" s="21"/>
      <c r="P338" s="21"/>
      <c r="Q338" s="21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217">
        <f t="shared" si="30"/>
        <v>0</v>
      </c>
      <c r="BG338" s="6">
        <v>1</v>
      </c>
      <c r="CK338" s="217">
        <f t="shared" si="31"/>
        <v>24</v>
      </c>
      <c r="CL338" s="6"/>
      <c r="CM338" s="6"/>
      <c r="CN338" s="6"/>
      <c r="CO338" s="6"/>
      <c r="CP338" s="6"/>
      <c r="CQ338" s="6"/>
      <c r="CR338" s="6"/>
      <c r="CS338" s="6"/>
      <c r="CT338" s="6"/>
      <c r="CU338" s="6"/>
      <c r="CV338" s="6"/>
      <c r="CW338" s="6"/>
      <c r="CX338" s="6"/>
      <c r="CY338" s="6"/>
      <c r="CZ338" s="6"/>
      <c r="DA338" s="6"/>
      <c r="DB338" s="6"/>
      <c r="DC338" s="6"/>
      <c r="DD338" s="6"/>
      <c r="DE338" s="6"/>
      <c r="DF338" s="6"/>
      <c r="DG338" s="6"/>
      <c r="DH338" s="6"/>
      <c r="DI338" s="6"/>
      <c r="DJ338" s="6"/>
      <c r="DK338" s="6"/>
      <c r="DL338" s="6"/>
      <c r="DM338" s="6"/>
      <c r="DN338" s="6"/>
      <c r="DO338" s="6"/>
      <c r="DP338" s="6"/>
      <c r="DQ338" s="6"/>
      <c r="DR338" s="6"/>
      <c r="DS338" s="6"/>
      <c r="DT338" s="6"/>
      <c r="DU338" s="6"/>
      <c r="DV338" s="6"/>
      <c r="DW338" s="6"/>
      <c r="DX338" s="6">
        <v>1</v>
      </c>
      <c r="DY338" s="6"/>
      <c r="DZ338" s="6"/>
      <c r="EA338" s="6"/>
      <c r="EB338" s="251">
        <f t="shared" si="32"/>
        <v>6</v>
      </c>
      <c r="FR338" s="251">
        <f t="shared" si="33"/>
        <v>0</v>
      </c>
      <c r="HY338" s="251">
        <f t="shared" si="34"/>
        <v>0</v>
      </c>
      <c r="HZ338" s="6"/>
      <c r="IA338" s="6"/>
      <c r="IB338" s="6"/>
      <c r="IC338" s="6"/>
      <c r="ID338" s="6"/>
      <c r="IE338" s="6"/>
      <c r="IF338" s="6"/>
      <c r="IG338" s="6"/>
      <c r="IH338" s="6"/>
      <c r="II338" s="6"/>
      <c r="IJ338" s="6"/>
      <c r="IK338" s="6"/>
      <c r="IL338" s="6"/>
      <c r="IM338" s="6"/>
      <c r="IN338" s="6"/>
      <c r="IO338" s="6"/>
      <c r="IP338" s="6"/>
      <c r="IQ338" s="6"/>
      <c r="IR338" s="6"/>
      <c r="IS338" s="6"/>
      <c r="IT338" s="6"/>
      <c r="IU338" s="6"/>
      <c r="IV338" s="6"/>
      <c r="IW338" s="6"/>
      <c r="IX338" s="6"/>
      <c r="IY338" s="251">
        <f t="shared" si="35"/>
        <v>0</v>
      </c>
    </row>
    <row r="339" spans="1:259">
      <c r="A339" s="260">
        <v>334</v>
      </c>
      <c r="B339" s="30" t="s">
        <v>312</v>
      </c>
      <c r="C339" s="33" t="s">
        <v>1098</v>
      </c>
      <c r="D339" s="35">
        <v>44228</v>
      </c>
      <c r="E339" s="32">
        <v>2021</v>
      </c>
      <c r="F339" s="240" t="s">
        <v>1065</v>
      </c>
      <c r="G339" s="20">
        <v>1</v>
      </c>
      <c r="H339" s="21">
        <v>1</v>
      </c>
      <c r="I339" s="21">
        <v>1</v>
      </c>
      <c r="J339" s="21">
        <v>1</v>
      </c>
      <c r="K339" s="21">
        <v>1</v>
      </c>
      <c r="L339" s="21">
        <v>1</v>
      </c>
      <c r="M339" s="21">
        <v>1</v>
      </c>
      <c r="N339" s="21">
        <v>1</v>
      </c>
      <c r="O339" s="21">
        <v>1</v>
      </c>
      <c r="P339" s="21">
        <v>1</v>
      </c>
      <c r="Q339" s="21">
        <v>1</v>
      </c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217">
        <f t="shared" si="30"/>
        <v>0</v>
      </c>
      <c r="CK339" s="217">
        <f t="shared" si="31"/>
        <v>0</v>
      </c>
      <c r="CL339" s="6"/>
      <c r="CM339" s="6"/>
      <c r="CN339" s="6"/>
      <c r="CO339" s="6"/>
      <c r="CP339" s="6"/>
      <c r="CQ339" s="6"/>
      <c r="CR339" s="6"/>
      <c r="CS339" s="6"/>
      <c r="CT339" s="6"/>
      <c r="CU339" s="6"/>
      <c r="CV339" s="6"/>
      <c r="CW339" s="6"/>
      <c r="CX339" s="6"/>
      <c r="CY339" s="6"/>
      <c r="CZ339" s="6"/>
      <c r="DA339" s="6"/>
      <c r="DB339" s="6"/>
      <c r="DC339" s="6"/>
      <c r="DD339" s="6"/>
      <c r="DE339" s="6"/>
      <c r="DF339" s="6"/>
      <c r="DG339" s="6"/>
      <c r="DH339" s="6"/>
      <c r="DI339" s="6"/>
      <c r="DJ339" s="6"/>
      <c r="DK339" s="6"/>
      <c r="DL339" s="6"/>
      <c r="DM339" s="6"/>
      <c r="DN339" s="6"/>
      <c r="DO339" s="6"/>
      <c r="DP339" s="6"/>
      <c r="DQ339" s="6"/>
      <c r="DR339" s="6"/>
      <c r="DS339" s="6"/>
      <c r="DT339" s="6"/>
      <c r="DU339" s="6"/>
      <c r="DV339" s="6"/>
      <c r="DW339" s="6"/>
      <c r="DX339" s="6"/>
      <c r="DY339" s="6"/>
      <c r="DZ339" s="6"/>
      <c r="EA339" s="6"/>
      <c r="EB339" s="251">
        <f t="shared" si="32"/>
        <v>0</v>
      </c>
      <c r="EJ339" s="6">
        <v>1</v>
      </c>
      <c r="FR339" s="251">
        <f t="shared" si="33"/>
        <v>40</v>
      </c>
      <c r="HY339" s="251">
        <f t="shared" si="34"/>
        <v>0</v>
      </c>
      <c r="HZ339" s="6"/>
      <c r="IA339" s="6"/>
      <c r="IB339" s="6"/>
      <c r="IC339" s="6"/>
      <c r="ID339" s="6"/>
      <c r="IE339" s="6"/>
      <c r="IF339" s="6"/>
      <c r="IG339" s="6"/>
      <c r="IH339" s="6"/>
      <c r="II339" s="6"/>
      <c r="IJ339" s="6"/>
      <c r="IK339" s="6"/>
      <c r="IL339" s="6"/>
      <c r="IM339" s="6"/>
      <c r="IN339" s="6"/>
      <c r="IO339" s="6"/>
      <c r="IP339" s="6"/>
      <c r="IQ339" s="6"/>
      <c r="IR339" s="6"/>
      <c r="IS339" s="6"/>
      <c r="IT339" s="6"/>
      <c r="IU339" s="6"/>
      <c r="IV339" s="6"/>
      <c r="IW339" s="6"/>
      <c r="IX339" s="6"/>
      <c r="IY339" s="251">
        <f t="shared" si="35"/>
        <v>0</v>
      </c>
    </row>
    <row r="340" spans="1:259">
      <c r="A340" s="260">
        <v>335</v>
      </c>
      <c r="B340" s="53" t="s">
        <v>313</v>
      </c>
      <c r="C340" s="26" t="s">
        <v>1098</v>
      </c>
      <c r="D340" s="42">
        <v>41395</v>
      </c>
      <c r="E340" s="43">
        <v>2013</v>
      </c>
      <c r="F340" s="44" t="s">
        <v>1065</v>
      </c>
      <c r="G340" s="20">
        <v>1</v>
      </c>
      <c r="H340" s="21">
        <v>1</v>
      </c>
      <c r="I340" s="6">
        <v>1</v>
      </c>
      <c r="J340" s="6">
        <v>1</v>
      </c>
      <c r="K340" s="6"/>
      <c r="L340" s="6">
        <v>1</v>
      </c>
      <c r="M340" s="6">
        <v>1</v>
      </c>
      <c r="N340" s="6"/>
      <c r="O340" s="6"/>
      <c r="P340" s="6"/>
      <c r="Q340" s="21"/>
      <c r="S340" s="6"/>
      <c r="T340" s="6">
        <v>1</v>
      </c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217">
        <f t="shared" si="30"/>
        <v>32</v>
      </c>
      <c r="BQ340" s="6">
        <v>1</v>
      </c>
      <c r="CK340" s="217">
        <f t="shared" si="31"/>
        <v>24</v>
      </c>
      <c r="CL340" s="6"/>
      <c r="CM340" s="6"/>
      <c r="CN340" s="6"/>
      <c r="CO340" s="6"/>
      <c r="CP340" s="6"/>
      <c r="CQ340" s="6"/>
      <c r="CR340" s="6"/>
      <c r="CS340" s="6"/>
      <c r="CT340" s="6"/>
      <c r="CU340" s="6"/>
      <c r="CV340" s="6"/>
      <c r="CW340" s="6"/>
      <c r="CX340" s="6"/>
      <c r="CY340" s="6"/>
      <c r="CZ340" s="6"/>
      <c r="DA340" s="6"/>
      <c r="DB340" s="6"/>
      <c r="DC340" s="6"/>
      <c r="DD340" s="6"/>
      <c r="DE340" s="6"/>
      <c r="DF340" s="6"/>
      <c r="DG340" s="6"/>
      <c r="DH340" s="6"/>
      <c r="DI340" s="6"/>
      <c r="DJ340" s="6">
        <v>1</v>
      </c>
      <c r="DK340" s="6"/>
      <c r="DL340" s="6"/>
      <c r="DM340" s="6"/>
      <c r="DN340" s="6"/>
      <c r="DO340" s="6"/>
      <c r="DP340" s="6"/>
      <c r="DQ340" s="6"/>
      <c r="DR340" s="6"/>
      <c r="DS340" s="6"/>
      <c r="DT340" s="6"/>
      <c r="DU340" s="6"/>
      <c r="DV340" s="6"/>
      <c r="DW340" s="6"/>
      <c r="DX340" s="6"/>
      <c r="DY340" s="6"/>
      <c r="DZ340" s="6"/>
      <c r="EA340" s="6"/>
      <c r="EB340" s="251">
        <f t="shared" si="32"/>
        <v>40</v>
      </c>
      <c r="FR340" s="251">
        <f t="shared" si="33"/>
        <v>0</v>
      </c>
      <c r="HY340" s="251">
        <f t="shared" si="34"/>
        <v>0</v>
      </c>
      <c r="HZ340" s="6"/>
      <c r="IA340" s="6"/>
      <c r="IB340" s="6"/>
      <c r="IC340" s="6"/>
      <c r="ID340" s="6"/>
      <c r="IE340" s="6"/>
      <c r="IF340" s="6"/>
      <c r="IG340" s="6"/>
      <c r="IH340" s="6"/>
      <c r="II340" s="6"/>
      <c r="IJ340" s="6"/>
      <c r="IK340" s="6"/>
      <c r="IL340" s="6"/>
      <c r="IM340" s="6"/>
      <c r="IN340" s="6"/>
      <c r="IO340" s="6"/>
      <c r="IP340" s="6"/>
      <c r="IQ340" s="6"/>
      <c r="IR340" s="6"/>
      <c r="IS340" s="6"/>
      <c r="IT340" s="6"/>
      <c r="IU340" s="6"/>
      <c r="IV340" s="6"/>
      <c r="IW340" s="6"/>
      <c r="IX340" s="6"/>
      <c r="IY340" s="251">
        <f t="shared" si="35"/>
        <v>0</v>
      </c>
    </row>
    <row r="341" spans="1:259">
      <c r="A341" s="260">
        <v>336</v>
      </c>
      <c r="B341" s="30" t="s">
        <v>314</v>
      </c>
      <c r="C341" s="33" t="s">
        <v>1098</v>
      </c>
      <c r="D341" s="35">
        <v>43405</v>
      </c>
      <c r="E341" s="32">
        <v>2018</v>
      </c>
      <c r="F341" s="240" t="s">
        <v>1065</v>
      </c>
      <c r="G341" s="20">
        <v>1</v>
      </c>
      <c r="H341" s="21">
        <v>1</v>
      </c>
      <c r="I341" s="21">
        <v>1</v>
      </c>
      <c r="J341" s="21">
        <v>1</v>
      </c>
      <c r="K341" s="21">
        <v>1</v>
      </c>
      <c r="L341" s="21">
        <v>1</v>
      </c>
      <c r="M341" s="21">
        <v>1</v>
      </c>
      <c r="N341" s="21">
        <v>1</v>
      </c>
      <c r="O341" s="21">
        <v>1</v>
      </c>
      <c r="P341" s="21">
        <v>1</v>
      </c>
      <c r="Q341" s="21">
        <v>1</v>
      </c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>
        <v>1</v>
      </c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>
        <v>1</v>
      </c>
      <c r="AY341" s="6"/>
      <c r="AZ341" s="6"/>
      <c r="BA341" s="217">
        <f t="shared" si="30"/>
        <v>76</v>
      </c>
      <c r="CK341" s="217">
        <f t="shared" si="31"/>
        <v>0</v>
      </c>
      <c r="CL341" s="6"/>
      <c r="CM341" s="6"/>
      <c r="CN341" s="6"/>
      <c r="CO341" s="6"/>
      <c r="CP341" s="6"/>
      <c r="CQ341" s="6"/>
      <c r="CR341" s="6"/>
      <c r="CS341" s="6"/>
      <c r="CT341" s="6"/>
      <c r="CU341" s="6"/>
      <c r="CV341" s="6"/>
      <c r="CW341" s="6"/>
      <c r="CX341" s="6"/>
      <c r="CY341" s="6"/>
      <c r="CZ341" s="6"/>
      <c r="DA341" s="6"/>
      <c r="DB341" s="6"/>
      <c r="DC341" s="6"/>
      <c r="DD341" s="6"/>
      <c r="DE341" s="6"/>
      <c r="DF341" s="6"/>
      <c r="DG341" s="6"/>
      <c r="DH341" s="6"/>
      <c r="DI341" s="6"/>
      <c r="DJ341" s="6"/>
      <c r="DK341" s="6"/>
      <c r="DL341" s="6"/>
      <c r="DM341" s="6"/>
      <c r="DN341" s="6"/>
      <c r="DO341" s="6"/>
      <c r="DP341" s="6"/>
      <c r="DQ341" s="6"/>
      <c r="DR341" s="6"/>
      <c r="DS341" s="6"/>
      <c r="DT341" s="6"/>
      <c r="DU341" s="6"/>
      <c r="DV341" s="6"/>
      <c r="DW341" s="6"/>
      <c r="DX341" s="6"/>
      <c r="DY341" s="6"/>
      <c r="DZ341" s="6"/>
      <c r="EA341" s="6"/>
      <c r="EB341" s="251">
        <f t="shared" si="32"/>
        <v>0</v>
      </c>
      <c r="FN341" s="6">
        <v>1</v>
      </c>
      <c r="FR341" s="251">
        <f t="shared" si="33"/>
        <v>20</v>
      </c>
      <c r="HY341" s="251">
        <f t="shared" si="34"/>
        <v>0</v>
      </c>
      <c r="HZ341" s="6"/>
      <c r="IA341" s="6"/>
      <c r="IB341" s="6"/>
      <c r="IC341" s="6"/>
      <c r="ID341" s="6"/>
      <c r="IE341" s="6"/>
      <c r="IF341" s="6"/>
      <c r="IG341" s="6"/>
      <c r="IH341" s="6"/>
      <c r="II341" s="6"/>
      <c r="IJ341" s="6"/>
      <c r="IK341" s="6"/>
      <c r="IL341" s="6"/>
      <c r="IM341" s="6"/>
      <c r="IN341" s="6"/>
      <c r="IO341" s="6"/>
      <c r="IP341" s="6"/>
      <c r="IQ341" s="6"/>
      <c r="IR341" s="6"/>
      <c r="IS341" s="6"/>
      <c r="IT341" s="6"/>
      <c r="IU341" s="6"/>
      <c r="IV341" s="6"/>
      <c r="IW341" s="6"/>
      <c r="IX341" s="6">
        <v>1</v>
      </c>
      <c r="IY341" s="251">
        <f t="shared" si="35"/>
        <v>20</v>
      </c>
    </row>
    <row r="342" spans="1:259">
      <c r="A342" s="260">
        <v>337</v>
      </c>
      <c r="B342" s="54" t="s">
        <v>315</v>
      </c>
      <c r="C342" s="23"/>
      <c r="D342" s="17"/>
      <c r="E342" s="18"/>
      <c r="F342" s="19"/>
      <c r="G342" s="20"/>
      <c r="H342" s="21"/>
      <c r="I342" s="6"/>
      <c r="J342" s="6"/>
      <c r="K342" s="6"/>
      <c r="L342" s="6"/>
      <c r="M342" s="6"/>
      <c r="N342" s="6"/>
      <c r="O342" s="6"/>
      <c r="P342" s="6"/>
      <c r="Q342" s="21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217">
        <f t="shared" si="30"/>
        <v>0</v>
      </c>
      <c r="CK342" s="217">
        <f t="shared" si="31"/>
        <v>0</v>
      </c>
      <c r="CL342" s="6"/>
      <c r="CM342" s="6"/>
      <c r="CN342" s="6"/>
      <c r="CO342" s="6"/>
      <c r="CP342" s="6"/>
      <c r="CQ342" s="6"/>
      <c r="CR342" s="6"/>
      <c r="CS342" s="6"/>
      <c r="CT342" s="6"/>
      <c r="CU342" s="6"/>
      <c r="CV342" s="6"/>
      <c r="CW342" s="6"/>
      <c r="CX342" s="6"/>
      <c r="CY342" s="6"/>
      <c r="CZ342" s="6"/>
      <c r="DA342" s="6"/>
      <c r="DB342" s="6"/>
      <c r="DC342" s="6"/>
      <c r="DD342" s="6"/>
      <c r="DE342" s="6"/>
      <c r="DF342" s="6"/>
      <c r="DG342" s="6"/>
      <c r="DH342" s="6"/>
      <c r="DI342" s="6"/>
      <c r="DJ342" s="6"/>
      <c r="DK342" s="6"/>
      <c r="DL342" s="6"/>
      <c r="DM342" s="6"/>
      <c r="DN342" s="6"/>
      <c r="DO342" s="6"/>
      <c r="DP342" s="6"/>
      <c r="DQ342" s="6"/>
      <c r="DR342" s="6"/>
      <c r="DS342" s="6"/>
      <c r="DT342" s="6"/>
      <c r="DU342" s="6"/>
      <c r="DV342" s="6"/>
      <c r="DW342" s="6"/>
      <c r="DX342" s="6"/>
      <c r="DY342" s="6"/>
      <c r="DZ342" s="6"/>
      <c r="EA342" s="6"/>
      <c r="EB342" s="251">
        <f t="shared" si="32"/>
        <v>0</v>
      </c>
      <c r="FR342" s="251">
        <f t="shared" si="33"/>
        <v>0</v>
      </c>
      <c r="HY342" s="251">
        <f t="shared" si="34"/>
        <v>0</v>
      </c>
      <c r="HZ342" s="6"/>
      <c r="IA342" s="6"/>
      <c r="IB342" s="6"/>
      <c r="IC342" s="6"/>
      <c r="ID342" s="6"/>
      <c r="IE342" s="6"/>
      <c r="IF342" s="6"/>
      <c r="IG342" s="6"/>
      <c r="IH342" s="6"/>
      <c r="II342" s="6"/>
      <c r="IJ342" s="6"/>
      <c r="IK342" s="6"/>
      <c r="IL342" s="6"/>
      <c r="IM342" s="6"/>
      <c r="IN342" s="6"/>
      <c r="IO342" s="6"/>
      <c r="IP342" s="6"/>
      <c r="IQ342" s="6"/>
      <c r="IR342" s="6"/>
      <c r="IS342" s="6"/>
      <c r="IT342" s="6"/>
      <c r="IU342" s="6"/>
      <c r="IV342" s="6"/>
      <c r="IW342" s="6"/>
      <c r="IX342" s="6"/>
      <c r="IY342" s="251">
        <f t="shared" si="35"/>
        <v>0</v>
      </c>
    </row>
    <row r="343" spans="1:259">
      <c r="A343" s="260">
        <v>338</v>
      </c>
      <c r="B343" s="54" t="s">
        <v>316</v>
      </c>
      <c r="C343" s="23"/>
      <c r="D343" s="17"/>
      <c r="E343" s="18"/>
      <c r="F343" s="19"/>
      <c r="G343" s="20"/>
      <c r="H343" s="21"/>
      <c r="I343" s="6"/>
      <c r="J343" s="6"/>
      <c r="K343" s="6"/>
      <c r="L343" s="6"/>
      <c r="M343" s="6"/>
      <c r="N343" s="6"/>
      <c r="O343" s="6"/>
      <c r="P343" s="6"/>
      <c r="Q343" s="21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217">
        <f t="shared" si="30"/>
        <v>0</v>
      </c>
      <c r="CK343" s="217">
        <f t="shared" si="31"/>
        <v>0</v>
      </c>
      <c r="CL343" s="6"/>
      <c r="CM343" s="6"/>
      <c r="CN343" s="6"/>
      <c r="CO343" s="6"/>
      <c r="CP343" s="6"/>
      <c r="CQ343" s="6"/>
      <c r="CR343" s="6"/>
      <c r="CS343" s="6"/>
      <c r="CT343" s="6"/>
      <c r="CU343" s="6"/>
      <c r="CV343" s="6"/>
      <c r="CW343" s="6"/>
      <c r="CX343" s="6"/>
      <c r="CY343" s="6"/>
      <c r="CZ343" s="6"/>
      <c r="DA343" s="6"/>
      <c r="DB343" s="6"/>
      <c r="DC343" s="6"/>
      <c r="DD343" s="6"/>
      <c r="DE343" s="6"/>
      <c r="DF343" s="6"/>
      <c r="DG343" s="6"/>
      <c r="DH343" s="6"/>
      <c r="DI343" s="6"/>
      <c r="DJ343" s="6"/>
      <c r="DK343" s="6"/>
      <c r="DL343" s="6"/>
      <c r="DM343" s="6"/>
      <c r="DN343" s="6"/>
      <c r="DO343" s="6"/>
      <c r="DP343" s="6"/>
      <c r="DQ343" s="6"/>
      <c r="DR343" s="6"/>
      <c r="DS343" s="6"/>
      <c r="DT343" s="6"/>
      <c r="DU343" s="6"/>
      <c r="DV343" s="6"/>
      <c r="DW343" s="6"/>
      <c r="DX343" s="6"/>
      <c r="DY343" s="6"/>
      <c r="DZ343" s="6"/>
      <c r="EA343" s="6"/>
      <c r="EB343" s="251">
        <f t="shared" si="32"/>
        <v>0</v>
      </c>
      <c r="FR343" s="251">
        <f t="shared" si="33"/>
        <v>0</v>
      </c>
      <c r="HY343" s="251">
        <f t="shared" si="34"/>
        <v>0</v>
      </c>
      <c r="HZ343" s="6"/>
      <c r="IA343" s="6"/>
      <c r="IB343" s="6"/>
      <c r="IC343" s="6"/>
      <c r="ID343" s="6"/>
      <c r="IE343" s="6"/>
      <c r="IF343" s="6"/>
      <c r="IG343" s="6"/>
      <c r="IH343" s="6"/>
      <c r="II343" s="6"/>
      <c r="IJ343" s="6"/>
      <c r="IK343" s="6"/>
      <c r="IL343" s="6"/>
      <c r="IM343" s="6"/>
      <c r="IN343" s="6"/>
      <c r="IO343" s="6"/>
      <c r="IP343" s="6"/>
      <c r="IQ343" s="6"/>
      <c r="IR343" s="6"/>
      <c r="IS343" s="6"/>
      <c r="IT343" s="6"/>
      <c r="IU343" s="6"/>
      <c r="IV343" s="6"/>
      <c r="IW343" s="6"/>
      <c r="IX343" s="6"/>
      <c r="IY343" s="251">
        <f t="shared" si="35"/>
        <v>0</v>
      </c>
    </row>
    <row r="344" spans="1:259">
      <c r="A344" s="260">
        <v>339</v>
      </c>
      <c r="B344" s="98" t="s">
        <v>317</v>
      </c>
      <c r="C344" s="23"/>
      <c r="D344" s="17"/>
      <c r="E344" s="18"/>
      <c r="F344" s="19"/>
      <c r="G344" s="20"/>
      <c r="H344" s="21"/>
      <c r="I344" s="6"/>
      <c r="J344" s="6"/>
      <c r="K344" s="6"/>
      <c r="L344" s="6"/>
      <c r="M344" s="6"/>
      <c r="N344" s="6"/>
      <c r="O344" s="6"/>
      <c r="P344" s="6"/>
      <c r="Q344" s="21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217">
        <f t="shared" si="30"/>
        <v>0</v>
      </c>
      <c r="CK344" s="217">
        <f t="shared" si="31"/>
        <v>0</v>
      </c>
      <c r="CL344" s="6"/>
      <c r="CM344" s="6"/>
      <c r="CN344" s="6"/>
      <c r="CO344" s="6"/>
      <c r="CP344" s="6"/>
      <c r="CQ344" s="6"/>
      <c r="CR344" s="6"/>
      <c r="CS344" s="6"/>
      <c r="CT344" s="6"/>
      <c r="CU344" s="6"/>
      <c r="CV344" s="6"/>
      <c r="CW344" s="6"/>
      <c r="CX344" s="6"/>
      <c r="CY344" s="6"/>
      <c r="CZ344" s="6"/>
      <c r="DA344" s="6"/>
      <c r="DB344" s="6"/>
      <c r="DC344" s="6"/>
      <c r="DD344" s="6"/>
      <c r="DE344" s="6"/>
      <c r="DF344" s="6"/>
      <c r="DG344" s="6"/>
      <c r="DH344" s="6"/>
      <c r="DI344" s="6"/>
      <c r="DJ344" s="6"/>
      <c r="DK344" s="6"/>
      <c r="DL344" s="6"/>
      <c r="DM344" s="6"/>
      <c r="DN344" s="6"/>
      <c r="DO344" s="6"/>
      <c r="DP344" s="6"/>
      <c r="DQ344" s="6"/>
      <c r="DR344" s="6"/>
      <c r="DS344" s="6"/>
      <c r="DT344" s="6"/>
      <c r="DU344" s="6"/>
      <c r="DV344" s="6"/>
      <c r="DW344" s="6"/>
      <c r="DX344" s="6"/>
      <c r="DY344" s="6"/>
      <c r="DZ344" s="6"/>
      <c r="EA344" s="6"/>
      <c r="EB344" s="251">
        <f t="shared" si="32"/>
        <v>0</v>
      </c>
      <c r="FR344" s="251">
        <f t="shared" si="33"/>
        <v>0</v>
      </c>
      <c r="HY344" s="251">
        <f t="shared" si="34"/>
        <v>0</v>
      </c>
      <c r="HZ344" s="6"/>
      <c r="IA344" s="6"/>
      <c r="IB344" s="6"/>
      <c r="IC344" s="6"/>
      <c r="ID344" s="6"/>
      <c r="IE344" s="6"/>
      <c r="IF344" s="6"/>
      <c r="IG344" s="6"/>
      <c r="IH344" s="6"/>
      <c r="II344" s="6"/>
      <c r="IJ344" s="6"/>
      <c r="IK344" s="6"/>
      <c r="IL344" s="6"/>
      <c r="IM344" s="6"/>
      <c r="IN344" s="6"/>
      <c r="IO344" s="6"/>
      <c r="IP344" s="6"/>
      <c r="IQ344" s="6"/>
      <c r="IR344" s="6"/>
      <c r="IS344" s="6"/>
      <c r="IT344" s="6"/>
      <c r="IU344" s="6"/>
      <c r="IV344" s="6"/>
      <c r="IW344" s="6"/>
      <c r="IX344" s="6"/>
      <c r="IY344" s="251">
        <f t="shared" si="35"/>
        <v>0</v>
      </c>
    </row>
    <row r="345" spans="1:259">
      <c r="A345" s="260">
        <v>340</v>
      </c>
      <c r="B345" s="54" t="s">
        <v>318</v>
      </c>
      <c r="C345" s="23"/>
      <c r="D345" s="17"/>
      <c r="E345" s="18"/>
      <c r="F345" s="19"/>
      <c r="G345" s="20"/>
      <c r="H345" s="21"/>
      <c r="I345" s="6"/>
      <c r="J345" s="6"/>
      <c r="K345" s="6"/>
      <c r="L345" s="6"/>
      <c r="M345" s="6"/>
      <c r="N345" s="6"/>
      <c r="O345" s="6"/>
      <c r="P345" s="6"/>
      <c r="Q345" s="21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217">
        <f t="shared" si="30"/>
        <v>0</v>
      </c>
      <c r="CK345" s="217">
        <f t="shared" si="31"/>
        <v>0</v>
      </c>
      <c r="CL345" s="6"/>
      <c r="CM345" s="6"/>
      <c r="CN345" s="6"/>
      <c r="CO345" s="6"/>
      <c r="CP345" s="6"/>
      <c r="CQ345" s="6"/>
      <c r="CR345" s="6"/>
      <c r="CS345" s="6"/>
      <c r="CT345" s="6"/>
      <c r="CU345" s="6"/>
      <c r="CV345" s="6"/>
      <c r="CW345" s="6"/>
      <c r="CX345" s="6"/>
      <c r="CY345" s="6"/>
      <c r="CZ345" s="6"/>
      <c r="DA345" s="6"/>
      <c r="DB345" s="6"/>
      <c r="DC345" s="6"/>
      <c r="DD345" s="6"/>
      <c r="DE345" s="6"/>
      <c r="DF345" s="6"/>
      <c r="DG345" s="6"/>
      <c r="DH345" s="6"/>
      <c r="DI345" s="6"/>
      <c r="DJ345" s="6"/>
      <c r="DK345" s="6"/>
      <c r="DL345" s="6"/>
      <c r="DM345" s="6"/>
      <c r="DN345" s="6"/>
      <c r="DO345" s="6"/>
      <c r="DP345" s="6"/>
      <c r="DQ345" s="6"/>
      <c r="DR345" s="6"/>
      <c r="DS345" s="6"/>
      <c r="DT345" s="6"/>
      <c r="DU345" s="6"/>
      <c r="DV345" s="6"/>
      <c r="DW345" s="6"/>
      <c r="DX345" s="6"/>
      <c r="DY345" s="6"/>
      <c r="DZ345" s="6"/>
      <c r="EA345" s="6"/>
      <c r="EB345" s="251">
        <f t="shared" si="32"/>
        <v>0</v>
      </c>
      <c r="FR345" s="251">
        <f t="shared" si="33"/>
        <v>0</v>
      </c>
      <c r="HY345" s="251">
        <f t="shared" si="34"/>
        <v>0</v>
      </c>
      <c r="HZ345" s="6"/>
      <c r="IA345" s="6"/>
      <c r="IB345" s="6"/>
      <c r="IC345" s="6"/>
      <c r="ID345" s="6"/>
      <c r="IE345" s="6"/>
      <c r="IF345" s="6"/>
      <c r="IG345" s="6"/>
      <c r="IH345" s="6"/>
      <c r="II345" s="6"/>
      <c r="IJ345" s="6"/>
      <c r="IK345" s="6"/>
      <c r="IL345" s="6"/>
      <c r="IM345" s="6"/>
      <c r="IN345" s="6"/>
      <c r="IO345" s="6"/>
      <c r="IP345" s="6"/>
      <c r="IQ345" s="6"/>
      <c r="IR345" s="6"/>
      <c r="IS345" s="6"/>
      <c r="IT345" s="6"/>
      <c r="IU345" s="6"/>
      <c r="IV345" s="6"/>
      <c r="IW345" s="6"/>
      <c r="IX345" s="6"/>
      <c r="IY345" s="251">
        <f t="shared" si="35"/>
        <v>0</v>
      </c>
    </row>
    <row r="346" spans="1:259">
      <c r="A346" s="260">
        <v>341</v>
      </c>
      <c r="B346" s="54" t="s">
        <v>319</v>
      </c>
      <c r="C346" s="23"/>
      <c r="D346" s="17"/>
      <c r="E346" s="18"/>
      <c r="F346" s="19"/>
      <c r="G346" s="20"/>
      <c r="H346" s="21"/>
      <c r="I346" s="6"/>
      <c r="J346" s="6"/>
      <c r="K346" s="6"/>
      <c r="L346" s="6"/>
      <c r="M346" s="6"/>
      <c r="N346" s="6"/>
      <c r="O346" s="6"/>
      <c r="P346" s="6"/>
      <c r="Q346" s="21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217">
        <f t="shared" si="30"/>
        <v>0</v>
      </c>
      <c r="CK346" s="217">
        <f t="shared" si="31"/>
        <v>0</v>
      </c>
      <c r="CL346" s="6"/>
      <c r="CM346" s="6"/>
      <c r="CN346" s="6"/>
      <c r="CO346" s="6"/>
      <c r="CP346" s="6"/>
      <c r="CQ346" s="6"/>
      <c r="CR346" s="6"/>
      <c r="CS346" s="6"/>
      <c r="CT346" s="6"/>
      <c r="CU346" s="6"/>
      <c r="CV346" s="6"/>
      <c r="CW346" s="6"/>
      <c r="CX346" s="6"/>
      <c r="CY346" s="6"/>
      <c r="CZ346" s="6"/>
      <c r="DA346" s="6"/>
      <c r="DB346" s="6"/>
      <c r="DC346" s="6"/>
      <c r="DD346" s="6"/>
      <c r="DE346" s="6"/>
      <c r="DF346" s="6"/>
      <c r="DG346" s="6"/>
      <c r="DH346" s="6"/>
      <c r="DI346" s="6"/>
      <c r="DJ346" s="6"/>
      <c r="DK346" s="6"/>
      <c r="DL346" s="6"/>
      <c r="DM346" s="6"/>
      <c r="DN346" s="6"/>
      <c r="DO346" s="6"/>
      <c r="DP346" s="6"/>
      <c r="DQ346" s="6"/>
      <c r="DR346" s="6"/>
      <c r="DS346" s="6"/>
      <c r="DT346" s="6"/>
      <c r="DU346" s="6"/>
      <c r="DV346" s="6"/>
      <c r="DW346" s="6"/>
      <c r="DX346" s="6"/>
      <c r="DY346" s="6"/>
      <c r="DZ346" s="6"/>
      <c r="EA346" s="6"/>
      <c r="EB346" s="251">
        <f t="shared" si="32"/>
        <v>0</v>
      </c>
      <c r="FR346" s="251">
        <f t="shared" si="33"/>
        <v>0</v>
      </c>
      <c r="HY346" s="251">
        <f t="shared" si="34"/>
        <v>0</v>
      </c>
      <c r="HZ346" s="6"/>
      <c r="IA346" s="6"/>
      <c r="IB346" s="6"/>
      <c r="IC346" s="6"/>
      <c r="ID346" s="6"/>
      <c r="IE346" s="6"/>
      <c r="IF346" s="6"/>
      <c r="IG346" s="6"/>
      <c r="IH346" s="6"/>
      <c r="II346" s="6"/>
      <c r="IJ346" s="6"/>
      <c r="IK346" s="6"/>
      <c r="IL346" s="6"/>
      <c r="IM346" s="6"/>
      <c r="IN346" s="6"/>
      <c r="IO346" s="6"/>
      <c r="IP346" s="6"/>
      <c r="IQ346" s="6"/>
      <c r="IR346" s="6"/>
      <c r="IS346" s="6"/>
      <c r="IT346" s="6"/>
      <c r="IU346" s="6"/>
      <c r="IV346" s="6"/>
      <c r="IW346" s="6"/>
      <c r="IX346" s="6"/>
      <c r="IY346" s="251">
        <f t="shared" si="35"/>
        <v>0</v>
      </c>
    </row>
    <row r="347" spans="1:259">
      <c r="A347" s="260">
        <v>342</v>
      </c>
      <c r="B347" s="98" t="s">
        <v>320</v>
      </c>
      <c r="C347" s="23"/>
      <c r="D347" s="17"/>
      <c r="E347" s="18"/>
      <c r="F347" s="19"/>
      <c r="G347" s="20"/>
      <c r="H347" s="21"/>
      <c r="I347" s="6"/>
      <c r="J347" s="6"/>
      <c r="K347" s="6"/>
      <c r="L347" s="6"/>
      <c r="M347" s="6"/>
      <c r="N347" s="6"/>
      <c r="O347" s="6"/>
      <c r="P347" s="6"/>
      <c r="Q347" s="21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217">
        <f t="shared" si="30"/>
        <v>0</v>
      </c>
      <c r="CK347" s="217">
        <f t="shared" si="31"/>
        <v>0</v>
      </c>
      <c r="CL347" s="6"/>
      <c r="CM347" s="6"/>
      <c r="CN347" s="6"/>
      <c r="CO347" s="6"/>
      <c r="CP347" s="6"/>
      <c r="CQ347" s="6"/>
      <c r="CR347" s="6"/>
      <c r="CS347" s="6"/>
      <c r="CT347" s="6"/>
      <c r="CU347" s="6"/>
      <c r="CV347" s="6"/>
      <c r="CW347" s="6"/>
      <c r="CX347" s="6"/>
      <c r="CY347" s="6"/>
      <c r="CZ347" s="6"/>
      <c r="DA347" s="6"/>
      <c r="DB347" s="6"/>
      <c r="DC347" s="6"/>
      <c r="DD347" s="6"/>
      <c r="DE347" s="6"/>
      <c r="DF347" s="6"/>
      <c r="DG347" s="6"/>
      <c r="DH347" s="6"/>
      <c r="DI347" s="6"/>
      <c r="DJ347" s="6"/>
      <c r="DK347" s="6"/>
      <c r="DL347" s="6"/>
      <c r="DM347" s="6"/>
      <c r="DN347" s="6"/>
      <c r="DO347" s="6"/>
      <c r="DP347" s="6"/>
      <c r="DQ347" s="6"/>
      <c r="DR347" s="6"/>
      <c r="DS347" s="6"/>
      <c r="DT347" s="6"/>
      <c r="DU347" s="6"/>
      <c r="DV347" s="6"/>
      <c r="DW347" s="6"/>
      <c r="DX347" s="6"/>
      <c r="DY347" s="6"/>
      <c r="DZ347" s="6"/>
      <c r="EA347" s="6"/>
      <c r="EB347" s="251">
        <f t="shared" si="32"/>
        <v>0</v>
      </c>
      <c r="FR347" s="251">
        <f t="shared" si="33"/>
        <v>0</v>
      </c>
      <c r="HY347" s="251">
        <f t="shared" si="34"/>
        <v>0</v>
      </c>
      <c r="HZ347" s="6"/>
      <c r="IA347" s="6"/>
      <c r="IB347" s="6"/>
      <c r="IC347" s="6"/>
      <c r="ID347" s="6"/>
      <c r="IE347" s="6"/>
      <c r="IF347" s="6"/>
      <c r="IG347" s="6"/>
      <c r="IH347" s="6"/>
      <c r="II347" s="6"/>
      <c r="IJ347" s="6"/>
      <c r="IK347" s="6"/>
      <c r="IL347" s="6"/>
      <c r="IM347" s="6"/>
      <c r="IN347" s="6"/>
      <c r="IO347" s="6"/>
      <c r="IP347" s="6"/>
      <c r="IQ347" s="6"/>
      <c r="IR347" s="6"/>
      <c r="IS347" s="6"/>
      <c r="IT347" s="6"/>
      <c r="IU347" s="6"/>
      <c r="IV347" s="6"/>
      <c r="IW347" s="6"/>
      <c r="IX347" s="6"/>
      <c r="IY347" s="251">
        <f t="shared" si="35"/>
        <v>0</v>
      </c>
    </row>
    <row r="348" spans="1:259">
      <c r="A348" s="260">
        <v>343</v>
      </c>
      <c r="B348" s="98" t="s">
        <v>321</v>
      </c>
      <c r="C348" s="23"/>
      <c r="D348" s="17"/>
      <c r="E348" s="18"/>
      <c r="F348" s="19"/>
      <c r="G348" s="20"/>
      <c r="H348" s="21"/>
      <c r="I348" s="6"/>
      <c r="J348" s="6"/>
      <c r="K348" s="6"/>
      <c r="L348" s="6"/>
      <c r="M348" s="6"/>
      <c r="N348" s="6"/>
      <c r="O348" s="6"/>
      <c r="P348" s="6"/>
      <c r="Q348" s="21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217">
        <f t="shared" si="30"/>
        <v>0</v>
      </c>
      <c r="CK348" s="217">
        <f t="shared" si="31"/>
        <v>0</v>
      </c>
      <c r="CL348" s="6"/>
      <c r="CM348" s="6"/>
      <c r="CN348" s="6"/>
      <c r="CO348" s="6"/>
      <c r="CP348" s="6"/>
      <c r="CQ348" s="6"/>
      <c r="CR348" s="6"/>
      <c r="CS348" s="6"/>
      <c r="CT348" s="6"/>
      <c r="CU348" s="6"/>
      <c r="CV348" s="6"/>
      <c r="CW348" s="6"/>
      <c r="CX348" s="6"/>
      <c r="CY348" s="6"/>
      <c r="CZ348" s="6"/>
      <c r="DA348" s="6"/>
      <c r="DB348" s="6"/>
      <c r="DC348" s="6"/>
      <c r="DD348" s="6"/>
      <c r="DE348" s="6"/>
      <c r="DF348" s="6"/>
      <c r="DG348" s="6"/>
      <c r="DH348" s="6"/>
      <c r="DI348" s="6"/>
      <c r="DJ348" s="6"/>
      <c r="DK348" s="6"/>
      <c r="DL348" s="6"/>
      <c r="DM348" s="6"/>
      <c r="DN348" s="6"/>
      <c r="DO348" s="6"/>
      <c r="DP348" s="6"/>
      <c r="DQ348" s="6"/>
      <c r="DR348" s="6"/>
      <c r="DS348" s="6"/>
      <c r="DT348" s="6"/>
      <c r="DU348" s="6"/>
      <c r="DV348" s="6"/>
      <c r="DW348" s="6"/>
      <c r="DX348" s="6"/>
      <c r="DY348" s="6"/>
      <c r="DZ348" s="6"/>
      <c r="EA348" s="6"/>
      <c r="EB348" s="251">
        <f t="shared" si="32"/>
        <v>0</v>
      </c>
      <c r="FR348" s="251">
        <f t="shared" si="33"/>
        <v>0</v>
      </c>
      <c r="HY348" s="251">
        <f t="shared" si="34"/>
        <v>0</v>
      </c>
      <c r="HZ348" s="6"/>
      <c r="IA348" s="6"/>
      <c r="IB348" s="6"/>
      <c r="IC348" s="6"/>
      <c r="ID348" s="6"/>
      <c r="IE348" s="6"/>
      <c r="IF348" s="6"/>
      <c r="IG348" s="6"/>
      <c r="IH348" s="6"/>
      <c r="II348" s="6"/>
      <c r="IJ348" s="6"/>
      <c r="IK348" s="6"/>
      <c r="IL348" s="6"/>
      <c r="IM348" s="6"/>
      <c r="IN348" s="6"/>
      <c r="IO348" s="6"/>
      <c r="IP348" s="6"/>
      <c r="IQ348" s="6"/>
      <c r="IR348" s="6"/>
      <c r="IS348" s="6"/>
      <c r="IT348" s="6"/>
      <c r="IU348" s="6"/>
      <c r="IV348" s="6"/>
      <c r="IW348" s="6"/>
      <c r="IX348" s="6"/>
      <c r="IY348" s="251">
        <f t="shared" si="35"/>
        <v>0</v>
      </c>
    </row>
    <row r="349" spans="1:259">
      <c r="A349" s="260">
        <v>344</v>
      </c>
      <c r="B349" s="30" t="s">
        <v>1302</v>
      </c>
      <c r="C349" s="33" t="s">
        <v>1098</v>
      </c>
      <c r="D349" s="35">
        <v>43313</v>
      </c>
      <c r="E349" s="32">
        <v>2018</v>
      </c>
      <c r="F349" s="219" t="s">
        <v>1061</v>
      </c>
      <c r="G349" s="20">
        <v>1</v>
      </c>
      <c r="H349" s="21">
        <v>1</v>
      </c>
      <c r="I349" s="21">
        <v>1</v>
      </c>
      <c r="J349" s="21">
        <v>1</v>
      </c>
      <c r="K349" s="21">
        <v>1</v>
      </c>
      <c r="L349" s="21">
        <v>1</v>
      </c>
      <c r="M349" s="21">
        <v>1</v>
      </c>
      <c r="N349" s="21">
        <v>1</v>
      </c>
      <c r="O349" s="21">
        <v>1</v>
      </c>
      <c r="P349" s="21">
        <v>1</v>
      </c>
      <c r="Q349" s="21">
        <v>1</v>
      </c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>
        <v>1</v>
      </c>
      <c r="AS349" s="6"/>
      <c r="AT349" s="6"/>
      <c r="AU349" s="6"/>
      <c r="AV349" s="6"/>
      <c r="AW349" s="6"/>
      <c r="AX349" s="6"/>
      <c r="AY349" s="6"/>
      <c r="AZ349" s="6"/>
      <c r="BA349" s="217">
        <f t="shared" si="30"/>
        <v>48</v>
      </c>
      <c r="CK349" s="217">
        <f t="shared" si="31"/>
        <v>0</v>
      </c>
      <c r="CL349" s="6"/>
      <c r="CM349" s="6"/>
      <c r="CN349" s="6"/>
      <c r="CO349" s="6"/>
      <c r="CP349" s="6"/>
      <c r="CQ349" s="6"/>
      <c r="CR349" s="6"/>
      <c r="CS349" s="6">
        <v>1</v>
      </c>
      <c r="CT349" s="6"/>
      <c r="CU349" s="6"/>
      <c r="CV349" s="6"/>
      <c r="CW349" s="6"/>
      <c r="CX349" s="6"/>
      <c r="CY349" s="6"/>
      <c r="CZ349" s="6"/>
      <c r="DA349" s="6"/>
      <c r="DB349" s="6"/>
      <c r="DC349" s="6"/>
      <c r="DD349" s="6"/>
      <c r="DE349" s="6"/>
      <c r="DF349" s="6"/>
      <c r="DG349" s="6"/>
      <c r="DH349" s="6"/>
      <c r="DI349" s="6"/>
      <c r="DJ349" s="6"/>
      <c r="DK349" s="6"/>
      <c r="DL349" s="6"/>
      <c r="DM349" s="6"/>
      <c r="DN349" s="6"/>
      <c r="DO349" s="6"/>
      <c r="DP349" s="6"/>
      <c r="DQ349" s="6"/>
      <c r="DR349" s="6"/>
      <c r="DS349" s="6"/>
      <c r="DT349" s="6"/>
      <c r="DU349" s="6"/>
      <c r="DV349" s="6"/>
      <c r="DW349" s="6"/>
      <c r="DX349" s="6"/>
      <c r="DY349" s="6"/>
      <c r="DZ349" s="6"/>
      <c r="EA349" s="6"/>
      <c r="EB349" s="251">
        <f t="shared" si="32"/>
        <v>20</v>
      </c>
      <c r="FR349" s="251">
        <f t="shared" si="33"/>
        <v>0</v>
      </c>
      <c r="FS349" s="6">
        <v>1</v>
      </c>
      <c r="FZ349" s="6">
        <v>1</v>
      </c>
      <c r="GP349" s="6">
        <v>1</v>
      </c>
      <c r="HB349" s="6">
        <v>1</v>
      </c>
      <c r="HY349" s="251">
        <f t="shared" si="34"/>
        <v>34</v>
      </c>
      <c r="HZ349" s="6"/>
      <c r="IA349" s="6"/>
      <c r="IB349" s="6"/>
      <c r="IC349" s="6"/>
      <c r="ID349" s="6"/>
      <c r="IE349" s="6"/>
      <c r="IF349" s="6"/>
      <c r="IG349" s="6"/>
      <c r="IH349" s="6"/>
      <c r="II349" s="6"/>
      <c r="IJ349" s="6"/>
      <c r="IK349" s="6"/>
      <c r="IL349" s="6"/>
      <c r="IM349" s="6"/>
      <c r="IN349" s="6"/>
      <c r="IO349" s="6"/>
      <c r="IP349" s="6"/>
      <c r="IQ349" s="6"/>
      <c r="IR349" s="6"/>
      <c r="IS349" s="6"/>
      <c r="IT349" s="6"/>
      <c r="IU349" s="6"/>
      <c r="IV349" s="6"/>
      <c r="IW349" s="6"/>
      <c r="IX349" s="6"/>
      <c r="IY349" s="251">
        <f t="shared" si="35"/>
        <v>0</v>
      </c>
    </row>
    <row r="350" spans="1:259">
      <c r="A350" s="260">
        <v>345</v>
      </c>
      <c r="B350" s="30" t="s">
        <v>322</v>
      </c>
      <c r="C350" s="33" t="s">
        <v>1098</v>
      </c>
      <c r="D350" s="35">
        <v>44835</v>
      </c>
      <c r="E350" s="32">
        <v>2022</v>
      </c>
      <c r="F350" s="240" t="s">
        <v>1061</v>
      </c>
      <c r="G350" s="17">
        <v>1</v>
      </c>
      <c r="H350" s="21">
        <v>1</v>
      </c>
      <c r="I350" s="6">
        <v>1</v>
      </c>
      <c r="J350" s="6">
        <v>1</v>
      </c>
      <c r="K350" s="6">
        <v>1</v>
      </c>
      <c r="L350" s="6">
        <v>1</v>
      </c>
      <c r="M350" s="6">
        <v>1</v>
      </c>
      <c r="N350" s="6">
        <v>1</v>
      </c>
      <c r="O350" s="6">
        <v>1</v>
      </c>
      <c r="P350" s="6">
        <v>1</v>
      </c>
      <c r="Q350" s="21">
        <v>1</v>
      </c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217">
        <f t="shared" si="30"/>
        <v>0</v>
      </c>
      <c r="CK350" s="217">
        <f t="shared" si="31"/>
        <v>0</v>
      </c>
      <c r="CL350" s="6"/>
      <c r="CM350" s="6"/>
      <c r="CN350" s="6"/>
      <c r="CO350" s="6"/>
      <c r="CP350" s="6"/>
      <c r="CQ350" s="6"/>
      <c r="CR350" s="6"/>
      <c r="CS350" s="6"/>
      <c r="CT350" s="6"/>
      <c r="CU350" s="6"/>
      <c r="CV350" s="6"/>
      <c r="CW350" s="6"/>
      <c r="CX350" s="6"/>
      <c r="CY350" s="6"/>
      <c r="CZ350" s="6"/>
      <c r="DA350" s="6"/>
      <c r="DB350" s="6"/>
      <c r="DC350" s="6"/>
      <c r="DD350" s="6"/>
      <c r="DE350" s="6"/>
      <c r="DF350" s="6"/>
      <c r="DG350" s="6"/>
      <c r="DH350" s="6"/>
      <c r="DI350" s="6"/>
      <c r="DJ350" s="6"/>
      <c r="DK350" s="6"/>
      <c r="DL350" s="6"/>
      <c r="DM350" s="6"/>
      <c r="DN350" s="6"/>
      <c r="DO350" s="6"/>
      <c r="DP350" s="6"/>
      <c r="DQ350" s="6"/>
      <c r="DR350" s="6"/>
      <c r="DS350" s="6"/>
      <c r="DT350" s="6"/>
      <c r="DU350" s="6"/>
      <c r="DV350" s="6"/>
      <c r="DW350" s="6"/>
      <c r="DX350" s="6"/>
      <c r="DY350" s="6"/>
      <c r="DZ350" s="6"/>
      <c r="EA350" s="6"/>
      <c r="EB350" s="251">
        <f t="shared" si="32"/>
        <v>0</v>
      </c>
      <c r="FR350" s="251">
        <f t="shared" si="33"/>
        <v>0</v>
      </c>
      <c r="GB350" s="6">
        <v>1</v>
      </c>
      <c r="HY350" s="251">
        <f t="shared" si="34"/>
        <v>40</v>
      </c>
      <c r="HZ350" s="6">
        <v>1</v>
      </c>
      <c r="IA350" s="6"/>
      <c r="IB350" s="6"/>
      <c r="IC350" s="6"/>
      <c r="ID350" s="6"/>
      <c r="IE350" s="6"/>
      <c r="IF350" s="6"/>
      <c r="IG350" s="6"/>
      <c r="IH350" s="6"/>
      <c r="II350" s="6"/>
      <c r="IJ350" s="6"/>
      <c r="IK350" s="6"/>
      <c r="IL350" s="6"/>
      <c r="IM350" s="6"/>
      <c r="IN350" s="6"/>
      <c r="IO350" s="6"/>
      <c r="IP350" s="6"/>
      <c r="IQ350" s="6"/>
      <c r="IR350" s="6"/>
      <c r="IS350" s="6"/>
      <c r="IT350" s="6"/>
      <c r="IU350" s="6"/>
      <c r="IV350" s="6"/>
      <c r="IW350" s="6"/>
      <c r="IX350" s="6"/>
      <c r="IY350" s="251">
        <f t="shared" si="35"/>
        <v>40</v>
      </c>
    </row>
    <row r="351" spans="1:259">
      <c r="A351" s="260">
        <v>346</v>
      </c>
      <c r="B351" s="54" t="s">
        <v>323</v>
      </c>
      <c r="C351" s="23"/>
      <c r="D351" s="17"/>
      <c r="E351" s="18"/>
      <c r="F351" s="19"/>
      <c r="G351" s="20"/>
      <c r="H351" s="21"/>
      <c r="I351" s="6"/>
      <c r="J351" s="6"/>
      <c r="K351" s="6"/>
      <c r="L351" s="6"/>
      <c r="M351" s="6"/>
      <c r="N351" s="6"/>
      <c r="O351" s="6"/>
      <c r="P351" s="6"/>
      <c r="Q351" s="21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217">
        <f t="shared" si="30"/>
        <v>0</v>
      </c>
      <c r="CK351" s="217">
        <f t="shared" si="31"/>
        <v>0</v>
      </c>
      <c r="CL351" s="6"/>
      <c r="CM351" s="6"/>
      <c r="CN351" s="6"/>
      <c r="CO351" s="6"/>
      <c r="CP351" s="6"/>
      <c r="CQ351" s="6"/>
      <c r="CR351" s="6"/>
      <c r="CS351" s="6"/>
      <c r="CT351" s="6"/>
      <c r="CU351" s="6"/>
      <c r="CV351" s="6"/>
      <c r="CW351" s="6"/>
      <c r="CX351" s="6"/>
      <c r="CY351" s="6"/>
      <c r="CZ351" s="6"/>
      <c r="DA351" s="6"/>
      <c r="DB351" s="6"/>
      <c r="DC351" s="6"/>
      <c r="DD351" s="6"/>
      <c r="DE351" s="6"/>
      <c r="DF351" s="6"/>
      <c r="DG351" s="6"/>
      <c r="DH351" s="6"/>
      <c r="DI351" s="6"/>
      <c r="DJ351" s="6"/>
      <c r="DK351" s="6"/>
      <c r="DL351" s="6"/>
      <c r="DM351" s="6"/>
      <c r="DN351" s="6"/>
      <c r="DO351" s="6"/>
      <c r="DP351" s="6"/>
      <c r="DQ351" s="6"/>
      <c r="DR351" s="6"/>
      <c r="DS351" s="6"/>
      <c r="DT351" s="6"/>
      <c r="DU351" s="6"/>
      <c r="DV351" s="6"/>
      <c r="DW351" s="6"/>
      <c r="DX351" s="6"/>
      <c r="DY351" s="6"/>
      <c r="DZ351" s="6"/>
      <c r="EA351" s="6"/>
      <c r="EB351" s="251">
        <f t="shared" si="32"/>
        <v>0</v>
      </c>
      <c r="FR351" s="251">
        <f t="shared" si="33"/>
        <v>0</v>
      </c>
      <c r="HY351" s="251">
        <f t="shared" si="34"/>
        <v>0</v>
      </c>
      <c r="HZ351" s="6"/>
      <c r="IA351" s="6"/>
      <c r="IB351" s="6"/>
      <c r="IC351" s="6"/>
      <c r="ID351" s="6"/>
      <c r="IE351" s="6"/>
      <c r="IF351" s="6"/>
      <c r="IG351" s="6"/>
      <c r="IH351" s="6"/>
      <c r="II351" s="6"/>
      <c r="IJ351" s="6"/>
      <c r="IK351" s="6"/>
      <c r="IL351" s="6"/>
      <c r="IM351" s="6"/>
      <c r="IN351" s="6"/>
      <c r="IO351" s="6"/>
      <c r="IP351" s="6"/>
      <c r="IQ351" s="6"/>
      <c r="IR351" s="6"/>
      <c r="IS351" s="6"/>
      <c r="IT351" s="6"/>
      <c r="IU351" s="6"/>
      <c r="IV351" s="6"/>
      <c r="IW351" s="6"/>
      <c r="IX351" s="6"/>
      <c r="IY351" s="251">
        <f t="shared" si="35"/>
        <v>0</v>
      </c>
    </row>
    <row r="352" spans="1:259">
      <c r="A352" s="260">
        <v>347</v>
      </c>
      <c r="B352" s="53" t="s">
        <v>324</v>
      </c>
      <c r="C352" s="26" t="s">
        <v>1098</v>
      </c>
      <c r="D352" s="42">
        <v>43739</v>
      </c>
      <c r="E352" s="43">
        <v>2019</v>
      </c>
      <c r="F352" s="240" t="s">
        <v>1061</v>
      </c>
      <c r="G352" s="20">
        <v>1</v>
      </c>
      <c r="H352" s="21">
        <v>1</v>
      </c>
      <c r="I352" s="21">
        <v>1</v>
      </c>
      <c r="J352" s="21">
        <v>1</v>
      </c>
      <c r="K352" s="21">
        <v>1</v>
      </c>
      <c r="L352" s="21">
        <v>1</v>
      </c>
      <c r="M352" s="21">
        <v>1</v>
      </c>
      <c r="N352" s="21">
        <v>1</v>
      </c>
      <c r="O352" s="21">
        <v>1</v>
      </c>
      <c r="P352" s="21">
        <v>1</v>
      </c>
      <c r="Q352" s="21">
        <v>1</v>
      </c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217">
        <f t="shared" si="30"/>
        <v>0</v>
      </c>
      <c r="CF352" s="6">
        <v>1</v>
      </c>
      <c r="CK352" s="217">
        <f t="shared" si="31"/>
        <v>48</v>
      </c>
      <c r="CL352" s="6"/>
      <c r="CM352" s="6"/>
      <c r="CN352" s="6"/>
      <c r="CO352" s="6"/>
      <c r="CP352" s="6"/>
      <c r="CQ352" s="6"/>
      <c r="CR352" s="6"/>
      <c r="CS352" s="6"/>
      <c r="CT352" s="6"/>
      <c r="CU352" s="6"/>
      <c r="CV352" s="6"/>
      <c r="CW352" s="6"/>
      <c r="CX352" s="6"/>
      <c r="CY352" s="6"/>
      <c r="CZ352" s="6"/>
      <c r="DA352" s="6"/>
      <c r="DB352" s="6"/>
      <c r="DC352" s="6"/>
      <c r="DD352" s="6"/>
      <c r="DE352" s="6"/>
      <c r="DF352" s="6"/>
      <c r="DG352" s="6"/>
      <c r="DH352" s="6"/>
      <c r="DI352" s="6"/>
      <c r="DJ352" s="6"/>
      <c r="DK352" s="6"/>
      <c r="DL352" s="6">
        <v>1</v>
      </c>
      <c r="DM352" s="6"/>
      <c r="DN352" s="6"/>
      <c r="DO352" s="6"/>
      <c r="DP352" s="6"/>
      <c r="DQ352" s="6"/>
      <c r="DR352" s="6"/>
      <c r="DS352" s="6"/>
      <c r="DT352" s="6"/>
      <c r="DU352" s="6"/>
      <c r="DV352" s="6"/>
      <c r="DW352" s="6"/>
      <c r="DX352" s="6"/>
      <c r="DY352" s="6"/>
      <c r="DZ352" s="6"/>
      <c r="EA352" s="6"/>
      <c r="EB352" s="251">
        <f t="shared" si="32"/>
        <v>20</v>
      </c>
      <c r="FR352" s="251">
        <f t="shared" si="33"/>
        <v>0</v>
      </c>
      <c r="HH352" s="6">
        <v>1</v>
      </c>
      <c r="HY352" s="251">
        <f t="shared" si="34"/>
        <v>20</v>
      </c>
      <c r="HZ352" s="6"/>
      <c r="IA352" s="6"/>
      <c r="IB352" s="6"/>
      <c r="IC352" s="6"/>
      <c r="ID352" s="6"/>
      <c r="IE352" s="6"/>
      <c r="IF352" s="6"/>
      <c r="IG352" s="6"/>
      <c r="IH352" s="6"/>
      <c r="II352" s="6"/>
      <c r="IJ352" s="6"/>
      <c r="IK352" s="6"/>
      <c r="IL352" s="6"/>
      <c r="IM352" s="6"/>
      <c r="IN352" s="6"/>
      <c r="IO352" s="6"/>
      <c r="IP352" s="6"/>
      <c r="IQ352" s="6"/>
      <c r="IR352" s="6"/>
      <c r="IS352" s="6"/>
      <c r="IT352" s="6"/>
      <c r="IU352" s="6"/>
      <c r="IV352" s="6"/>
      <c r="IW352" s="6"/>
      <c r="IX352" s="6">
        <v>1</v>
      </c>
      <c r="IY352" s="251">
        <f t="shared" si="35"/>
        <v>20</v>
      </c>
    </row>
    <row r="353" spans="1:259">
      <c r="A353" s="260">
        <v>348</v>
      </c>
      <c r="B353" s="53" t="s">
        <v>325</v>
      </c>
      <c r="C353" s="26" t="s">
        <v>1098</v>
      </c>
      <c r="D353" s="42">
        <v>42430</v>
      </c>
      <c r="E353" s="43">
        <v>2016</v>
      </c>
      <c r="F353" s="44" t="s">
        <v>1065</v>
      </c>
      <c r="G353" s="20"/>
      <c r="H353" s="21">
        <v>1</v>
      </c>
      <c r="I353" s="6">
        <v>1</v>
      </c>
      <c r="J353" s="6">
        <v>1</v>
      </c>
      <c r="K353" s="6">
        <v>1</v>
      </c>
      <c r="L353" s="6">
        <v>1</v>
      </c>
      <c r="M353" s="6">
        <v>1</v>
      </c>
      <c r="N353" s="6"/>
      <c r="O353" s="6"/>
      <c r="P353" s="6"/>
      <c r="Q353" s="21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217">
        <f t="shared" si="30"/>
        <v>0</v>
      </c>
      <c r="CK353" s="217">
        <f t="shared" si="31"/>
        <v>0</v>
      </c>
      <c r="CL353" s="6"/>
      <c r="CM353" s="6"/>
      <c r="CN353" s="6"/>
      <c r="CO353" s="6"/>
      <c r="CP353" s="6"/>
      <c r="CQ353" s="6"/>
      <c r="CR353" s="6"/>
      <c r="CS353" s="6"/>
      <c r="CT353" s="6"/>
      <c r="CU353" s="6"/>
      <c r="CV353" s="6"/>
      <c r="CW353" s="6"/>
      <c r="CX353" s="6"/>
      <c r="CY353" s="6"/>
      <c r="CZ353" s="6"/>
      <c r="DA353" s="6"/>
      <c r="DB353" s="6"/>
      <c r="DC353" s="6"/>
      <c r="DD353" s="6"/>
      <c r="DE353" s="6"/>
      <c r="DF353" s="6"/>
      <c r="DG353" s="6"/>
      <c r="DH353" s="6"/>
      <c r="DI353" s="6"/>
      <c r="DJ353" s="6"/>
      <c r="DK353" s="6"/>
      <c r="DL353" s="6"/>
      <c r="DM353" s="6"/>
      <c r="DN353" s="6"/>
      <c r="DO353" s="6"/>
      <c r="DP353" s="6"/>
      <c r="DQ353" s="6"/>
      <c r="DR353" s="6"/>
      <c r="DS353" s="6"/>
      <c r="DT353" s="6"/>
      <c r="DU353" s="6"/>
      <c r="DV353" s="6"/>
      <c r="DW353" s="6"/>
      <c r="DX353" s="6"/>
      <c r="DY353" s="6"/>
      <c r="DZ353" s="6"/>
      <c r="EA353" s="6"/>
      <c r="EB353" s="251">
        <f t="shared" si="32"/>
        <v>0</v>
      </c>
      <c r="FR353" s="251">
        <f t="shared" si="33"/>
        <v>0</v>
      </c>
      <c r="HY353" s="251">
        <f t="shared" si="34"/>
        <v>0</v>
      </c>
      <c r="HZ353" s="6"/>
      <c r="IA353" s="6"/>
      <c r="IB353" s="6"/>
      <c r="IC353" s="6"/>
      <c r="ID353" s="6"/>
      <c r="IE353" s="6"/>
      <c r="IF353" s="6"/>
      <c r="IG353" s="6"/>
      <c r="IH353" s="6"/>
      <c r="II353" s="6"/>
      <c r="IJ353" s="6"/>
      <c r="IK353" s="6"/>
      <c r="IL353" s="6"/>
      <c r="IM353" s="6"/>
      <c r="IN353" s="6"/>
      <c r="IO353" s="6"/>
      <c r="IP353" s="6"/>
      <c r="IQ353" s="6"/>
      <c r="IR353" s="6"/>
      <c r="IS353" s="6"/>
      <c r="IT353" s="6"/>
      <c r="IU353" s="6"/>
      <c r="IV353" s="6"/>
      <c r="IW353" s="6"/>
      <c r="IX353" s="6"/>
      <c r="IY353" s="251">
        <f t="shared" si="35"/>
        <v>0</v>
      </c>
    </row>
    <row r="354" spans="1:259">
      <c r="A354" s="260">
        <v>349</v>
      </c>
      <c r="B354" s="53" t="s">
        <v>326</v>
      </c>
      <c r="C354" s="26" t="s">
        <v>1098</v>
      </c>
      <c r="D354" s="42">
        <v>43313</v>
      </c>
      <c r="E354" s="43">
        <v>2018</v>
      </c>
      <c r="F354" s="211" t="s">
        <v>1061</v>
      </c>
      <c r="G354" s="20">
        <v>1</v>
      </c>
      <c r="H354" s="21">
        <v>1</v>
      </c>
      <c r="I354" s="21">
        <v>1</v>
      </c>
      <c r="J354" s="21">
        <v>1</v>
      </c>
      <c r="K354" s="21">
        <v>1</v>
      </c>
      <c r="L354" s="21">
        <v>1</v>
      </c>
      <c r="M354" s="21">
        <v>1</v>
      </c>
      <c r="N354" s="21">
        <v>1</v>
      </c>
      <c r="O354" s="21">
        <v>1</v>
      </c>
      <c r="P354" s="21">
        <v>1</v>
      </c>
      <c r="Q354" s="21">
        <v>1</v>
      </c>
      <c r="S354" s="6"/>
      <c r="T354" s="6"/>
      <c r="U354" s="6"/>
      <c r="V354" s="6"/>
      <c r="W354" s="6"/>
      <c r="X354" s="6">
        <v>1</v>
      </c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>
        <v>1</v>
      </c>
      <c r="AS354" s="6"/>
      <c r="AT354" s="6"/>
      <c r="AU354" s="6"/>
      <c r="AV354" s="6"/>
      <c r="AW354" s="6"/>
      <c r="AX354" s="6"/>
      <c r="AY354" s="6"/>
      <c r="AZ354" s="6"/>
      <c r="BA354" s="217">
        <f t="shared" si="30"/>
        <v>72</v>
      </c>
      <c r="CG354" s="6">
        <v>1</v>
      </c>
      <c r="CK354" s="217">
        <f t="shared" si="31"/>
        <v>21</v>
      </c>
      <c r="CL354" s="6">
        <v>1</v>
      </c>
      <c r="CM354" s="6"/>
      <c r="CN354" s="6"/>
      <c r="CO354" s="6"/>
      <c r="CP354" s="6"/>
      <c r="CQ354" s="6"/>
      <c r="CR354" s="6"/>
      <c r="CS354" s="6"/>
      <c r="CT354" s="6"/>
      <c r="CU354" s="6"/>
      <c r="CV354" s="6"/>
      <c r="CW354" s="6"/>
      <c r="CX354" s="6"/>
      <c r="CY354" s="6"/>
      <c r="CZ354" s="6"/>
      <c r="DA354" s="6"/>
      <c r="DB354" s="6"/>
      <c r="DC354" s="6"/>
      <c r="DD354" s="6"/>
      <c r="DE354" s="6"/>
      <c r="DF354" s="6"/>
      <c r="DG354" s="6"/>
      <c r="DH354" s="6"/>
      <c r="DI354" s="6"/>
      <c r="DJ354" s="6"/>
      <c r="DK354" s="6"/>
      <c r="DL354" s="6"/>
      <c r="DM354" s="6"/>
      <c r="DN354" s="6"/>
      <c r="DO354" s="6">
        <v>1</v>
      </c>
      <c r="DP354" s="6"/>
      <c r="DQ354" s="6"/>
      <c r="DR354" s="6"/>
      <c r="DS354" s="6"/>
      <c r="DT354" s="6"/>
      <c r="DU354" s="6"/>
      <c r="DV354" s="6"/>
      <c r="DW354" s="6"/>
      <c r="DX354" s="6"/>
      <c r="DY354" s="6"/>
      <c r="DZ354" s="6"/>
      <c r="EA354" s="6"/>
      <c r="EB354" s="251">
        <f t="shared" si="32"/>
        <v>12</v>
      </c>
      <c r="FJ354" s="6">
        <v>1</v>
      </c>
      <c r="FR354" s="251">
        <f t="shared" si="33"/>
        <v>40</v>
      </c>
      <c r="HV354" s="6">
        <v>1</v>
      </c>
      <c r="HY354" s="251">
        <f t="shared" si="34"/>
        <v>8</v>
      </c>
      <c r="HZ354" s="6"/>
      <c r="IA354" s="6"/>
      <c r="IB354" s="6"/>
      <c r="IC354" s="6"/>
      <c r="ID354" s="6"/>
      <c r="IE354" s="6"/>
      <c r="IF354" s="6"/>
      <c r="IG354" s="6"/>
      <c r="IH354" s="6"/>
      <c r="II354" s="6"/>
      <c r="IJ354" s="6"/>
      <c r="IK354" s="6">
        <v>1</v>
      </c>
      <c r="IL354" s="6"/>
      <c r="IM354" s="6"/>
      <c r="IN354" s="6"/>
      <c r="IO354" s="6"/>
      <c r="IP354" s="6"/>
      <c r="IQ354" s="6"/>
      <c r="IR354" s="6"/>
      <c r="IS354" s="6"/>
      <c r="IT354" s="6"/>
      <c r="IU354" s="6"/>
      <c r="IV354" s="6"/>
      <c r="IW354" s="6"/>
      <c r="IX354" s="6"/>
      <c r="IY354" s="251">
        <f t="shared" si="35"/>
        <v>40</v>
      </c>
    </row>
    <row r="355" spans="1:259">
      <c r="A355" s="260">
        <v>350</v>
      </c>
      <c r="B355" s="54" t="s">
        <v>327</v>
      </c>
      <c r="C355" s="19"/>
      <c r="D355" s="19"/>
      <c r="E355" s="104"/>
      <c r="F355" s="19"/>
      <c r="G355" s="20"/>
      <c r="H355" s="21"/>
      <c r="I355" s="6"/>
      <c r="J355" s="6"/>
      <c r="K355" s="6"/>
      <c r="L355" s="6"/>
      <c r="M355" s="6"/>
      <c r="N355" s="6"/>
      <c r="O355" s="6"/>
      <c r="P355" s="6"/>
      <c r="Q355" s="21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217">
        <f t="shared" si="30"/>
        <v>0</v>
      </c>
      <c r="CK355" s="217">
        <f t="shared" si="31"/>
        <v>0</v>
      </c>
      <c r="CL355" s="6"/>
      <c r="CM355" s="6"/>
      <c r="CN355" s="6"/>
      <c r="CO355" s="6"/>
      <c r="CP355" s="6"/>
      <c r="CQ355" s="6"/>
      <c r="CR355" s="6"/>
      <c r="CS355" s="6"/>
      <c r="CT355" s="6"/>
      <c r="CU355" s="6"/>
      <c r="CV355" s="6"/>
      <c r="CW355" s="6"/>
      <c r="CX355" s="6"/>
      <c r="CY355" s="6"/>
      <c r="CZ355" s="6"/>
      <c r="DA355" s="6"/>
      <c r="DB355" s="6"/>
      <c r="DC355" s="6"/>
      <c r="DD355" s="6"/>
      <c r="DE355" s="6"/>
      <c r="DF355" s="6"/>
      <c r="DG355" s="6"/>
      <c r="DH355" s="6"/>
      <c r="DI355" s="6"/>
      <c r="DJ355" s="6"/>
      <c r="DK355" s="6"/>
      <c r="DL355" s="6"/>
      <c r="DM355" s="6"/>
      <c r="DN355" s="6"/>
      <c r="DO355" s="6"/>
      <c r="DP355" s="6"/>
      <c r="DQ355" s="6"/>
      <c r="DR355" s="6"/>
      <c r="DS355" s="6"/>
      <c r="DT355" s="6"/>
      <c r="DU355" s="6"/>
      <c r="DV355" s="6"/>
      <c r="DW355" s="6"/>
      <c r="DX355" s="6"/>
      <c r="DY355" s="6"/>
      <c r="DZ355" s="6"/>
      <c r="EA355" s="6"/>
      <c r="EB355" s="251">
        <f t="shared" si="32"/>
        <v>0</v>
      </c>
      <c r="FR355" s="251">
        <f t="shared" si="33"/>
        <v>0</v>
      </c>
      <c r="HY355" s="251">
        <f t="shared" si="34"/>
        <v>0</v>
      </c>
      <c r="HZ355" s="6"/>
      <c r="IA355" s="6"/>
      <c r="IB355" s="6"/>
      <c r="IC355" s="6"/>
      <c r="ID355" s="6"/>
      <c r="IE355" s="6"/>
      <c r="IF355" s="6"/>
      <c r="IG355" s="6"/>
      <c r="IH355" s="6"/>
      <c r="II355" s="6"/>
      <c r="IJ355" s="6"/>
      <c r="IK355" s="6"/>
      <c r="IL355" s="6"/>
      <c r="IM355" s="6"/>
      <c r="IN355" s="6"/>
      <c r="IO355" s="6"/>
      <c r="IP355" s="6"/>
      <c r="IQ355" s="6"/>
      <c r="IR355" s="6"/>
      <c r="IS355" s="6"/>
      <c r="IT355" s="6"/>
      <c r="IU355" s="6"/>
      <c r="IV355" s="6"/>
      <c r="IW355" s="6"/>
      <c r="IX355" s="6"/>
      <c r="IY355" s="251">
        <f t="shared" si="35"/>
        <v>0</v>
      </c>
    </row>
    <row r="356" spans="1:259">
      <c r="A356" s="260">
        <v>351</v>
      </c>
      <c r="B356" s="54" t="s">
        <v>328</v>
      </c>
      <c r="C356" s="19"/>
      <c r="D356" s="19"/>
      <c r="E356" s="104"/>
      <c r="F356" s="19"/>
      <c r="G356" s="20"/>
      <c r="H356" s="21"/>
      <c r="I356" s="6"/>
      <c r="J356" s="6"/>
      <c r="K356" s="6"/>
      <c r="L356" s="6"/>
      <c r="M356" s="6"/>
      <c r="N356" s="6"/>
      <c r="O356" s="6"/>
      <c r="P356" s="6"/>
      <c r="Q356" s="21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217">
        <f t="shared" si="30"/>
        <v>0</v>
      </c>
      <c r="CK356" s="217">
        <f t="shared" si="31"/>
        <v>0</v>
      </c>
      <c r="CL356" s="6"/>
      <c r="CM356" s="6"/>
      <c r="CN356" s="6"/>
      <c r="CO356" s="6"/>
      <c r="CP356" s="6"/>
      <c r="CQ356" s="6"/>
      <c r="CR356" s="6"/>
      <c r="CS356" s="6"/>
      <c r="CT356" s="6"/>
      <c r="CU356" s="6"/>
      <c r="CV356" s="6"/>
      <c r="CW356" s="6"/>
      <c r="CX356" s="6"/>
      <c r="CY356" s="6"/>
      <c r="CZ356" s="6"/>
      <c r="DA356" s="6"/>
      <c r="DB356" s="6"/>
      <c r="DC356" s="6"/>
      <c r="DD356" s="6"/>
      <c r="DE356" s="6"/>
      <c r="DF356" s="6"/>
      <c r="DG356" s="6"/>
      <c r="DH356" s="6"/>
      <c r="DI356" s="6"/>
      <c r="DJ356" s="6"/>
      <c r="DK356" s="6"/>
      <c r="DL356" s="6"/>
      <c r="DM356" s="6"/>
      <c r="DN356" s="6"/>
      <c r="DO356" s="6"/>
      <c r="DP356" s="6"/>
      <c r="DQ356" s="6"/>
      <c r="DR356" s="6"/>
      <c r="DS356" s="6"/>
      <c r="DT356" s="6"/>
      <c r="DU356" s="6"/>
      <c r="DV356" s="6"/>
      <c r="DW356" s="6"/>
      <c r="DX356" s="6"/>
      <c r="DY356" s="6"/>
      <c r="DZ356" s="6"/>
      <c r="EA356" s="6"/>
      <c r="EB356" s="251">
        <f t="shared" si="32"/>
        <v>0</v>
      </c>
      <c r="FR356" s="251">
        <f t="shared" si="33"/>
        <v>0</v>
      </c>
      <c r="HY356" s="251">
        <f t="shared" si="34"/>
        <v>0</v>
      </c>
      <c r="HZ356" s="6"/>
      <c r="IA356" s="6"/>
      <c r="IB356" s="6"/>
      <c r="IC356" s="6"/>
      <c r="ID356" s="6"/>
      <c r="IE356" s="6"/>
      <c r="IF356" s="6"/>
      <c r="IG356" s="6"/>
      <c r="IH356" s="6"/>
      <c r="II356" s="6"/>
      <c r="IJ356" s="6"/>
      <c r="IK356" s="6"/>
      <c r="IL356" s="6"/>
      <c r="IM356" s="6"/>
      <c r="IN356" s="6"/>
      <c r="IO356" s="6"/>
      <c r="IP356" s="6"/>
      <c r="IQ356" s="6"/>
      <c r="IR356" s="6"/>
      <c r="IS356" s="6"/>
      <c r="IT356" s="6"/>
      <c r="IU356" s="6"/>
      <c r="IV356" s="6"/>
      <c r="IW356" s="6"/>
      <c r="IX356" s="6"/>
      <c r="IY356" s="251">
        <f t="shared" si="35"/>
        <v>0</v>
      </c>
    </row>
    <row r="357" spans="1:259">
      <c r="A357" s="260">
        <v>352</v>
      </c>
      <c r="B357" s="98" t="s">
        <v>329</v>
      </c>
      <c r="C357" s="19"/>
      <c r="D357" s="19"/>
      <c r="E357" s="104"/>
      <c r="F357" s="19"/>
      <c r="G357" s="20"/>
      <c r="H357" s="21"/>
      <c r="I357" s="6"/>
      <c r="J357" s="6"/>
      <c r="K357" s="6"/>
      <c r="L357" s="6"/>
      <c r="M357" s="6"/>
      <c r="N357" s="6"/>
      <c r="O357" s="6"/>
      <c r="P357" s="6"/>
      <c r="Q357" s="21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217">
        <f t="shared" si="30"/>
        <v>0</v>
      </c>
      <c r="CK357" s="217">
        <f t="shared" si="31"/>
        <v>0</v>
      </c>
      <c r="CL357" s="6"/>
      <c r="CM357" s="6"/>
      <c r="CN357" s="6"/>
      <c r="CO357" s="6"/>
      <c r="CP357" s="6"/>
      <c r="CQ357" s="6"/>
      <c r="CR357" s="6"/>
      <c r="CS357" s="6"/>
      <c r="CT357" s="6"/>
      <c r="CU357" s="6"/>
      <c r="CV357" s="6"/>
      <c r="CW357" s="6"/>
      <c r="CX357" s="6"/>
      <c r="CY357" s="6"/>
      <c r="CZ357" s="6"/>
      <c r="DA357" s="6"/>
      <c r="DB357" s="6"/>
      <c r="DC357" s="6"/>
      <c r="DD357" s="6"/>
      <c r="DE357" s="6"/>
      <c r="DF357" s="6"/>
      <c r="DG357" s="6"/>
      <c r="DH357" s="6"/>
      <c r="DI357" s="6"/>
      <c r="DJ357" s="6"/>
      <c r="DK357" s="6"/>
      <c r="DL357" s="6"/>
      <c r="DM357" s="6"/>
      <c r="DN357" s="6"/>
      <c r="DO357" s="6"/>
      <c r="DP357" s="6"/>
      <c r="DQ357" s="6"/>
      <c r="DR357" s="6"/>
      <c r="DS357" s="6"/>
      <c r="DT357" s="6"/>
      <c r="DU357" s="6"/>
      <c r="DV357" s="6"/>
      <c r="DW357" s="6"/>
      <c r="DX357" s="6"/>
      <c r="DY357" s="6"/>
      <c r="DZ357" s="6"/>
      <c r="EA357" s="6"/>
      <c r="EB357" s="251">
        <f t="shared" si="32"/>
        <v>0</v>
      </c>
      <c r="FR357" s="251">
        <f t="shared" si="33"/>
        <v>0</v>
      </c>
      <c r="HY357" s="251">
        <f t="shared" si="34"/>
        <v>0</v>
      </c>
      <c r="HZ357" s="6"/>
      <c r="IA357" s="6"/>
      <c r="IB357" s="6"/>
      <c r="IC357" s="6"/>
      <c r="ID357" s="6"/>
      <c r="IE357" s="6"/>
      <c r="IF357" s="6"/>
      <c r="IG357" s="6"/>
      <c r="IH357" s="6"/>
      <c r="II357" s="6"/>
      <c r="IJ357" s="6"/>
      <c r="IK357" s="6"/>
      <c r="IL357" s="6"/>
      <c r="IM357" s="6"/>
      <c r="IN357" s="6"/>
      <c r="IO357" s="6"/>
      <c r="IP357" s="6"/>
      <c r="IQ357" s="6"/>
      <c r="IR357" s="6"/>
      <c r="IS357" s="6"/>
      <c r="IT357" s="6"/>
      <c r="IU357" s="6"/>
      <c r="IV357" s="6"/>
      <c r="IW357" s="6"/>
      <c r="IX357" s="6"/>
      <c r="IY357" s="251">
        <f t="shared" si="35"/>
        <v>0</v>
      </c>
    </row>
    <row r="358" spans="1:259">
      <c r="A358" s="260">
        <v>353</v>
      </c>
      <c r="B358" s="98" t="s">
        <v>330</v>
      </c>
      <c r="C358" s="19"/>
      <c r="D358" s="19"/>
      <c r="E358" s="104"/>
      <c r="F358" s="19"/>
      <c r="G358" s="20"/>
      <c r="H358" s="21"/>
      <c r="I358" s="6"/>
      <c r="J358" s="6"/>
      <c r="K358" s="6"/>
      <c r="L358" s="6"/>
      <c r="M358" s="6"/>
      <c r="N358" s="6"/>
      <c r="O358" s="6"/>
      <c r="P358" s="6"/>
      <c r="Q358" s="21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217">
        <f t="shared" si="30"/>
        <v>0</v>
      </c>
      <c r="CK358" s="217">
        <f t="shared" si="31"/>
        <v>0</v>
      </c>
      <c r="CL358" s="6"/>
      <c r="CM358" s="6"/>
      <c r="CN358" s="6"/>
      <c r="CO358" s="6"/>
      <c r="CP358" s="6"/>
      <c r="CQ358" s="6"/>
      <c r="CR358" s="6"/>
      <c r="CS358" s="6"/>
      <c r="CT358" s="6"/>
      <c r="CU358" s="6"/>
      <c r="CV358" s="6"/>
      <c r="CW358" s="6"/>
      <c r="CX358" s="6"/>
      <c r="CY358" s="6"/>
      <c r="CZ358" s="6"/>
      <c r="DA358" s="6"/>
      <c r="DB358" s="6"/>
      <c r="DC358" s="6"/>
      <c r="DD358" s="6"/>
      <c r="DE358" s="6"/>
      <c r="DF358" s="6"/>
      <c r="DG358" s="6"/>
      <c r="DH358" s="6"/>
      <c r="DI358" s="6"/>
      <c r="DJ358" s="6"/>
      <c r="DK358" s="6"/>
      <c r="DL358" s="6"/>
      <c r="DM358" s="6"/>
      <c r="DN358" s="6"/>
      <c r="DO358" s="6"/>
      <c r="DP358" s="6"/>
      <c r="DQ358" s="6"/>
      <c r="DR358" s="6"/>
      <c r="DS358" s="6"/>
      <c r="DT358" s="6"/>
      <c r="DU358" s="6"/>
      <c r="DV358" s="6"/>
      <c r="DW358" s="6"/>
      <c r="DX358" s="6"/>
      <c r="DY358" s="6"/>
      <c r="DZ358" s="6"/>
      <c r="EA358" s="6"/>
      <c r="EB358" s="251">
        <f t="shared" si="32"/>
        <v>0</v>
      </c>
      <c r="FR358" s="251">
        <f t="shared" si="33"/>
        <v>0</v>
      </c>
      <c r="HY358" s="251">
        <f t="shared" si="34"/>
        <v>0</v>
      </c>
      <c r="HZ358" s="6"/>
      <c r="IA358" s="6"/>
      <c r="IB358" s="6"/>
      <c r="IC358" s="6"/>
      <c r="ID358" s="6"/>
      <c r="IE358" s="6"/>
      <c r="IF358" s="6"/>
      <c r="IG358" s="6"/>
      <c r="IH358" s="6"/>
      <c r="II358" s="6"/>
      <c r="IJ358" s="6"/>
      <c r="IK358" s="6"/>
      <c r="IL358" s="6"/>
      <c r="IM358" s="6"/>
      <c r="IN358" s="6"/>
      <c r="IO358" s="6"/>
      <c r="IP358" s="6"/>
      <c r="IQ358" s="6"/>
      <c r="IR358" s="6"/>
      <c r="IS358" s="6"/>
      <c r="IT358" s="6"/>
      <c r="IU358" s="6"/>
      <c r="IV358" s="6"/>
      <c r="IW358" s="6"/>
      <c r="IX358" s="6"/>
      <c r="IY358" s="251">
        <f t="shared" si="35"/>
        <v>0</v>
      </c>
    </row>
    <row r="359" spans="1:259">
      <c r="A359" s="260">
        <v>354</v>
      </c>
      <c r="B359" s="54" t="s">
        <v>331</v>
      </c>
      <c r="C359" s="19"/>
      <c r="D359" s="19"/>
      <c r="E359" s="104"/>
      <c r="F359" s="19"/>
      <c r="G359" s="17"/>
      <c r="H359" s="21"/>
      <c r="I359" s="6"/>
      <c r="J359" s="6"/>
      <c r="K359" s="6"/>
      <c r="L359" s="6"/>
      <c r="M359" s="6"/>
      <c r="N359" s="6"/>
      <c r="O359" s="6"/>
      <c r="P359" s="6"/>
      <c r="Q359" s="21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217">
        <f t="shared" si="30"/>
        <v>0</v>
      </c>
      <c r="CK359" s="217">
        <f t="shared" si="31"/>
        <v>0</v>
      </c>
      <c r="CL359" s="6"/>
      <c r="CM359" s="6"/>
      <c r="CN359" s="6"/>
      <c r="CO359" s="6"/>
      <c r="CP359" s="6"/>
      <c r="CQ359" s="6"/>
      <c r="CR359" s="6"/>
      <c r="CS359" s="6"/>
      <c r="CT359" s="6"/>
      <c r="CU359" s="6"/>
      <c r="CV359" s="6"/>
      <c r="CW359" s="6"/>
      <c r="CX359" s="6"/>
      <c r="CY359" s="6"/>
      <c r="CZ359" s="6"/>
      <c r="DA359" s="6"/>
      <c r="DB359" s="6"/>
      <c r="DC359" s="6"/>
      <c r="DD359" s="6"/>
      <c r="DE359" s="6"/>
      <c r="DF359" s="6"/>
      <c r="DG359" s="6"/>
      <c r="DH359" s="6"/>
      <c r="DI359" s="6"/>
      <c r="DJ359" s="6"/>
      <c r="DK359" s="6"/>
      <c r="DL359" s="6"/>
      <c r="DM359" s="6"/>
      <c r="DN359" s="6"/>
      <c r="DO359" s="6"/>
      <c r="DP359" s="6"/>
      <c r="DQ359" s="6"/>
      <c r="DR359" s="6"/>
      <c r="DS359" s="6"/>
      <c r="DT359" s="6"/>
      <c r="DU359" s="6"/>
      <c r="DV359" s="6"/>
      <c r="DW359" s="6"/>
      <c r="DX359" s="6"/>
      <c r="DY359" s="6"/>
      <c r="DZ359" s="6"/>
      <c r="EA359" s="6"/>
      <c r="EB359" s="251">
        <f t="shared" si="32"/>
        <v>0</v>
      </c>
      <c r="FR359" s="251">
        <f t="shared" si="33"/>
        <v>0</v>
      </c>
      <c r="HY359" s="251">
        <f t="shared" si="34"/>
        <v>0</v>
      </c>
      <c r="HZ359" s="6"/>
      <c r="IA359" s="6"/>
      <c r="IB359" s="6"/>
      <c r="IC359" s="6"/>
      <c r="ID359" s="6"/>
      <c r="IE359" s="6"/>
      <c r="IF359" s="6"/>
      <c r="IG359" s="6"/>
      <c r="IH359" s="6"/>
      <c r="II359" s="6"/>
      <c r="IJ359" s="6"/>
      <c r="IK359" s="6"/>
      <c r="IL359" s="6"/>
      <c r="IM359" s="6"/>
      <c r="IN359" s="6"/>
      <c r="IO359" s="6"/>
      <c r="IP359" s="6"/>
      <c r="IQ359" s="6"/>
      <c r="IR359" s="6"/>
      <c r="IS359" s="6"/>
      <c r="IT359" s="6"/>
      <c r="IU359" s="6"/>
      <c r="IV359" s="6"/>
      <c r="IW359" s="6"/>
      <c r="IX359" s="6"/>
      <c r="IY359" s="251">
        <f t="shared" si="35"/>
        <v>0</v>
      </c>
    </row>
    <row r="360" spans="1:259" ht="15" customHeight="1">
      <c r="A360" s="260">
        <v>355</v>
      </c>
      <c r="B360" s="98" t="s">
        <v>332</v>
      </c>
      <c r="C360" s="19"/>
      <c r="D360" s="19"/>
      <c r="E360" s="104"/>
      <c r="F360" s="19"/>
      <c r="G360" s="20"/>
      <c r="H360" s="21"/>
      <c r="I360" s="6"/>
      <c r="J360" s="6"/>
      <c r="K360" s="6"/>
      <c r="L360" s="6"/>
      <c r="M360" s="6"/>
      <c r="N360" s="6"/>
      <c r="O360" s="6"/>
      <c r="P360" s="6"/>
      <c r="Q360" s="21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217">
        <f t="shared" si="30"/>
        <v>0</v>
      </c>
      <c r="CK360" s="217">
        <f t="shared" si="31"/>
        <v>0</v>
      </c>
      <c r="CL360" s="6"/>
      <c r="CM360" s="6"/>
      <c r="CN360" s="6"/>
      <c r="CO360" s="6"/>
      <c r="CP360" s="6"/>
      <c r="CQ360" s="6"/>
      <c r="CR360" s="6"/>
      <c r="CS360" s="6"/>
      <c r="CT360" s="6"/>
      <c r="CU360" s="6"/>
      <c r="CV360" s="6"/>
      <c r="CW360" s="6"/>
      <c r="CX360" s="6"/>
      <c r="CY360" s="6"/>
      <c r="CZ360" s="6"/>
      <c r="DA360" s="6"/>
      <c r="DB360" s="6"/>
      <c r="DC360" s="6"/>
      <c r="DD360" s="6"/>
      <c r="DE360" s="6"/>
      <c r="DF360" s="6"/>
      <c r="DG360" s="6"/>
      <c r="DH360" s="6"/>
      <c r="DI360" s="6"/>
      <c r="DJ360" s="6"/>
      <c r="DK360" s="6"/>
      <c r="DL360" s="6"/>
      <c r="DM360" s="6"/>
      <c r="DN360" s="6"/>
      <c r="DO360" s="6"/>
      <c r="DP360" s="6"/>
      <c r="DQ360" s="6"/>
      <c r="DR360" s="6"/>
      <c r="DS360" s="6"/>
      <c r="DT360" s="6"/>
      <c r="DU360" s="6"/>
      <c r="DV360" s="6"/>
      <c r="DW360" s="6"/>
      <c r="DX360" s="6"/>
      <c r="DY360" s="6"/>
      <c r="DZ360" s="6"/>
      <c r="EA360" s="6"/>
      <c r="EB360" s="251">
        <f t="shared" si="32"/>
        <v>0</v>
      </c>
      <c r="FR360" s="251">
        <f t="shared" si="33"/>
        <v>0</v>
      </c>
      <c r="HY360" s="251">
        <f t="shared" si="34"/>
        <v>0</v>
      </c>
      <c r="HZ360" s="6"/>
      <c r="IA360" s="6"/>
      <c r="IB360" s="6"/>
      <c r="IC360" s="6"/>
      <c r="ID360" s="6"/>
      <c r="IE360" s="6"/>
      <c r="IF360" s="6"/>
      <c r="IG360" s="6"/>
      <c r="IH360" s="6"/>
      <c r="II360" s="6"/>
      <c r="IJ360" s="6"/>
      <c r="IK360" s="6"/>
      <c r="IL360" s="6"/>
      <c r="IM360" s="6"/>
      <c r="IN360" s="6"/>
      <c r="IO360" s="6"/>
      <c r="IP360" s="6"/>
      <c r="IQ360" s="6"/>
      <c r="IR360" s="6"/>
      <c r="IS360" s="6"/>
      <c r="IT360" s="6"/>
      <c r="IU360" s="6"/>
      <c r="IV360" s="6"/>
      <c r="IW360" s="6"/>
      <c r="IX360" s="6"/>
      <c r="IY360" s="251">
        <f t="shared" si="35"/>
        <v>0</v>
      </c>
    </row>
    <row r="361" spans="1:259">
      <c r="A361" s="260">
        <v>356</v>
      </c>
      <c r="B361" s="98" t="s">
        <v>333</v>
      </c>
      <c r="C361" s="19"/>
      <c r="D361" s="19"/>
      <c r="E361" s="104"/>
      <c r="F361" s="19"/>
      <c r="G361" s="96"/>
      <c r="H361" s="21"/>
      <c r="I361" s="6"/>
      <c r="J361" s="6"/>
      <c r="K361" s="6"/>
      <c r="L361" s="6"/>
      <c r="M361" s="6"/>
      <c r="N361" s="6"/>
      <c r="O361" s="6"/>
      <c r="P361" s="6"/>
      <c r="Q361" s="21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217">
        <f t="shared" si="30"/>
        <v>0</v>
      </c>
      <c r="CK361" s="217">
        <f t="shared" si="31"/>
        <v>0</v>
      </c>
      <c r="CL361" s="6"/>
      <c r="CM361" s="6"/>
      <c r="CN361" s="6"/>
      <c r="CO361" s="6"/>
      <c r="CP361" s="6"/>
      <c r="CQ361" s="6"/>
      <c r="CR361" s="6"/>
      <c r="CS361" s="6"/>
      <c r="CT361" s="6"/>
      <c r="CU361" s="6"/>
      <c r="CV361" s="6"/>
      <c r="CW361" s="6"/>
      <c r="CX361" s="6"/>
      <c r="CY361" s="6"/>
      <c r="CZ361" s="6"/>
      <c r="DA361" s="6"/>
      <c r="DB361" s="6"/>
      <c r="DC361" s="6"/>
      <c r="DD361" s="6"/>
      <c r="DE361" s="6"/>
      <c r="DF361" s="6"/>
      <c r="DG361" s="6"/>
      <c r="DH361" s="6"/>
      <c r="DI361" s="6"/>
      <c r="DJ361" s="6"/>
      <c r="DK361" s="6"/>
      <c r="DL361" s="6"/>
      <c r="DM361" s="6"/>
      <c r="DN361" s="6"/>
      <c r="DO361" s="6"/>
      <c r="DP361" s="6"/>
      <c r="DQ361" s="6"/>
      <c r="DR361" s="6"/>
      <c r="DS361" s="6"/>
      <c r="DT361" s="6"/>
      <c r="DU361" s="6"/>
      <c r="DV361" s="6"/>
      <c r="DW361" s="6"/>
      <c r="DX361" s="6"/>
      <c r="DY361" s="6"/>
      <c r="DZ361" s="6"/>
      <c r="EA361" s="6"/>
      <c r="EB361" s="251">
        <f t="shared" si="32"/>
        <v>0</v>
      </c>
      <c r="FR361" s="251">
        <f t="shared" si="33"/>
        <v>0</v>
      </c>
      <c r="HY361" s="251">
        <f t="shared" si="34"/>
        <v>0</v>
      </c>
      <c r="HZ361" s="6"/>
      <c r="IA361" s="6"/>
      <c r="IB361" s="6"/>
      <c r="IC361" s="6"/>
      <c r="ID361" s="6"/>
      <c r="IE361" s="6"/>
      <c r="IF361" s="6"/>
      <c r="IG361" s="6"/>
      <c r="IH361" s="6"/>
      <c r="II361" s="6"/>
      <c r="IJ361" s="6"/>
      <c r="IK361" s="6"/>
      <c r="IL361" s="6"/>
      <c r="IM361" s="6"/>
      <c r="IN361" s="6"/>
      <c r="IO361" s="6"/>
      <c r="IP361" s="6"/>
      <c r="IQ361" s="6"/>
      <c r="IR361" s="6"/>
      <c r="IS361" s="6"/>
      <c r="IT361" s="6"/>
      <c r="IU361" s="6"/>
      <c r="IV361" s="6"/>
      <c r="IW361" s="6"/>
      <c r="IX361" s="6"/>
      <c r="IY361" s="251">
        <f t="shared" si="35"/>
        <v>0</v>
      </c>
    </row>
    <row r="362" spans="1:259">
      <c r="A362" s="260">
        <v>357</v>
      </c>
      <c r="B362" s="98" t="s">
        <v>1066</v>
      </c>
      <c r="C362" s="19"/>
      <c r="D362" s="19"/>
      <c r="E362" s="104"/>
      <c r="F362" s="19"/>
      <c r="G362" s="17"/>
      <c r="H362" s="21"/>
      <c r="I362" s="6"/>
      <c r="J362" s="6"/>
      <c r="K362" s="6"/>
      <c r="L362" s="6"/>
      <c r="M362" s="6"/>
      <c r="N362" s="6"/>
      <c r="O362" s="6"/>
      <c r="P362" s="6"/>
      <c r="Q362" s="21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217">
        <f t="shared" si="30"/>
        <v>0</v>
      </c>
      <c r="CK362" s="217">
        <f t="shared" si="31"/>
        <v>0</v>
      </c>
      <c r="CL362" s="6"/>
      <c r="CM362" s="6"/>
      <c r="CN362" s="6"/>
      <c r="CO362" s="6"/>
      <c r="CP362" s="6"/>
      <c r="CQ362" s="6"/>
      <c r="CR362" s="6"/>
      <c r="CS362" s="6"/>
      <c r="CT362" s="6"/>
      <c r="CU362" s="6"/>
      <c r="CV362" s="6"/>
      <c r="CW362" s="6"/>
      <c r="CX362" s="6"/>
      <c r="CY362" s="6"/>
      <c r="CZ362" s="6"/>
      <c r="DA362" s="6"/>
      <c r="DB362" s="6"/>
      <c r="DC362" s="6"/>
      <c r="DD362" s="6"/>
      <c r="DE362" s="6"/>
      <c r="DF362" s="6"/>
      <c r="DG362" s="6"/>
      <c r="DH362" s="6"/>
      <c r="DI362" s="6"/>
      <c r="DJ362" s="6"/>
      <c r="DK362" s="6"/>
      <c r="DL362" s="6"/>
      <c r="DM362" s="6"/>
      <c r="DN362" s="6"/>
      <c r="DO362" s="6"/>
      <c r="DP362" s="6"/>
      <c r="DQ362" s="6"/>
      <c r="DR362" s="6"/>
      <c r="DS362" s="6"/>
      <c r="DT362" s="6"/>
      <c r="DU362" s="6"/>
      <c r="DV362" s="6"/>
      <c r="DW362" s="6"/>
      <c r="DX362" s="6"/>
      <c r="DY362" s="6"/>
      <c r="DZ362" s="6"/>
      <c r="EA362" s="6"/>
      <c r="EB362" s="251">
        <f t="shared" si="32"/>
        <v>0</v>
      </c>
      <c r="FR362" s="251">
        <f t="shared" si="33"/>
        <v>0</v>
      </c>
      <c r="HY362" s="251">
        <f t="shared" si="34"/>
        <v>0</v>
      </c>
      <c r="HZ362" s="6"/>
      <c r="IA362" s="6"/>
      <c r="IB362" s="6"/>
      <c r="IC362" s="6"/>
      <c r="ID362" s="6"/>
      <c r="IE362" s="6"/>
      <c r="IF362" s="6"/>
      <c r="IG362" s="6"/>
      <c r="IH362" s="6"/>
      <c r="II362" s="6"/>
      <c r="IJ362" s="6"/>
      <c r="IK362" s="6"/>
      <c r="IL362" s="6"/>
      <c r="IM362" s="6"/>
      <c r="IN362" s="6"/>
      <c r="IO362" s="6"/>
      <c r="IP362" s="6"/>
      <c r="IQ362" s="6"/>
      <c r="IR362" s="6"/>
      <c r="IS362" s="6"/>
      <c r="IT362" s="6"/>
      <c r="IU362" s="6"/>
      <c r="IV362" s="6"/>
      <c r="IW362" s="6"/>
      <c r="IX362" s="6"/>
      <c r="IY362" s="251">
        <f t="shared" si="35"/>
        <v>0</v>
      </c>
    </row>
    <row r="363" spans="1:259">
      <c r="A363" s="260">
        <v>358</v>
      </c>
      <c r="B363" s="54" t="s">
        <v>334</v>
      </c>
      <c r="C363" s="19"/>
      <c r="D363" s="19"/>
      <c r="E363" s="104"/>
      <c r="F363" s="19"/>
      <c r="G363" s="20"/>
      <c r="H363" s="21"/>
      <c r="I363" s="6"/>
      <c r="J363" s="6"/>
      <c r="K363" s="6"/>
      <c r="L363" s="6"/>
      <c r="M363" s="6"/>
      <c r="N363" s="6"/>
      <c r="O363" s="6"/>
      <c r="P363" s="6"/>
      <c r="Q363" s="21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217">
        <f t="shared" si="30"/>
        <v>0</v>
      </c>
      <c r="CK363" s="217">
        <f t="shared" si="31"/>
        <v>0</v>
      </c>
      <c r="CL363" s="6"/>
      <c r="CM363" s="6"/>
      <c r="CN363" s="6"/>
      <c r="CO363" s="6"/>
      <c r="CP363" s="6"/>
      <c r="CQ363" s="6"/>
      <c r="CR363" s="6"/>
      <c r="CS363" s="6"/>
      <c r="CT363" s="6"/>
      <c r="CU363" s="6"/>
      <c r="CV363" s="6"/>
      <c r="CW363" s="6"/>
      <c r="CX363" s="6"/>
      <c r="CY363" s="6"/>
      <c r="CZ363" s="6"/>
      <c r="DA363" s="6"/>
      <c r="DB363" s="6"/>
      <c r="DC363" s="6"/>
      <c r="DD363" s="6"/>
      <c r="DE363" s="6"/>
      <c r="DF363" s="6"/>
      <c r="DG363" s="6"/>
      <c r="DH363" s="6"/>
      <c r="DI363" s="6"/>
      <c r="DJ363" s="6"/>
      <c r="DK363" s="6"/>
      <c r="DL363" s="6"/>
      <c r="DM363" s="6"/>
      <c r="DN363" s="6"/>
      <c r="DO363" s="6"/>
      <c r="DP363" s="6"/>
      <c r="DQ363" s="6"/>
      <c r="DR363" s="6"/>
      <c r="DS363" s="6"/>
      <c r="DT363" s="6"/>
      <c r="DU363" s="6"/>
      <c r="DV363" s="6"/>
      <c r="DW363" s="6"/>
      <c r="DX363" s="6"/>
      <c r="DY363" s="6"/>
      <c r="DZ363" s="6"/>
      <c r="EA363" s="6"/>
      <c r="EB363" s="251">
        <f t="shared" si="32"/>
        <v>0</v>
      </c>
      <c r="FR363" s="251">
        <f t="shared" si="33"/>
        <v>0</v>
      </c>
      <c r="HY363" s="251">
        <f t="shared" si="34"/>
        <v>0</v>
      </c>
      <c r="HZ363" s="6"/>
      <c r="IA363" s="6"/>
      <c r="IB363" s="6"/>
      <c r="IC363" s="6"/>
      <c r="ID363" s="6"/>
      <c r="IE363" s="6"/>
      <c r="IF363" s="6"/>
      <c r="IG363" s="6"/>
      <c r="IH363" s="6"/>
      <c r="II363" s="6"/>
      <c r="IJ363" s="6"/>
      <c r="IK363" s="6"/>
      <c r="IL363" s="6"/>
      <c r="IM363" s="6"/>
      <c r="IN363" s="6"/>
      <c r="IO363" s="6"/>
      <c r="IP363" s="6"/>
      <c r="IQ363" s="6"/>
      <c r="IR363" s="6"/>
      <c r="IS363" s="6"/>
      <c r="IT363" s="6"/>
      <c r="IU363" s="6"/>
      <c r="IV363" s="6"/>
      <c r="IW363" s="6"/>
      <c r="IX363" s="6"/>
      <c r="IY363" s="251">
        <f t="shared" si="35"/>
        <v>0</v>
      </c>
    </row>
    <row r="364" spans="1:259">
      <c r="A364" s="260">
        <v>359</v>
      </c>
      <c r="B364" s="279" t="s">
        <v>335</v>
      </c>
      <c r="C364" s="282" t="s">
        <v>1098</v>
      </c>
      <c r="D364" s="283" t="s">
        <v>1091</v>
      </c>
      <c r="E364" s="284"/>
      <c r="F364" s="285" t="s">
        <v>1065</v>
      </c>
      <c r="G364" s="20">
        <v>1</v>
      </c>
      <c r="H364" s="21">
        <v>1</v>
      </c>
      <c r="I364" s="21">
        <v>1</v>
      </c>
      <c r="J364" s="21">
        <v>1</v>
      </c>
      <c r="K364" s="21">
        <v>1</v>
      </c>
      <c r="L364" s="21">
        <v>1</v>
      </c>
      <c r="M364" s="21">
        <v>1</v>
      </c>
      <c r="N364" s="21">
        <v>1</v>
      </c>
      <c r="O364" s="21">
        <v>1</v>
      </c>
      <c r="P364" s="21"/>
      <c r="Q364" s="21"/>
      <c r="S364" s="6"/>
      <c r="T364" s="6"/>
      <c r="U364" s="6"/>
      <c r="V364" s="6"/>
      <c r="W364" s="6"/>
      <c r="X364" s="6"/>
      <c r="Y364" s="6"/>
      <c r="Z364" s="6"/>
      <c r="AA364" s="6">
        <v>1.5</v>
      </c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217">
        <f t="shared" si="30"/>
        <v>60</v>
      </c>
      <c r="BJ364" s="6">
        <v>1.5</v>
      </c>
      <c r="CK364" s="217">
        <f t="shared" si="31"/>
        <v>60</v>
      </c>
      <c r="CL364" s="6"/>
      <c r="CM364" s="6"/>
      <c r="CN364" s="6"/>
      <c r="CO364" s="6"/>
      <c r="CP364" s="6"/>
      <c r="CQ364" s="6"/>
      <c r="CR364" s="6"/>
      <c r="CS364" s="6"/>
      <c r="CT364" s="6"/>
      <c r="CU364" s="6"/>
      <c r="CV364" s="6"/>
      <c r="CW364" s="6"/>
      <c r="CX364" s="6"/>
      <c r="CY364" s="6"/>
      <c r="CZ364" s="6"/>
      <c r="DA364" s="6"/>
      <c r="DB364" s="6"/>
      <c r="DC364" s="6"/>
      <c r="DD364" s="6"/>
      <c r="DE364" s="6"/>
      <c r="DF364" s="6"/>
      <c r="DG364" s="6"/>
      <c r="DH364" s="6"/>
      <c r="DI364" s="6"/>
      <c r="DJ364" s="6"/>
      <c r="DK364" s="6"/>
      <c r="DL364" s="6"/>
      <c r="DM364" s="6"/>
      <c r="DN364" s="6"/>
      <c r="DO364" s="6"/>
      <c r="DP364" s="6"/>
      <c r="DQ364" s="6"/>
      <c r="DR364" s="6"/>
      <c r="DS364" s="6"/>
      <c r="DT364" s="6"/>
      <c r="DU364" s="6"/>
      <c r="DV364" s="6"/>
      <c r="DW364" s="6"/>
      <c r="DX364" s="6"/>
      <c r="DY364" s="6"/>
      <c r="DZ364" s="6"/>
      <c r="EA364" s="6"/>
      <c r="EB364" s="251">
        <f t="shared" si="32"/>
        <v>0</v>
      </c>
      <c r="FR364" s="251">
        <f t="shared" si="33"/>
        <v>0</v>
      </c>
      <c r="HY364" s="251">
        <f t="shared" si="34"/>
        <v>0</v>
      </c>
      <c r="HZ364" s="6"/>
      <c r="IA364" s="6"/>
      <c r="IB364" s="6"/>
      <c r="IC364" s="6"/>
      <c r="ID364" s="6"/>
      <c r="IE364" s="6"/>
      <c r="IF364" s="6"/>
      <c r="IG364" s="6"/>
      <c r="IH364" s="6"/>
      <c r="II364" s="6"/>
      <c r="IJ364" s="6"/>
      <c r="IK364" s="6"/>
      <c r="IL364" s="6"/>
      <c r="IM364" s="6"/>
      <c r="IN364" s="6"/>
      <c r="IO364" s="6"/>
      <c r="IP364" s="6"/>
      <c r="IQ364" s="6"/>
      <c r="IR364" s="6"/>
      <c r="IS364" s="6"/>
      <c r="IT364" s="6"/>
      <c r="IU364" s="6"/>
      <c r="IV364" s="6"/>
      <c r="IW364" s="6"/>
      <c r="IX364" s="6"/>
      <c r="IY364" s="251">
        <f t="shared" si="35"/>
        <v>0</v>
      </c>
    </row>
    <row r="365" spans="1:259">
      <c r="A365" s="260">
        <v>360</v>
      </c>
      <c r="B365" s="53" t="s">
        <v>336</v>
      </c>
      <c r="C365" s="87" t="s">
        <v>1098</v>
      </c>
      <c r="D365" s="27">
        <v>41365</v>
      </c>
      <c r="E365" s="28">
        <v>2013</v>
      </c>
      <c r="F365" s="240" t="s">
        <v>1065</v>
      </c>
      <c r="G365" s="20">
        <v>1</v>
      </c>
      <c r="H365" s="21">
        <v>1</v>
      </c>
      <c r="I365" s="21">
        <v>1</v>
      </c>
      <c r="J365" s="21">
        <v>1</v>
      </c>
      <c r="K365" s="21"/>
      <c r="L365" s="21"/>
      <c r="M365" s="21"/>
      <c r="N365" s="21"/>
      <c r="O365" s="21"/>
      <c r="P365" s="21">
        <v>1</v>
      </c>
      <c r="Q365" s="21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217">
        <f t="shared" si="30"/>
        <v>0</v>
      </c>
      <c r="CK365" s="217">
        <f t="shared" si="31"/>
        <v>0</v>
      </c>
      <c r="CL365" s="6"/>
      <c r="CM365" s="6"/>
      <c r="CN365" s="6"/>
      <c r="CO365" s="6"/>
      <c r="CP365" s="6"/>
      <c r="CQ365" s="6"/>
      <c r="CR365" s="6"/>
      <c r="CS365" s="6"/>
      <c r="CT365" s="6"/>
      <c r="CU365" s="6"/>
      <c r="CV365" s="6"/>
      <c r="CW365" s="6"/>
      <c r="CX365" s="6"/>
      <c r="CY365" s="6"/>
      <c r="CZ365" s="6"/>
      <c r="DA365" s="6"/>
      <c r="DB365" s="6"/>
      <c r="DC365" s="6"/>
      <c r="DD365" s="6"/>
      <c r="DE365" s="6"/>
      <c r="DF365" s="6"/>
      <c r="DG365" s="6"/>
      <c r="DH365" s="6"/>
      <c r="DI365" s="6"/>
      <c r="DJ365" s="6"/>
      <c r="DK365" s="6"/>
      <c r="DL365" s="6"/>
      <c r="DM365" s="6"/>
      <c r="DN365" s="6"/>
      <c r="DO365" s="6"/>
      <c r="DP365" s="6"/>
      <c r="DQ365" s="6"/>
      <c r="DR365" s="6"/>
      <c r="DS365" s="6"/>
      <c r="DT365" s="6"/>
      <c r="DU365" s="6"/>
      <c r="DV365" s="6"/>
      <c r="DW365" s="6"/>
      <c r="DX365" s="6"/>
      <c r="DY365" s="6"/>
      <c r="DZ365" s="6"/>
      <c r="EA365" s="6"/>
      <c r="EB365" s="251">
        <f t="shared" si="32"/>
        <v>0</v>
      </c>
      <c r="FR365" s="251">
        <f t="shared" si="33"/>
        <v>0</v>
      </c>
      <c r="HY365" s="251">
        <f t="shared" si="34"/>
        <v>0</v>
      </c>
      <c r="HZ365" s="6"/>
      <c r="IA365" s="6"/>
      <c r="IB365" s="6"/>
      <c r="IC365" s="6"/>
      <c r="ID365" s="6"/>
      <c r="IE365" s="6"/>
      <c r="IF365" s="6"/>
      <c r="IG365" s="6"/>
      <c r="IH365" s="6"/>
      <c r="II365" s="6"/>
      <c r="IJ365" s="6"/>
      <c r="IK365" s="6"/>
      <c r="IL365" s="6"/>
      <c r="IM365" s="6"/>
      <c r="IN365" s="6"/>
      <c r="IO365" s="6"/>
      <c r="IP365" s="6"/>
      <c r="IQ365" s="6"/>
      <c r="IR365" s="6"/>
      <c r="IS365" s="6"/>
      <c r="IT365" s="6"/>
      <c r="IU365" s="6"/>
      <c r="IV365" s="6"/>
      <c r="IW365" s="6"/>
      <c r="IX365" s="6"/>
      <c r="IY365" s="251">
        <f t="shared" si="35"/>
        <v>0</v>
      </c>
    </row>
    <row r="366" spans="1:259">
      <c r="A366" s="260">
        <v>361</v>
      </c>
      <c r="B366" s="98" t="s">
        <v>337</v>
      </c>
      <c r="C366" s="23"/>
      <c r="D366" s="17"/>
      <c r="E366" s="18"/>
      <c r="F366" s="19"/>
      <c r="G366" s="20"/>
      <c r="H366" s="21"/>
      <c r="I366" s="6"/>
      <c r="J366" s="6"/>
      <c r="K366" s="6"/>
      <c r="L366" s="6"/>
      <c r="M366" s="6"/>
      <c r="N366" s="6"/>
      <c r="O366" s="6"/>
      <c r="P366" s="6"/>
      <c r="Q366" s="21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217">
        <f t="shared" si="30"/>
        <v>0</v>
      </c>
      <c r="CK366" s="217">
        <f t="shared" si="31"/>
        <v>0</v>
      </c>
      <c r="CL366" s="6"/>
      <c r="CM366" s="6"/>
      <c r="CN366" s="6"/>
      <c r="CO366" s="6"/>
      <c r="CP366" s="6"/>
      <c r="CQ366" s="6"/>
      <c r="CR366" s="6"/>
      <c r="CS366" s="6"/>
      <c r="CT366" s="6"/>
      <c r="CU366" s="6"/>
      <c r="CV366" s="6"/>
      <c r="CW366" s="6"/>
      <c r="CX366" s="6"/>
      <c r="CY366" s="6"/>
      <c r="CZ366" s="6"/>
      <c r="DA366" s="6"/>
      <c r="DB366" s="6"/>
      <c r="DC366" s="6"/>
      <c r="DD366" s="6"/>
      <c r="DE366" s="6"/>
      <c r="DF366" s="6"/>
      <c r="DG366" s="6"/>
      <c r="DH366" s="6"/>
      <c r="DI366" s="6"/>
      <c r="DJ366" s="6"/>
      <c r="DK366" s="6"/>
      <c r="DL366" s="6"/>
      <c r="DM366" s="6"/>
      <c r="DN366" s="6"/>
      <c r="DO366" s="6"/>
      <c r="DP366" s="6"/>
      <c r="DQ366" s="6"/>
      <c r="DR366" s="6"/>
      <c r="DS366" s="6"/>
      <c r="DT366" s="6"/>
      <c r="DU366" s="6"/>
      <c r="DV366" s="6"/>
      <c r="DW366" s="6"/>
      <c r="DX366" s="6"/>
      <c r="DY366" s="6"/>
      <c r="DZ366" s="6"/>
      <c r="EA366" s="6"/>
      <c r="EB366" s="251">
        <f t="shared" si="32"/>
        <v>0</v>
      </c>
      <c r="FR366" s="251">
        <f t="shared" si="33"/>
        <v>0</v>
      </c>
      <c r="HY366" s="251">
        <f t="shared" si="34"/>
        <v>0</v>
      </c>
      <c r="HZ366" s="6"/>
      <c r="IA366" s="6"/>
      <c r="IB366" s="6"/>
      <c r="IC366" s="6"/>
      <c r="ID366" s="6"/>
      <c r="IE366" s="6"/>
      <c r="IF366" s="6"/>
      <c r="IG366" s="6"/>
      <c r="IH366" s="6"/>
      <c r="II366" s="6"/>
      <c r="IJ366" s="6"/>
      <c r="IK366" s="6"/>
      <c r="IL366" s="6"/>
      <c r="IM366" s="6"/>
      <c r="IN366" s="6"/>
      <c r="IO366" s="6"/>
      <c r="IP366" s="6"/>
      <c r="IQ366" s="6"/>
      <c r="IR366" s="6"/>
      <c r="IS366" s="6"/>
      <c r="IT366" s="6"/>
      <c r="IU366" s="6"/>
      <c r="IV366" s="6"/>
      <c r="IW366" s="6"/>
      <c r="IX366" s="6"/>
      <c r="IY366" s="251">
        <f t="shared" si="35"/>
        <v>0</v>
      </c>
    </row>
    <row r="367" spans="1:259" ht="15" customHeight="1">
      <c r="A367" s="260">
        <v>362</v>
      </c>
      <c r="B367" s="98" t="s">
        <v>338</v>
      </c>
      <c r="C367" s="23"/>
      <c r="D367" s="17"/>
      <c r="E367" s="18"/>
      <c r="F367" s="19"/>
      <c r="G367" s="20"/>
      <c r="H367" s="21"/>
      <c r="I367" s="6"/>
      <c r="J367" s="6"/>
      <c r="K367" s="6"/>
      <c r="L367" s="6"/>
      <c r="M367" s="6"/>
      <c r="N367" s="6"/>
      <c r="O367" s="6"/>
      <c r="P367" s="6"/>
      <c r="Q367" s="21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217">
        <f t="shared" si="30"/>
        <v>0</v>
      </c>
      <c r="CK367" s="217">
        <f t="shared" si="31"/>
        <v>0</v>
      </c>
      <c r="CL367" s="6"/>
      <c r="CM367" s="6"/>
      <c r="CN367" s="6"/>
      <c r="CO367" s="6"/>
      <c r="CP367" s="6"/>
      <c r="CQ367" s="6"/>
      <c r="CR367" s="6"/>
      <c r="CS367" s="6"/>
      <c r="CT367" s="6"/>
      <c r="CU367" s="6"/>
      <c r="CV367" s="6"/>
      <c r="CW367" s="6"/>
      <c r="CX367" s="6"/>
      <c r="CY367" s="6"/>
      <c r="CZ367" s="6"/>
      <c r="DA367" s="6"/>
      <c r="DB367" s="6"/>
      <c r="DC367" s="6"/>
      <c r="DD367" s="6"/>
      <c r="DE367" s="6"/>
      <c r="DF367" s="6"/>
      <c r="DG367" s="6"/>
      <c r="DH367" s="6"/>
      <c r="DI367" s="6"/>
      <c r="DJ367" s="6"/>
      <c r="DK367" s="6"/>
      <c r="DL367" s="6"/>
      <c r="DM367" s="6"/>
      <c r="DN367" s="6"/>
      <c r="DO367" s="6"/>
      <c r="DP367" s="6"/>
      <c r="DQ367" s="6"/>
      <c r="DR367" s="6"/>
      <c r="DS367" s="6"/>
      <c r="DT367" s="6"/>
      <c r="DU367" s="6"/>
      <c r="DV367" s="6"/>
      <c r="DW367" s="6"/>
      <c r="DX367" s="6"/>
      <c r="DY367" s="6"/>
      <c r="DZ367" s="6"/>
      <c r="EA367" s="6"/>
      <c r="EB367" s="251">
        <f t="shared" si="32"/>
        <v>0</v>
      </c>
      <c r="FR367" s="251">
        <f t="shared" si="33"/>
        <v>0</v>
      </c>
      <c r="HY367" s="251">
        <f t="shared" si="34"/>
        <v>0</v>
      </c>
      <c r="HZ367" s="6"/>
      <c r="IA367" s="6"/>
      <c r="IB367" s="6"/>
      <c r="IC367" s="6"/>
      <c r="ID367" s="6"/>
      <c r="IE367" s="6"/>
      <c r="IF367" s="6"/>
      <c r="IG367" s="6"/>
      <c r="IH367" s="6"/>
      <c r="II367" s="6"/>
      <c r="IJ367" s="6"/>
      <c r="IK367" s="6"/>
      <c r="IL367" s="6"/>
      <c r="IM367" s="6"/>
      <c r="IN367" s="6"/>
      <c r="IO367" s="6"/>
      <c r="IP367" s="6"/>
      <c r="IQ367" s="6"/>
      <c r="IR367" s="6"/>
      <c r="IS367" s="6"/>
      <c r="IT367" s="6"/>
      <c r="IU367" s="6"/>
      <c r="IV367" s="6"/>
      <c r="IW367" s="6"/>
      <c r="IX367" s="6"/>
      <c r="IY367" s="251">
        <f t="shared" si="35"/>
        <v>0</v>
      </c>
    </row>
    <row r="368" spans="1:259">
      <c r="A368" s="260">
        <v>363</v>
      </c>
      <c r="B368" s="60" t="s">
        <v>339</v>
      </c>
      <c r="C368" s="61" t="s">
        <v>1098</v>
      </c>
      <c r="D368" s="62" t="s">
        <v>1059</v>
      </c>
      <c r="E368" s="63"/>
      <c r="F368" s="221" t="s">
        <v>1061</v>
      </c>
      <c r="G368" s="20">
        <v>1</v>
      </c>
      <c r="H368" s="21">
        <v>1</v>
      </c>
      <c r="I368" s="21">
        <v>1</v>
      </c>
      <c r="J368" s="21">
        <v>1</v>
      </c>
      <c r="K368" s="21">
        <v>1</v>
      </c>
      <c r="L368" s="21">
        <v>1</v>
      </c>
      <c r="M368" s="21">
        <v>1</v>
      </c>
      <c r="N368" s="21">
        <v>1</v>
      </c>
      <c r="O368" s="21">
        <v>1</v>
      </c>
      <c r="P368" s="21">
        <v>1</v>
      </c>
      <c r="Q368" s="21">
        <v>1</v>
      </c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217">
        <f t="shared" si="30"/>
        <v>0</v>
      </c>
      <c r="BU368" s="6">
        <v>1</v>
      </c>
      <c r="CK368" s="217">
        <f t="shared" si="31"/>
        <v>16</v>
      </c>
      <c r="CL368" s="6"/>
      <c r="CM368" s="6"/>
      <c r="CN368" s="6"/>
      <c r="CO368" s="6"/>
      <c r="CP368" s="6"/>
      <c r="CQ368" s="6"/>
      <c r="CR368" s="6"/>
      <c r="CS368" s="6"/>
      <c r="CT368" s="6"/>
      <c r="CU368" s="6">
        <v>1</v>
      </c>
      <c r="CV368" s="6"/>
      <c r="CW368" s="6"/>
      <c r="CX368" s="6"/>
      <c r="CY368" s="6"/>
      <c r="CZ368" s="6"/>
      <c r="DA368" s="6"/>
      <c r="DB368" s="6"/>
      <c r="DC368" s="6"/>
      <c r="DD368" s="6"/>
      <c r="DE368" s="6"/>
      <c r="DF368" s="6"/>
      <c r="DG368" s="6"/>
      <c r="DH368" s="6"/>
      <c r="DI368" s="6"/>
      <c r="DJ368" s="6"/>
      <c r="DK368" s="6"/>
      <c r="DL368" s="6"/>
      <c r="DM368" s="6"/>
      <c r="DN368" s="6"/>
      <c r="DO368" s="6"/>
      <c r="DP368" s="6"/>
      <c r="DQ368" s="6"/>
      <c r="DR368" s="6"/>
      <c r="DS368" s="6"/>
      <c r="DT368" s="6"/>
      <c r="DU368" s="6"/>
      <c r="DV368" s="6"/>
      <c r="DW368" s="6"/>
      <c r="DX368" s="6"/>
      <c r="DY368" s="6"/>
      <c r="DZ368" s="6"/>
      <c r="EA368" s="6"/>
      <c r="EB368" s="251">
        <f t="shared" si="32"/>
        <v>40</v>
      </c>
      <c r="EH368" s="6">
        <v>1</v>
      </c>
      <c r="FR368" s="251">
        <f t="shared" si="33"/>
        <v>40</v>
      </c>
      <c r="HY368" s="251">
        <f t="shared" si="34"/>
        <v>0</v>
      </c>
      <c r="HZ368" s="6"/>
      <c r="IA368" s="6"/>
      <c r="IB368" s="6"/>
      <c r="IC368" s="6"/>
      <c r="ID368" s="6"/>
      <c r="IE368" s="6"/>
      <c r="IF368" s="6"/>
      <c r="IG368" s="6"/>
      <c r="IH368" s="6"/>
      <c r="II368" s="6"/>
      <c r="IJ368" s="6"/>
      <c r="IK368" s="6"/>
      <c r="IL368" s="6"/>
      <c r="IM368" s="6"/>
      <c r="IN368" s="6"/>
      <c r="IO368" s="6"/>
      <c r="IP368" s="6"/>
      <c r="IQ368" s="6"/>
      <c r="IR368" s="6"/>
      <c r="IS368" s="6"/>
      <c r="IT368" s="6"/>
      <c r="IU368" s="6"/>
      <c r="IV368" s="6"/>
      <c r="IW368" s="6"/>
      <c r="IX368" s="6"/>
      <c r="IY368" s="251">
        <f t="shared" si="35"/>
        <v>0</v>
      </c>
    </row>
    <row r="369" spans="1:259">
      <c r="A369" s="260">
        <v>364</v>
      </c>
      <c r="B369" s="98" t="s">
        <v>340</v>
      </c>
      <c r="C369" s="17"/>
      <c r="D369" s="23"/>
      <c r="E369" s="88"/>
      <c r="F369" s="19"/>
      <c r="G369" s="20"/>
      <c r="H369" s="21"/>
      <c r="I369" s="6"/>
      <c r="J369" s="6"/>
      <c r="K369" s="6"/>
      <c r="L369" s="6"/>
      <c r="M369" s="6"/>
      <c r="N369" s="6"/>
      <c r="O369" s="6"/>
      <c r="P369" s="6"/>
      <c r="Q369" s="21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217">
        <f t="shared" si="30"/>
        <v>0</v>
      </c>
      <c r="CK369" s="217">
        <f t="shared" si="31"/>
        <v>0</v>
      </c>
      <c r="CL369" s="6"/>
      <c r="CM369" s="6"/>
      <c r="CN369" s="6"/>
      <c r="CO369" s="6"/>
      <c r="CP369" s="6"/>
      <c r="CQ369" s="6"/>
      <c r="CR369" s="6"/>
      <c r="CS369" s="6"/>
      <c r="CT369" s="6"/>
      <c r="CU369" s="6"/>
      <c r="CV369" s="6"/>
      <c r="CW369" s="6"/>
      <c r="CX369" s="6"/>
      <c r="CY369" s="6"/>
      <c r="CZ369" s="6"/>
      <c r="DA369" s="6"/>
      <c r="DB369" s="6"/>
      <c r="DC369" s="6"/>
      <c r="DD369" s="6"/>
      <c r="DE369" s="6"/>
      <c r="DF369" s="6"/>
      <c r="DG369" s="6"/>
      <c r="DH369" s="6"/>
      <c r="DI369" s="6"/>
      <c r="DJ369" s="6"/>
      <c r="DK369" s="6"/>
      <c r="DL369" s="6"/>
      <c r="DM369" s="6"/>
      <c r="DN369" s="6"/>
      <c r="DO369" s="6"/>
      <c r="DP369" s="6"/>
      <c r="DQ369" s="6"/>
      <c r="DR369" s="6"/>
      <c r="DS369" s="6"/>
      <c r="DT369" s="6"/>
      <c r="DU369" s="6"/>
      <c r="DV369" s="6"/>
      <c r="DW369" s="6"/>
      <c r="DX369" s="6"/>
      <c r="DY369" s="6"/>
      <c r="DZ369" s="6"/>
      <c r="EA369" s="6"/>
      <c r="EB369" s="251">
        <f t="shared" si="32"/>
        <v>0</v>
      </c>
      <c r="FR369" s="251">
        <f t="shared" si="33"/>
        <v>0</v>
      </c>
      <c r="HY369" s="251">
        <f t="shared" si="34"/>
        <v>0</v>
      </c>
      <c r="HZ369" s="6"/>
      <c r="IA369" s="6"/>
      <c r="IB369" s="6"/>
      <c r="IC369" s="6"/>
      <c r="ID369" s="6"/>
      <c r="IE369" s="6"/>
      <c r="IF369" s="6"/>
      <c r="IG369" s="6"/>
      <c r="IH369" s="6"/>
      <c r="II369" s="6"/>
      <c r="IJ369" s="6"/>
      <c r="IK369" s="6"/>
      <c r="IL369" s="6"/>
      <c r="IM369" s="6"/>
      <c r="IN369" s="6"/>
      <c r="IO369" s="6"/>
      <c r="IP369" s="6"/>
      <c r="IQ369" s="6"/>
      <c r="IR369" s="6"/>
      <c r="IS369" s="6"/>
      <c r="IT369" s="6"/>
      <c r="IU369" s="6"/>
      <c r="IV369" s="6"/>
      <c r="IW369" s="6"/>
      <c r="IX369" s="6"/>
      <c r="IY369" s="251">
        <f t="shared" si="35"/>
        <v>0</v>
      </c>
    </row>
    <row r="370" spans="1:259">
      <c r="A370" s="260">
        <v>365</v>
      </c>
      <c r="B370" s="98" t="s">
        <v>341</v>
      </c>
      <c r="C370" s="17"/>
      <c r="D370" s="23"/>
      <c r="E370" s="88"/>
      <c r="F370" s="19"/>
      <c r="G370" s="17"/>
      <c r="H370" s="21"/>
      <c r="I370" s="6"/>
      <c r="J370" s="6"/>
      <c r="K370" s="6"/>
      <c r="L370" s="6"/>
      <c r="M370" s="6"/>
      <c r="N370" s="6"/>
      <c r="O370" s="6"/>
      <c r="P370" s="6"/>
      <c r="Q370" s="21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217">
        <f t="shared" si="30"/>
        <v>0</v>
      </c>
      <c r="CK370" s="217">
        <f t="shared" si="31"/>
        <v>0</v>
      </c>
      <c r="CL370" s="6"/>
      <c r="CM370" s="6"/>
      <c r="CN370" s="6"/>
      <c r="CO370" s="6"/>
      <c r="CP370" s="6"/>
      <c r="CQ370" s="6"/>
      <c r="CR370" s="6"/>
      <c r="CS370" s="6"/>
      <c r="CT370" s="6"/>
      <c r="CU370" s="6"/>
      <c r="CV370" s="6"/>
      <c r="CW370" s="6"/>
      <c r="CX370" s="6"/>
      <c r="CY370" s="6"/>
      <c r="CZ370" s="6"/>
      <c r="DA370" s="6"/>
      <c r="DB370" s="6"/>
      <c r="DC370" s="6"/>
      <c r="DD370" s="6"/>
      <c r="DE370" s="6"/>
      <c r="DF370" s="6"/>
      <c r="DG370" s="6"/>
      <c r="DH370" s="6"/>
      <c r="DI370" s="6"/>
      <c r="DJ370" s="6"/>
      <c r="DK370" s="6"/>
      <c r="DL370" s="6"/>
      <c r="DM370" s="6"/>
      <c r="DN370" s="6"/>
      <c r="DO370" s="6"/>
      <c r="DP370" s="6"/>
      <c r="DQ370" s="6"/>
      <c r="DR370" s="6"/>
      <c r="DS370" s="6"/>
      <c r="DT370" s="6"/>
      <c r="DU370" s="6"/>
      <c r="DV370" s="6"/>
      <c r="DW370" s="6"/>
      <c r="DX370" s="6"/>
      <c r="DY370" s="6"/>
      <c r="DZ370" s="6"/>
      <c r="EA370" s="6"/>
      <c r="EB370" s="251">
        <f t="shared" si="32"/>
        <v>0</v>
      </c>
      <c r="FR370" s="251">
        <f t="shared" si="33"/>
        <v>0</v>
      </c>
      <c r="HY370" s="251">
        <f t="shared" si="34"/>
        <v>0</v>
      </c>
      <c r="HZ370" s="6"/>
      <c r="IA370" s="6"/>
      <c r="IB370" s="6"/>
      <c r="IC370" s="6"/>
      <c r="ID370" s="6"/>
      <c r="IE370" s="6"/>
      <c r="IF370" s="6"/>
      <c r="IG370" s="6"/>
      <c r="IH370" s="6"/>
      <c r="II370" s="6"/>
      <c r="IJ370" s="6"/>
      <c r="IK370" s="6"/>
      <c r="IL370" s="6"/>
      <c r="IM370" s="6"/>
      <c r="IN370" s="6"/>
      <c r="IO370" s="6"/>
      <c r="IP370" s="6"/>
      <c r="IQ370" s="6"/>
      <c r="IR370" s="6"/>
      <c r="IS370" s="6"/>
      <c r="IT370" s="6"/>
      <c r="IU370" s="6"/>
      <c r="IV370" s="6"/>
      <c r="IW370" s="6"/>
      <c r="IX370" s="6"/>
      <c r="IY370" s="251">
        <f t="shared" si="35"/>
        <v>0</v>
      </c>
    </row>
    <row r="371" spans="1:259">
      <c r="A371" s="260">
        <v>366</v>
      </c>
      <c r="B371" s="98" t="s">
        <v>342</v>
      </c>
      <c r="C371" s="17"/>
      <c r="D371" s="17"/>
      <c r="E371" s="18"/>
      <c r="F371" s="19"/>
      <c r="G371" s="20"/>
      <c r="H371" s="21"/>
      <c r="I371" s="6"/>
      <c r="J371" s="6"/>
      <c r="K371" s="6"/>
      <c r="L371" s="6"/>
      <c r="M371" s="6"/>
      <c r="N371" s="6"/>
      <c r="O371" s="6"/>
      <c r="P371" s="6"/>
      <c r="Q371" s="21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217">
        <f t="shared" si="30"/>
        <v>0</v>
      </c>
      <c r="CK371" s="217">
        <f t="shared" si="31"/>
        <v>0</v>
      </c>
      <c r="CL371" s="6"/>
      <c r="CM371" s="6"/>
      <c r="CN371" s="6"/>
      <c r="CO371" s="6"/>
      <c r="CP371" s="6"/>
      <c r="CQ371" s="6"/>
      <c r="CR371" s="6"/>
      <c r="CS371" s="6"/>
      <c r="CT371" s="6"/>
      <c r="CU371" s="6"/>
      <c r="CV371" s="6"/>
      <c r="CW371" s="6"/>
      <c r="CX371" s="6"/>
      <c r="CY371" s="6"/>
      <c r="CZ371" s="6"/>
      <c r="DA371" s="6"/>
      <c r="DB371" s="6"/>
      <c r="DC371" s="6"/>
      <c r="DD371" s="6"/>
      <c r="DE371" s="6"/>
      <c r="DF371" s="6"/>
      <c r="DG371" s="6"/>
      <c r="DH371" s="6"/>
      <c r="DI371" s="6"/>
      <c r="DJ371" s="6"/>
      <c r="DK371" s="6"/>
      <c r="DL371" s="6"/>
      <c r="DM371" s="6"/>
      <c r="DN371" s="6"/>
      <c r="DO371" s="6"/>
      <c r="DP371" s="6"/>
      <c r="DQ371" s="6"/>
      <c r="DR371" s="6"/>
      <c r="DS371" s="6"/>
      <c r="DT371" s="6"/>
      <c r="DU371" s="6"/>
      <c r="DV371" s="6"/>
      <c r="DW371" s="6"/>
      <c r="DX371" s="6"/>
      <c r="DY371" s="6"/>
      <c r="DZ371" s="6"/>
      <c r="EA371" s="6"/>
      <c r="EB371" s="251">
        <f t="shared" si="32"/>
        <v>0</v>
      </c>
      <c r="FR371" s="251">
        <f t="shared" si="33"/>
        <v>0</v>
      </c>
      <c r="HY371" s="251">
        <f t="shared" si="34"/>
        <v>0</v>
      </c>
      <c r="HZ371" s="6"/>
      <c r="IA371" s="6"/>
      <c r="IB371" s="6"/>
      <c r="IC371" s="6"/>
      <c r="ID371" s="6"/>
      <c r="IE371" s="6"/>
      <c r="IF371" s="6"/>
      <c r="IG371" s="6"/>
      <c r="IH371" s="6"/>
      <c r="II371" s="6"/>
      <c r="IJ371" s="6"/>
      <c r="IK371" s="6"/>
      <c r="IL371" s="6"/>
      <c r="IM371" s="6"/>
      <c r="IN371" s="6"/>
      <c r="IO371" s="6"/>
      <c r="IP371" s="6"/>
      <c r="IQ371" s="6"/>
      <c r="IR371" s="6"/>
      <c r="IS371" s="6"/>
      <c r="IT371" s="6"/>
      <c r="IU371" s="6"/>
      <c r="IV371" s="6"/>
      <c r="IW371" s="6"/>
      <c r="IX371" s="6"/>
      <c r="IY371" s="251">
        <f t="shared" si="35"/>
        <v>0</v>
      </c>
    </row>
    <row r="372" spans="1:259">
      <c r="A372" s="260">
        <v>367</v>
      </c>
      <c r="B372" s="54" t="s">
        <v>343</v>
      </c>
      <c r="C372" s="17" t="s">
        <v>1098</v>
      </c>
      <c r="D372" s="17"/>
      <c r="E372" s="18"/>
      <c r="F372" s="19"/>
      <c r="G372" s="20">
        <v>1</v>
      </c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217">
        <f t="shared" si="30"/>
        <v>0</v>
      </c>
      <c r="CK372" s="217">
        <f t="shared" si="31"/>
        <v>0</v>
      </c>
      <c r="CL372" s="6"/>
      <c r="CM372" s="6"/>
      <c r="CN372" s="6"/>
      <c r="CO372" s="6"/>
      <c r="CP372" s="6"/>
      <c r="CQ372" s="6"/>
      <c r="CR372" s="6"/>
      <c r="CS372" s="6"/>
      <c r="CT372" s="6"/>
      <c r="CU372" s="6"/>
      <c r="CV372" s="6"/>
      <c r="CW372" s="6"/>
      <c r="CX372" s="6"/>
      <c r="CY372" s="6"/>
      <c r="CZ372" s="6"/>
      <c r="DA372" s="6"/>
      <c r="DB372" s="6"/>
      <c r="DC372" s="6"/>
      <c r="DD372" s="6"/>
      <c r="DE372" s="6"/>
      <c r="DF372" s="6"/>
      <c r="DG372" s="6"/>
      <c r="DH372" s="6"/>
      <c r="DI372" s="6"/>
      <c r="DJ372" s="6"/>
      <c r="DK372" s="6"/>
      <c r="DL372" s="6"/>
      <c r="DM372" s="6"/>
      <c r="DN372" s="6"/>
      <c r="DO372" s="6"/>
      <c r="DP372" s="6"/>
      <c r="DQ372" s="6"/>
      <c r="DR372" s="6"/>
      <c r="DS372" s="6"/>
      <c r="DT372" s="6"/>
      <c r="DU372" s="6"/>
      <c r="DV372" s="6"/>
      <c r="DW372" s="6"/>
      <c r="DX372" s="6"/>
      <c r="DY372" s="6"/>
      <c r="DZ372" s="6"/>
      <c r="EA372" s="6"/>
      <c r="EB372" s="251">
        <f t="shared" si="32"/>
        <v>0</v>
      </c>
      <c r="FR372" s="251">
        <f t="shared" si="33"/>
        <v>0</v>
      </c>
      <c r="HY372" s="251">
        <f t="shared" si="34"/>
        <v>0</v>
      </c>
      <c r="HZ372" s="6"/>
      <c r="IA372" s="6"/>
      <c r="IB372" s="6"/>
      <c r="IC372" s="6"/>
      <c r="ID372" s="6"/>
      <c r="IE372" s="6"/>
      <c r="IF372" s="6"/>
      <c r="IG372" s="6"/>
      <c r="IH372" s="6"/>
      <c r="II372" s="6"/>
      <c r="IJ372" s="6"/>
      <c r="IK372" s="6"/>
      <c r="IL372" s="6"/>
      <c r="IM372" s="6"/>
      <c r="IN372" s="6"/>
      <c r="IO372" s="6"/>
      <c r="IP372" s="6"/>
      <c r="IQ372" s="6"/>
      <c r="IR372" s="6"/>
      <c r="IS372" s="6"/>
      <c r="IT372" s="6"/>
      <c r="IU372" s="6"/>
      <c r="IV372" s="6"/>
      <c r="IW372" s="6"/>
      <c r="IX372" s="6"/>
      <c r="IY372" s="251">
        <f t="shared" si="35"/>
        <v>0</v>
      </c>
    </row>
    <row r="373" spans="1:259">
      <c r="A373" s="260">
        <v>368</v>
      </c>
      <c r="B373" s="54" t="s">
        <v>344</v>
      </c>
      <c r="C373" s="17"/>
      <c r="D373" s="17"/>
      <c r="E373" s="18"/>
      <c r="F373" s="19"/>
      <c r="G373" s="17"/>
      <c r="H373" s="21"/>
      <c r="I373" s="6"/>
      <c r="J373" s="6"/>
      <c r="K373" s="6"/>
      <c r="L373" s="6"/>
      <c r="M373" s="6"/>
      <c r="N373" s="6"/>
      <c r="O373" s="6"/>
      <c r="P373" s="6"/>
      <c r="Q373" s="21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217">
        <f t="shared" si="30"/>
        <v>0</v>
      </c>
      <c r="CK373" s="217">
        <f t="shared" si="31"/>
        <v>0</v>
      </c>
      <c r="CL373" s="6"/>
      <c r="CM373" s="6"/>
      <c r="CN373" s="6"/>
      <c r="CO373" s="6"/>
      <c r="CP373" s="6"/>
      <c r="CQ373" s="6"/>
      <c r="CR373" s="6"/>
      <c r="CS373" s="6"/>
      <c r="CT373" s="6"/>
      <c r="CU373" s="6"/>
      <c r="CV373" s="6"/>
      <c r="CW373" s="6"/>
      <c r="CX373" s="6"/>
      <c r="CY373" s="6"/>
      <c r="CZ373" s="6"/>
      <c r="DA373" s="6"/>
      <c r="DB373" s="6"/>
      <c r="DC373" s="6"/>
      <c r="DD373" s="6"/>
      <c r="DE373" s="6"/>
      <c r="DF373" s="6"/>
      <c r="DG373" s="6"/>
      <c r="DH373" s="6"/>
      <c r="DI373" s="6"/>
      <c r="DJ373" s="6"/>
      <c r="DK373" s="6"/>
      <c r="DL373" s="6"/>
      <c r="DM373" s="6"/>
      <c r="DN373" s="6"/>
      <c r="DO373" s="6"/>
      <c r="DP373" s="6"/>
      <c r="DQ373" s="6"/>
      <c r="DR373" s="6"/>
      <c r="DS373" s="6"/>
      <c r="DT373" s="6"/>
      <c r="DU373" s="6"/>
      <c r="DV373" s="6"/>
      <c r="DW373" s="6"/>
      <c r="DX373" s="6"/>
      <c r="DY373" s="6"/>
      <c r="DZ373" s="6"/>
      <c r="EA373" s="6"/>
      <c r="EB373" s="251">
        <f t="shared" si="32"/>
        <v>0</v>
      </c>
      <c r="FR373" s="251">
        <f t="shared" si="33"/>
        <v>0</v>
      </c>
      <c r="HY373" s="251">
        <f t="shared" si="34"/>
        <v>0</v>
      </c>
      <c r="HZ373" s="6"/>
      <c r="IA373" s="6"/>
      <c r="IB373" s="6"/>
      <c r="IC373" s="6"/>
      <c r="ID373" s="6"/>
      <c r="IE373" s="6"/>
      <c r="IF373" s="6"/>
      <c r="IG373" s="6"/>
      <c r="IH373" s="6"/>
      <c r="II373" s="6"/>
      <c r="IJ373" s="6"/>
      <c r="IK373" s="6"/>
      <c r="IL373" s="6"/>
      <c r="IM373" s="6"/>
      <c r="IN373" s="6"/>
      <c r="IO373" s="6"/>
      <c r="IP373" s="6"/>
      <c r="IQ373" s="6"/>
      <c r="IR373" s="6"/>
      <c r="IS373" s="6"/>
      <c r="IT373" s="6"/>
      <c r="IU373" s="6"/>
      <c r="IV373" s="6"/>
      <c r="IW373" s="6"/>
      <c r="IX373" s="6"/>
      <c r="IY373" s="251">
        <f t="shared" si="35"/>
        <v>0</v>
      </c>
    </row>
    <row r="374" spans="1:259">
      <c r="A374" s="260">
        <v>369</v>
      </c>
      <c r="B374" s="30" t="s">
        <v>1097</v>
      </c>
      <c r="C374" s="31" t="s">
        <v>1098</v>
      </c>
      <c r="D374" s="58">
        <v>43586</v>
      </c>
      <c r="E374" s="32">
        <v>2019</v>
      </c>
      <c r="F374" s="229" t="s">
        <v>1061</v>
      </c>
      <c r="G374" s="20">
        <v>1</v>
      </c>
      <c r="H374" s="21">
        <v>1</v>
      </c>
      <c r="I374" s="6">
        <v>1</v>
      </c>
      <c r="J374" s="6">
        <v>1</v>
      </c>
      <c r="K374" s="6">
        <v>1</v>
      </c>
      <c r="L374" s="6">
        <v>1</v>
      </c>
      <c r="M374" s="6">
        <v>1</v>
      </c>
      <c r="N374" s="6">
        <v>1</v>
      </c>
      <c r="O374" s="6">
        <v>1</v>
      </c>
      <c r="P374" s="6">
        <v>1</v>
      </c>
      <c r="Q374" s="21">
        <v>1</v>
      </c>
      <c r="S374" s="6"/>
      <c r="T374" s="6"/>
      <c r="U374" s="6"/>
      <c r="V374" s="6"/>
      <c r="W374" s="6"/>
      <c r="X374" s="6"/>
      <c r="Y374" s="6"/>
      <c r="Z374" s="6"/>
      <c r="AA374" s="6">
        <v>1</v>
      </c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217">
        <f t="shared" si="30"/>
        <v>40</v>
      </c>
      <c r="BN374" s="6">
        <v>1</v>
      </c>
      <c r="CK374" s="217">
        <f t="shared" si="31"/>
        <v>48</v>
      </c>
      <c r="CL374" s="6"/>
      <c r="CM374" s="6"/>
      <c r="CN374" s="6"/>
      <c r="CO374" s="6"/>
      <c r="CP374" s="6"/>
      <c r="CQ374" s="6"/>
      <c r="CR374" s="6"/>
      <c r="CS374" s="6"/>
      <c r="CT374" s="6"/>
      <c r="CU374" s="6"/>
      <c r="CV374" s="6"/>
      <c r="CW374" s="6"/>
      <c r="CX374" s="6"/>
      <c r="CY374" s="6"/>
      <c r="CZ374" s="6"/>
      <c r="DA374" s="6"/>
      <c r="DB374" s="6"/>
      <c r="DC374" s="6"/>
      <c r="DD374" s="6"/>
      <c r="DE374" s="6"/>
      <c r="DF374" s="6"/>
      <c r="DG374" s="6"/>
      <c r="DH374" s="6"/>
      <c r="DI374" s="6"/>
      <c r="DJ374" s="6"/>
      <c r="DK374" s="6"/>
      <c r="DL374" s="6"/>
      <c r="DM374" s="6"/>
      <c r="DN374" s="6"/>
      <c r="DO374" s="6"/>
      <c r="DP374" s="6"/>
      <c r="DQ374" s="6"/>
      <c r="DR374" s="6"/>
      <c r="DS374" s="6"/>
      <c r="DT374" s="6"/>
      <c r="DU374" s="6"/>
      <c r="DV374" s="6"/>
      <c r="DW374" s="6"/>
      <c r="DX374" s="6"/>
      <c r="DY374" s="6"/>
      <c r="DZ374" s="6"/>
      <c r="EA374" s="6"/>
      <c r="EB374" s="251">
        <f t="shared" si="32"/>
        <v>0</v>
      </c>
      <c r="ET374" s="6">
        <v>1</v>
      </c>
      <c r="FR374" s="251">
        <f t="shared" si="33"/>
        <v>20</v>
      </c>
      <c r="GK374" s="6">
        <v>1</v>
      </c>
      <c r="GN374" s="6">
        <v>1</v>
      </c>
      <c r="HA374" s="6">
        <v>1</v>
      </c>
      <c r="HK374" s="6">
        <v>1</v>
      </c>
      <c r="HY374" s="251">
        <f t="shared" si="34"/>
        <v>57</v>
      </c>
      <c r="HZ374" s="6"/>
      <c r="IA374" s="6"/>
      <c r="IB374" s="6"/>
      <c r="IC374" s="6"/>
      <c r="ID374" s="6"/>
      <c r="IE374" s="6"/>
      <c r="IF374" s="6"/>
      <c r="IG374" s="6"/>
      <c r="IH374" s="6"/>
      <c r="II374" s="6"/>
      <c r="IJ374" s="6"/>
      <c r="IK374" s="6"/>
      <c r="IL374" s="6"/>
      <c r="IM374" s="6"/>
      <c r="IN374" s="6"/>
      <c r="IO374" s="6"/>
      <c r="IP374" s="6"/>
      <c r="IQ374" s="6"/>
      <c r="IR374" s="6"/>
      <c r="IS374" s="6"/>
      <c r="IT374" s="6"/>
      <c r="IU374" s="6"/>
      <c r="IV374" s="6">
        <v>1</v>
      </c>
      <c r="IW374" s="6"/>
      <c r="IX374" s="6"/>
      <c r="IY374" s="251">
        <f t="shared" si="35"/>
        <v>12</v>
      </c>
    </row>
    <row r="375" spans="1:259">
      <c r="A375" s="260">
        <v>370</v>
      </c>
      <c r="B375" s="54" t="s">
        <v>345</v>
      </c>
      <c r="C375" s="23"/>
      <c r="D375" s="17"/>
      <c r="E375" s="18"/>
      <c r="F375" s="19"/>
      <c r="G375" s="20"/>
      <c r="H375" s="21"/>
      <c r="I375" s="6"/>
      <c r="J375" s="6"/>
      <c r="K375" s="6"/>
      <c r="L375" s="6"/>
      <c r="M375" s="6"/>
      <c r="N375" s="6"/>
      <c r="O375" s="6"/>
      <c r="P375" s="6"/>
      <c r="Q375" s="21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217">
        <f t="shared" si="30"/>
        <v>0</v>
      </c>
      <c r="CK375" s="217">
        <f t="shared" si="31"/>
        <v>0</v>
      </c>
      <c r="CL375" s="6"/>
      <c r="CM375" s="6"/>
      <c r="CN375" s="6"/>
      <c r="CO375" s="6"/>
      <c r="CP375" s="6"/>
      <c r="CQ375" s="6"/>
      <c r="CR375" s="6"/>
      <c r="CS375" s="6"/>
      <c r="CT375" s="6"/>
      <c r="CU375" s="6"/>
      <c r="CV375" s="6"/>
      <c r="CW375" s="6"/>
      <c r="CX375" s="6"/>
      <c r="CY375" s="6"/>
      <c r="CZ375" s="6"/>
      <c r="DA375" s="6"/>
      <c r="DB375" s="6"/>
      <c r="DC375" s="6"/>
      <c r="DD375" s="6"/>
      <c r="DE375" s="6"/>
      <c r="DF375" s="6"/>
      <c r="DG375" s="6"/>
      <c r="DH375" s="6"/>
      <c r="DI375" s="6"/>
      <c r="DJ375" s="6"/>
      <c r="DK375" s="6"/>
      <c r="DL375" s="6"/>
      <c r="DM375" s="6"/>
      <c r="DN375" s="6"/>
      <c r="DO375" s="6"/>
      <c r="DP375" s="6"/>
      <c r="DQ375" s="6"/>
      <c r="DR375" s="6"/>
      <c r="DS375" s="6"/>
      <c r="DT375" s="6"/>
      <c r="DU375" s="6"/>
      <c r="DV375" s="6"/>
      <c r="DW375" s="6"/>
      <c r="DX375" s="6"/>
      <c r="DY375" s="6"/>
      <c r="DZ375" s="6"/>
      <c r="EA375" s="6"/>
      <c r="EB375" s="251">
        <f t="shared" si="32"/>
        <v>0</v>
      </c>
      <c r="FR375" s="251">
        <f t="shared" si="33"/>
        <v>0</v>
      </c>
      <c r="HY375" s="251">
        <f t="shared" si="34"/>
        <v>0</v>
      </c>
      <c r="HZ375" s="6"/>
      <c r="IA375" s="6"/>
      <c r="IB375" s="6"/>
      <c r="IC375" s="6"/>
      <c r="ID375" s="6"/>
      <c r="IE375" s="6"/>
      <c r="IF375" s="6"/>
      <c r="IG375" s="6"/>
      <c r="IH375" s="6"/>
      <c r="II375" s="6"/>
      <c r="IJ375" s="6"/>
      <c r="IK375" s="6"/>
      <c r="IL375" s="6"/>
      <c r="IM375" s="6"/>
      <c r="IN375" s="6"/>
      <c r="IO375" s="6"/>
      <c r="IP375" s="6"/>
      <c r="IQ375" s="6"/>
      <c r="IR375" s="6"/>
      <c r="IS375" s="6"/>
      <c r="IT375" s="6"/>
      <c r="IU375" s="6"/>
      <c r="IV375" s="6"/>
      <c r="IW375" s="6"/>
      <c r="IX375" s="6"/>
      <c r="IY375" s="251">
        <f t="shared" si="35"/>
        <v>0</v>
      </c>
    </row>
    <row r="376" spans="1:259">
      <c r="A376" s="260">
        <v>371</v>
      </c>
      <c r="B376" s="30" t="s">
        <v>346</v>
      </c>
      <c r="C376" s="31" t="s">
        <v>1095</v>
      </c>
      <c r="D376" s="31" t="s">
        <v>1091</v>
      </c>
      <c r="E376" s="32"/>
      <c r="F376" s="31" t="s">
        <v>1065</v>
      </c>
      <c r="G376" s="20"/>
      <c r="H376" s="21">
        <v>1</v>
      </c>
      <c r="I376" s="106">
        <v>1</v>
      </c>
      <c r="J376" s="106">
        <v>1</v>
      </c>
      <c r="K376" s="106">
        <v>1</v>
      </c>
      <c r="L376" s="106">
        <v>1</v>
      </c>
      <c r="M376" s="106"/>
      <c r="N376" s="106"/>
      <c r="O376" s="106"/>
      <c r="P376" s="106"/>
      <c r="Q376" s="21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217">
        <f t="shared" si="30"/>
        <v>0</v>
      </c>
      <c r="CK376" s="217">
        <f t="shared" si="31"/>
        <v>0</v>
      </c>
      <c r="CL376" s="6"/>
      <c r="CM376" s="6"/>
      <c r="CN376" s="6"/>
      <c r="CO376" s="6"/>
      <c r="CP376" s="6"/>
      <c r="CQ376" s="6"/>
      <c r="CR376" s="6"/>
      <c r="CS376" s="6"/>
      <c r="CT376" s="6"/>
      <c r="CU376" s="6"/>
      <c r="CV376" s="6"/>
      <c r="CW376" s="6"/>
      <c r="CX376" s="6"/>
      <c r="CY376" s="6"/>
      <c r="CZ376" s="6"/>
      <c r="DA376" s="6"/>
      <c r="DB376" s="6"/>
      <c r="DC376" s="6"/>
      <c r="DD376" s="6"/>
      <c r="DE376" s="6"/>
      <c r="DF376" s="6"/>
      <c r="DG376" s="6"/>
      <c r="DH376" s="6"/>
      <c r="DI376" s="6"/>
      <c r="DJ376" s="6"/>
      <c r="DK376" s="6"/>
      <c r="DL376" s="6"/>
      <c r="DM376" s="6"/>
      <c r="DN376" s="6"/>
      <c r="DO376" s="6"/>
      <c r="DP376" s="6"/>
      <c r="DQ376" s="6"/>
      <c r="DR376" s="6"/>
      <c r="DS376" s="6"/>
      <c r="DT376" s="6"/>
      <c r="DU376" s="6"/>
      <c r="DV376" s="6"/>
      <c r="DW376" s="6"/>
      <c r="DX376" s="6"/>
      <c r="DY376" s="6"/>
      <c r="DZ376" s="6"/>
      <c r="EA376" s="6"/>
      <c r="EB376" s="251">
        <f t="shared" si="32"/>
        <v>0</v>
      </c>
      <c r="FR376" s="251">
        <f t="shared" si="33"/>
        <v>0</v>
      </c>
      <c r="HY376" s="251">
        <f t="shared" si="34"/>
        <v>0</v>
      </c>
      <c r="HZ376" s="6"/>
      <c r="IA376" s="6"/>
      <c r="IB376" s="6"/>
      <c r="IC376" s="6"/>
      <c r="ID376" s="6"/>
      <c r="IE376" s="6"/>
      <c r="IF376" s="6"/>
      <c r="IG376" s="6"/>
      <c r="IH376" s="6"/>
      <c r="II376" s="6"/>
      <c r="IJ376" s="6"/>
      <c r="IK376" s="6"/>
      <c r="IL376" s="6"/>
      <c r="IM376" s="6"/>
      <c r="IN376" s="6"/>
      <c r="IO376" s="6"/>
      <c r="IP376" s="6"/>
      <c r="IQ376" s="6"/>
      <c r="IR376" s="6"/>
      <c r="IS376" s="6"/>
      <c r="IT376" s="6"/>
      <c r="IU376" s="6"/>
      <c r="IV376" s="6"/>
      <c r="IW376" s="6"/>
      <c r="IX376" s="6"/>
      <c r="IY376" s="251">
        <f t="shared" si="35"/>
        <v>0</v>
      </c>
    </row>
    <row r="377" spans="1:259">
      <c r="A377" s="260">
        <v>372</v>
      </c>
      <c r="B377" s="30" t="s">
        <v>347</v>
      </c>
      <c r="C377" s="31" t="s">
        <v>1098</v>
      </c>
      <c r="D377" s="58">
        <v>41518</v>
      </c>
      <c r="E377" s="32">
        <v>2013</v>
      </c>
      <c r="F377" s="229" t="s">
        <v>1061</v>
      </c>
      <c r="G377" s="20">
        <v>1</v>
      </c>
      <c r="H377" s="21">
        <v>1</v>
      </c>
      <c r="I377" s="21">
        <v>1</v>
      </c>
      <c r="J377" s="21">
        <v>1</v>
      </c>
      <c r="K377" s="21">
        <v>1</v>
      </c>
      <c r="L377" s="21">
        <v>1</v>
      </c>
      <c r="M377" s="21">
        <v>1</v>
      </c>
      <c r="N377" s="21">
        <v>1</v>
      </c>
      <c r="O377" s="21">
        <v>1</v>
      </c>
      <c r="P377" s="21">
        <v>1</v>
      </c>
      <c r="Q377" s="21">
        <v>1</v>
      </c>
      <c r="S377" s="6"/>
      <c r="T377" s="6"/>
      <c r="U377" s="6">
        <v>1</v>
      </c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217">
        <f t="shared" si="30"/>
        <v>4</v>
      </c>
      <c r="CK377" s="217">
        <f t="shared" si="31"/>
        <v>0</v>
      </c>
      <c r="CL377" s="6"/>
      <c r="CM377" s="6"/>
      <c r="CN377" s="6"/>
      <c r="CO377" s="6"/>
      <c r="CP377" s="6"/>
      <c r="CQ377" s="6"/>
      <c r="CR377" s="6"/>
      <c r="CS377" s="6"/>
      <c r="CT377" s="6"/>
      <c r="CU377" s="6"/>
      <c r="CV377" s="6"/>
      <c r="CW377" s="6"/>
      <c r="CX377" s="6"/>
      <c r="CY377" s="6"/>
      <c r="CZ377" s="6"/>
      <c r="DA377" s="6"/>
      <c r="DB377" s="6"/>
      <c r="DC377" s="6"/>
      <c r="DD377" s="6"/>
      <c r="DE377" s="6"/>
      <c r="DF377" s="6"/>
      <c r="DG377" s="6"/>
      <c r="DH377" s="6"/>
      <c r="DI377" s="6"/>
      <c r="DJ377" s="6"/>
      <c r="DK377" s="6"/>
      <c r="DL377" s="6"/>
      <c r="DM377" s="6"/>
      <c r="DN377" s="6"/>
      <c r="DO377" s="6"/>
      <c r="DP377" s="6"/>
      <c r="DQ377" s="6"/>
      <c r="DR377" s="6"/>
      <c r="DS377" s="6"/>
      <c r="DT377" s="6"/>
      <c r="DU377" s="6"/>
      <c r="DV377" s="6"/>
      <c r="DW377" s="6"/>
      <c r="DX377" s="6"/>
      <c r="DY377" s="6"/>
      <c r="DZ377" s="6"/>
      <c r="EA377" s="6"/>
      <c r="EB377" s="251">
        <f t="shared" si="32"/>
        <v>0</v>
      </c>
      <c r="FK377" s="6">
        <v>1</v>
      </c>
      <c r="FR377" s="251">
        <f t="shared" si="33"/>
        <v>41</v>
      </c>
      <c r="HY377" s="251">
        <f t="shared" si="34"/>
        <v>0</v>
      </c>
      <c r="HZ377" s="6"/>
      <c r="IA377" s="6"/>
      <c r="IB377" s="6"/>
      <c r="IC377" s="6"/>
      <c r="ID377" s="6"/>
      <c r="IE377" s="6"/>
      <c r="IF377" s="6"/>
      <c r="IG377" s="6"/>
      <c r="IH377" s="6"/>
      <c r="II377" s="6"/>
      <c r="IJ377" s="6"/>
      <c r="IK377" s="6"/>
      <c r="IL377" s="6"/>
      <c r="IM377" s="6"/>
      <c r="IN377" s="6"/>
      <c r="IO377" s="6"/>
      <c r="IP377" s="6"/>
      <c r="IQ377" s="6"/>
      <c r="IR377" s="6"/>
      <c r="IS377" s="6"/>
      <c r="IT377" s="6"/>
      <c r="IU377" s="6"/>
      <c r="IV377" s="6"/>
      <c r="IW377" s="6">
        <v>1</v>
      </c>
      <c r="IX377" s="6"/>
      <c r="IY377" s="251">
        <f t="shared" si="35"/>
        <v>20</v>
      </c>
    </row>
    <row r="378" spans="1:259">
      <c r="A378" s="260">
        <v>373</v>
      </c>
      <c r="B378" s="25" t="s">
        <v>348</v>
      </c>
      <c r="C378" s="87"/>
      <c r="D378" s="27"/>
      <c r="E378" s="28"/>
      <c r="F378" s="213" t="s">
        <v>1061</v>
      </c>
      <c r="G378" s="17">
        <v>1</v>
      </c>
      <c r="H378" s="21">
        <v>1</v>
      </c>
      <c r="I378" s="6">
        <v>1</v>
      </c>
      <c r="J378" s="6">
        <v>1</v>
      </c>
      <c r="K378" s="6">
        <v>1</v>
      </c>
      <c r="L378" s="6">
        <v>1</v>
      </c>
      <c r="M378" s="6">
        <v>1</v>
      </c>
      <c r="N378" s="6">
        <v>1</v>
      </c>
      <c r="O378" s="6">
        <v>1</v>
      </c>
      <c r="P378" s="6">
        <v>1</v>
      </c>
      <c r="Q378" s="21">
        <v>1</v>
      </c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217">
        <f t="shared" si="30"/>
        <v>0</v>
      </c>
      <c r="CK378" s="217">
        <f t="shared" si="31"/>
        <v>0</v>
      </c>
      <c r="CL378" s="6"/>
      <c r="CM378" s="6"/>
      <c r="CN378" s="6"/>
      <c r="CO378" s="6"/>
      <c r="CP378" s="6"/>
      <c r="CQ378" s="6"/>
      <c r="CR378" s="6"/>
      <c r="CS378" s="6"/>
      <c r="CT378" s="6"/>
      <c r="CU378" s="6"/>
      <c r="CV378" s="6"/>
      <c r="CW378" s="6"/>
      <c r="CX378" s="6"/>
      <c r="CY378" s="6"/>
      <c r="CZ378" s="6"/>
      <c r="DA378" s="6"/>
      <c r="DB378" s="6"/>
      <c r="DC378" s="6"/>
      <c r="DD378" s="6"/>
      <c r="DE378" s="6"/>
      <c r="DF378" s="6"/>
      <c r="DG378" s="6"/>
      <c r="DH378" s="6"/>
      <c r="DI378" s="6"/>
      <c r="DJ378" s="6"/>
      <c r="DK378" s="6"/>
      <c r="DL378" s="6"/>
      <c r="DM378" s="6"/>
      <c r="DN378" s="6"/>
      <c r="DO378" s="6"/>
      <c r="DP378" s="6"/>
      <c r="DQ378" s="6"/>
      <c r="DR378" s="6"/>
      <c r="DS378" s="6"/>
      <c r="DT378" s="6"/>
      <c r="DU378" s="6"/>
      <c r="DV378" s="6"/>
      <c r="DW378" s="6"/>
      <c r="DX378" s="6"/>
      <c r="DY378" s="6"/>
      <c r="DZ378" s="6"/>
      <c r="EA378" s="6"/>
      <c r="EB378" s="251">
        <f t="shared" si="32"/>
        <v>0</v>
      </c>
      <c r="EW378" s="6">
        <v>1</v>
      </c>
      <c r="FR378" s="251">
        <f t="shared" si="33"/>
        <v>16</v>
      </c>
      <c r="HY378" s="251">
        <f t="shared" si="34"/>
        <v>0</v>
      </c>
      <c r="HZ378" s="6"/>
      <c r="IA378" s="6">
        <v>0.4</v>
      </c>
      <c r="IB378" s="6"/>
      <c r="IC378" s="6"/>
      <c r="ID378" s="6"/>
      <c r="IE378" s="6"/>
      <c r="IF378" s="6"/>
      <c r="IG378" s="6"/>
      <c r="IH378" s="6"/>
      <c r="II378" s="6"/>
      <c r="IJ378" s="6"/>
      <c r="IK378" s="6"/>
      <c r="IL378" s="6"/>
      <c r="IM378" s="6"/>
      <c r="IN378" s="6"/>
      <c r="IO378" s="6"/>
      <c r="IP378" s="6"/>
      <c r="IQ378" s="6"/>
      <c r="IR378" s="6"/>
      <c r="IS378" s="6"/>
      <c r="IT378" s="6"/>
      <c r="IU378" s="6"/>
      <c r="IV378" s="6"/>
      <c r="IW378" s="6"/>
      <c r="IX378" s="6"/>
      <c r="IY378" s="251">
        <f t="shared" si="35"/>
        <v>8</v>
      </c>
    </row>
    <row r="379" spans="1:259">
      <c r="A379" s="260">
        <v>374</v>
      </c>
      <c r="B379" s="54" t="s">
        <v>349</v>
      </c>
      <c r="C379" s="17"/>
      <c r="D379" s="17"/>
      <c r="E379" s="18"/>
      <c r="F379" s="19"/>
      <c r="G379" s="20"/>
      <c r="H379" s="21"/>
      <c r="I379" s="6"/>
      <c r="J379" s="6"/>
      <c r="K379" s="6"/>
      <c r="L379" s="6"/>
      <c r="M379" s="6"/>
      <c r="N379" s="6"/>
      <c r="O379" s="6"/>
      <c r="P379" s="6"/>
      <c r="Q379" s="21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217">
        <f t="shared" si="30"/>
        <v>0</v>
      </c>
      <c r="CK379" s="217">
        <f t="shared" si="31"/>
        <v>0</v>
      </c>
      <c r="CL379" s="6"/>
      <c r="CM379" s="6"/>
      <c r="CN379" s="6"/>
      <c r="CO379" s="6"/>
      <c r="CP379" s="6"/>
      <c r="CQ379" s="6"/>
      <c r="CR379" s="6"/>
      <c r="CS379" s="6"/>
      <c r="CT379" s="6"/>
      <c r="CU379" s="6"/>
      <c r="CV379" s="6"/>
      <c r="CW379" s="6"/>
      <c r="CX379" s="6"/>
      <c r="CY379" s="6"/>
      <c r="CZ379" s="6"/>
      <c r="DA379" s="6"/>
      <c r="DB379" s="6"/>
      <c r="DC379" s="6"/>
      <c r="DD379" s="6"/>
      <c r="DE379" s="6"/>
      <c r="DF379" s="6"/>
      <c r="DG379" s="6"/>
      <c r="DH379" s="6"/>
      <c r="DI379" s="6"/>
      <c r="DJ379" s="6"/>
      <c r="DK379" s="6"/>
      <c r="DL379" s="6"/>
      <c r="DM379" s="6"/>
      <c r="DN379" s="6"/>
      <c r="DO379" s="6"/>
      <c r="DP379" s="6"/>
      <c r="DQ379" s="6"/>
      <c r="DR379" s="6"/>
      <c r="DS379" s="6"/>
      <c r="DT379" s="6"/>
      <c r="DU379" s="6"/>
      <c r="DV379" s="6"/>
      <c r="DW379" s="6"/>
      <c r="DX379" s="6"/>
      <c r="DY379" s="6"/>
      <c r="DZ379" s="6"/>
      <c r="EA379" s="6"/>
      <c r="EB379" s="251">
        <f t="shared" si="32"/>
        <v>0</v>
      </c>
      <c r="FR379" s="251">
        <f t="shared" si="33"/>
        <v>0</v>
      </c>
      <c r="HY379" s="251">
        <f t="shared" si="34"/>
        <v>0</v>
      </c>
      <c r="HZ379" s="6"/>
      <c r="IA379" s="6"/>
      <c r="IB379" s="6"/>
      <c r="IC379" s="6"/>
      <c r="ID379" s="6"/>
      <c r="IE379" s="6"/>
      <c r="IF379" s="6"/>
      <c r="IG379" s="6"/>
      <c r="IH379" s="6"/>
      <c r="II379" s="6"/>
      <c r="IJ379" s="6"/>
      <c r="IK379" s="6"/>
      <c r="IL379" s="6"/>
      <c r="IM379" s="6"/>
      <c r="IN379" s="6"/>
      <c r="IO379" s="6"/>
      <c r="IP379" s="6"/>
      <c r="IQ379" s="6"/>
      <c r="IR379" s="6"/>
      <c r="IS379" s="6"/>
      <c r="IT379" s="6"/>
      <c r="IU379" s="6"/>
      <c r="IV379" s="6"/>
      <c r="IW379" s="6"/>
      <c r="IX379" s="6"/>
      <c r="IY379" s="251">
        <f t="shared" si="35"/>
        <v>0</v>
      </c>
    </row>
    <row r="380" spans="1:259">
      <c r="A380" s="260">
        <v>375</v>
      </c>
      <c r="B380" s="25" t="s">
        <v>350</v>
      </c>
      <c r="C380" s="87" t="s">
        <v>1098</v>
      </c>
      <c r="D380" s="27">
        <v>41487</v>
      </c>
      <c r="E380" s="28">
        <v>2013</v>
      </c>
      <c r="F380" s="212" t="s">
        <v>1061</v>
      </c>
      <c r="G380" s="20">
        <v>1</v>
      </c>
      <c r="H380" s="21">
        <v>1</v>
      </c>
      <c r="I380" s="21">
        <v>1</v>
      </c>
      <c r="J380" s="21">
        <v>1</v>
      </c>
      <c r="K380" s="21">
        <v>1</v>
      </c>
      <c r="L380" s="21">
        <v>1</v>
      </c>
      <c r="M380" s="21">
        <v>1</v>
      </c>
      <c r="N380" s="21">
        <v>1</v>
      </c>
      <c r="O380" s="21">
        <v>1</v>
      </c>
      <c r="P380" s="21">
        <v>1</v>
      </c>
      <c r="Q380" s="21">
        <v>1</v>
      </c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217">
        <f t="shared" si="30"/>
        <v>0</v>
      </c>
      <c r="CK380" s="217">
        <f t="shared" si="31"/>
        <v>0</v>
      </c>
      <c r="CL380" s="6">
        <v>1</v>
      </c>
      <c r="CM380" s="6"/>
      <c r="CN380" s="6"/>
      <c r="CO380" s="6"/>
      <c r="CP380" s="6"/>
      <c r="CQ380" s="6"/>
      <c r="CR380" s="6"/>
      <c r="CS380" s="6"/>
      <c r="CT380" s="6"/>
      <c r="CU380" s="6"/>
      <c r="CV380" s="6"/>
      <c r="CW380" s="6"/>
      <c r="CX380" s="6"/>
      <c r="CY380" s="6"/>
      <c r="CZ380" s="6"/>
      <c r="DA380" s="6"/>
      <c r="DB380" s="6"/>
      <c r="DC380" s="6"/>
      <c r="DD380" s="6"/>
      <c r="DE380" s="6"/>
      <c r="DF380" s="6"/>
      <c r="DG380" s="6"/>
      <c r="DH380" s="6"/>
      <c r="DI380" s="6"/>
      <c r="DJ380" s="6"/>
      <c r="DK380" s="6"/>
      <c r="DL380" s="6"/>
      <c r="DM380" s="6"/>
      <c r="DN380" s="6"/>
      <c r="DO380" s="6"/>
      <c r="DP380" s="6"/>
      <c r="DQ380" s="6"/>
      <c r="DR380" s="6"/>
      <c r="DS380" s="6"/>
      <c r="DT380" s="6"/>
      <c r="DU380" s="6"/>
      <c r="DV380" s="6"/>
      <c r="DW380" s="6"/>
      <c r="DX380" s="6"/>
      <c r="DY380" s="6"/>
      <c r="DZ380" s="6"/>
      <c r="EA380" s="6"/>
      <c r="EB380" s="251">
        <f t="shared" si="32"/>
        <v>10</v>
      </c>
      <c r="FR380" s="251">
        <f t="shared" si="33"/>
        <v>0</v>
      </c>
      <c r="HE380" s="6">
        <v>1</v>
      </c>
      <c r="HY380" s="251">
        <f t="shared" si="34"/>
        <v>40</v>
      </c>
      <c r="HZ380" s="6"/>
      <c r="IA380" s="6"/>
      <c r="IB380" s="6"/>
      <c r="IC380" s="6"/>
      <c r="ID380" s="6"/>
      <c r="IE380" s="6"/>
      <c r="IF380" s="6"/>
      <c r="IG380" s="6"/>
      <c r="IH380" s="6"/>
      <c r="II380" s="6"/>
      <c r="IJ380" s="6"/>
      <c r="IK380" s="6"/>
      <c r="IL380" s="6"/>
      <c r="IM380" s="6"/>
      <c r="IN380" s="6"/>
      <c r="IO380" s="6"/>
      <c r="IP380" s="6"/>
      <c r="IQ380" s="6"/>
      <c r="IR380" s="6"/>
      <c r="IS380" s="6"/>
      <c r="IT380" s="6"/>
      <c r="IU380" s="6"/>
      <c r="IV380" s="6"/>
      <c r="IW380" s="6"/>
      <c r="IX380" s="6"/>
      <c r="IY380" s="251">
        <f t="shared" si="35"/>
        <v>0</v>
      </c>
    </row>
    <row r="381" spans="1:259">
      <c r="A381" s="260">
        <v>376</v>
      </c>
      <c r="B381" s="54" t="s">
        <v>351</v>
      </c>
      <c r="C381" s="23"/>
      <c r="D381" s="17"/>
      <c r="E381" s="18"/>
      <c r="F381" s="19"/>
      <c r="G381" s="20"/>
      <c r="H381" s="21"/>
      <c r="I381" s="6"/>
      <c r="J381" s="6"/>
      <c r="K381" s="6"/>
      <c r="L381" s="6"/>
      <c r="M381" s="6"/>
      <c r="N381" s="6"/>
      <c r="O381" s="6"/>
      <c r="P381" s="6"/>
      <c r="Q381" s="21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217">
        <f t="shared" si="30"/>
        <v>0</v>
      </c>
      <c r="CK381" s="217">
        <f t="shared" si="31"/>
        <v>0</v>
      </c>
      <c r="CL381" s="6"/>
      <c r="CM381" s="6"/>
      <c r="CN381" s="6"/>
      <c r="CO381" s="6"/>
      <c r="CP381" s="6"/>
      <c r="CQ381" s="6"/>
      <c r="CR381" s="6"/>
      <c r="CS381" s="6"/>
      <c r="CT381" s="6"/>
      <c r="CU381" s="6"/>
      <c r="CV381" s="6"/>
      <c r="CW381" s="6"/>
      <c r="CX381" s="6"/>
      <c r="CY381" s="6"/>
      <c r="CZ381" s="6"/>
      <c r="DA381" s="6"/>
      <c r="DB381" s="6"/>
      <c r="DC381" s="6"/>
      <c r="DD381" s="6"/>
      <c r="DE381" s="6"/>
      <c r="DF381" s="6"/>
      <c r="DG381" s="6"/>
      <c r="DH381" s="6"/>
      <c r="DI381" s="6"/>
      <c r="DJ381" s="6"/>
      <c r="DK381" s="6"/>
      <c r="DL381" s="6"/>
      <c r="DM381" s="6"/>
      <c r="DN381" s="6"/>
      <c r="DO381" s="6"/>
      <c r="DP381" s="6"/>
      <c r="DQ381" s="6"/>
      <c r="DR381" s="6"/>
      <c r="DS381" s="6"/>
      <c r="DT381" s="6"/>
      <c r="DU381" s="6"/>
      <c r="DV381" s="6"/>
      <c r="DW381" s="6"/>
      <c r="DX381" s="6"/>
      <c r="DY381" s="6"/>
      <c r="DZ381" s="6"/>
      <c r="EA381" s="6"/>
      <c r="EB381" s="251">
        <f t="shared" si="32"/>
        <v>0</v>
      </c>
      <c r="FR381" s="251">
        <f t="shared" si="33"/>
        <v>0</v>
      </c>
      <c r="HY381" s="251">
        <f t="shared" si="34"/>
        <v>0</v>
      </c>
      <c r="HZ381" s="6"/>
      <c r="IA381" s="6"/>
      <c r="IB381" s="6"/>
      <c r="IC381" s="6"/>
      <c r="ID381" s="6"/>
      <c r="IE381" s="6"/>
      <c r="IF381" s="6"/>
      <c r="IG381" s="6"/>
      <c r="IH381" s="6"/>
      <c r="II381" s="6"/>
      <c r="IJ381" s="6"/>
      <c r="IK381" s="6"/>
      <c r="IL381" s="6"/>
      <c r="IM381" s="6"/>
      <c r="IN381" s="6"/>
      <c r="IO381" s="6"/>
      <c r="IP381" s="6"/>
      <c r="IQ381" s="6"/>
      <c r="IR381" s="6"/>
      <c r="IS381" s="6"/>
      <c r="IT381" s="6"/>
      <c r="IU381" s="6"/>
      <c r="IV381" s="6"/>
      <c r="IW381" s="6"/>
      <c r="IX381" s="6"/>
      <c r="IY381" s="251">
        <f t="shared" si="35"/>
        <v>0</v>
      </c>
    </row>
    <row r="382" spans="1:259">
      <c r="A382" s="260">
        <v>377</v>
      </c>
      <c r="B382" s="54" t="s">
        <v>352</v>
      </c>
      <c r="C382" s="23"/>
      <c r="D382" s="17"/>
      <c r="E382" s="18"/>
      <c r="F382" s="19"/>
      <c r="G382" s="20"/>
      <c r="H382" s="21"/>
      <c r="I382" s="6"/>
      <c r="J382" s="6"/>
      <c r="K382" s="6"/>
      <c r="L382" s="6"/>
      <c r="M382" s="6"/>
      <c r="N382" s="6"/>
      <c r="O382" s="6"/>
      <c r="P382" s="6"/>
      <c r="Q382" s="21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217">
        <f t="shared" si="30"/>
        <v>0</v>
      </c>
      <c r="CK382" s="217">
        <f t="shared" si="31"/>
        <v>0</v>
      </c>
      <c r="CL382" s="6"/>
      <c r="CM382" s="6"/>
      <c r="CN382" s="6"/>
      <c r="CO382" s="6"/>
      <c r="CP382" s="6"/>
      <c r="CQ382" s="6"/>
      <c r="CR382" s="6"/>
      <c r="CS382" s="6"/>
      <c r="CT382" s="6"/>
      <c r="CU382" s="6"/>
      <c r="CV382" s="6"/>
      <c r="CW382" s="6"/>
      <c r="CX382" s="6"/>
      <c r="CY382" s="6"/>
      <c r="CZ382" s="6"/>
      <c r="DA382" s="6"/>
      <c r="DB382" s="6"/>
      <c r="DC382" s="6"/>
      <c r="DD382" s="6"/>
      <c r="DE382" s="6"/>
      <c r="DF382" s="6"/>
      <c r="DG382" s="6"/>
      <c r="DH382" s="6"/>
      <c r="DI382" s="6"/>
      <c r="DJ382" s="6"/>
      <c r="DK382" s="6"/>
      <c r="DL382" s="6"/>
      <c r="DM382" s="6"/>
      <c r="DN382" s="6"/>
      <c r="DO382" s="6"/>
      <c r="DP382" s="6"/>
      <c r="DQ382" s="6"/>
      <c r="DR382" s="6"/>
      <c r="DS382" s="6"/>
      <c r="DT382" s="6"/>
      <c r="DU382" s="6"/>
      <c r="DV382" s="6"/>
      <c r="DW382" s="6"/>
      <c r="DX382" s="6"/>
      <c r="DY382" s="6"/>
      <c r="DZ382" s="6"/>
      <c r="EA382" s="6"/>
      <c r="EB382" s="251">
        <f t="shared" si="32"/>
        <v>0</v>
      </c>
      <c r="FR382" s="251">
        <f t="shared" si="33"/>
        <v>0</v>
      </c>
      <c r="HY382" s="251">
        <f t="shared" si="34"/>
        <v>0</v>
      </c>
      <c r="HZ382" s="6"/>
      <c r="IA382" s="6"/>
      <c r="IB382" s="6"/>
      <c r="IC382" s="6"/>
      <c r="ID382" s="6"/>
      <c r="IE382" s="6"/>
      <c r="IF382" s="6"/>
      <c r="IG382" s="6"/>
      <c r="IH382" s="6"/>
      <c r="II382" s="6"/>
      <c r="IJ382" s="6"/>
      <c r="IK382" s="6"/>
      <c r="IL382" s="6"/>
      <c r="IM382" s="6"/>
      <c r="IN382" s="6"/>
      <c r="IO382" s="6"/>
      <c r="IP382" s="6"/>
      <c r="IQ382" s="6"/>
      <c r="IR382" s="6"/>
      <c r="IS382" s="6"/>
      <c r="IT382" s="6"/>
      <c r="IU382" s="6"/>
      <c r="IV382" s="6"/>
      <c r="IW382" s="6"/>
      <c r="IX382" s="6"/>
      <c r="IY382" s="251">
        <f t="shared" si="35"/>
        <v>0</v>
      </c>
    </row>
    <row r="383" spans="1:259">
      <c r="A383" s="260">
        <v>378</v>
      </c>
      <c r="B383" s="30" t="s">
        <v>353</v>
      </c>
      <c r="C383" s="31" t="s">
        <v>1099</v>
      </c>
      <c r="D383" s="58">
        <v>44075</v>
      </c>
      <c r="E383" s="59">
        <v>2020</v>
      </c>
      <c r="F383" s="229" t="s">
        <v>1061</v>
      </c>
      <c r="G383" s="20">
        <v>1</v>
      </c>
      <c r="H383" s="21">
        <v>1</v>
      </c>
      <c r="I383" s="6">
        <v>1</v>
      </c>
      <c r="J383" s="6">
        <v>1</v>
      </c>
      <c r="K383" s="6">
        <v>1</v>
      </c>
      <c r="L383" s="6">
        <v>1</v>
      </c>
      <c r="M383" s="6">
        <v>1</v>
      </c>
      <c r="N383" s="6">
        <v>1</v>
      </c>
      <c r="O383" s="6">
        <v>1</v>
      </c>
      <c r="P383" s="6">
        <v>1</v>
      </c>
      <c r="Q383" s="21">
        <v>1</v>
      </c>
      <c r="S383" s="6"/>
      <c r="T383" s="6"/>
      <c r="U383" s="6"/>
      <c r="V383" s="6"/>
      <c r="W383" s="6"/>
      <c r="X383" s="6"/>
      <c r="Y383" s="6"/>
      <c r="Z383" s="6"/>
      <c r="AA383" s="6">
        <v>1</v>
      </c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217">
        <f t="shared" si="30"/>
        <v>40</v>
      </c>
      <c r="BJ383" s="6">
        <v>0.63</v>
      </c>
      <c r="CK383" s="217">
        <f t="shared" si="31"/>
        <v>25.2</v>
      </c>
      <c r="CL383" s="6"/>
      <c r="CM383" s="6"/>
      <c r="CN383" s="6"/>
      <c r="CO383" s="6"/>
      <c r="CP383" s="6"/>
      <c r="CQ383" s="6"/>
      <c r="CR383" s="6"/>
      <c r="CS383" s="6"/>
      <c r="CT383" s="6">
        <v>1</v>
      </c>
      <c r="CU383" s="6"/>
      <c r="CV383" s="6"/>
      <c r="CW383" s="6"/>
      <c r="CX383" s="6"/>
      <c r="CY383" s="6"/>
      <c r="CZ383" s="6"/>
      <c r="DA383" s="6"/>
      <c r="DB383" s="6"/>
      <c r="DC383" s="6"/>
      <c r="DD383" s="6"/>
      <c r="DE383" s="6"/>
      <c r="DF383" s="6"/>
      <c r="DG383" s="6"/>
      <c r="DH383" s="6"/>
      <c r="DI383" s="6"/>
      <c r="DJ383" s="6"/>
      <c r="DK383" s="6"/>
      <c r="DL383" s="6"/>
      <c r="DM383" s="6"/>
      <c r="DN383" s="6"/>
      <c r="DO383" s="6"/>
      <c r="DP383" s="6"/>
      <c r="DQ383" s="6">
        <v>1</v>
      </c>
      <c r="DR383" s="6"/>
      <c r="DS383" s="6"/>
      <c r="DT383" s="6"/>
      <c r="DU383" s="6"/>
      <c r="DV383" s="6"/>
      <c r="DW383" s="6"/>
      <c r="DX383" s="6"/>
      <c r="DY383" s="6"/>
      <c r="DZ383" s="6"/>
      <c r="EA383" s="6"/>
      <c r="EB383" s="251">
        <f t="shared" si="32"/>
        <v>56</v>
      </c>
      <c r="EU383" s="6">
        <v>1</v>
      </c>
      <c r="FR383" s="251">
        <f t="shared" si="33"/>
        <v>40</v>
      </c>
      <c r="HY383" s="251">
        <f t="shared" si="34"/>
        <v>0</v>
      </c>
      <c r="HZ383" s="6"/>
      <c r="IA383" s="6"/>
      <c r="IB383" s="6"/>
      <c r="IC383" s="6"/>
      <c r="ID383" s="6"/>
      <c r="IE383" s="6"/>
      <c r="IF383" s="6"/>
      <c r="IG383" s="6"/>
      <c r="IH383" s="6"/>
      <c r="II383" s="6">
        <v>1</v>
      </c>
      <c r="IJ383" s="6"/>
      <c r="IK383" s="6"/>
      <c r="IL383" s="6"/>
      <c r="IM383" s="6"/>
      <c r="IN383" s="6"/>
      <c r="IO383" s="6"/>
      <c r="IP383" s="6"/>
      <c r="IQ383" s="6"/>
      <c r="IR383" s="6"/>
      <c r="IS383" s="6"/>
      <c r="IT383" s="6">
        <v>1</v>
      </c>
      <c r="IU383" s="6"/>
      <c r="IV383" s="6"/>
      <c r="IW383" s="6"/>
      <c r="IX383" s="6"/>
      <c r="IY383" s="251">
        <f t="shared" si="35"/>
        <v>28</v>
      </c>
    </row>
    <row r="384" spans="1:259">
      <c r="A384" s="260">
        <v>379</v>
      </c>
      <c r="B384" s="30" t="s">
        <v>354</v>
      </c>
      <c r="C384" s="31" t="s">
        <v>1099</v>
      </c>
      <c r="D384" s="58">
        <v>44986</v>
      </c>
      <c r="E384" s="59">
        <v>23</v>
      </c>
      <c r="F384" s="229" t="s">
        <v>1061</v>
      </c>
      <c r="G384" s="20">
        <v>1</v>
      </c>
      <c r="H384" s="21">
        <v>1</v>
      </c>
      <c r="I384" s="21">
        <v>1</v>
      </c>
      <c r="J384" s="21">
        <v>1</v>
      </c>
      <c r="K384" s="21">
        <v>1</v>
      </c>
      <c r="L384" s="21">
        <v>1</v>
      </c>
      <c r="M384" s="21">
        <v>1</v>
      </c>
      <c r="N384" s="21">
        <v>1</v>
      </c>
      <c r="O384" s="21">
        <v>1</v>
      </c>
      <c r="P384" s="21">
        <v>1</v>
      </c>
      <c r="Q384" s="21">
        <v>1</v>
      </c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>
        <v>0.4</v>
      </c>
      <c r="AS384" s="6"/>
      <c r="AT384" s="6"/>
      <c r="AU384" s="6"/>
      <c r="AV384" s="6"/>
      <c r="AW384" s="6"/>
      <c r="AX384" s="6"/>
      <c r="AY384" s="6"/>
      <c r="AZ384" s="6"/>
      <c r="BA384" s="217">
        <f t="shared" si="30"/>
        <v>19.200000000000003</v>
      </c>
      <c r="CB384" s="6">
        <v>1</v>
      </c>
      <c r="CK384" s="217">
        <f t="shared" si="31"/>
        <v>24</v>
      </c>
      <c r="CL384" s="6"/>
      <c r="CM384" s="6"/>
      <c r="CN384" s="6"/>
      <c r="CO384" s="6"/>
      <c r="CP384" s="6"/>
      <c r="CQ384" s="6">
        <v>1</v>
      </c>
      <c r="CR384" s="6"/>
      <c r="CS384" s="6"/>
      <c r="CT384" s="6"/>
      <c r="CU384" s="6"/>
      <c r="CV384" s="6"/>
      <c r="CW384" s="6"/>
      <c r="CX384" s="6"/>
      <c r="CY384" s="6"/>
      <c r="CZ384" s="6"/>
      <c r="DA384" s="6"/>
      <c r="DB384" s="6"/>
      <c r="DC384" s="6"/>
      <c r="DD384" s="6"/>
      <c r="DE384" s="6"/>
      <c r="DF384" s="6"/>
      <c r="DG384" s="6"/>
      <c r="DH384" s="6"/>
      <c r="DI384" s="6"/>
      <c r="DJ384" s="6"/>
      <c r="DK384" s="6"/>
      <c r="DL384" s="6"/>
      <c r="DM384" s="6"/>
      <c r="DN384" s="6"/>
      <c r="DO384" s="6"/>
      <c r="DP384" s="6"/>
      <c r="DQ384" s="6"/>
      <c r="DR384" s="6"/>
      <c r="DS384" s="6"/>
      <c r="DT384" s="6"/>
      <c r="DU384" s="6"/>
      <c r="DV384" s="6"/>
      <c r="DW384" s="6"/>
      <c r="DX384" s="6"/>
      <c r="DY384" s="6"/>
      <c r="DZ384" s="6"/>
      <c r="EA384" s="6"/>
      <c r="EB384" s="251">
        <f t="shared" si="32"/>
        <v>30</v>
      </c>
      <c r="FR384" s="251">
        <f t="shared" si="33"/>
        <v>0</v>
      </c>
      <c r="HR384" s="6">
        <v>1</v>
      </c>
      <c r="HY384" s="251">
        <f t="shared" si="34"/>
        <v>18</v>
      </c>
      <c r="HZ384" s="6"/>
      <c r="IA384" s="6"/>
      <c r="IB384" s="6"/>
      <c r="IC384" s="6"/>
      <c r="ID384" s="6"/>
      <c r="IE384" s="6"/>
      <c r="IF384" s="6"/>
      <c r="IG384" s="6"/>
      <c r="IH384" s="6"/>
      <c r="II384" s="6"/>
      <c r="IJ384" s="6">
        <v>1</v>
      </c>
      <c r="IK384" s="6"/>
      <c r="IL384" s="6"/>
      <c r="IM384" s="6"/>
      <c r="IN384" s="6"/>
      <c r="IO384" s="6"/>
      <c r="IP384" s="6"/>
      <c r="IQ384" s="6"/>
      <c r="IR384" s="6"/>
      <c r="IS384" s="6"/>
      <c r="IT384" s="6"/>
      <c r="IU384" s="6"/>
      <c r="IV384" s="6"/>
      <c r="IW384" s="6"/>
      <c r="IX384" s="6"/>
      <c r="IY384" s="251">
        <f t="shared" si="35"/>
        <v>40</v>
      </c>
    </row>
    <row r="385" spans="1:259">
      <c r="A385" s="260">
        <v>380</v>
      </c>
      <c r="B385" s="54" t="s">
        <v>355</v>
      </c>
      <c r="C385" s="23"/>
      <c r="D385" s="17"/>
      <c r="E385" s="18"/>
      <c r="F385" s="19"/>
      <c r="G385" s="20"/>
      <c r="H385" s="21"/>
      <c r="I385" s="6"/>
      <c r="J385" s="6"/>
      <c r="K385" s="6"/>
      <c r="L385" s="6"/>
      <c r="M385" s="6"/>
      <c r="N385" s="6"/>
      <c r="O385" s="6"/>
      <c r="P385" s="6"/>
      <c r="Q385" s="21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217">
        <f t="shared" si="30"/>
        <v>0</v>
      </c>
      <c r="CK385" s="217">
        <f t="shared" si="31"/>
        <v>0</v>
      </c>
      <c r="CL385" s="6"/>
      <c r="CM385" s="6"/>
      <c r="CN385" s="6"/>
      <c r="CO385" s="6"/>
      <c r="CP385" s="6"/>
      <c r="CQ385" s="6"/>
      <c r="CR385" s="6"/>
      <c r="CS385" s="6"/>
      <c r="CT385" s="6"/>
      <c r="CU385" s="6"/>
      <c r="CV385" s="6"/>
      <c r="CW385" s="6"/>
      <c r="CX385" s="6"/>
      <c r="CY385" s="6"/>
      <c r="CZ385" s="6"/>
      <c r="DA385" s="6"/>
      <c r="DB385" s="6"/>
      <c r="DC385" s="6"/>
      <c r="DD385" s="6"/>
      <c r="DE385" s="6"/>
      <c r="DF385" s="6"/>
      <c r="DG385" s="6"/>
      <c r="DH385" s="6"/>
      <c r="DI385" s="6"/>
      <c r="DJ385" s="6"/>
      <c r="DK385" s="6"/>
      <c r="DL385" s="6"/>
      <c r="DM385" s="6"/>
      <c r="DN385" s="6"/>
      <c r="DO385" s="6"/>
      <c r="DP385" s="6"/>
      <c r="DQ385" s="6"/>
      <c r="DR385" s="6"/>
      <c r="DS385" s="6"/>
      <c r="DT385" s="6"/>
      <c r="DU385" s="6"/>
      <c r="DV385" s="6"/>
      <c r="DW385" s="6"/>
      <c r="DX385" s="6"/>
      <c r="DY385" s="6"/>
      <c r="DZ385" s="6"/>
      <c r="EA385" s="6"/>
      <c r="EB385" s="251">
        <f t="shared" si="32"/>
        <v>0</v>
      </c>
      <c r="FR385" s="251">
        <f t="shared" si="33"/>
        <v>0</v>
      </c>
      <c r="HY385" s="251">
        <f t="shared" si="34"/>
        <v>0</v>
      </c>
      <c r="HZ385" s="6"/>
      <c r="IA385" s="6"/>
      <c r="IB385" s="6"/>
      <c r="IC385" s="6"/>
      <c r="ID385" s="6"/>
      <c r="IE385" s="6"/>
      <c r="IF385" s="6"/>
      <c r="IG385" s="6"/>
      <c r="IH385" s="6"/>
      <c r="II385" s="6"/>
      <c r="IJ385" s="6"/>
      <c r="IK385" s="6"/>
      <c r="IL385" s="6"/>
      <c r="IM385" s="6"/>
      <c r="IN385" s="6"/>
      <c r="IO385" s="6"/>
      <c r="IP385" s="6"/>
      <c r="IQ385" s="6"/>
      <c r="IR385" s="6"/>
      <c r="IS385" s="6"/>
      <c r="IT385" s="6"/>
      <c r="IU385" s="6"/>
      <c r="IV385" s="6"/>
      <c r="IW385" s="6"/>
      <c r="IX385" s="6"/>
      <c r="IY385" s="251">
        <f t="shared" si="35"/>
        <v>0</v>
      </c>
    </row>
    <row r="386" spans="1:259">
      <c r="A386" s="260">
        <v>381</v>
      </c>
      <c r="B386" s="54" t="s">
        <v>356</v>
      </c>
      <c r="C386" s="23"/>
      <c r="D386" s="17"/>
      <c r="E386" s="18"/>
      <c r="F386" s="19"/>
      <c r="G386" s="20"/>
      <c r="H386" s="21"/>
      <c r="I386" s="6"/>
      <c r="J386" s="6"/>
      <c r="K386" s="6"/>
      <c r="L386" s="6"/>
      <c r="M386" s="6"/>
      <c r="N386" s="6"/>
      <c r="O386" s="6"/>
      <c r="P386" s="6"/>
      <c r="Q386" s="21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217">
        <f t="shared" si="30"/>
        <v>0</v>
      </c>
      <c r="CK386" s="217">
        <f t="shared" si="31"/>
        <v>0</v>
      </c>
      <c r="CL386" s="6"/>
      <c r="CM386" s="6"/>
      <c r="CN386" s="6"/>
      <c r="CO386" s="6"/>
      <c r="CP386" s="6"/>
      <c r="CQ386" s="6"/>
      <c r="CR386" s="6"/>
      <c r="CS386" s="6"/>
      <c r="CT386" s="6"/>
      <c r="CU386" s="6"/>
      <c r="CV386" s="6"/>
      <c r="CW386" s="6"/>
      <c r="CX386" s="6"/>
      <c r="CY386" s="6"/>
      <c r="CZ386" s="6"/>
      <c r="DA386" s="6"/>
      <c r="DB386" s="6"/>
      <c r="DC386" s="6"/>
      <c r="DD386" s="6"/>
      <c r="DE386" s="6"/>
      <c r="DF386" s="6"/>
      <c r="DG386" s="6"/>
      <c r="DH386" s="6"/>
      <c r="DI386" s="6"/>
      <c r="DJ386" s="6"/>
      <c r="DK386" s="6"/>
      <c r="DL386" s="6"/>
      <c r="DM386" s="6"/>
      <c r="DN386" s="6"/>
      <c r="DO386" s="6"/>
      <c r="DP386" s="6"/>
      <c r="DQ386" s="6"/>
      <c r="DR386" s="6"/>
      <c r="DS386" s="6"/>
      <c r="DT386" s="6"/>
      <c r="DU386" s="6"/>
      <c r="DV386" s="6"/>
      <c r="DW386" s="6"/>
      <c r="DX386" s="6"/>
      <c r="DY386" s="6"/>
      <c r="DZ386" s="6"/>
      <c r="EA386" s="6"/>
      <c r="EB386" s="251">
        <f t="shared" si="32"/>
        <v>0</v>
      </c>
      <c r="FR386" s="251">
        <f t="shared" si="33"/>
        <v>0</v>
      </c>
      <c r="HY386" s="251">
        <f t="shared" si="34"/>
        <v>0</v>
      </c>
      <c r="HZ386" s="6"/>
      <c r="IA386" s="6"/>
      <c r="IB386" s="6"/>
      <c r="IC386" s="6"/>
      <c r="ID386" s="6"/>
      <c r="IE386" s="6"/>
      <c r="IF386" s="6"/>
      <c r="IG386" s="6"/>
      <c r="IH386" s="6"/>
      <c r="II386" s="6"/>
      <c r="IJ386" s="6"/>
      <c r="IK386" s="6"/>
      <c r="IL386" s="6"/>
      <c r="IM386" s="6"/>
      <c r="IN386" s="6"/>
      <c r="IO386" s="6"/>
      <c r="IP386" s="6"/>
      <c r="IQ386" s="6"/>
      <c r="IR386" s="6"/>
      <c r="IS386" s="6"/>
      <c r="IT386" s="6"/>
      <c r="IU386" s="6"/>
      <c r="IV386" s="6"/>
      <c r="IW386" s="6"/>
      <c r="IX386" s="6"/>
      <c r="IY386" s="251">
        <f t="shared" si="35"/>
        <v>0</v>
      </c>
    </row>
    <row r="387" spans="1:259">
      <c r="A387" s="260">
        <v>382</v>
      </c>
      <c r="B387" s="54" t="s">
        <v>357</v>
      </c>
      <c r="C387" s="23"/>
      <c r="D387" s="17"/>
      <c r="E387" s="18"/>
      <c r="F387" s="19"/>
      <c r="G387" s="20"/>
      <c r="H387" s="21"/>
      <c r="I387" s="6"/>
      <c r="J387" s="6"/>
      <c r="K387" s="6"/>
      <c r="L387" s="6"/>
      <c r="M387" s="6"/>
      <c r="N387" s="6"/>
      <c r="O387" s="6"/>
      <c r="P387" s="6"/>
      <c r="Q387" s="21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217">
        <f t="shared" si="30"/>
        <v>0</v>
      </c>
      <c r="CK387" s="217">
        <f t="shared" si="31"/>
        <v>0</v>
      </c>
      <c r="CL387" s="6"/>
      <c r="CM387" s="6"/>
      <c r="CN387" s="6"/>
      <c r="CO387" s="6"/>
      <c r="CP387" s="6"/>
      <c r="CQ387" s="6"/>
      <c r="CR387" s="6"/>
      <c r="CS387" s="6"/>
      <c r="CT387" s="6"/>
      <c r="CU387" s="6"/>
      <c r="CV387" s="6"/>
      <c r="CW387" s="6"/>
      <c r="CX387" s="6"/>
      <c r="CY387" s="6"/>
      <c r="CZ387" s="6"/>
      <c r="DA387" s="6"/>
      <c r="DB387" s="6"/>
      <c r="DC387" s="6"/>
      <c r="DD387" s="6"/>
      <c r="DE387" s="6"/>
      <c r="DF387" s="6"/>
      <c r="DG387" s="6"/>
      <c r="DH387" s="6"/>
      <c r="DI387" s="6"/>
      <c r="DJ387" s="6"/>
      <c r="DK387" s="6"/>
      <c r="DL387" s="6"/>
      <c r="DM387" s="6"/>
      <c r="DN387" s="6"/>
      <c r="DO387" s="6"/>
      <c r="DP387" s="6"/>
      <c r="DQ387" s="6"/>
      <c r="DR387" s="6"/>
      <c r="DS387" s="6"/>
      <c r="DT387" s="6"/>
      <c r="DU387" s="6"/>
      <c r="DV387" s="6"/>
      <c r="DW387" s="6"/>
      <c r="DX387" s="6"/>
      <c r="DY387" s="6"/>
      <c r="DZ387" s="6"/>
      <c r="EA387" s="6"/>
      <c r="EB387" s="251">
        <f t="shared" si="32"/>
        <v>0</v>
      </c>
      <c r="FR387" s="251">
        <f t="shared" si="33"/>
        <v>0</v>
      </c>
      <c r="HY387" s="251">
        <f t="shared" si="34"/>
        <v>0</v>
      </c>
      <c r="HZ387" s="6"/>
      <c r="IA387" s="6"/>
      <c r="IB387" s="6"/>
      <c r="IC387" s="6"/>
      <c r="ID387" s="6"/>
      <c r="IE387" s="6"/>
      <c r="IF387" s="6"/>
      <c r="IG387" s="6"/>
      <c r="IH387" s="6"/>
      <c r="II387" s="6"/>
      <c r="IJ387" s="6"/>
      <c r="IK387" s="6"/>
      <c r="IL387" s="6"/>
      <c r="IM387" s="6"/>
      <c r="IN387" s="6"/>
      <c r="IO387" s="6"/>
      <c r="IP387" s="6"/>
      <c r="IQ387" s="6"/>
      <c r="IR387" s="6"/>
      <c r="IS387" s="6"/>
      <c r="IT387" s="6"/>
      <c r="IU387" s="6"/>
      <c r="IV387" s="6"/>
      <c r="IW387" s="6"/>
      <c r="IX387" s="6"/>
      <c r="IY387" s="251">
        <f t="shared" si="35"/>
        <v>0</v>
      </c>
    </row>
    <row r="388" spans="1:259">
      <c r="A388" s="260">
        <v>383</v>
      </c>
      <c r="B388" s="30" t="s">
        <v>358</v>
      </c>
      <c r="C388" s="31" t="s">
        <v>1099</v>
      </c>
      <c r="D388" s="58">
        <v>41395</v>
      </c>
      <c r="E388" s="59">
        <v>2013</v>
      </c>
      <c r="F388" s="229" t="s">
        <v>1061</v>
      </c>
      <c r="G388" s="20">
        <v>1</v>
      </c>
      <c r="H388" s="21">
        <v>1</v>
      </c>
      <c r="I388" s="21">
        <v>1</v>
      </c>
      <c r="J388" s="21">
        <v>1</v>
      </c>
      <c r="K388" s="21">
        <v>1</v>
      </c>
      <c r="L388" s="21">
        <v>1</v>
      </c>
      <c r="M388" s="21">
        <v>1</v>
      </c>
      <c r="N388" s="21">
        <v>1</v>
      </c>
      <c r="O388" s="21">
        <v>1</v>
      </c>
      <c r="P388" s="21">
        <v>1</v>
      </c>
      <c r="Q388" s="21">
        <v>1</v>
      </c>
      <c r="S388" s="6"/>
      <c r="T388" s="6"/>
      <c r="U388" s="6"/>
      <c r="V388" s="6"/>
      <c r="W388" s="6"/>
      <c r="X388" s="6"/>
      <c r="Y388" s="6"/>
      <c r="Z388" s="6"/>
      <c r="AA388" s="6">
        <v>1</v>
      </c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217">
        <f t="shared" si="30"/>
        <v>40</v>
      </c>
      <c r="BJ388" s="6">
        <v>1</v>
      </c>
      <c r="CK388" s="217">
        <f t="shared" si="31"/>
        <v>40</v>
      </c>
      <c r="CL388" s="6"/>
      <c r="CM388" s="6"/>
      <c r="CN388" s="6"/>
      <c r="CO388" s="6"/>
      <c r="CP388" s="6"/>
      <c r="CQ388" s="6"/>
      <c r="CR388" s="6"/>
      <c r="CS388" s="6"/>
      <c r="CT388" s="6"/>
      <c r="CU388" s="6">
        <v>1</v>
      </c>
      <c r="CV388" s="6"/>
      <c r="CW388" s="6"/>
      <c r="CX388" s="6"/>
      <c r="CY388" s="6"/>
      <c r="CZ388" s="6"/>
      <c r="DA388" s="6"/>
      <c r="DB388" s="6"/>
      <c r="DC388" s="6"/>
      <c r="DD388" s="6"/>
      <c r="DE388" s="6"/>
      <c r="DF388" s="6"/>
      <c r="DG388" s="6"/>
      <c r="DH388" s="6"/>
      <c r="DI388" s="6"/>
      <c r="DJ388" s="6"/>
      <c r="DK388" s="6"/>
      <c r="DL388" s="6"/>
      <c r="DM388" s="6"/>
      <c r="DN388" s="6"/>
      <c r="DO388" s="6"/>
      <c r="DP388" s="6"/>
      <c r="DQ388" s="6"/>
      <c r="DR388" s="6"/>
      <c r="DS388" s="6"/>
      <c r="DT388" s="6"/>
      <c r="DU388" s="6"/>
      <c r="DV388" s="6"/>
      <c r="DW388" s="6"/>
      <c r="DX388" s="6"/>
      <c r="DY388" s="6"/>
      <c r="DZ388" s="6"/>
      <c r="EA388" s="6"/>
      <c r="EB388" s="251">
        <f t="shared" si="32"/>
        <v>40</v>
      </c>
      <c r="ER388" s="6">
        <v>1</v>
      </c>
      <c r="ET388" s="6">
        <v>1</v>
      </c>
      <c r="FR388" s="251">
        <f t="shared" si="33"/>
        <v>40</v>
      </c>
      <c r="GM388" s="6">
        <v>1</v>
      </c>
      <c r="HY388" s="251">
        <f t="shared" si="34"/>
        <v>40</v>
      </c>
      <c r="HZ388" s="6"/>
      <c r="IA388" s="6"/>
      <c r="IB388" s="6"/>
      <c r="IC388" s="6"/>
      <c r="ID388" s="6"/>
      <c r="IE388" s="6"/>
      <c r="IF388" s="6"/>
      <c r="IG388" s="6"/>
      <c r="IH388" s="6"/>
      <c r="II388" s="6"/>
      <c r="IJ388" s="6"/>
      <c r="IK388" s="6"/>
      <c r="IL388" s="6"/>
      <c r="IM388" s="6"/>
      <c r="IN388" s="6"/>
      <c r="IO388" s="6"/>
      <c r="IP388" s="6"/>
      <c r="IQ388" s="6"/>
      <c r="IR388" s="6"/>
      <c r="IS388" s="6"/>
      <c r="IT388" s="6"/>
      <c r="IU388" s="6"/>
      <c r="IV388" s="6"/>
      <c r="IW388" s="6"/>
      <c r="IX388" s="6"/>
      <c r="IY388" s="251">
        <f t="shared" si="35"/>
        <v>0</v>
      </c>
    </row>
    <row r="389" spans="1:259">
      <c r="A389" s="260">
        <v>384</v>
      </c>
      <c r="B389" s="107" t="s">
        <v>359</v>
      </c>
      <c r="C389" s="79" t="s">
        <v>1098</v>
      </c>
      <c r="D389" s="108">
        <v>41518</v>
      </c>
      <c r="E389" s="80">
        <v>2013</v>
      </c>
      <c r="F389" s="79" t="s">
        <v>1060</v>
      </c>
      <c r="G389" s="17">
        <v>1</v>
      </c>
      <c r="H389" s="21">
        <v>1</v>
      </c>
      <c r="I389" s="6">
        <v>1</v>
      </c>
      <c r="J389" s="6">
        <v>1</v>
      </c>
      <c r="K389" s="6">
        <v>1</v>
      </c>
      <c r="L389" s="6">
        <v>1</v>
      </c>
      <c r="M389" s="6">
        <v>1</v>
      </c>
      <c r="N389" s="6">
        <v>1</v>
      </c>
      <c r="O389" s="6">
        <v>1</v>
      </c>
      <c r="P389" s="6">
        <v>1</v>
      </c>
      <c r="Q389" s="21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217">
        <f t="shared" si="30"/>
        <v>0</v>
      </c>
      <c r="CK389" s="217">
        <f t="shared" si="31"/>
        <v>0</v>
      </c>
      <c r="CL389" s="6"/>
      <c r="CM389" s="6"/>
      <c r="CN389" s="6"/>
      <c r="CO389" s="6"/>
      <c r="CP389" s="6"/>
      <c r="CQ389" s="6"/>
      <c r="CR389" s="6"/>
      <c r="CS389" s="6"/>
      <c r="CT389" s="6"/>
      <c r="CU389" s="6"/>
      <c r="CV389" s="6"/>
      <c r="CW389" s="6"/>
      <c r="CX389" s="6"/>
      <c r="CY389" s="6"/>
      <c r="CZ389" s="6"/>
      <c r="DA389" s="6"/>
      <c r="DB389" s="6"/>
      <c r="DC389" s="6"/>
      <c r="DD389" s="6"/>
      <c r="DE389" s="6"/>
      <c r="DF389" s="6"/>
      <c r="DG389" s="6"/>
      <c r="DH389" s="6"/>
      <c r="DI389" s="6"/>
      <c r="DJ389" s="6"/>
      <c r="DK389" s="6"/>
      <c r="DL389" s="6"/>
      <c r="DM389" s="6"/>
      <c r="DN389" s="6"/>
      <c r="DO389" s="6"/>
      <c r="DP389" s="6"/>
      <c r="DQ389" s="6"/>
      <c r="DR389" s="6"/>
      <c r="DS389" s="6"/>
      <c r="DT389" s="6"/>
      <c r="DU389" s="6"/>
      <c r="DV389" s="6"/>
      <c r="DW389" s="6"/>
      <c r="DX389" s="6"/>
      <c r="DY389" s="6"/>
      <c r="DZ389" s="6"/>
      <c r="EA389" s="6"/>
      <c r="EB389" s="251">
        <f t="shared" si="32"/>
        <v>0</v>
      </c>
      <c r="FR389" s="251">
        <f t="shared" si="33"/>
        <v>0</v>
      </c>
      <c r="HY389" s="251">
        <f t="shared" si="34"/>
        <v>0</v>
      </c>
      <c r="HZ389" s="6"/>
      <c r="IA389" s="6"/>
      <c r="IB389" s="6"/>
      <c r="IC389" s="6"/>
      <c r="ID389" s="6"/>
      <c r="IE389" s="6"/>
      <c r="IF389" s="6"/>
      <c r="IG389" s="6"/>
      <c r="IH389" s="6"/>
      <c r="II389" s="6"/>
      <c r="IJ389" s="6"/>
      <c r="IK389" s="6"/>
      <c r="IL389" s="6"/>
      <c r="IM389" s="6"/>
      <c r="IN389" s="6"/>
      <c r="IO389" s="6"/>
      <c r="IP389" s="6"/>
      <c r="IQ389" s="6"/>
      <c r="IR389" s="6"/>
      <c r="IS389" s="6"/>
      <c r="IT389" s="6"/>
      <c r="IU389" s="6"/>
      <c r="IV389" s="6"/>
      <c r="IW389" s="6"/>
      <c r="IX389" s="6"/>
      <c r="IY389" s="251">
        <f t="shared" si="35"/>
        <v>0</v>
      </c>
    </row>
    <row r="390" spans="1:259">
      <c r="A390" s="260">
        <v>385</v>
      </c>
      <c r="B390" s="54" t="s">
        <v>360</v>
      </c>
      <c r="C390" s="23"/>
      <c r="D390" s="17"/>
      <c r="E390" s="18"/>
      <c r="F390" s="19"/>
      <c r="G390" s="20"/>
      <c r="H390" s="21"/>
      <c r="I390" s="6"/>
      <c r="J390" s="6"/>
      <c r="K390" s="6"/>
      <c r="L390" s="6"/>
      <c r="M390" s="6"/>
      <c r="N390" s="6"/>
      <c r="O390" s="6"/>
      <c r="P390" s="6"/>
      <c r="Q390" s="21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217">
        <f t="shared" ref="BA390:BA453" si="36">(R390*32)+(S390*40)+(T390*32)+(U390*4)+(V390*30)+(W390*30)+(X390*24)+(Y390*9)+(Z390*32)+(AA390*40)+(AB390*20)+(AC390*4)+(AD390*30)+(AE390*16)+(AF390*40)+(AG390*6)+(AH390*20)+(AI390*28)+(AJ390*20)+(AK390*32)+(AL390*30)+(AM390*16)+(AN390*20)+(AO390*12)+(AP390*20)+(AQ390*12)+(AR390*48)+(AS390*20)+(AT390*20)+(AU390*41)+(AV390*16)+(AW390*40)+(AX390*48)+(AY390*30)+(AZ390*20)</f>
        <v>0</v>
      </c>
      <c r="CK390" s="217">
        <f t="shared" ref="CK390:CK453" si="37">(BB390*32)+(BC390*20)+(BD390*12)+(BE390*40)+(BF390*40)+(BG390*24)+(BH390*48)+(BI390*10)+(BJ390*40)+(BK390*40)+(BL390*30)+(BM390*20)+(BN390*48)+(BO390*32)+(BP390*16)+(BQ390*24)+(BR390*30)+(BS390*24)+(BT390*20)+(BU390*16)+(BV390*40)+(BW390*42)+(BX390*24)+(BY390*2)+(BZ390*20)+(CA390*30)+(CB390*24)+(CC390*60)+(CD390*20)+(CE390*20)+(CF390*48)+(CG390*21)+(CH390*20)+(CI390*6)+(CJ390*10)</f>
        <v>0</v>
      </c>
      <c r="CL390" s="6"/>
      <c r="CM390" s="6"/>
      <c r="CN390" s="6"/>
      <c r="CO390" s="6"/>
      <c r="CP390" s="6"/>
      <c r="CQ390" s="6"/>
      <c r="CR390" s="6"/>
      <c r="CS390" s="6"/>
      <c r="CT390" s="6"/>
      <c r="CU390" s="6"/>
      <c r="CV390" s="6"/>
      <c r="CW390" s="6"/>
      <c r="CX390" s="6"/>
      <c r="CY390" s="6"/>
      <c r="CZ390" s="6"/>
      <c r="DA390" s="6"/>
      <c r="DB390" s="6"/>
      <c r="DC390" s="6"/>
      <c r="DD390" s="6"/>
      <c r="DE390" s="6"/>
      <c r="DF390" s="6"/>
      <c r="DG390" s="6"/>
      <c r="DH390" s="6"/>
      <c r="DI390" s="6"/>
      <c r="DJ390" s="6"/>
      <c r="DK390" s="6"/>
      <c r="DL390" s="6"/>
      <c r="DM390" s="6"/>
      <c r="DN390" s="6"/>
      <c r="DO390" s="6"/>
      <c r="DP390" s="6"/>
      <c r="DQ390" s="6"/>
      <c r="DR390" s="6"/>
      <c r="DS390" s="6"/>
      <c r="DT390" s="6"/>
      <c r="DU390" s="6"/>
      <c r="DV390" s="6"/>
      <c r="DW390" s="6"/>
      <c r="DX390" s="6"/>
      <c r="DY390" s="6"/>
      <c r="DZ390" s="6"/>
      <c r="EA390" s="6"/>
      <c r="EB390" s="251">
        <f t="shared" ref="EB390:EB453" si="38">(CL390*10)+(CM390*32)+(CN390*6)+(CO390*10)+(CP390*40)+(CQ390*30)+(CR390*41)+(CS390*20)+(CT390*16)+(CU390*40)+(CV390*20)+(CW390*24)+(CX390*2)+(CY390*10)+(CZ390*10)+(DA390*10)+(DB390*10)+(DC390*3)+(DD390*10)+(DE390*20)+(DF390*20)+(DG390*3)+(DH390*20)+(DI390*20)+(DJ390*40)+(DK390*30)+(DL390*20)+(DM390*12)+(DN390*20)+(DO390*2)+(DP390*10)+(DQ390*40)+(DR390*12)+(DS390*20)+(DU390*40)+(DV390*20)+(DW390*10)+(DX390*6)+(DY390*20)+(DT390*16)+(DZ390*24)+(EA390*44)</f>
        <v>0</v>
      </c>
      <c r="FR390" s="251">
        <f t="shared" ref="FR390:FR453" si="39">(EC390*30)+(ED390*20)+(EE390*12)+(EF390*40)+(EG390*20)+(EH390*40)+(EI390*2)+(EJ390*40)+(EK390*40)+(EL390*30)+(EM390*20)+(EN390*8)+(EO390*16)+(EP390*20)+(EQ390*20)+(ER390*20)+(ES390*12)+(ET390*20)+(EU390*40)+(EV390*32)+(EW390*16)+(EX390*100)+(EY390*2)+(EZ390*2)+(FA390*2)+(FB390*40)+(FC390*4)+(FD390*20)+(FE390*4)+(FF390*42)+(FG390*4)+(FH390*8)+(FI390*10)+(FJ390*40)+(FK390*41)+(FM390*12)+(FN390*20)+(FO390*16)+(FP390*2)+(FQ390*12)+(FL390*20)</f>
        <v>0</v>
      </c>
      <c r="HY390" s="251">
        <f t="shared" ref="HY390:HY453" si="40">(FS390*20)+(FT390*12)+(FU390*20)+(FV390*8)+(FW390*8)+(FX390*20)+(FZ390*2)+(GA390*2)+(GB390*40)+(GC390*40)+(GD390*16)+(GE390*8)+(GG390*10)+(GH390*41)+(GI390*16)+(GJ390*20)+(GK390*12)+(GL390*8)+(GM390*40)+(GN390*6)+(GO390*30)+(GP390*10)+(GQ390*40)+(GR390*2)+(GS390*2)+(GT390*2)+(GU390*12)+(GV390*20)+(GW390*2)+(GX390*24)+(GY390*24)+(GZ390*12)+(HA390*15)+(HB390*2)+(HC390*12)+(HD390*20)+(GF390*20)+(HE390*40)+(HF390*20)+(HI390*20)+(HJ390*2)+(HK390*24)+(HL390*8)+(HM390*20)+(HN390*24)+(HO390*20)+(HP390*12)+(HQ390*20)+(HR390*18)+(HS390*40)+(HT390*12)+(HU390*42)+(HV390*8)+(HW390*20)+(HX390*30)+(HG390*16)+(HH390*20)+(FY390*10)</f>
        <v>0</v>
      </c>
      <c r="HZ390" s="6"/>
      <c r="IA390" s="6"/>
      <c r="IB390" s="6"/>
      <c r="IC390" s="6"/>
      <c r="ID390" s="6"/>
      <c r="IE390" s="6"/>
      <c r="IF390" s="6"/>
      <c r="IG390" s="6"/>
      <c r="IH390" s="6"/>
      <c r="II390" s="6"/>
      <c r="IJ390" s="6"/>
      <c r="IK390" s="6"/>
      <c r="IL390" s="6"/>
      <c r="IM390" s="6"/>
      <c r="IN390" s="6"/>
      <c r="IO390" s="6"/>
      <c r="IP390" s="6"/>
      <c r="IQ390" s="6"/>
      <c r="IR390" s="6"/>
      <c r="IS390" s="6"/>
      <c r="IT390" s="6"/>
      <c r="IU390" s="6"/>
      <c r="IV390" s="6"/>
      <c r="IW390" s="6"/>
      <c r="IX390" s="6"/>
      <c r="IY390" s="251">
        <f t="shared" ref="IY390:IY453" si="41">(HZ390*40)+(IA390*20)+(IB390*32)+(IC390*8)+(ID390*16)+(IE390*12)+(IF390*12)+(IG390*20)+(IH390*30)+(II390*20)+(IJ390*40)+(IK390*40)+(IL390*16)+(IM390*40)+(IN390*6)+(IO390*15)+(IP390*40)+(IQ390*20)+(IR390*16)+(IS390*30)+(IT390*8)+(IU390*20)+(IV390*12)+(IW390*20)+(IX390*20)</f>
        <v>0</v>
      </c>
    </row>
    <row r="391" spans="1:259">
      <c r="A391" s="260">
        <v>386</v>
      </c>
      <c r="B391" s="98" t="s">
        <v>361</v>
      </c>
      <c r="C391" s="17" t="s">
        <v>1098</v>
      </c>
      <c r="D391" s="17"/>
      <c r="E391" s="18"/>
      <c r="F391" s="19"/>
      <c r="G391" s="20">
        <v>1</v>
      </c>
      <c r="H391" s="21"/>
      <c r="I391" s="6"/>
      <c r="J391" s="6"/>
      <c r="K391" s="6"/>
      <c r="L391" s="6"/>
      <c r="M391" s="6"/>
      <c r="N391" s="6"/>
      <c r="O391" s="6"/>
      <c r="P391" s="6"/>
      <c r="Q391" s="21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217">
        <f t="shared" si="36"/>
        <v>0</v>
      </c>
      <c r="CK391" s="217">
        <f t="shared" si="37"/>
        <v>0</v>
      </c>
      <c r="CL391" s="6"/>
      <c r="CM391" s="6"/>
      <c r="CN391" s="6"/>
      <c r="CO391" s="6"/>
      <c r="CP391" s="6"/>
      <c r="CQ391" s="6"/>
      <c r="CR391" s="6"/>
      <c r="CS391" s="6"/>
      <c r="CT391" s="6"/>
      <c r="CU391" s="6"/>
      <c r="CV391" s="6"/>
      <c r="CW391" s="6"/>
      <c r="CX391" s="6"/>
      <c r="CY391" s="6"/>
      <c r="CZ391" s="6"/>
      <c r="DA391" s="6"/>
      <c r="DB391" s="6"/>
      <c r="DC391" s="6"/>
      <c r="DD391" s="6"/>
      <c r="DE391" s="6"/>
      <c r="DF391" s="6"/>
      <c r="DG391" s="6"/>
      <c r="DH391" s="6"/>
      <c r="DI391" s="6"/>
      <c r="DJ391" s="6"/>
      <c r="DK391" s="6"/>
      <c r="DL391" s="6"/>
      <c r="DM391" s="6"/>
      <c r="DN391" s="6"/>
      <c r="DO391" s="6"/>
      <c r="DP391" s="6"/>
      <c r="DQ391" s="6"/>
      <c r="DR391" s="6"/>
      <c r="DS391" s="6"/>
      <c r="DT391" s="6"/>
      <c r="DU391" s="6"/>
      <c r="DV391" s="6"/>
      <c r="DW391" s="6"/>
      <c r="DX391" s="6"/>
      <c r="DY391" s="6"/>
      <c r="DZ391" s="6"/>
      <c r="EA391" s="6"/>
      <c r="EB391" s="251">
        <f t="shared" si="38"/>
        <v>0</v>
      </c>
      <c r="FR391" s="251">
        <f t="shared" si="39"/>
        <v>0</v>
      </c>
      <c r="HY391" s="251">
        <f t="shared" si="40"/>
        <v>0</v>
      </c>
      <c r="HZ391" s="6"/>
      <c r="IA391" s="6"/>
      <c r="IB391" s="6"/>
      <c r="IC391" s="6"/>
      <c r="ID391" s="6"/>
      <c r="IE391" s="6"/>
      <c r="IF391" s="6"/>
      <c r="IG391" s="6"/>
      <c r="IH391" s="6"/>
      <c r="II391" s="6"/>
      <c r="IJ391" s="6"/>
      <c r="IK391" s="6"/>
      <c r="IL391" s="6"/>
      <c r="IM391" s="6"/>
      <c r="IN391" s="6"/>
      <c r="IO391" s="6"/>
      <c r="IP391" s="6"/>
      <c r="IQ391" s="6"/>
      <c r="IR391" s="6"/>
      <c r="IS391" s="6"/>
      <c r="IT391" s="6"/>
      <c r="IU391" s="6"/>
      <c r="IV391" s="6"/>
      <c r="IW391" s="6"/>
      <c r="IX391" s="6"/>
      <c r="IY391" s="251">
        <f t="shared" si="41"/>
        <v>0</v>
      </c>
    </row>
    <row r="392" spans="1:259" ht="15" customHeight="1">
      <c r="A392" s="260">
        <v>387</v>
      </c>
      <c r="B392" s="98" t="s">
        <v>362</v>
      </c>
      <c r="C392" s="23"/>
      <c r="D392" s="17"/>
      <c r="E392" s="18"/>
      <c r="F392" s="19"/>
      <c r="G392" s="20"/>
      <c r="H392" s="21"/>
      <c r="I392" s="46"/>
      <c r="J392" s="46"/>
      <c r="K392" s="46"/>
      <c r="L392" s="46"/>
      <c r="M392" s="46"/>
      <c r="N392" s="46"/>
      <c r="O392" s="46"/>
      <c r="P392" s="46"/>
      <c r="Q392" s="21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217">
        <f t="shared" si="36"/>
        <v>0</v>
      </c>
      <c r="CK392" s="217">
        <f t="shared" si="37"/>
        <v>0</v>
      </c>
      <c r="CL392" s="6"/>
      <c r="CM392" s="6"/>
      <c r="CN392" s="6"/>
      <c r="CO392" s="6"/>
      <c r="CP392" s="6"/>
      <c r="CQ392" s="6"/>
      <c r="CR392" s="6"/>
      <c r="CS392" s="6"/>
      <c r="CT392" s="6"/>
      <c r="CU392" s="6"/>
      <c r="CV392" s="6"/>
      <c r="CW392" s="6"/>
      <c r="CX392" s="6"/>
      <c r="CY392" s="6"/>
      <c r="CZ392" s="6"/>
      <c r="DA392" s="6"/>
      <c r="DB392" s="6"/>
      <c r="DC392" s="6"/>
      <c r="DD392" s="6"/>
      <c r="DE392" s="6"/>
      <c r="DF392" s="6"/>
      <c r="DG392" s="6"/>
      <c r="DH392" s="6"/>
      <c r="DI392" s="6"/>
      <c r="DJ392" s="6"/>
      <c r="DK392" s="6"/>
      <c r="DL392" s="6"/>
      <c r="DM392" s="6"/>
      <c r="DN392" s="6"/>
      <c r="DO392" s="6"/>
      <c r="DP392" s="6"/>
      <c r="DQ392" s="6"/>
      <c r="DR392" s="6"/>
      <c r="DS392" s="6"/>
      <c r="DT392" s="6"/>
      <c r="DU392" s="6"/>
      <c r="DV392" s="6"/>
      <c r="DW392" s="6"/>
      <c r="DX392" s="6"/>
      <c r="DY392" s="6"/>
      <c r="DZ392" s="6"/>
      <c r="EA392" s="6"/>
      <c r="EB392" s="251">
        <f t="shared" si="38"/>
        <v>0</v>
      </c>
      <c r="FR392" s="251">
        <f t="shared" si="39"/>
        <v>0</v>
      </c>
      <c r="HY392" s="251">
        <f t="shared" si="40"/>
        <v>0</v>
      </c>
      <c r="HZ392" s="6"/>
      <c r="IA392" s="6"/>
      <c r="IB392" s="6"/>
      <c r="IC392" s="6"/>
      <c r="ID392" s="6"/>
      <c r="IE392" s="6"/>
      <c r="IF392" s="6"/>
      <c r="IG392" s="6"/>
      <c r="IH392" s="6"/>
      <c r="II392" s="6"/>
      <c r="IJ392" s="6"/>
      <c r="IK392" s="6"/>
      <c r="IL392" s="6"/>
      <c r="IM392" s="6"/>
      <c r="IN392" s="6"/>
      <c r="IO392" s="6"/>
      <c r="IP392" s="6"/>
      <c r="IQ392" s="6"/>
      <c r="IR392" s="6"/>
      <c r="IS392" s="6"/>
      <c r="IT392" s="6"/>
      <c r="IU392" s="6"/>
      <c r="IV392" s="6"/>
      <c r="IW392" s="6"/>
      <c r="IX392" s="6"/>
      <c r="IY392" s="251">
        <f t="shared" si="41"/>
        <v>0</v>
      </c>
    </row>
    <row r="393" spans="1:259">
      <c r="A393" s="260">
        <v>388</v>
      </c>
      <c r="B393" s="54" t="s">
        <v>363</v>
      </c>
      <c r="C393" s="23"/>
      <c r="D393" s="17"/>
      <c r="E393" s="18"/>
      <c r="F393" s="19"/>
      <c r="G393" s="20"/>
      <c r="H393" s="21"/>
      <c r="I393" s="6"/>
      <c r="J393" s="6"/>
      <c r="K393" s="6"/>
      <c r="L393" s="6"/>
      <c r="M393" s="6"/>
      <c r="N393" s="6"/>
      <c r="O393" s="6"/>
      <c r="P393" s="6"/>
      <c r="Q393" s="21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217">
        <f t="shared" si="36"/>
        <v>0</v>
      </c>
      <c r="CK393" s="217">
        <f t="shared" si="37"/>
        <v>0</v>
      </c>
      <c r="CL393" s="6"/>
      <c r="CM393" s="6"/>
      <c r="CN393" s="6"/>
      <c r="CO393" s="6"/>
      <c r="CP393" s="6"/>
      <c r="CQ393" s="6"/>
      <c r="CR393" s="6"/>
      <c r="CS393" s="6"/>
      <c r="CT393" s="6"/>
      <c r="CU393" s="6"/>
      <c r="CV393" s="6"/>
      <c r="CW393" s="6"/>
      <c r="CX393" s="6"/>
      <c r="CY393" s="6"/>
      <c r="CZ393" s="6"/>
      <c r="DA393" s="6"/>
      <c r="DB393" s="6"/>
      <c r="DC393" s="6"/>
      <c r="DD393" s="6"/>
      <c r="DE393" s="6"/>
      <c r="DF393" s="6"/>
      <c r="DG393" s="6"/>
      <c r="DH393" s="6"/>
      <c r="DI393" s="6"/>
      <c r="DJ393" s="6"/>
      <c r="DK393" s="6"/>
      <c r="DL393" s="6"/>
      <c r="DM393" s="6"/>
      <c r="DN393" s="6"/>
      <c r="DO393" s="6"/>
      <c r="DP393" s="6"/>
      <c r="DQ393" s="6"/>
      <c r="DR393" s="6"/>
      <c r="DS393" s="6"/>
      <c r="DT393" s="6"/>
      <c r="DU393" s="6"/>
      <c r="DV393" s="6"/>
      <c r="DW393" s="6"/>
      <c r="DX393" s="6"/>
      <c r="DY393" s="6"/>
      <c r="DZ393" s="6"/>
      <c r="EA393" s="6"/>
      <c r="EB393" s="251">
        <f t="shared" si="38"/>
        <v>0</v>
      </c>
      <c r="FR393" s="251">
        <f t="shared" si="39"/>
        <v>0</v>
      </c>
      <c r="HY393" s="251">
        <f t="shared" si="40"/>
        <v>0</v>
      </c>
      <c r="HZ393" s="6"/>
      <c r="IA393" s="6"/>
      <c r="IB393" s="6"/>
      <c r="IC393" s="6"/>
      <c r="ID393" s="6"/>
      <c r="IE393" s="6"/>
      <c r="IF393" s="6"/>
      <c r="IG393" s="6"/>
      <c r="IH393" s="6"/>
      <c r="II393" s="6"/>
      <c r="IJ393" s="6"/>
      <c r="IK393" s="6"/>
      <c r="IL393" s="6"/>
      <c r="IM393" s="6"/>
      <c r="IN393" s="6"/>
      <c r="IO393" s="6"/>
      <c r="IP393" s="6"/>
      <c r="IQ393" s="6"/>
      <c r="IR393" s="6"/>
      <c r="IS393" s="6"/>
      <c r="IT393" s="6"/>
      <c r="IU393" s="6"/>
      <c r="IV393" s="6"/>
      <c r="IW393" s="6"/>
      <c r="IX393" s="6"/>
      <c r="IY393" s="251">
        <f t="shared" si="41"/>
        <v>0</v>
      </c>
    </row>
    <row r="394" spans="1:259">
      <c r="A394" s="260">
        <v>389</v>
      </c>
      <c r="B394" s="54" t="s">
        <v>364</v>
      </c>
      <c r="C394" s="23"/>
      <c r="D394" s="17"/>
      <c r="E394" s="18"/>
      <c r="F394" s="19"/>
      <c r="G394" s="20"/>
      <c r="H394" s="21"/>
      <c r="I394" s="6"/>
      <c r="J394" s="6"/>
      <c r="K394" s="6"/>
      <c r="L394" s="6"/>
      <c r="M394" s="6"/>
      <c r="N394" s="6"/>
      <c r="O394" s="6"/>
      <c r="P394" s="6"/>
      <c r="Q394" s="21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217">
        <f t="shared" si="36"/>
        <v>0</v>
      </c>
      <c r="CK394" s="217">
        <f t="shared" si="37"/>
        <v>0</v>
      </c>
      <c r="CL394" s="6"/>
      <c r="CM394" s="6"/>
      <c r="CN394" s="6"/>
      <c r="CO394" s="6"/>
      <c r="CP394" s="6"/>
      <c r="CQ394" s="6"/>
      <c r="CR394" s="6"/>
      <c r="CS394" s="6"/>
      <c r="CT394" s="6"/>
      <c r="CU394" s="6"/>
      <c r="CV394" s="6"/>
      <c r="CW394" s="6"/>
      <c r="CX394" s="6"/>
      <c r="CY394" s="6"/>
      <c r="CZ394" s="6"/>
      <c r="DA394" s="6"/>
      <c r="DB394" s="6"/>
      <c r="DC394" s="6"/>
      <c r="DD394" s="6"/>
      <c r="DE394" s="6"/>
      <c r="DF394" s="6"/>
      <c r="DG394" s="6"/>
      <c r="DH394" s="6"/>
      <c r="DI394" s="6"/>
      <c r="DJ394" s="6"/>
      <c r="DK394" s="6"/>
      <c r="DL394" s="6"/>
      <c r="DM394" s="6"/>
      <c r="DN394" s="6"/>
      <c r="DO394" s="6"/>
      <c r="DP394" s="6"/>
      <c r="DQ394" s="6"/>
      <c r="DR394" s="6"/>
      <c r="DS394" s="6"/>
      <c r="DT394" s="6"/>
      <c r="DU394" s="6"/>
      <c r="DV394" s="6"/>
      <c r="DW394" s="6"/>
      <c r="DX394" s="6"/>
      <c r="DY394" s="6"/>
      <c r="DZ394" s="6"/>
      <c r="EA394" s="6"/>
      <c r="EB394" s="251">
        <f t="shared" si="38"/>
        <v>0</v>
      </c>
      <c r="FR394" s="251">
        <f t="shared" si="39"/>
        <v>0</v>
      </c>
      <c r="HY394" s="251">
        <f t="shared" si="40"/>
        <v>0</v>
      </c>
      <c r="HZ394" s="6"/>
      <c r="IA394" s="6"/>
      <c r="IB394" s="6"/>
      <c r="IC394" s="6"/>
      <c r="ID394" s="6"/>
      <c r="IE394" s="6"/>
      <c r="IF394" s="6"/>
      <c r="IG394" s="6"/>
      <c r="IH394" s="6"/>
      <c r="II394" s="6"/>
      <c r="IJ394" s="6"/>
      <c r="IK394" s="6"/>
      <c r="IL394" s="6"/>
      <c r="IM394" s="6"/>
      <c r="IN394" s="6"/>
      <c r="IO394" s="6"/>
      <c r="IP394" s="6"/>
      <c r="IQ394" s="6"/>
      <c r="IR394" s="6"/>
      <c r="IS394" s="6"/>
      <c r="IT394" s="6"/>
      <c r="IU394" s="6"/>
      <c r="IV394" s="6"/>
      <c r="IW394" s="6"/>
      <c r="IX394" s="6"/>
      <c r="IY394" s="251">
        <f t="shared" si="41"/>
        <v>0</v>
      </c>
    </row>
    <row r="395" spans="1:259">
      <c r="A395" s="260">
        <v>390</v>
      </c>
      <c r="B395" s="25" t="s">
        <v>365</v>
      </c>
      <c r="C395" s="87"/>
      <c r="D395" s="27">
        <v>41456</v>
      </c>
      <c r="E395" s="28">
        <v>2013</v>
      </c>
      <c r="F395" s="87" t="s">
        <v>1065</v>
      </c>
      <c r="G395" s="20"/>
      <c r="H395" s="21"/>
      <c r="I395" s="6"/>
      <c r="J395" s="6"/>
      <c r="K395" s="6"/>
      <c r="L395" s="6"/>
      <c r="M395" s="6"/>
      <c r="N395" s="6"/>
      <c r="O395" s="6"/>
      <c r="P395" s="6"/>
      <c r="Q395" s="21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217">
        <f t="shared" si="36"/>
        <v>0</v>
      </c>
      <c r="CK395" s="217">
        <f t="shared" si="37"/>
        <v>0</v>
      </c>
      <c r="CL395" s="6"/>
      <c r="CM395" s="6"/>
      <c r="CN395" s="6"/>
      <c r="CO395" s="6"/>
      <c r="CP395" s="6"/>
      <c r="CQ395" s="6"/>
      <c r="CR395" s="6"/>
      <c r="CS395" s="6"/>
      <c r="CT395" s="6"/>
      <c r="CU395" s="6"/>
      <c r="CV395" s="6"/>
      <c r="CW395" s="6"/>
      <c r="CX395" s="6"/>
      <c r="CY395" s="6"/>
      <c r="CZ395" s="6"/>
      <c r="DA395" s="6"/>
      <c r="DB395" s="6"/>
      <c r="DC395" s="6"/>
      <c r="DD395" s="6"/>
      <c r="DE395" s="6"/>
      <c r="DF395" s="6"/>
      <c r="DG395" s="6"/>
      <c r="DH395" s="6"/>
      <c r="DI395" s="6"/>
      <c r="DJ395" s="6"/>
      <c r="DK395" s="6"/>
      <c r="DL395" s="6"/>
      <c r="DM395" s="6"/>
      <c r="DN395" s="6"/>
      <c r="DO395" s="6"/>
      <c r="DP395" s="6"/>
      <c r="DQ395" s="6"/>
      <c r="DR395" s="6"/>
      <c r="DS395" s="6"/>
      <c r="DT395" s="6"/>
      <c r="DU395" s="6"/>
      <c r="DV395" s="6"/>
      <c r="DW395" s="6"/>
      <c r="DX395" s="6"/>
      <c r="DY395" s="6"/>
      <c r="DZ395" s="6"/>
      <c r="EA395" s="6"/>
      <c r="EB395" s="251">
        <f t="shared" si="38"/>
        <v>0</v>
      </c>
      <c r="FR395" s="251">
        <f t="shared" si="39"/>
        <v>0</v>
      </c>
      <c r="HY395" s="251">
        <f t="shared" si="40"/>
        <v>0</v>
      </c>
      <c r="HZ395" s="6"/>
      <c r="IA395" s="6"/>
      <c r="IB395" s="6"/>
      <c r="IC395" s="6"/>
      <c r="ID395" s="6"/>
      <c r="IE395" s="6"/>
      <c r="IF395" s="6"/>
      <c r="IG395" s="6"/>
      <c r="IH395" s="6"/>
      <c r="II395" s="6"/>
      <c r="IJ395" s="6"/>
      <c r="IK395" s="6"/>
      <c r="IL395" s="6"/>
      <c r="IM395" s="6"/>
      <c r="IN395" s="6"/>
      <c r="IO395" s="6"/>
      <c r="IP395" s="6"/>
      <c r="IQ395" s="6"/>
      <c r="IR395" s="6"/>
      <c r="IS395" s="6"/>
      <c r="IT395" s="6"/>
      <c r="IU395" s="6"/>
      <c r="IV395" s="6"/>
      <c r="IW395" s="6"/>
      <c r="IX395" s="6"/>
      <c r="IY395" s="251">
        <f t="shared" si="41"/>
        <v>0</v>
      </c>
    </row>
    <row r="396" spans="1:259">
      <c r="A396" s="260">
        <v>391</v>
      </c>
      <c r="B396" s="54" t="s">
        <v>366</v>
      </c>
      <c r="C396" s="23"/>
      <c r="D396" s="17"/>
      <c r="E396" s="18"/>
      <c r="F396" s="19"/>
      <c r="G396" s="20"/>
      <c r="H396" s="21"/>
      <c r="I396" s="6"/>
      <c r="J396" s="6"/>
      <c r="K396" s="6"/>
      <c r="L396" s="6"/>
      <c r="M396" s="6"/>
      <c r="N396" s="6"/>
      <c r="O396" s="6"/>
      <c r="P396" s="6"/>
      <c r="Q396" s="21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217">
        <f t="shared" si="36"/>
        <v>0</v>
      </c>
      <c r="CK396" s="217">
        <f t="shared" si="37"/>
        <v>0</v>
      </c>
      <c r="CL396" s="6"/>
      <c r="CM396" s="6"/>
      <c r="CN396" s="6"/>
      <c r="CO396" s="6"/>
      <c r="CP396" s="6"/>
      <c r="CQ396" s="6"/>
      <c r="CR396" s="6"/>
      <c r="CS396" s="6"/>
      <c r="CT396" s="6"/>
      <c r="CU396" s="6"/>
      <c r="CV396" s="6"/>
      <c r="CW396" s="6"/>
      <c r="CX396" s="6"/>
      <c r="CY396" s="6"/>
      <c r="CZ396" s="6"/>
      <c r="DA396" s="6"/>
      <c r="DB396" s="6"/>
      <c r="DC396" s="6"/>
      <c r="DD396" s="6"/>
      <c r="DE396" s="6"/>
      <c r="DF396" s="6"/>
      <c r="DG396" s="6"/>
      <c r="DH396" s="6"/>
      <c r="DI396" s="6"/>
      <c r="DJ396" s="6"/>
      <c r="DK396" s="6"/>
      <c r="DL396" s="6"/>
      <c r="DM396" s="6"/>
      <c r="DN396" s="6"/>
      <c r="DO396" s="6"/>
      <c r="DP396" s="6"/>
      <c r="DQ396" s="6"/>
      <c r="DR396" s="6"/>
      <c r="DS396" s="6"/>
      <c r="DT396" s="6"/>
      <c r="DU396" s="6"/>
      <c r="DV396" s="6"/>
      <c r="DW396" s="6"/>
      <c r="DX396" s="6"/>
      <c r="DY396" s="6"/>
      <c r="DZ396" s="6"/>
      <c r="EA396" s="6"/>
      <c r="EB396" s="251">
        <f t="shared" si="38"/>
        <v>0</v>
      </c>
      <c r="FR396" s="251">
        <f t="shared" si="39"/>
        <v>0</v>
      </c>
      <c r="HY396" s="251">
        <f t="shared" si="40"/>
        <v>0</v>
      </c>
      <c r="HZ396" s="6"/>
      <c r="IA396" s="6"/>
      <c r="IB396" s="6"/>
      <c r="IC396" s="6"/>
      <c r="ID396" s="6"/>
      <c r="IE396" s="6"/>
      <c r="IF396" s="6"/>
      <c r="IG396" s="6"/>
      <c r="IH396" s="6"/>
      <c r="II396" s="6"/>
      <c r="IJ396" s="6"/>
      <c r="IK396" s="6"/>
      <c r="IL396" s="6"/>
      <c r="IM396" s="6"/>
      <c r="IN396" s="6"/>
      <c r="IO396" s="6"/>
      <c r="IP396" s="6"/>
      <c r="IQ396" s="6"/>
      <c r="IR396" s="6"/>
      <c r="IS396" s="6"/>
      <c r="IT396" s="6"/>
      <c r="IU396" s="6"/>
      <c r="IV396" s="6"/>
      <c r="IW396" s="6"/>
      <c r="IX396" s="6"/>
      <c r="IY396" s="251">
        <f t="shared" si="41"/>
        <v>0</v>
      </c>
    </row>
    <row r="397" spans="1:259">
      <c r="A397" s="260">
        <v>392</v>
      </c>
      <c r="B397" s="54" t="s">
        <v>367</v>
      </c>
      <c r="C397" s="23"/>
      <c r="D397" s="17"/>
      <c r="E397" s="18"/>
      <c r="F397" s="19"/>
      <c r="G397" s="17"/>
      <c r="H397" s="21"/>
      <c r="I397" s="6"/>
      <c r="J397" s="6"/>
      <c r="K397" s="6"/>
      <c r="L397" s="6"/>
      <c r="M397" s="6"/>
      <c r="N397" s="6"/>
      <c r="O397" s="6"/>
      <c r="P397" s="6"/>
      <c r="Q397" s="21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217">
        <f t="shared" si="36"/>
        <v>0</v>
      </c>
      <c r="CK397" s="217">
        <f t="shared" si="37"/>
        <v>0</v>
      </c>
      <c r="CL397" s="6"/>
      <c r="CM397" s="6"/>
      <c r="CN397" s="6"/>
      <c r="CO397" s="6"/>
      <c r="CP397" s="6"/>
      <c r="CQ397" s="6"/>
      <c r="CR397" s="6"/>
      <c r="CS397" s="6"/>
      <c r="CT397" s="6"/>
      <c r="CU397" s="6"/>
      <c r="CV397" s="6"/>
      <c r="CW397" s="6"/>
      <c r="CX397" s="6"/>
      <c r="CY397" s="6"/>
      <c r="CZ397" s="6"/>
      <c r="DA397" s="6"/>
      <c r="DB397" s="6"/>
      <c r="DC397" s="6"/>
      <c r="DD397" s="6"/>
      <c r="DE397" s="6"/>
      <c r="DF397" s="6"/>
      <c r="DG397" s="6"/>
      <c r="DH397" s="6"/>
      <c r="DI397" s="6"/>
      <c r="DJ397" s="6"/>
      <c r="DK397" s="6"/>
      <c r="DL397" s="6"/>
      <c r="DM397" s="6"/>
      <c r="DN397" s="6"/>
      <c r="DO397" s="6"/>
      <c r="DP397" s="6"/>
      <c r="DQ397" s="6"/>
      <c r="DR397" s="6"/>
      <c r="DS397" s="6"/>
      <c r="DT397" s="6"/>
      <c r="DU397" s="6"/>
      <c r="DV397" s="6"/>
      <c r="DW397" s="6"/>
      <c r="DX397" s="6"/>
      <c r="DY397" s="6"/>
      <c r="DZ397" s="6"/>
      <c r="EA397" s="6"/>
      <c r="EB397" s="251">
        <f t="shared" si="38"/>
        <v>0</v>
      </c>
      <c r="FR397" s="251">
        <f t="shared" si="39"/>
        <v>0</v>
      </c>
      <c r="HY397" s="251">
        <f t="shared" si="40"/>
        <v>0</v>
      </c>
      <c r="HZ397" s="6"/>
      <c r="IA397" s="6"/>
      <c r="IB397" s="6"/>
      <c r="IC397" s="6"/>
      <c r="ID397" s="6"/>
      <c r="IE397" s="6"/>
      <c r="IF397" s="6"/>
      <c r="IG397" s="6"/>
      <c r="IH397" s="6"/>
      <c r="II397" s="6"/>
      <c r="IJ397" s="6"/>
      <c r="IK397" s="6"/>
      <c r="IL397" s="6"/>
      <c r="IM397" s="6"/>
      <c r="IN397" s="6"/>
      <c r="IO397" s="6"/>
      <c r="IP397" s="6"/>
      <c r="IQ397" s="6"/>
      <c r="IR397" s="6"/>
      <c r="IS397" s="6"/>
      <c r="IT397" s="6"/>
      <c r="IU397" s="6"/>
      <c r="IV397" s="6"/>
      <c r="IW397" s="6"/>
      <c r="IX397" s="6"/>
      <c r="IY397" s="251">
        <f t="shared" si="41"/>
        <v>0</v>
      </c>
    </row>
    <row r="398" spans="1:259">
      <c r="A398" s="260">
        <v>393</v>
      </c>
      <c r="B398" s="54" t="s">
        <v>368</v>
      </c>
      <c r="C398" s="23"/>
      <c r="D398" s="17"/>
      <c r="E398" s="18"/>
      <c r="F398" s="19"/>
      <c r="G398" s="20"/>
      <c r="H398" s="21"/>
      <c r="I398" s="6"/>
      <c r="J398" s="6"/>
      <c r="K398" s="6"/>
      <c r="L398" s="6"/>
      <c r="M398" s="6"/>
      <c r="N398" s="6"/>
      <c r="O398" s="6"/>
      <c r="P398" s="6"/>
      <c r="Q398" s="21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217">
        <f t="shared" si="36"/>
        <v>0</v>
      </c>
      <c r="CK398" s="217">
        <f t="shared" si="37"/>
        <v>0</v>
      </c>
      <c r="CL398" s="6"/>
      <c r="CM398" s="6"/>
      <c r="CN398" s="6"/>
      <c r="CO398" s="6"/>
      <c r="CP398" s="6"/>
      <c r="CQ398" s="6"/>
      <c r="CR398" s="6"/>
      <c r="CS398" s="6"/>
      <c r="CT398" s="6"/>
      <c r="CU398" s="6"/>
      <c r="CV398" s="6"/>
      <c r="CW398" s="6"/>
      <c r="CX398" s="6"/>
      <c r="CY398" s="6"/>
      <c r="CZ398" s="6"/>
      <c r="DA398" s="6"/>
      <c r="DB398" s="6"/>
      <c r="DC398" s="6"/>
      <c r="DD398" s="6"/>
      <c r="DE398" s="6"/>
      <c r="DF398" s="6"/>
      <c r="DG398" s="6"/>
      <c r="DH398" s="6"/>
      <c r="DI398" s="6"/>
      <c r="DJ398" s="6"/>
      <c r="DK398" s="6"/>
      <c r="DL398" s="6"/>
      <c r="DM398" s="6"/>
      <c r="DN398" s="6"/>
      <c r="DO398" s="6"/>
      <c r="DP398" s="6"/>
      <c r="DQ398" s="6"/>
      <c r="DR398" s="6"/>
      <c r="DS398" s="6"/>
      <c r="DT398" s="6"/>
      <c r="DU398" s="6"/>
      <c r="DV398" s="6"/>
      <c r="DW398" s="6"/>
      <c r="DX398" s="6"/>
      <c r="DY398" s="6"/>
      <c r="DZ398" s="6"/>
      <c r="EA398" s="6"/>
      <c r="EB398" s="251">
        <f t="shared" si="38"/>
        <v>0</v>
      </c>
      <c r="FR398" s="251">
        <f t="shared" si="39"/>
        <v>0</v>
      </c>
      <c r="HY398" s="251">
        <f t="shared" si="40"/>
        <v>0</v>
      </c>
      <c r="HZ398" s="6"/>
      <c r="IA398" s="6"/>
      <c r="IB398" s="6"/>
      <c r="IC398" s="6"/>
      <c r="ID398" s="6"/>
      <c r="IE398" s="6"/>
      <c r="IF398" s="6"/>
      <c r="IG398" s="6"/>
      <c r="IH398" s="6"/>
      <c r="II398" s="6"/>
      <c r="IJ398" s="6"/>
      <c r="IK398" s="6"/>
      <c r="IL398" s="6"/>
      <c r="IM398" s="6"/>
      <c r="IN398" s="6"/>
      <c r="IO398" s="6"/>
      <c r="IP398" s="6"/>
      <c r="IQ398" s="6"/>
      <c r="IR398" s="6"/>
      <c r="IS398" s="6"/>
      <c r="IT398" s="6"/>
      <c r="IU398" s="6"/>
      <c r="IV398" s="6"/>
      <c r="IW398" s="6"/>
      <c r="IX398" s="6"/>
      <c r="IY398" s="251">
        <f t="shared" si="41"/>
        <v>0</v>
      </c>
    </row>
    <row r="399" spans="1:259">
      <c r="A399" s="260">
        <v>394</v>
      </c>
      <c r="B399" s="54" t="s">
        <v>369</v>
      </c>
      <c r="C399" s="23"/>
      <c r="D399" s="17"/>
      <c r="E399" s="18"/>
      <c r="F399" s="19"/>
      <c r="G399" s="20"/>
      <c r="H399" s="21"/>
      <c r="I399" s="6"/>
      <c r="J399" s="6"/>
      <c r="K399" s="6"/>
      <c r="L399" s="6"/>
      <c r="M399" s="6"/>
      <c r="N399" s="6"/>
      <c r="O399" s="6"/>
      <c r="P399" s="6"/>
      <c r="Q399" s="21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217">
        <f t="shared" si="36"/>
        <v>0</v>
      </c>
      <c r="CK399" s="217">
        <f t="shared" si="37"/>
        <v>0</v>
      </c>
      <c r="CL399" s="6"/>
      <c r="CM399" s="6"/>
      <c r="CN399" s="6"/>
      <c r="CO399" s="6"/>
      <c r="CP399" s="6"/>
      <c r="CQ399" s="6"/>
      <c r="CR399" s="6"/>
      <c r="CS399" s="6"/>
      <c r="CT399" s="6"/>
      <c r="CU399" s="6"/>
      <c r="CV399" s="6"/>
      <c r="CW399" s="6"/>
      <c r="CX399" s="6"/>
      <c r="CY399" s="6"/>
      <c r="CZ399" s="6"/>
      <c r="DA399" s="6"/>
      <c r="DB399" s="6"/>
      <c r="DC399" s="6"/>
      <c r="DD399" s="6"/>
      <c r="DE399" s="6"/>
      <c r="DF399" s="6"/>
      <c r="DG399" s="6"/>
      <c r="DH399" s="6"/>
      <c r="DI399" s="6"/>
      <c r="DJ399" s="6"/>
      <c r="DK399" s="6"/>
      <c r="DL399" s="6"/>
      <c r="DM399" s="6"/>
      <c r="DN399" s="6"/>
      <c r="DO399" s="6"/>
      <c r="DP399" s="6"/>
      <c r="DQ399" s="6"/>
      <c r="DR399" s="6"/>
      <c r="DS399" s="6"/>
      <c r="DT399" s="6"/>
      <c r="DU399" s="6"/>
      <c r="DV399" s="6"/>
      <c r="DW399" s="6"/>
      <c r="DX399" s="6"/>
      <c r="DY399" s="6"/>
      <c r="DZ399" s="6"/>
      <c r="EA399" s="6"/>
      <c r="EB399" s="251">
        <f t="shared" si="38"/>
        <v>0</v>
      </c>
      <c r="FR399" s="251">
        <f t="shared" si="39"/>
        <v>0</v>
      </c>
      <c r="HY399" s="251">
        <f t="shared" si="40"/>
        <v>0</v>
      </c>
      <c r="HZ399" s="6"/>
      <c r="IA399" s="6"/>
      <c r="IB399" s="6"/>
      <c r="IC399" s="6"/>
      <c r="ID399" s="6"/>
      <c r="IE399" s="6"/>
      <c r="IF399" s="6"/>
      <c r="IG399" s="6"/>
      <c r="IH399" s="6"/>
      <c r="II399" s="6"/>
      <c r="IJ399" s="6"/>
      <c r="IK399" s="6"/>
      <c r="IL399" s="6"/>
      <c r="IM399" s="6"/>
      <c r="IN399" s="6"/>
      <c r="IO399" s="6"/>
      <c r="IP399" s="6"/>
      <c r="IQ399" s="6"/>
      <c r="IR399" s="6"/>
      <c r="IS399" s="6"/>
      <c r="IT399" s="6"/>
      <c r="IU399" s="6"/>
      <c r="IV399" s="6"/>
      <c r="IW399" s="6"/>
      <c r="IX399" s="6"/>
      <c r="IY399" s="251">
        <f t="shared" si="41"/>
        <v>0</v>
      </c>
    </row>
    <row r="400" spans="1:259">
      <c r="A400" s="260">
        <v>395</v>
      </c>
      <c r="B400" s="54" t="s">
        <v>370</v>
      </c>
      <c r="C400" s="23"/>
      <c r="D400" s="17"/>
      <c r="E400" s="18"/>
      <c r="F400" s="19"/>
      <c r="G400" s="96"/>
      <c r="H400" s="21"/>
      <c r="I400" s="6"/>
      <c r="J400" s="6"/>
      <c r="K400" s="6"/>
      <c r="L400" s="6"/>
      <c r="M400" s="6"/>
      <c r="N400" s="6"/>
      <c r="O400" s="6"/>
      <c r="P400" s="6"/>
      <c r="Q400" s="21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217">
        <f t="shared" si="36"/>
        <v>0</v>
      </c>
      <c r="CK400" s="217">
        <f t="shared" si="37"/>
        <v>0</v>
      </c>
      <c r="CL400" s="6"/>
      <c r="CM400" s="6"/>
      <c r="CN400" s="6"/>
      <c r="CO400" s="6"/>
      <c r="CP400" s="6"/>
      <c r="CQ400" s="6"/>
      <c r="CR400" s="6"/>
      <c r="CS400" s="6"/>
      <c r="CT400" s="6"/>
      <c r="CU400" s="6"/>
      <c r="CV400" s="6"/>
      <c r="CW400" s="6"/>
      <c r="CX400" s="6"/>
      <c r="CY400" s="6"/>
      <c r="CZ400" s="6"/>
      <c r="DA400" s="6"/>
      <c r="DB400" s="6"/>
      <c r="DC400" s="6"/>
      <c r="DD400" s="6"/>
      <c r="DE400" s="6"/>
      <c r="DF400" s="6"/>
      <c r="DG400" s="6"/>
      <c r="DH400" s="6"/>
      <c r="DI400" s="6"/>
      <c r="DJ400" s="6"/>
      <c r="DK400" s="6"/>
      <c r="DL400" s="6"/>
      <c r="DM400" s="6"/>
      <c r="DN400" s="6"/>
      <c r="DO400" s="6"/>
      <c r="DP400" s="6"/>
      <c r="DQ400" s="6"/>
      <c r="DR400" s="6"/>
      <c r="DS400" s="6"/>
      <c r="DT400" s="6"/>
      <c r="DU400" s="6"/>
      <c r="DV400" s="6"/>
      <c r="DW400" s="6"/>
      <c r="DX400" s="6"/>
      <c r="DY400" s="6"/>
      <c r="DZ400" s="6"/>
      <c r="EA400" s="6"/>
      <c r="EB400" s="251">
        <f t="shared" si="38"/>
        <v>0</v>
      </c>
      <c r="FR400" s="251">
        <f t="shared" si="39"/>
        <v>0</v>
      </c>
      <c r="HY400" s="251">
        <f t="shared" si="40"/>
        <v>0</v>
      </c>
      <c r="HZ400" s="6"/>
      <c r="IA400" s="6"/>
      <c r="IB400" s="6"/>
      <c r="IC400" s="6"/>
      <c r="ID400" s="6"/>
      <c r="IE400" s="6"/>
      <c r="IF400" s="6"/>
      <c r="IG400" s="6"/>
      <c r="IH400" s="6"/>
      <c r="II400" s="6"/>
      <c r="IJ400" s="6"/>
      <c r="IK400" s="6"/>
      <c r="IL400" s="6"/>
      <c r="IM400" s="6"/>
      <c r="IN400" s="6"/>
      <c r="IO400" s="6"/>
      <c r="IP400" s="6"/>
      <c r="IQ400" s="6"/>
      <c r="IR400" s="6"/>
      <c r="IS400" s="6"/>
      <c r="IT400" s="6"/>
      <c r="IU400" s="6"/>
      <c r="IV400" s="6"/>
      <c r="IW400" s="6"/>
      <c r="IX400" s="6"/>
      <c r="IY400" s="251">
        <f t="shared" si="41"/>
        <v>0</v>
      </c>
    </row>
    <row r="401" spans="1:259">
      <c r="A401" s="260">
        <v>396</v>
      </c>
      <c r="B401" s="54" t="s">
        <v>371</v>
      </c>
      <c r="C401" s="23"/>
      <c r="D401" s="17"/>
      <c r="E401" s="18"/>
      <c r="F401" s="19"/>
      <c r="G401" s="20"/>
      <c r="H401" s="21"/>
      <c r="I401" s="6"/>
      <c r="J401" s="6"/>
      <c r="K401" s="6"/>
      <c r="L401" s="6"/>
      <c r="M401" s="6"/>
      <c r="N401" s="6"/>
      <c r="O401" s="6"/>
      <c r="P401" s="6"/>
      <c r="Q401" s="21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217">
        <f t="shared" si="36"/>
        <v>0</v>
      </c>
      <c r="CK401" s="217">
        <f t="shared" si="37"/>
        <v>0</v>
      </c>
      <c r="CL401" s="6"/>
      <c r="CM401" s="6"/>
      <c r="CN401" s="6"/>
      <c r="CO401" s="6"/>
      <c r="CP401" s="6"/>
      <c r="CQ401" s="6"/>
      <c r="CR401" s="6"/>
      <c r="CS401" s="6"/>
      <c r="CT401" s="6"/>
      <c r="CU401" s="6"/>
      <c r="CV401" s="6"/>
      <c r="CW401" s="6"/>
      <c r="CX401" s="6"/>
      <c r="CY401" s="6"/>
      <c r="CZ401" s="6"/>
      <c r="DA401" s="6"/>
      <c r="DB401" s="6"/>
      <c r="DC401" s="6"/>
      <c r="DD401" s="6"/>
      <c r="DE401" s="6"/>
      <c r="DF401" s="6"/>
      <c r="DG401" s="6"/>
      <c r="DH401" s="6"/>
      <c r="DI401" s="6"/>
      <c r="DJ401" s="6"/>
      <c r="DK401" s="6"/>
      <c r="DL401" s="6"/>
      <c r="DM401" s="6"/>
      <c r="DN401" s="6"/>
      <c r="DO401" s="6"/>
      <c r="DP401" s="6"/>
      <c r="DQ401" s="6"/>
      <c r="DR401" s="6"/>
      <c r="DS401" s="6"/>
      <c r="DT401" s="6"/>
      <c r="DU401" s="6"/>
      <c r="DV401" s="6"/>
      <c r="DW401" s="6"/>
      <c r="DX401" s="6"/>
      <c r="DY401" s="6"/>
      <c r="DZ401" s="6"/>
      <c r="EA401" s="6"/>
      <c r="EB401" s="251">
        <f t="shared" si="38"/>
        <v>0</v>
      </c>
      <c r="FR401" s="251">
        <f t="shared" si="39"/>
        <v>0</v>
      </c>
      <c r="HY401" s="251">
        <f t="shared" si="40"/>
        <v>0</v>
      </c>
      <c r="HZ401" s="6"/>
      <c r="IA401" s="6"/>
      <c r="IB401" s="6"/>
      <c r="IC401" s="6"/>
      <c r="ID401" s="6"/>
      <c r="IE401" s="6"/>
      <c r="IF401" s="6"/>
      <c r="IG401" s="6"/>
      <c r="IH401" s="6"/>
      <c r="II401" s="6"/>
      <c r="IJ401" s="6"/>
      <c r="IK401" s="6"/>
      <c r="IL401" s="6"/>
      <c r="IM401" s="6"/>
      <c r="IN401" s="6"/>
      <c r="IO401" s="6"/>
      <c r="IP401" s="6"/>
      <c r="IQ401" s="6"/>
      <c r="IR401" s="6"/>
      <c r="IS401" s="6"/>
      <c r="IT401" s="6"/>
      <c r="IU401" s="6"/>
      <c r="IV401" s="6"/>
      <c r="IW401" s="6"/>
      <c r="IX401" s="6"/>
      <c r="IY401" s="251">
        <f t="shared" si="41"/>
        <v>0</v>
      </c>
    </row>
    <row r="402" spans="1:259">
      <c r="A402" s="260">
        <v>396</v>
      </c>
      <c r="B402" s="54" t="s">
        <v>372</v>
      </c>
      <c r="C402" s="23"/>
      <c r="D402" s="17"/>
      <c r="E402" s="18"/>
      <c r="F402" s="19"/>
      <c r="G402" s="20"/>
      <c r="H402" s="21"/>
      <c r="I402" s="6"/>
      <c r="J402" s="6"/>
      <c r="K402" s="6"/>
      <c r="L402" s="6"/>
      <c r="M402" s="6"/>
      <c r="N402" s="6"/>
      <c r="O402" s="6"/>
      <c r="P402" s="6"/>
      <c r="Q402" s="21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217">
        <f t="shared" si="36"/>
        <v>0</v>
      </c>
      <c r="CK402" s="217">
        <f t="shared" si="37"/>
        <v>0</v>
      </c>
      <c r="CL402" s="6"/>
      <c r="CM402" s="6"/>
      <c r="CN402" s="6"/>
      <c r="CO402" s="6"/>
      <c r="CP402" s="6"/>
      <c r="CQ402" s="6"/>
      <c r="CR402" s="6"/>
      <c r="CS402" s="6"/>
      <c r="CT402" s="6"/>
      <c r="CU402" s="6"/>
      <c r="CV402" s="6"/>
      <c r="CW402" s="6"/>
      <c r="CX402" s="6"/>
      <c r="CY402" s="6"/>
      <c r="CZ402" s="6"/>
      <c r="DA402" s="6"/>
      <c r="DB402" s="6"/>
      <c r="DC402" s="6"/>
      <c r="DD402" s="6"/>
      <c r="DE402" s="6"/>
      <c r="DF402" s="6"/>
      <c r="DG402" s="6"/>
      <c r="DH402" s="6"/>
      <c r="DI402" s="6"/>
      <c r="DJ402" s="6"/>
      <c r="DK402" s="6"/>
      <c r="DL402" s="6"/>
      <c r="DM402" s="6"/>
      <c r="DN402" s="6"/>
      <c r="DO402" s="6"/>
      <c r="DP402" s="6"/>
      <c r="DQ402" s="6"/>
      <c r="DR402" s="6"/>
      <c r="DS402" s="6"/>
      <c r="DT402" s="6"/>
      <c r="DU402" s="6"/>
      <c r="DV402" s="6"/>
      <c r="DW402" s="6"/>
      <c r="DX402" s="6"/>
      <c r="DY402" s="6"/>
      <c r="DZ402" s="6"/>
      <c r="EA402" s="6"/>
      <c r="EB402" s="251">
        <f t="shared" si="38"/>
        <v>0</v>
      </c>
      <c r="FR402" s="251">
        <f t="shared" si="39"/>
        <v>0</v>
      </c>
      <c r="HY402" s="251">
        <f t="shared" si="40"/>
        <v>0</v>
      </c>
      <c r="HZ402" s="6"/>
      <c r="IA402" s="6"/>
      <c r="IB402" s="6"/>
      <c r="IC402" s="6"/>
      <c r="ID402" s="6"/>
      <c r="IE402" s="6"/>
      <c r="IF402" s="6"/>
      <c r="IG402" s="6"/>
      <c r="IH402" s="6"/>
      <c r="II402" s="6"/>
      <c r="IJ402" s="6"/>
      <c r="IK402" s="6"/>
      <c r="IL402" s="6"/>
      <c r="IM402" s="6"/>
      <c r="IN402" s="6"/>
      <c r="IO402" s="6"/>
      <c r="IP402" s="6"/>
      <c r="IQ402" s="6"/>
      <c r="IR402" s="6"/>
      <c r="IS402" s="6"/>
      <c r="IT402" s="6"/>
      <c r="IU402" s="6"/>
      <c r="IV402" s="6"/>
      <c r="IW402" s="6"/>
      <c r="IX402" s="6"/>
      <c r="IY402" s="251">
        <f t="shared" si="41"/>
        <v>0</v>
      </c>
    </row>
    <row r="403" spans="1:259">
      <c r="A403" s="260">
        <v>397</v>
      </c>
      <c r="B403" s="54" t="s">
        <v>373</v>
      </c>
      <c r="C403" s="23"/>
      <c r="D403" s="17"/>
      <c r="E403" s="18"/>
      <c r="F403" s="19"/>
      <c r="G403" s="20"/>
      <c r="H403" s="21"/>
      <c r="I403" s="6"/>
      <c r="J403" s="6"/>
      <c r="K403" s="6"/>
      <c r="L403" s="6"/>
      <c r="M403" s="6"/>
      <c r="N403" s="6"/>
      <c r="O403" s="6"/>
      <c r="P403" s="6"/>
      <c r="Q403" s="21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217">
        <f t="shared" si="36"/>
        <v>0</v>
      </c>
      <c r="CK403" s="217">
        <f t="shared" si="37"/>
        <v>0</v>
      </c>
      <c r="CL403" s="6"/>
      <c r="CM403" s="6"/>
      <c r="CN403" s="6"/>
      <c r="CO403" s="6"/>
      <c r="CP403" s="6"/>
      <c r="CQ403" s="6"/>
      <c r="CR403" s="6"/>
      <c r="CS403" s="6"/>
      <c r="CT403" s="6"/>
      <c r="CU403" s="6"/>
      <c r="CV403" s="6"/>
      <c r="CW403" s="6"/>
      <c r="CX403" s="6"/>
      <c r="CY403" s="6"/>
      <c r="CZ403" s="6"/>
      <c r="DA403" s="6"/>
      <c r="DB403" s="6"/>
      <c r="DC403" s="6"/>
      <c r="DD403" s="6"/>
      <c r="DE403" s="6"/>
      <c r="DF403" s="6"/>
      <c r="DG403" s="6"/>
      <c r="DH403" s="6"/>
      <c r="DI403" s="6"/>
      <c r="DJ403" s="6"/>
      <c r="DK403" s="6"/>
      <c r="DL403" s="6"/>
      <c r="DM403" s="6"/>
      <c r="DN403" s="6"/>
      <c r="DO403" s="6"/>
      <c r="DP403" s="6"/>
      <c r="DQ403" s="6"/>
      <c r="DR403" s="6"/>
      <c r="DS403" s="6"/>
      <c r="DT403" s="6"/>
      <c r="DU403" s="6"/>
      <c r="DV403" s="6"/>
      <c r="DW403" s="6"/>
      <c r="DX403" s="6"/>
      <c r="DY403" s="6"/>
      <c r="DZ403" s="6"/>
      <c r="EA403" s="6"/>
      <c r="EB403" s="251">
        <f t="shared" si="38"/>
        <v>0</v>
      </c>
      <c r="FR403" s="251">
        <f t="shared" si="39"/>
        <v>0</v>
      </c>
      <c r="HY403" s="251">
        <f t="shared" si="40"/>
        <v>0</v>
      </c>
      <c r="HZ403" s="6"/>
      <c r="IA403" s="6"/>
      <c r="IB403" s="6"/>
      <c r="IC403" s="6"/>
      <c r="ID403" s="6"/>
      <c r="IE403" s="6"/>
      <c r="IF403" s="6"/>
      <c r="IG403" s="6"/>
      <c r="IH403" s="6"/>
      <c r="II403" s="6"/>
      <c r="IJ403" s="6"/>
      <c r="IK403" s="6"/>
      <c r="IL403" s="6"/>
      <c r="IM403" s="6"/>
      <c r="IN403" s="6"/>
      <c r="IO403" s="6"/>
      <c r="IP403" s="6"/>
      <c r="IQ403" s="6"/>
      <c r="IR403" s="6"/>
      <c r="IS403" s="6"/>
      <c r="IT403" s="6"/>
      <c r="IU403" s="6"/>
      <c r="IV403" s="6"/>
      <c r="IW403" s="6"/>
      <c r="IX403" s="6"/>
      <c r="IY403" s="251">
        <f t="shared" si="41"/>
        <v>0</v>
      </c>
    </row>
    <row r="404" spans="1:259">
      <c r="A404" s="260">
        <v>398</v>
      </c>
      <c r="B404" s="54" t="s">
        <v>374</v>
      </c>
      <c r="C404" s="23"/>
      <c r="D404" s="17"/>
      <c r="E404" s="18"/>
      <c r="F404" s="19"/>
      <c r="G404" s="20"/>
      <c r="H404" s="21"/>
      <c r="I404" s="6"/>
      <c r="J404" s="6"/>
      <c r="K404" s="6"/>
      <c r="L404" s="6"/>
      <c r="M404" s="6"/>
      <c r="N404" s="6"/>
      <c r="O404" s="6"/>
      <c r="P404" s="6"/>
      <c r="Q404" s="21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217">
        <f t="shared" si="36"/>
        <v>0</v>
      </c>
      <c r="CK404" s="217">
        <f t="shared" si="37"/>
        <v>0</v>
      </c>
      <c r="CL404" s="6"/>
      <c r="CM404" s="6"/>
      <c r="CN404" s="6"/>
      <c r="CO404" s="6"/>
      <c r="CP404" s="6"/>
      <c r="CQ404" s="6"/>
      <c r="CR404" s="6"/>
      <c r="CS404" s="6"/>
      <c r="CT404" s="6"/>
      <c r="CU404" s="6"/>
      <c r="CV404" s="6"/>
      <c r="CW404" s="6"/>
      <c r="CX404" s="6"/>
      <c r="CY404" s="6"/>
      <c r="CZ404" s="6"/>
      <c r="DA404" s="6"/>
      <c r="DB404" s="6"/>
      <c r="DC404" s="6"/>
      <c r="DD404" s="6"/>
      <c r="DE404" s="6"/>
      <c r="DF404" s="6"/>
      <c r="DG404" s="6"/>
      <c r="DH404" s="6"/>
      <c r="DI404" s="6"/>
      <c r="DJ404" s="6"/>
      <c r="DK404" s="6"/>
      <c r="DL404" s="6"/>
      <c r="DM404" s="6"/>
      <c r="DN404" s="6"/>
      <c r="DO404" s="6"/>
      <c r="DP404" s="6"/>
      <c r="DQ404" s="6"/>
      <c r="DR404" s="6"/>
      <c r="DS404" s="6"/>
      <c r="DT404" s="6"/>
      <c r="DU404" s="6"/>
      <c r="DV404" s="6"/>
      <c r="DW404" s="6"/>
      <c r="DX404" s="6"/>
      <c r="DY404" s="6"/>
      <c r="DZ404" s="6"/>
      <c r="EA404" s="6"/>
      <c r="EB404" s="251">
        <f t="shared" si="38"/>
        <v>0</v>
      </c>
      <c r="FR404" s="251">
        <f t="shared" si="39"/>
        <v>0</v>
      </c>
      <c r="HY404" s="251">
        <f t="shared" si="40"/>
        <v>0</v>
      </c>
      <c r="HZ404" s="6"/>
      <c r="IA404" s="6"/>
      <c r="IB404" s="6"/>
      <c r="IC404" s="6"/>
      <c r="ID404" s="6"/>
      <c r="IE404" s="6"/>
      <c r="IF404" s="6"/>
      <c r="IG404" s="6"/>
      <c r="IH404" s="6"/>
      <c r="II404" s="6"/>
      <c r="IJ404" s="6"/>
      <c r="IK404" s="6"/>
      <c r="IL404" s="6"/>
      <c r="IM404" s="6"/>
      <c r="IN404" s="6"/>
      <c r="IO404" s="6"/>
      <c r="IP404" s="6"/>
      <c r="IQ404" s="6"/>
      <c r="IR404" s="6"/>
      <c r="IS404" s="6"/>
      <c r="IT404" s="6"/>
      <c r="IU404" s="6"/>
      <c r="IV404" s="6"/>
      <c r="IW404" s="6"/>
      <c r="IX404" s="6"/>
      <c r="IY404" s="251">
        <f t="shared" si="41"/>
        <v>0</v>
      </c>
    </row>
    <row r="405" spans="1:259">
      <c r="A405" s="260">
        <v>399</v>
      </c>
      <c r="B405" s="54" t="s">
        <v>375</v>
      </c>
      <c r="C405" s="23"/>
      <c r="D405" s="17"/>
      <c r="E405" s="18"/>
      <c r="F405" s="19"/>
      <c r="G405" s="20"/>
      <c r="H405" s="21"/>
      <c r="I405" s="6"/>
      <c r="J405" s="6"/>
      <c r="K405" s="6"/>
      <c r="L405" s="6"/>
      <c r="M405" s="6"/>
      <c r="N405" s="6"/>
      <c r="O405" s="6"/>
      <c r="P405" s="6"/>
      <c r="Q405" s="21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217">
        <f t="shared" si="36"/>
        <v>0</v>
      </c>
      <c r="CK405" s="217">
        <f t="shared" si="37"/>
        <v>0</v>
      </c>
      <c r="CL405" s="6"/>
      <c r="CM405" s="6"/>
      <c r="CN405" s="6"/>
      <c r="CO405" s="6"/>
      <c r="CP405" s="6"/>
      <c r="CQ405" s="6"/>
      <c r="CR405" s="6"/>
      <c r="CS405" s="6"/>
      <c r="CT405" s="6"/>
      <c r="CU405" s="6"/>
      <c r="CV405" s="6"/>
      <c r="CW405" s="6"/>
      <c r="CX405" s="6"/>
      <c r="CY405" s="6"/>
      <c r="CZ405" s="6"/>
      <c r="DA405" s="6"/>
      <c r="DB405" s="6"/>
      <c r="DC405" s="6"/>
      <c r="DD405" s="6"/>
      <c r="DE405" s="6"/>
      <c r="DF405" s="6"/>
      <c r="DG405" s="6"/>
      <c r="DH405" s="6"/>
      <c r="DI405" s="6"/>
      <c r="DJ405" s="6"/>
      <c r="DK405" s="6"/>
      <c r="DL405" s="6"/>
      <c r="DM405" s="6"/>
      <c r="DN405" s="6"/>
      <c r="DO405" s="6"/>
      <c r="DP405" s="6"/>
      <c r="DQ405" s="6"/>
      <c r="DR405" s="6"/>
      <c r="DS405" s="6"/>
      <c r="DT405" s="6"/>
      <c r="DU405" s="6"/>
      <c r="DV405" s="6"/>
      <c r="DW405" s="6"/>
      <c r="DX405" s="6"/>
      <c r="DY405" s="6"/>
      <c r="DZ405" s="6"/>
      <c r="EA405" s="6"/>
      <c r="EB405" s="251">
        <f t="shared" si="38"/>
        <v>0</v>
      </c>
      <c r="FR405" s="251">
        <f t="shared" si="39"/>
        <v>0</v>
      </c>
      <c r="HY405" s="251">
        <f t="shared" si="40"/>
        <v>0</v>
      </c>
      <c r="HZ405" s="6"/>
      <c r="IA405" s="6"/>
      <c r="IB405" s="6"/>
      <c r="IC405" s="6"/>
      <c r="ID405" s="6"/>
      <c r="IE405" s="6"/>
      <c r="IF405" s="6"/>
      <c r="IG405" s="6"/>
      <c r="IH405" s="6"/>
      <c r="II405" s="6"/>
      <c r="IJ405" s="6"/>
      <c r="IK405" s="6"/>
      <c r="IL405" s="6"/>
      <c r="IM405" s="6"/>
      <c r="IN405" s="6"/>
      <c r="IO405" s="6"/>
      <c r="IP405" s="6"/>
      <c r="IQ405" s="6"/>
      <c r="IR405" s="6"/>
      <c r="IS405" s="6"/>
      <c r="IT405" s="6"/>
      <c r="IU405" s="6"/>
      <c r="IV405" s="6"/>
      <c r="IW405" s="6"/>
      <c r="IX405" s="6"/>
      <c r="IY405" s="251">
        <f t="shared" si="41"/>
        <v>0</v>
      </c>
    </row>
    <row r="406" spans="1:259">
      <c r="A406" s="260">
        <v>400</v>
      </c>
      <c r="B406" s="25" t="s">
        <v>376</v>
      </c>
      <c r="C406" s="87" t="s">
        <v>1099</v>
      </c>
      <c r="D406" s="27">
        <v>41579</v>
      </c>
      <c r="E406" s="28">
        <v>2013</v>
      </c>
      <c r="F406" s="212" t="s">
        <v>1065</v>
      </c>
      <c r="G406" s="20">
        <v>1</v>
      </c>
      <c r="H406" s="21">
        <v>1</v>
      </c>
      <c r="I406" s="21">
        <v>1</v>
      </c>
      <c r="J406" s="21">
        <v>1</v>
      </c>
      <c r="K406" s="21">
        <v>1</v>
      </c>
      <c r="L406" s="21">
        <v>1</v>
      </c>
      <c r="M406" s="21">
        <v>1</v>
      </c>
      <c r="N406" s="21">
        <v>1</v>
      </c>
      <c r="O406" s="21">
        <v>1</v>
      </c>
      <c r="P406" s="21"/>
      <c r="Q406" s="21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217">
        <f t="shared" si="36"/>
        <v>0</v>
      </c>
      <c r="BG406" s="6">
        <v>1</v>
      </c>
      <c r="BS406" s="6">
        <v>1</v>
      </c>
      <c r="CK406" s="217">
        <f t="shared" si="37"/>
        <v>48</v>
      </c>
      <c r="CL406" s="6"/>
      <c r="CM406" s="6"/>
      <c r="CN406" s="6"/>
      <c r="CO406" s="6"/>
      <c r="CP406" s="6"/>
      <c r="CQ406" s="6"/>
      <c r="CR406" s="6"/>
      <c r="CS406" s="6">
        <v>1</v>
      </c>
      <c r="CT406" s="6"/>
      <c r="CU406" s="6"/>
      <c r="CV406" s="6"/>
      <c r="CW406" s="6"/>
      <c r="CX406" s="6"/>
      <c r="CY406" s="6"/>
      <c r="CZ406" s="6"/>
      <c r="DA406" s="6"/>
      <c r="DB406" s="6"/>
      <c r="DC406" s="6"/>
      <c r="DD406" s="6"/>
      <c r="DE406" s="6"/>
      <c r="DF406" s="6"/>
      <c r="DG406" s="6"/>
      <c r="DH406" s="6"/>
      <c r="DI406" s="6"/>
      <c r="DJ406" s="6"/>
      <c r="DK406" s="6"/>
      <c r="DL406" s="6"/>
      <c r="DM406" s="6"/>
      <c r="DN406" s="6"/>
      <c r="DO406" s="6"/>
      <c r="DP406" s="6"/>
      <c r="DQ406" s="6"/>
      <c r="DR406" s="6"/>
      <c r="DS406" s="6"/>
      <c r="DT406" s="6"/>
      <c r="DU406" s="6"/>
      <c r="DV406" s="6"/>
      <c r="DW406" s="6"/>
      <c r="DX406" s="6"/>
      <c r="DY406" s="6"/>
      <c r="DZ406" s="6"/>
      <c r="EA406" s="6"/>
      <c r="EB406" s="251">
        <f t="shared" si="38"/>
        <v>20</v>
      </c>
      <c r="FR406" s="251">
        <f t="shared" si="39"/>
        <v>0</v>
      </c>
      <c r="HY406" s="251">
        <f t="shared" si="40"/>
        <v>0</v>
      </c>
      <c r="HZ406" s="6"/>
      <c r="IA406" s="6"/>
      <c r="IB406" s="6"/>
      <c r="IC406" s="6"/>
      <c r="ID406" s="6"/>
      <c r="IE406" s="6"/>
      <c r="IF406" s="6"/>
      <c r="IG406" s="6"/>
      <c r="IH406" s="6"/>
      <c r="II406" s="6"/>
      <c r="IJ406" s="6"/>
      <c r="IK406" s="6"/>
      <c r="IL406" s="6"/>
      <c r="IM406" s="6"/>
      <c r="IN406" s="6"/>
      <c r="IO406" s="6"/>
      <c r="IP406" s="6"/>
      <c r="IQ406" s="6"/>
      <c r="IR406" s="6"/>
      <c r="IS406" s="6"/>
      <c r="IT406" s="6"/>
      <c r="IU406" s="6"/>
      <c r="IV406" s="6"/>
      <c r="IW406" s="6"/>
      <c r="IX406" s="6"/>
      <c r="IY406" s="251">
        <f t="shared" si="41"/>
        <v>0</v>
      </c>
    </row>
    <row r="407" spans="1:259">
      <c r="A407" s="260">
        <v>401</v>
      </c>
      <c r="B407" s="47" t="s">
        <v>377</v>
      </c>
      <c r="C407" s="48" t="s">
        <v>1217</v>
      </c>
      <c r="D407" s="76">
        <v>42156</v>
      </c>
      <c r="E407" s="50">
        <v>2015</v>
      </c>
      <c r="F407" s="237" t="s">
        <v>1065</v>
      </c>
      <c r="G407" s="20">
        <v>1</v>
      </c>
      <c r="H407" s="21">
        <v>1</v>
      </c>
      <c r="I407" s="21">
        <v>1</v>
      </c>
      <c r="J407" s="21">
        <v>1</v>
      </c>
      <c r="K407" s="21">
        <v>1</v>
      </c>
      <c r="L407" s="21">
        <v>1</v>
      </c>
      <c r="M407" s="21">
        <v>1</v>
      </c>
      <c r="N407" s="21">
        <v>1</v>
      </c>
      <c r="O407" s="21">
        <v>1</v>
      </c>
      <c r="P407" s="21">
        <v>1</v>
      </c>
      <c r="Q407" s="21">
        <v>1</v>
      </c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217">
        <f t="shared" si="36"/>
        <v>0</v>
      </c>
      <c r="CK407" s="217">
        <f t="shared" si="37"/>
        <v>0</v>
      </c>
      <c r="CL407" s="6"/>
      <c r="CM407" s="6"/>
      <c r="CN407" s="6"/>
      <c r="CO407" s="6"/>
      <c r="CP407" s="6"/>
      <c r="CQ407" s="6"/>
      <c r="CR407" s="6"/>
      <c r="CS407" s="6"/>
      <c r="CT407" s="6"/>
      <c r="CU407" s="6"/>
      <c r="CV407" s="6"/>
      <c r="CW407" s="6"/>
      <c r="CX407" s="6"/>
      <c r="CY407" s="6"/>
      <c r="CZ407" s="6"/>
      <c r="DA407" s="6"/>
      <c r="DB407" s="6"/>
      <c r="DC407" s="6"/>
      <c r="DD407" s="6"/>
      <c r="DE407" s="6"/>
      <c r="DF407" s="6"/>
      <c r="DG407" s="6"/>
      <c r="DH407" s="6"/>
      <c r="DI407" s="6"/>
      <c r="DJ407" s="6"/>
      <c r="DK407" s="6"/>
      <c r="DL407" s="6"/>
      <c r="DM407" s="6"/>
      <c r="DN407" s="6"/>
      <c r="DO407" s="6"/>
      <c r="DP407" s="6"/>
      <c r="DQ407" s="6"/>
      <c r="DR407" s="6"/>
      <c r="DS407" s="6"/>
      <c r="DT407" s="6"/>
      <c r="DU407" s="6"/>
      <c r="DV407" s="6"/>
      <c r="DW407" s="6"/>
      <c r="DX407" s="6"/>
      <c r="DY407" s="6"/>
      <c r="DZ407" s="6"/>
      <c r="EA407" s="6"/>
      <c r="EB407" s="251">
        <f t="shared" si="38"/>
        <v>0</v>
      </c>
      <c r="FR407" s="251">
        <f t="shared" si="39"/>
        <v>0</v>
      </c>
      <c r="HY407" s="251">
        <f t="shared" si="40"/>
        <v>0</v>
      </c>
      <c r="HZ407" s="6"/>
      <c r="IA407" s="6"/>
      <c r="IB407" s="6"/>
      <c r="IC407" s="6"/>
      <c r="ID407" s="6"/>
      <c r="IE407" s="6"/>
      <c r="IF407" s="6"/>
      <c r="IG407" s="6"/>
      <c r="IH407" s="6"/>
      <c r="II407" s="6"/>
      <c r="IJ407" s="6"/>
      <c r="IK407" s="6"/>
      <c r="IL407" s="6"/>
      <c r="IM407" s="6"/>
      <c r="IN407" s="6"/>
      <c r="IO407" s="6"/>
      <c r="IP407" s="6"/>
      <c r="IQ407" s="6"/>
      <c r="IR407" s="6"/>
      <c r="IS407" s="6"/>
      <c r="IT407" s="6"/>
      <c r="IU407" s="6"/>
      <c r="IV407" s="6"/>
      <c r="IW407" s="6"/>
      <c r="IX407" s="6"/>
      <c r="IY407" s="251">
        <f t="shared" si="41"/>
        <v>0</v>
      </c>
    </row>
    <row r="408" spans="1:259">
      <c r="A408" s="260">
        <v>402</v>
      </c>
      <c r="B408" s="54" t="s">
        <v>378</v>
      </c>
      <c r="C408" s="23"/>
      <c r="D408" s="17"/>
      <c r="E408" s="18"/>
      <c r="F408" s="19"/>
      <c r="G408" s="17"/>
      <c r="H408" s="21"/>
      <c r="I408" s="6"/>
      <c r="J408" s="6"/>
      <c r="K408" s="6"/>
      <c r="L408" s="6"/>
      <c r="M408" s="6"/>
      <c r="N408" s="6"/>
      <c r="O408" s="6"/>
      <c r="P408" s="6"/>
      <c r="Q408" s="21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217">
        <f t="shared" si="36"/>
        <v>0</v>
      </c>
      <c r="CK408" s="217">
        <f t="shared" si="37"/>
        <v>0</v>
      </c>
      <c r="CL408" s="6"/>
      <c r="CM408" s="6"/>
      <c r="CN408" s="6"/>
      <c r="CO408" s="6"/>
      <c r="CP408" s="6"/>
      <c r="CQ408" s="6"/>
      <c r="CR408" s="6"/>
      <c r="CS408" s="6"/>
      <c r="CT408" s="6"/>
      <c r="CU408" s="6"/>
      <c r="CV408" s="6"/>
      <c r="CW408" s="6"/>
      <c r="CX408" s="6"/>
      <c r="CY408" s="6"/>
      <c r="CZ408" s="6"/>
      <c r="DA408" s="6"/>
      <c r="DB408" s="6"/>
      <c r="DC408" s="6"/>
      <c r="DD408" s="6"/>
      <c r="DE408" s="6"/>
      <c r="DF408" s="6"/>
      <c r="DG408" s="6"/>
      <c r="DH408" s="6"/>
      <c r="DI408" s="6"/>
      <c r="DJ408" s="6"/>
      <c r="DK408" s="6"/>
      <c r="DL408" s="6"/>
      <c r="DM408" s="6"/>
      <c r="DN408" s="6"/>
      <c r="DO408" s="6"/>
      <c r="DP408" s="6"/>
      <c r="DQ408" s="6"/>
      <c r="DR408" s="6"/>
      <c r="DS408" s="6"/>
      <c r="DT408" s="6"/>
      <c r="DU408" s="6"/>
      <c r="DV408" s="6"/>
      <c r="DW408" s="6"/>
      <c r="DX408" s="6"/>
      <c r="DY408" s="6"/>
      <c r="DZ408" s="6"/>
      <c r="EA408" s="6"/>
      <c r="EB408" s="251">
        <f t="shared" si="38"/>
        <v>0</v>
      </c>
      <c r="FR408" s="251">
        <f t="shared" si="39"/>
        <v>0</v>
      </c>
      <c r="HY408" s="251">
        <f t="shared" si="40"/>
        <v>0</v>
      </c>
      <c r="HZ408" s="6"/>
      <c r="IA408" s="6"/>
      <c r="IB408" s="6"/>
      <c r="IC408" s="6"/>
      <c r="ID408" s="6"/>
      <c r="IE408" s="6"/>
      <c r="IF408" s="6"/>
      <c r="IG408" s="6"/>
      <c r="IH408" s="6"/>
      <c r="II408" s="6"/>
      <c r="IJ408" s="6"/>
      <c r="IK408" s="6"/>
      <c r="IL408" s="6"/>
      <c r="IM408" s="6"/>
      <c r="IN408" s="6"/>
      <c r="IO408" s="6"/>
      <c r="IP408" s="6"/>
      <c r="IQ408" s="6"/>
      <c r="IR408" s="6"/>
      <c r="IS408" s="6"/>
      <c r="IT408" s="6"/>
      <c r="IU408" s="6"/>
      <c r="IV408" s="6"/>
      <c r="IW408" s="6"/>
      <c r="IX408" s="6"/>
      <c r="IY408" s="251">
        <f t="shared" si="41"/>
        <v>0</v>
      </c>
    </row>
    <row r="409" spans="1:259">
      <c r="A409" s="260">
        <v>403</v>
      </c>
      <c r="B409" s="54" t="s">
        <v>379</v>
      </c>
      <c r="C409" s="23"/>
      <c r="D409" s="17"/>
      <c r="E409" s="18"/>
      <c r="F409" s="19"/>
      <c r="G409" s="20"/>
      <c r="H409" s="21"/>
      <c r="I409" s="6"/>
      <c r="J409" s="6"/>
      <c r="K409" s="6"/>
      <c r="L409" s="6"/>
      <c r="M409" s="6"/>
      <c r="N409" s="6"/>
      <c r="O409" s="6"/>
      <c r="P409" s="6"/>
      <c r="Q409" s="21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217">
        <f t="shared" si="36"/>
        <v>0</v>
      </c>
      <c r="CK409" s="217">
        <f t="shared" si="37"/>
        <v>0</v>
      </c>
      <c r="CL409" s="6"/>
      <c r="CM409" s="6"/>
      <c r="CN409" s="6"/>
      <c r="CO409" s="6"/>
      <c r="CP409" s="6"/>
      <c r="CQ409" s="6"/>
      <c r="CR409" s="6"/>
      <c r="CS409" s="6"/>
      <c r="CT409" s="6"/>
      <c r="CU409" s="6"/>
      <c r="CV409" s="6"/>
      <c r="CW409" s="6"/>
      <c r="CX409" s="6"/>
      <c r="CY409" s="6"/>
      <c r="CZ409" s="6"/>
      <c r="DA409" s="6"/>
      <c r="DB409" s="6"/>
      <c r="DC409" s="6"/>
      <c r="DD409" s="6"/>
      <c r="DE409" s="6"/>
      <c r="DF409" s="6"/>
      <c r="DG409" s="6"/>
      <c r="DH409" s="6"/>
      <c r="DI409" s="6"/>
      <c r="DJ409" s="6"/>
      <c r="DK409" s="6"/>
      <c r="DL409" s="6"/>
      <c r="DM409" s="6"/>
      <c r="DN409" s="6"/>
      <c r="DO409" s="6"/>
      <c r="DP409" s="6"/>
      <c r="DQ409" s="6"/>
      <c r="DR409" s="6"/>
      <c r="DS409" s="6"/>
      <c r="DT409" s="6"/>
      <c r="DU409" s="6"/>
      <c r="DV409" s="6"/>
      <c r="DW409" s="6"/>
      <c r="DX409" s="6"/>
      <c r="DY409" s="6"/>
      <c r="DZ409" s="6"/>
      <c r="EA409" s="6"/>
      <c r="EB409" s="251">
        <f t="shared" si="38"/>
        <v>0</v>
      </c>
      <c r="FR409" s="251">
        <f t="shared" si="39"/>
        <v>0</v>
      </c>
      <c r="HY409" s="251">
        <f t="shared" si="40"/>
        <v>0</v>
      </c>
      <c r="HZ409" s="6"/>
      <c r="IA409" s="6"/>
      <c r="IB409" s="6"/>
      <c r="IC409" s="6"/>
      <c r="ID409" s="6"/>
      <c r="IE409" s="6"/>
      <c r="IF409" s="6"/>
      <c r="IG409" s="6"/>
      <c r="IH409" s="6"/>
      <c r="II409" s="6"/>
      <c r="IJ409" s="6"/>
      <c r="IK409" s="6"/>
      <c r="IL409" s="6"/>
      <c r="IM409" s="6"/>
      <c r="IN409" s="6"/>
      <c r="IO409" s="6"/>
      <c r="IP409" s="6"/>
      <c r="IQ409" s="6"/>
      <c r="IR409" s="6"/>
      <c r="IS409" s="6"/>
      <c r="IT409" s="6"/>
      <c r="IU409" s="6"/>
      <c r="IV409" s="6"/>
      <c r="IW409" s="6"/>
      <c r="IX409" s="6"/>
      <c r="IY409" s="251">
        <f t="shared" si="41"/>
        <v>0</v>
      </c>
    </row>
    <row r="410" spans="1:259">
      <c r="A410" s="260">
        <v>404</v>
      </c>
      <c r="B410" s="54" t="s">
        <v>380</v>
      </c>
      <c r="C410" s="23"/>
      <c r="D410" s="17"/>
      <c r="E410" s="18"/>
      <c r="F410" s="19"/>
      <c r="G410" s="20"/>
      <c r="H410" s="21"/>
      <c r="I410" s="6"/>
      <c r="J410" s="6"/>
      <c r="K410" s="6"/>
      <c r="L410" s="6"/>
      <c r="M410" s="6"/>
      <c r="N410" s="6"/>
      <c r="O410" s="6"/>
      <c r="P410" s="6"/>
      <c r="Q410" s="21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217">
        <f t="shared" si="36"/>
        <v>0</v>
      </c>
      <c r="CK410" s="217">
        <f t="shared" si="37"/>
        <v>0</v>
      </c>
      <c r="CL410" s="6"/>
      <c r="CM410" s="6"/>
      <c r="CN410" s="6"/>
      <c r="CO410" s="6"/>
      <c r="CP410" s="6"/>
      <c r="CQ410" s="6"/>
      <c r="CR410" s="6"/>
      <c r="CS410" s="6"/>
      <c r="CT410" s="6"/>
      <c r="CU410" s="6"/>
      <c r="CV410" s="6"/>
      <c r="CW410" s="6"/>
      <c r="CX410" s="6"/>
      <c r="CY410" s="6"/>
      <c r="CZ410" s="6"/>
      <c r="DA410" s="6"/>
      <c r="DB410" s="6"/>
      <c r="DC410" s="6"/>
      <c r="DD410" s="6"/>
      <c r="DE410" s="6"/>
      <c r="DF410" s="6"/>
      <c r="DG410" s="6"/>
      <c r="DH410" s="6"/>
      <c r="DI410" s="6"/>
      <c r="DJ410" s="6"/>
      <c r="DK410" s="6"/>
      <c r="DL410" s="6"/>
      <c r="DM410" s="6"/>
      <c r="DN410" s="6"/>
      <c r="DO410" s="6"/>
      <c r="DP410" s="6"/>
      <c r="DQ410" s="6"/>
      <c r="DR410" s="6"/>
      <c r="DS410" s="6"/>
      <c r="DT410" s="6"/>
      <c r="DU410" s="6"/>
      <c r="DV410" s="6"/>
      <c r="DW410" s="6"/>
      <c r="DX410" s="6"/>
      <c r="DY410" s="6"/>
      <c r="DZ410" s="6"/>
      <c r="EA410" s="6"/>
      <c r="EB410" s="251">
        <f t="shared" si="38"/>
        <v>0</v>
      </c>
      <c r="FR410" s="251">
        <f t="shared" si="39"/>
        <v>0</v>
      </c>
      <c r="HY410" s="251">
        <f t="shared" si="40"/>
        <v>0</v>
      </c>
      <c r="HZ410" s="6"/>
      <c r="IA410" s="6"/>
      <c r="IB410" s="6"/>
      <c r="IC410" s="6"/>
      <c r="ID410" s="6"/>
      <c r="IE410" s="6"/>
      <c r="IF410" s="6"/>
      <c r="IG410" s="6"/>
      <c r="IH410" s="6"/>
      <c r="II410" s="6"/>
      <c r="IJ410" s="6"/>
      <c r="IK410" s="6"/>
      <c r="IL410" s="6"/>
      <c r="IM410" s="6"/>
      <c r="IN410" s="6"/>
      <c r="IO410" s="6"/>
      <c r="IP410" s="6"/>
      <c r="IQ410" s="6"/>
      <c r="IR410" s="6"/>
      <c r="IS410" s="6"/>
      <c r="IT410" s="6"/>
      <c r="IU410" s="6"/>
      <c r="IV410" s="6"/>
      <c r="IW410" s="6"/>
      <c r="IX410" s="6"/>
      <c r="IY410" s="251">
        <f t="shared" si="41"/>
        <v>0</v>
      </c>
    </row>
    <row r="411" spans="1:259">
      <c r="A411" s="260">
        <v>405</v>
      </c>
      <c r="B411" s="30" t="s">
        <v>381</v>
      </c>
      <c r="C411" s="31" t="s">
        <v>1099</v>
      </c>
      <c r="D411" s="58">
        <v>42934</v>
      </c>
      <c r="E411" s="59">
        <v>2017</v>
      </c>
      <c r="F411" s="31" t="s">
        <v>1061</v>
      </c>
      <c r="G411" s="20">
        <v>1</v>
      </c>
      <c r="H411" s="21">
        <v>1</v>
      </c>
      <c r="I411" s="21">
        <v>1</v>
      </c>
      <c r="J411" s="21">
        <v>1</v>
      </c>
      <c r="K411" s="21">
        <v>1</v>
      </c>
      <c r="L411" s="21">
        <v>1</v>
      </c>
      <c r="M411" s="21">
        <v>1</v>
      </c>
      <c r="N411" s="21">
        <v>1</v>
      </c>
      <c r="O411" s="21">
        <v>1</v>
      </c>
      <c r="P411" s="21">
        <v>1</v>
      </c>
      <c r="Q411" s="21">
        <v>1</v>
      </c>
      <c r="S411" s="6"/>
      <c r="T411" s="6"/>
      <c r="U411" s="6"/>
      <c r="V411" s="6"/>
      <c r="W411" s="6"/>
      <c r="X411" s="6"/>
      <c r="Y411" s="6"/>
      <c r="Z411" s="6"/>
      <c r="AA411" s="6">
        <v>1</v>
      </c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217">
        <f t="shared" si="36"/>
        <v>40</v>
      </c>
      <c r="CK411" s="217">
        <f t="shared" si="37"/>
        <v>0</v>
      </c>
      <c r="CL411" s="6">
        <v>1</v>
      </c>
      <c r="CM411" s="6"/>
      <c r="CN411" s="6"/>
      <c r="CO411" s="6"/>
      <c r="CP411" s="6"/>
      <c r="CQ411" s="6"/>
      <c r="CR411" s="6"/>
      <c r="CS411" s="6"/>
      <c r="CT411" s="6"/>
      <c r="CU411" s="6"/>
      <c r="CV411" s="6"/>
      <c r="CW411" s="6"/>
      <c r="CX411" s="6"/>
      <c r="CY411" s="6"/>
      <c r="CZ411" s="6"/>
      <c r="DA411" s="6"/>
      <c r="DB411" s="6"/>
      <c r="DC411" s="6"/>
      <c r="DD411" s="6"/>
      <c r="DE411" s="6"/>
      <c r="DF411" s="6"/>
      <c r="DG411" s="6"/>
      <c r="DH411" s="6"/>
      <c r="DI411" s="6"/>
      <c r="DJ411" s="6"/>
      <c r="DK411" s="6"/>
      <c r="DL411" s="6"/>
      <c r="DM411" s="6"/>
      <c r="DN411" s="6"/>
      <c r="DO411" s="6"/>
      <c r="DP411" s="6"/>
      <c r="DQ411" s="6"/>
      <c r="DR411" s="6"/>
      <c r="DS411" s="6"/>
      <c r="DT411" s="6"/>
      <c r="DU411" s="6"/>
      <c r="DV411" s="6"/>
      <c r="DW411" s="6"/>
      <c r="DX411" s="6"/>
      <c r="DY411" s="6"/>
      <c r="DZ411" s="6"/>
      <c r="EA411" s="6"/>
      <c r="EB411" s="251">
        <f t="shared" si="38"/>
        <v>10</v>
      </c>
      <c r="EO411" s="6">
        <v>1</v>
      </c>
      <c r="FF411" s="6">
        <v>1</v>
      </c>
      <c r="FR411" s="251">
        <f t="shared" si="39"/>
        <v>58</v>
      </c>
      <c r="GP411" s="6">
        <v>1</v>
      </c>
      <c r="HC411" s="6">
        <v>1</v>
      </c>
      <c r="HK411" s="6">
        <v>1</v>
      </c>
      <c r="HY411" s="251">
        <f t="shared" si="40"/>
        <v>46</v>
      </c>
      <c r="HZ411" s="6"/>
      <c r="IA411" s="6"/>
      <c r="IB411" s="6"/>
      <c r="IC411" s="6"/>
      <c r="ID411" s="6"/>
      <c r="IE411" s="6"/>
      <c r="IF411" s="6"/>
      <c r="IG411" s="6"/>
      <c r="IH411" s="6"/>
      <c r="II411" s="6"/>
      <c r="IJ411" s="6"/>
      <c r="IK411" s="6"/>
      <c r="IL411" s="6"/>
      <c r="IM411" s="6"/>
      <c r="IN411" s="6"/>
      <c r="IO411" s="6">
        <v>1</v>
      </c>
      <c r="IP411" s="6"/>
      <c r="IQ411" s="6">
        <v>1</v>
      </c>
      <c r="IR411" s="6"/>
      <c r="IS411" s="6"/>
      <c r="IT411" s="6"/>
      <c r="IU411" s="6"/>
      <c r="IV411" s="6"/>
      <c r="IW411" s="6"/>
      <c r="IX411" s="6"/>
      <c r="IY411" s="251">
        <f t="shared" si="41"/>
        <v>35</v>
      </c>
    </row>
    <row r="412" spans="1:259">
      <c r="A412" s="260">
        <v>406</v>
      </c>
      <c r="B412" s="54" t="s">
        <v>382</v>
      </c>
      <c r="C412" s="23"/>
      <c r="D412" s="17"/>
      <c r="E412" s="18"/>
      <c r="F412" s="19"/>
      <c r="G412" s="17"/>
      <c r="H412" s="21"/>
      <c r="I412" s="6"/>
      <c r="J412" s="6"/>
      <c r="K412" s="6"/>
      <c r="L412" s="6"/>
      <c r="M412" s="6"/>
      <c r="N412" s="6"/>
      <c r="O412" s="6"/>
      <c r="P412" s="6"/>
      <c r="Q412" s="21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217">
        <f t="shared" si="36"/>
        <v>0</v>
      </c>
      <c r="CK412" s="217">
        <f t="shared" si="37"/>
        <v>0</v>
      </c>
      <c r="CL412" s="6"/>
      <c r="CM412" s="6"/>
      <c r="CN412" s="6"/>
      <c r="CO412" s="6"/>
      <c r="CP412" s="6"/>
      <c r="CQ412" s="6"/>
      <c r="CR412" s="6"/>
      <c r="CS412" s="6"/>
      <c r="CT412" s="6"/>
      <c r="CU412" s="6"/>
      <c r="CV412" s="6"/>
      <c r="CW412" s="6"/>
      <c r="CX412" s="6"/>
      <c r="CY412" s="6"/>
      <c r="CZ412" s="6"/>
      <c r="DA412" s="6"/>
      <c r="DB412" s="6"/>
      <c r="DC412" s="6"/>
      <c r="DD412" s="6"/>
      <c r="DE412" s="6"/>
      <c r="DF412" s="6"/>
      <c r="DG412" s="6"/>
      <c r="DH412" s="6"/>
      <c r="DI412" s="6"/>
      <c r="DJ412" s="6"/>
      <c r="DK412" s="6"/>
      <c r="DL412" s="6"/>
      <c r="DM412" s="6"/>
      <c r="DN412" s="6"/>
      <c r="DO412" s="6"/>
      <c r="DP412" s="6"/>
      <c r="DQ412" s="6"/>
      <c r="DR412" s="6"/>
      <c r="DS412" s="6"/>
      <c r="DT412" s="6"/>
      <c r="DU412" s="6"/>
      <c r="DV412" s="6"/>
      <c r="DW412" s="6"/>
      <c r="DX412" s="6"/>
      <c r="DY412" s="6"/>
      <c r="DZ412" s="6"/>
      <c r="EA412" s="6"/>
      <c r="EB412" s="251">
        <f t="shared" si="38"/>
        <v>0</v>
      </c>
      <c r="FR412" s="251">
        <f t="shared" si="39"/>
        <v>0</v>
      </c>
      <c r="HY412" s="251">
        <f t="shared" si="40"/>
        <v>0</v>
      </c>
      <c r="HZ412" s="6"/>
      <c r="IA412" s="6"/>
      <c r="IB412" s="6"/>
      <c r="IC412" s="6"/>
      <c r="ID412" s="6"/>
      <c r="IE412" s="6"/>
      <c r="IF412" s="6"/>
      <c r="IG412" s="6"/>
      <c r="IH412" s="6"/>
      <c r="II412" s="6"/>
      <c r="IJ412" s="6"/>
      <c r="IK412" s="6"/>
      <c r="IL412" s="6"/>
      <c r="IM412" s="6"/>
      <c r="IN412" s="6"/>
      <c r="IO412" s="6"/>
      <c r="IP412" s="6"/>
      <c r="IQ412" s="6"/>
      <c r="IR412" s="6"/>
      <c r="IS412" s="6"/>
      <c r="IT412" s="6"/>
      <c r="IU412" s="6"/>
      <c r="IV412" s="6"/>
      <c r="IW412" s="6"/>
      <c r="IX412" s="6"/>
      <c r="IY412" s="251">
        <f t="shared" si="41"/>
        <v>0</v>
      </c>
    </row>
    <row r="413" spans="1:259">
      <c r="A413" s="260">
        <v>407</v>
      </c>
      <c r="B413" s="54" t="s">
        <v>383</v>
      </c>
      <c r="C413" s="23"/>
      <c r="D413" s="17"/>
      <c r="E413" s="18"/>
      <c r="F413" s="19"/>
      <c r="G413" s="20"/>
      <c r="H413" s="21"/>
      <c r="I413" s="6"/>
      <c r="J413" s="6"/>
      <c r="K413" s="6"/>
      <c r="L413" s="6"/>
      <c r="M413" s="6"/>
      <c r="N413" s="6"/>
      <c r="O413" s="6"/>
      <c r="P413" s="6"/>
      <c r="Q413" s="21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217">
        <f t="shared" si="36"/>
        <v>0</v>
      </c>
      <c r="CK413" s="217">
        <f t="shared" si="37"/>
        <v>0</v>
      </c>
      <c r="CL413" s="6"/>
      <c r="CM413" s="6"/>
      <c r="CN413" s="6"/>
      <c r="CO413" s="6"/>
      <c r="CP413" s="6"/>
      <c r="CQ413" s="6"/>
      <c r="CR413" s="6"/>
      <c r="CS413" s="6"/>
      <c r="CT413" s="6"/>
      <c r="CU413" s="6"/>
      <c r="CV413" s="6"/>
      <c r="CW413" s="6"/>
      <c r="CX413" s="6"/>
      <c r="CY413" s="6"/>
      <c r="CZ413" s="6"/>
      <c r="DA413" s="6"/>
      <c r="DB413" s="6"/>
      <c r="DC413" s="6"/>
      <c r="DD413" s="6"/>
      <c r="DE413" s="6"/>
      <c r="DF413" s="6"/>
      <c r="DG413" s="6"/>
      <c r="DH413" s="6"/>
      <c r="DI413" s="6"/>
      <c r="DJ413" s="6"/>
      <c r="DK413" s="6"/>
      <c r="DL413" s="6"/>
      <c r="DM413" s="6"/>
      <c r="DN413" s="6"/>
      <c r="DO413" s="6"/>
      <c r="DP413" s="6"/>
      <c r="DQ413" s="6"/>
      <c r="DR413" s="6"/>
      <c r="DS413" s="6"/>
      <c r="DT413" s="6"/>
      <c r="DU413" s="6"/>
      <c r="DV413" s="6"/>
      <c r="DW413" s="6"/>
      <c r="DX413" s="6"/>
      <c r="DY413" s="6"/>
      <c r="DZ413" s="6"/>
      <c r="EA413" s="6"/>
      <c r="EB413" s="251">
        <f t="shared" si="38"/>
        <v>0</v>
      </c>
      <c r="FR413" s="251">
        <f t="shared" si="39"/>
        <v>0</v>
      </c>
      <c r="HY413" s="251">
        <f t="shared" si="40"/>
        <v>0</v>
      </c>
      <c r="HZ413" s="6"/>
      <c r="IA413" s="6"/>
      <c r="IB413" s="6"/>
      <c r="IC413" s="6"/>
      <c r="ID413" s="6"/>
      <c r="IE413" s="6"/>
      <c r="IF413" s="6"/>
      <c r="IG413" s="6"/>
      <c r="IH413" s="6"/>
      <c r="II413" s="6"/>
      <c r="IJ413" s="6"/>
      <c r="IK413" s="6"/>
      <c r="IL413" s="6"/>
      <c r="IM413" s="6"/>
      <c r="IN413" s="6"/>
      <c r="IO413" s="6"/>
      <c r="IP413" s="6"/>
      <c r="IQ413" s="6"/>
      <c r="IR413" s="6"/>
      <c r="IS413" s="6"/>
      <c r="IT413" s="6"/>
      <c r="IU413" s="6"/>
      <c r="IV413" s="6"/>
      <c r="IW413" s="6"/>
      <c r="IX413" s="6"/>
      <c r="IY413" s="251">
        <f t="shared" si="41"/>
        <v>0</v>
      </c>
    </row>
    <row r="414" spans="1:259">
      <c r="A414" s="260">
        <v>408</v>
      </c>
      <c r="B414" s="54" t="s">
        <v>384</v>
      </c>
      <c r="C414" s="23"/>
      <c r="D414" s="17"/>
      <c r="E414" s="18"/>
      <c r="F414" s="19"/>
      <c r="G414" s="20"/>
      <c r="H414" s="21"/>
      <c r="I414" s="6"/>
      <c r="J414" s="6"/>
      <c r="K414" s="6"/>
      <c r="L414" s="6"/>
      <c r="M414" s="6"/>
      <c r="N414" s="6"/>
      <c r="O414" s="6"/>
      <c r="P414" s="6"/>
      <c r="Q414" s="21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217">
        <f t="shared" si="36"/>
        <v>0</v>
      </c>
      <c r="CK414" s="217">
        <f t="shared" si="37"/>
        <v>0</v>
      </c>
      <c r="CL414" s="6"/>
      <c r="CM414" s="6"/>
      <c r="CN414" s="6"/>
      <c r="CO414" s="6"/>
      <c r="CP414" s="6"/>
      <c r="CQ414" s="6"/>
      <c r="CR414" s="6"/>
      <c r="CS414" s="6"/>
      <c r="CT414" s="6"/>
      <c r="CU414" s="6"/>
      <c r="CV414" s="6"/>
      <c r="CW414" s="6"/>
      <c r="CX414" s="6"/>
      <c r="CY414" s="6"/>
      <c r="CZ414" s="6"/>
      <c r="DA414" s="6"/>
      <c r="DB414" s="6"/>
      <c r="DC414" s="6"/>
      <c r="DD414" s="6"/>
      <c r="DE414" s="6"/>
      <c r="DF414" s="6"/>
      <c r="DG414" s="6"/>
      <c r="DH414" s="6"/>
      <c r="DI414" s="6"/>
      <c r="DJ414" s="6"/>
      <c r="DK414" s="6"/>
      <c r="DL414" s="6"/>
      <c r="DM414" s="6"/>
      <c r="DN414" s="6"/>
      <c r="DO414" s="6"/>
      <c r="DP414" s="6"/>
      <c r="DQ414" s="6"/>
      <c r="DR414" s="6"/>
      <c r="DS414" s="6"/>
      <c r="DT414" s="6"/>
      <c r="DU414" s="6"/>
      <c r="DV414" s="6"/>
      <c r="DW414" s="6"/>
      <c r="DX414" s="6"/>
      <c r="DY414" s="6"/>
      <c r="DZ414" s="6"/>
      <c r="EA414" s="6"/>
      <c r="EB414" s="251">
        <f t="shared" si="38"/>
        <v>0</v>
      </c>
      <c r="FR414" s="251">
        <f t="shared" si="39"/>
        <v>0</v>
      </c>
      <c r="HY414" s="251">
        <f t="shared" si="40"/>
        <v>0</v>
      </c>
      <c r="HZ414" s="6"/>
      <c r="IA414" s="6"/>
      <c r="IB414" s="6"/>
      <c r="IC414" s="6"/>
      <c r="ID414" s="6"/>
      <c r="IE414" s="6"/>
      <c r="IF414" s="6"/>
      <c r="IG414" s="6"/>
      <c r="IH414" s="6"/>
      <c r="II414" s="6"/>
      <c r="IJ414" s="6"/>
      <c r="IK414" s="6"/>
      <c r="IL414" s="6"/>
      <c r="IM414" s="6"/>
      <c r="IN414" s="6"/>
      <c r="IO414" s="6"/>
      <c r="IP414" s="6"/>
      <c r="IQ414" s="6"/>
      <c r="IR414" s="6"/>
      <c r="IS414" s="6"/>
      <c r="IT414" s="6"/>
      <c r="IU414" s="6"/>
      <c r="IV414" s="6"/>
      <c r="IW414" s="6"/>
      <c r="IX414" s="6"/>
      <c r="IY414" s="251">
        <f t="shared" si="41"/>
        <v>0</v>
      </c>
    </row>
    <row r="415" spans="1:259">
      <c r="A415" s="260">
        <v>409</v>
      </c>
      <c r="B415" s="53" t="s">
        <v>385</v>
      </c>
      <c r="C415" s="44" t="s">
        <v>1098</v>
      </c>
      <c r="D415" s="42">
        <v>41275</v>
      </c>
      <c r="E415" s="43">
        <v>2013</v>
      </c>
      <c r="F415" s="211" t="s">
        <v>1061</v>
      </c>
      <c r="G415" s="20">
        <v>1</v>
      </c>
      <c r="H415" s="21">
        <v>1</v>
      </c>
      <c r="I415" s="21">
        <v>1</v>
      </c>
      <c r="J415" s="21">
        <v>1</v>
      </c>
      <c r="K415" s="21">
        <v>1</v>
      </c>
      <c r="L415" s="21">
        <v>1</v>
      </c>
      <c r="M415" s="21">
        <v>1</v>
      </c>
      <c r="N415" s="21">
        <v>1</v>
      </c>
      <c r="O415" s="21">
        <v>1</v>
      </c>
      <c r="P415" s="21">
        <v>1</v>
      </c>
      <c r="Q415" s="21">
        <v>1</v>
      </c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217">
        <f t="shared" si="36"/>
        <v>0</v>
      </c>
      <c r="BC415" s="6">
        <v>1</v>
      </c>
      <c r="BU415" s="6">
        <v>1</v>
      </c>
      <c r="CK415" s="217">
        <f t="shared" si="37"/>
        <v>36</v>
      </c>
      <c r="CL415" s="6">
        <v>1</v>
      </c>
      <c r="CM415" s="6"/>
      <c r="CN415" s="6"/>
      <c r="CO415" s="6"/>
      <c r="CP415" s="6"/>
      <c r="CQ415" s="6"/>
      <c r="CR415" s="6"/>
      <c r="CS415" s="6"/>
      <c r="CT415" s="6"/>
      <c r="CU415" s="6"/>
      <c r="CV415" s="6"/>
      <c r="CW415" s="6"/>
      <c r="CX415" s="6"/>
      <c r="CY415" s="6"/>
      <c r="CZ415" s="6"/>
      <c r="DA415" s="6"/>
      <c r="DB415" s="6"/>
      <c r="DC415" s="6"/>
      <c r="DD415" s="6"/>
      <c r="DE415" s="6"/>
      <c r="DF415" s="6"/>
      <c r="DG415" s="6"/>
      <c r="DH415" s="6"/>
      <c r="DI415" s="6"/>
      <c r="DJ415" s="6"/>
      <c r="DK415" s="6"/>
      <c r="DL415" s="6"/>
      <c r="DM415" s="6"/>
      <c r="DN415" s="6"/>
      <c r="DO415" s="6"/>
      <c r="DP415" s="6"/>
      <c r="DQ415" s="6"/>
      <c r="DR415" s="6"/>
      <c r="DS415" s="6"/>
      <c r="DT415" s="6"/>
      <c r="DU415" s="6"/>
      <c r="DV415" s="6"/>
      <c r="DW415" s="6">
        <v>1</v>
      </c>
      <c r="DX415" s="6"/>
      <c r="DY415" s="6"/>
      <c r="DZ415" s="6"/>
      <c r="EA415" s="6"/>
      <c r="EB415" s="251">
        <f t="shared" si="38"/>
        <v>20</v>
      </c>
      <c r="EF415" s="6">
        <v>1</v>
      </c>
      <c r="FR415" s="251">
        <f t="shared" si="39"/>
        <v>40</v>
      </c>
      <c r="HY415" s="251">
        <f t="shared" si="40"/>
        <v>0</v>
      </c>
      <c r="HZ415" s="6"/>
      <c r="IA415" s="6"/>
      <c r="IB415" s="6"/>
      <c r="IC415" s="6"/>
      <c r="ID415" s="6"/>
      <c r="IE415" s="6"/>
      <c r="IF415" s="6"/>
      <c r="IG415" s="6"/>
      <c r="IH415" s="6"/>
      <c r="II415" s="6"/>
      <c r="IJ415" s="6"/>
      <c r="IK415" s="6"/>
      <c r="IL415" s="6"/>
      <c r="IM415" s="6"/>
      <c r="IN415" s="6"/>
      <c r="IO415" s="6"/>
      <c r="IP415" s="6"/>
      <c r="IQ415" s="6"/>
      <c r="IR415" s="6">
        <v>1</v>
      </c>
      <c r="IS415" s="6"/>
      <c r="IT415" s="6"/>
      <c r="IU415" s="6"/>
      <c r="IV415" s="6"/>
      <c r="IW415" s="6"/>
      <c r="IX415" s="6"/>
      <c r="IY415" s="251">
        <f t="shared" si="41"/>
        <v>16</v>
      </c>
    </row>
    <row r="416" spans="1:259">
      <c r="A416" s="260">
        <v>410</v>
      </c>
      <c r="B416" s="54" t="s">
        <v>386</v>
      </c>
      <c r="C416" s="23"/>
      <c r="D416" s="17"/>
      <c r="E416" s="18"/>
      <c r="F416" s="19"/>
      <c r="G416" s="17"/>
      <c r="H416" s="21"/>
      <c r="I416" s="6"/>
      <c r="J416" s="6"/>
      <c r="K416" s="6"/>
      <c r="L416" s="6"/>
      <c r="M416" s="6"/>
      <c r="N416" s="6"/>
      <c r="O416" s="6"/>
      <c r="P416" s="6"/>
      <c r="Q416" s="21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217">
        <f t="shared" si="36"/>
        <v>0</v>
      </c>
      <c r="CK416" s="217">
        <f t="shared" si="37"/>
        <v>0</v>
      </c>
      <c r="CL416" s="6"/>
      <c r="CM416" s="6"/>
      <c r="CN416" s="6"/>
      <c r="CO416" s="6"/>
      <c r="CP416" s="6"/>
      <c r="CQ416" s="6"/>
      <c r="CR416" s="6"/>
      <c r="CS416" s="6"/>
      <c r="CT416" s="6"/>
      <c r="CU416" s="6"/>
      <c r="CV416" s="6"/>
      <c r="CW416" s="6"/>
      <c r="CX416" s="6"/>
      <c r="CY416" s="6"/>
      <c r="CZ416" s="6"/>
      <c r="DA416" s="6"/>
      <c r="DB416" s="6"/>
      <c r="DC416" s="6"/>
      <c r="DD416" s="6"/>
      <c r="DE416" s="6"/>
      <c r="DF416" s="6"/>
      <c r="DG416" s="6"/>
      <c r="DH416" s="6"/>
      <c r="DI416" s="6"/>
      <c r="DJ416" s="6"/>
      <c r="DK416" s="6"/>
      <c r="DL416" s="6"/>
      <c r="DM416" s="6"/>
      <c r="DN416" s="6"/>
      <c r="DO416" s="6"/>
      <c r="DP416" s="6"/>
      <c r="DQ416" s="6"/>
      <c r="DR416" s="6"/>
      <c r="DS416" s="6"/>
      <c r="DT416" s="6"/>
      <c r="DU416" s="6"/>
      <c r="DV416" s="6"/>
      <c r="DW416" s="6"/>
      <c r="DX416" s="6"/>
      <c r="DY416" s="6"/>
      <c r="DZ416" s="6"/>
      <c r="EA416" s="6"/>
      <c r="EB416" s="251">
        <f t="shared" si="38"/>
        <v>0</v>
      </c>
      <c r="FR416" s="251">
        <f t="shared" si="39"/>
        <v>0</v>
      </c>
      <c r="HY416" s="251">
        <f t="shared" si="40"/>
        <v>0</v>
      </c>
      <c r="HZ416" s="6"/>
      <c r="IA416" s="6"/>
      <c r="IB416" s="6"/>
      <c r="IC416" s="6"/>
      <c r="ID416" s="6"/>
      <c r="IE416" s="6"/>
      <c r="IF416" s="6"/>
      <c r="IG416" s="6"/>
      <c r="IH416" s="6"/>
      <c r="II416" s="6"/>
      <c r="IJ416" s="6"/>
      <c r="IK416" s="6"/>
      <c r="IL416" s="6"/>
      <c r="IM416" s="6"/>
      <c r="IN416" s="6"/>
      <c r="IO416" s="6"/>
      <c r="IP416" s="6"/>
      <c r="IQ416" s="6"/>
      <c r="IR416" s="6"/>
      <c r="IS416" s="6"/>
      <c r="IT416" s="6"/>
      <c r="IU416" s="6"/>
      <c r="IV416" s="6"/>
      <c r="IW416" s="6"/>
      <c r="IX416" s="6"/>
      <c r="IY416" s="251">
        <f t="shared" si="41"/>
        <v>0</v>
      </c>
    </row>
    <row r="417" spans="1:259">
      <c r="A417" s="260">
        <v>411</v>
      </c>
      <c r="B417" s="54" t="s">
        <v>387</v>
      </c>
      <c r="C417" s="23"/>
      <c r="D417" s="17"/>
      <c r="E417" s="18"/>
      <c r="F417" s="19"/>
      <c r="G417" s="17"/>
      <c r="H417" s="21"/>
      <c r="I417" s="6"/>
      <c r="J417" s="6"/>
      <c r="K417" s="6"/>
      <c r="L417" s="6"/>
      <c r="M417" s="6"/>
      <c r="N417" s="6"/>
      <c r="O417" s="6"/>
      <c r="P417" s="6"/>
      <c r="Q417" s="21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217">
        <f t="shared" si="36"/>
        <v>0</v>
      </c>
      <c r="CK417" s="217">
        <f t="shared" si="37"/>
        <v>0</v>
      </c>
      <c r="CL417" s="6"/>
      <c r="CM417" s="6"/>
      <c r="CN417" s="6"/>
      <c r="CO417" s="6"/>
      <c r="CP417" s="6"/>
      <c r="CQ417" s="6"/>
      <c r="CR417" s="6"/>
      <c r="CS417" s="6"/>
      <c r="CT417" s="6"/>
      <c r="CU417" s="6"/>
      <c r="CV417" s="6"/>
      <c r="CW417" s="6"/>
      <c r="CX417" s="6"/>
      <c r="CY417" s="6"/>
      <c r="CZ417" s="6"/>
      <c r="DA417" s="6"/>
      <c r="DB417" s="6"/>
      <c r="DC417" s="6"/>
      <c r="DD417" s="6"/>
      <c r="DE417" s="6"/>
      <c r="DF417" s="6"/>
      <c r="DG417" s="6"/>
      <c r="DH417" s="6"/>
      <c r="DI417" s="6"/>
      <c r="DJ417" s="6"/>
      <c r="DK417" s="6"/>
      <c r="DL417" s="6"/>
      <c r="DM417" s="6"/>
      <c r="DN417" s="6"/>
      <c r="DO417" s="6"/>
      <c r="DP417" s="6"/>
      <c r="DQ417" s="6"/>
      <c r="DR417" s="6"/>
      <c r="DS417" s="6"/>
      <c r="DT417" s="6"/>
      <c r="DU417" s="6"/>
      <c r="DV417" s="6"/>
      <c r="DW417" s="6"/>
      <c r="DX417" s="6"/>
      <c r="DY417" s="6"/>
      <c r="DZ417" s="6"/>
      <c r="EA417" s="6"/>
      <c r="EB417" s="251">
        <f t="shared" si="38"/>
        <v>0</v>
      </c>
      <c r="FR417" s="251">
        <f t="shared" si="39"/>
        <v>0</v>
      </c>
      <c r="HY417" s="251">
        <f t="shared" si="40"/>
        <v>0</v>
      </c>
      <c r="HZ417" s="6"/>
      <c r="IA417" s="6"/>
      <c r="IB417" s="6"/>
      <c r="IC417" s="6"/>
      <c r="ID417" s="6"/>
      <c r="IE417" s="6"/>
      <c r="IF417" s="6"/>
      <c r="IG417" s="6"/>
      <c r="IH417" s="6"/>
      <c r="II417" s="6"/>
      <c r="IJ417" s="6"/>
      <c r="IK417" s="6"/>
      <c r="IL417" s="6"/>
      <c r="IM417" s="6"/>
      <c r="IN417" s="6"/>
      <c r="IO417" s="6"/>
      <c r="IP417" s="6"/>
      <c r="IQ417" s="6"/>
      <c r="IR417" s="6"/>
      <c r="IS417" s="6"/>
      <c r="IT417" s="6"/>
      <c r="IU417" s="6"/>
      <c r="IV417" s="6"/>
      <c r="IW417" s="6"/>
      <c r="IX417" s="6"/>
      <c r="IY417" s="251">
        <f t="shared" si="41"/>
        <v>0</v>
      </c>
    </row>
    <row r="418" spans="1:259">
      <c r="A418" s="260">
        <v>412</v>
      </c>
      <c r="B418" s="54" t="s">
        <v>388</v>
      </c>
      <c r="C418" s="23"/>
      <c r="D418" s="17"/>
      <c r="E418" s="18"/>
      <c r="F418" s="19"/>
      <c r="G418" s="20"/>
      <c r="H418" s="21"/>
      <c r="I418" s="6"/>
      <c r="J418" s="6"/>
      <c r="K418" s="6"/>
      <c r="L418" s="6"/>
      <c r="M418" s="6"/>
      <c r="N418" s="6"/>
      <c r="O418" s="6"/>
      <c r="P418" s="6"/>
      <c r="Q418" s="21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217">
        <f t="shared" si="36"/>
        <v>0</v>
      </c>
      <c r="CK418" s="217">
        <f t="shared" si="37"/>
        <v>0</v>
      </c>
      <c r="CL418" s="6"/>
      <c r="CM418" s="6"/>
      <c r="CN418" s="6"/>
      <c r="CO418" s="6"/>
      <c r="CP418" s="6"/>
      <c r="CQ418" s="6"/>
      <c r="CR418" s="6"/>
      <c r="CS418" s="6"/>
      <c r="CT418" s="6"/>
      <c r="CU418" s="6"/>
      <c r="CV418" s="6"/>
      <c r="CW418" s="6"/>
      <c r="CX418" s="6"/>
      <c r="CY418" s="6"/>
      <c r="CZ418" s="6"/>
      <c r="DA418" s="6"/>
      <c r="DB418" s="6"/>
      <c r="DC418" s="6"/>
      <c r="DD418" s="6"/>
      <c r="DE418" s="6"/>
      <c r="DF418" s="6"/>
      <c r="DG418" s="6"/>
      <c r="DH418" s="6"/>
      <c r="DI418" s="6"/>
      <c r="DJ418" s="6"/>
      <c r="DK418" s="6"/>
      <c r="DL418" s="6"/>
      <c r="DM418" s="6"/>
      <c r="DN418" s="6"/>
      <c r="DO418" s="6"/>
      <c r="DP418" s="6"/>
      <c r="DQ418" s="6"/>
      <c r="DR418" s="6"/>
      <c r="DS418" s="6"/>
      <c r="DT418" s="6"/>
      <c r="DU418" s="6"/>
      <c r="DV418" s="6"/>
      <c r="DW418" s="6"/>
      <c r="DX418" s="6"/>
      <c r="DY418" s="6"/>
      <c r="DZ418" s="6"/>
      <c r="EA418" s="6"/>
      <c r="EB418" s="251">
        <f t="shared" si="38"/>
        <v>0</v>
      </c>
      <c r="FR418" s="251">
        <f t="shared" si="39"/>
        <v>0</v>
      </c>
      <c r="HY418" s="251">
        <f t="shared" si="40"/>
        <v>0</v>
      </c>
      <c r="HZ418" s="6"/>
      <c r="IA418" s="6"/>
      <c r="IB418" s="6"/>
      <c r="IC418" s="6"/>
      <c r="ID418" s="6"/>
      <c r="IE418" s="6"/>
      <c r="IF418" s="6"/>
      <c r="IG418" s="6"/>
      <c r="IH418" s="6"/>
      <c r="II418" s="6"/>
      <c r="IJ418" s="6"/>
      <c r="IK418" s="6"/>
      <c r="IL418" s="6"/>
      <c r="IM418" s="6"/>
      <c r="IN418" s="6"/>
      <c r="IO418" s="6"/>
      <c r="IP418" s="6"/>
      <c r="IQ418" s="6"/>
      <c r="IR418" s="6"/>
      <c r="IS418" s="6"/>
      <c r="IT418" s="6"/>
      <c r="IU418" s="6"/>
      <c r="IV418" s="6"/>
      <c r="IW418" s="6"/>
      <c r="IX418" s="6"/>
      <c r="IY418" s="251">
        <f t="shared" si="41"/>
        <v>0</v>
      </c>
    </row>
    <row r="419" spans="1:259">
      <c r="A419" s="260">
        <v>413</v>
      </c>
      <c r="B419" s="30" t="s">
        <v>389</v>
      </c>
      <c r="C419" s="31" t="s">
        <v>1098</v>
      </c>
      <c r="D419" s="58">
        <v>44228</v>
      </c>
      <c r="E419" s="59">
        <v>2021</v>
      </c>
      <c r="F419" s="31" t="s">
        <v>1061</v>
      </c>
      <c r="G419" s="20">
        <v>1</v>
      </c>
      <c r="H419" s="21">
        <v>1</v>
      </c>
      <c r="I419" s="21">
        <v>1</v>
      </c>
      <c r="J419" s="21">
        <v>1</v>
      </c>
      <c r="K419" s="21">
        <v>1</v>
      </c>
      <c r="L419" s="21">
        <v>1</v>
      </c>
      <c r="M419" s="21">
        <v>1</v>
      </c>
      <c r="N419" s="21">
        <v>1</v>
      </c>
      <c r="O419" s="21">
        <v>1</v>
      </c>
      <c r="P419" s="21">
        <v>1</v>
      </c>
      <c r="Q419" s="21">
        <v>1</v>
      </c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217">
        <f t="shared" si="36"/>
        <v>0</v>
      </c>
      <c r="BC419" s="6">
        <v>1</v>
      </c>
      <c r="BV419" s="6">
        <v>1</v>
      </c>
      <c r="CK419" s="217">
        <f t="shared" si="37"/>
        <v>60</v>
      </c>
      <c r="CL419" s="6"/>
      <c r="CM419" s="6"/>
      <c r="CN419" s="6">
        <v>1</v>
      </c>
      <c r="CO419" s="6"/>
      <c r="CP419" s="6"/>
      <c r="CQ419" s="6"/>
      <c r="CR419" s="6"/>
      <c r="CS419" s="6"/>
      <c r="CT419" s="6"/>
      <c r="CU419" s="6"/>
      <c r="CV419" s="6"/>
      <c r="CW419" s="6"/>
      <c r="CX419" s="6"/>
      <c r="CY419" s="6"/>
      <c r="CZ419" s="6"/>
      <c r="DA419" s="6"/>
      <c r="DB419" s="6"/>
      <c r="DC419" s="6"/>
      <c r="DD419" s="6"/>
      <c r="DE419" s="6"/>
      <c r="DF419" s="6"/>
      <c r="DG419" s="6"/>
      <c r="DH419" s="6"/>
      <c r="DI419" s="6"/>
      <c r="DJ419" s="6"/>
      <c r="DK419" s="6"/>
      <c r="DL419" s="6"/>
      <c r="DM419" s="6"/>
      <c r="DN419" s="6"/>
      <c r="DO419" s="6">
        <v>1</v>
      </c>
      <c r="DP419" s="6"/>
      <c r="DQ419" s="6"/>
      <c r="DR419" s="6"/>
      <c r="DS419" s="6"/>
      <c r="DT419" s="6"/>
      <c r="DU419" s="6"/>
      <c r="DV419" s="6"/>
      <c r="DW419" s="6"/>
      <c r="DX419" s="6"/>
      <c r="DY419" s="6"/>
      <c r="DZ419" s="6"/>
      <c r="EA419" s="6"/>
      <c r="EB419" s="251">
        <f t="shared" si="38"/>
        <v>8</v>
      </c>
      <c r="EJ419" s="6">
        <v>1</v>
      </c>
      <c r="FE419" s="6">
        <v>1</v>
      </c>
      <c r="FR419" s="251">
        <f t="shared" si="39"/>
        <v>44</v>
      </c>
      <c r="GA419" s="6">
        <v>1</v>
      </c>
      <c r="GJ419" s="6">
        <v>1</v>
      </c>
      <c r="GU419" s="6">
        <v>1</v>
      </c>
      <c r="HK419" s="6">
        <v>1</v>
      </c>
      <c r="HY419" s="251">
        <f t="shared" si="40"/>
        <v>58</v>
      </c>
      <c r="HZ419" s="6"/>
      <c r="IA419" s="6"/>
      <c r="IB419" s="6"/>
      <c r="IC419" s="6"/>
      <c r="ID419" s="6"/>
      <c r="IE419" s="6"/>
      <c r="IF419" s="6"/>
      <c r="IG419" s="6"/>
      <c r="IH419" s="6">
        <v>1</v>
      </c>
      <c r="II419" s="6"/>
      <c r="IJ419" s="6"/>
      <c r="IK419" s="6"/>
      <c r="IL419" s="6"/>
      <c r="IM419" s="6"/>
      <c r="IN419" s="6"/>
      <c r="IO419" s="6"/>
      <c r="IP419" s="6"/>
      <c r="IQ419" s="6"/>
      <c r="IR419" s="6"/>
      <c r="IS419" s="6"/>
      <c r="IT419" s="6"/>
      <c r="IU419" s="6"/>
      <c r="IV419" s="6"/>
      <c r="IW419" s="6"/>
      <c r="IX419" s="6"/>
      <c r="IY419" s="251">
        <f t="shared" si="41"/>
        <v>30</v>
      </c>
    </row>
    <row r="420" spans="1:259">
      <c r="A420" s="260">
        <v>414</v>
      </c>
      <c r="B420" s="30" t="s">
        <v>390</v>
      </c>
      <c r="C420" s="31" t="s">
        <v>1098</v>
      </c>
      <c r="D420" s="58">
        <v>41760</v>
      </c>
      <c r="E420" s="59">
        <v>2014</v>
      </c>
      <c r="F420" s="229" t="s">
        <v>1061</v>
      </c>
      <c r="G420" s="20">
        <v>1</v>
      </c>
      <c r="H420" s="21">
        <v>1</v>
      </c>
      <c r="I420" s="6">
        <v>1</v>
      </c>
      <c r="J420" s="6">
        <v>1</v>
      </c>
      <c r="K420" s="6">
        <v>1</v>
      </c>
      <c r="L420" s="6">
        <v>1</v>
      </c>
      <c r="M420" s="6">
        <v>1</v>
      </c>
      <c r="N420" s="6">
        <v>1</v>
      </c>
      <c r="O420" s="6">
        <v>1</v>
      </c>
      <c r="P420" s="6">
        <v>1</v>
      </c>
      <c r="Q420" s="21">
        <v>1</v>
      </c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217">
        <f t="shared" si="36"/>
        <v>0</v>
      </c>
      <c r="CD420" s="6">
        <v>1</v>
      </c>
      <c r="CK420" s="217">
        <f t="shared" si="37"/>
        <v>20</v>
      </c>
      <c r="CL420" s="6"/>
      <c r="CM420" s="6"/>
      <c r="CN420" s="6"/>
      <c r="CO420" s="6"/>
      <c r="CP420" s="6"/>
      <c r="CQ420" s="6"/>
      <c r="CR420" s="6"/>
      <c r="CS420" s="6"/>
      <c r="CT420" s="6"/>
      <c r="CU420" s="6"/>
      <c r="CV420" s="6"/>
      <c r="CW420" s="6"/>
      <c r="CX420" s="6"/>
      <c r="CY420" s="6"/>
      <c r="CZ420" s="6"/>
      <c r="DA420" s="6"/>
      <c r="DB420" s="6"/>
      <c r="DC420" s="6"/>
      <c r="DD420" s="6"/>
      <c r="DE420" s="6"/>
      <c r="DF420" s="6"/>
      <c r="DG420" s="6"/>
      <c r="DH420" s="6"/>
      <c r="DI420" s="6"/>
      <c r="DJ420" s="6"/>
      <c r="DK420" s="6"/>
      <c r="DL420" s="6"/>
      <c r="DM420" s="6"/>
      <c r="DN420" s="6"/>
      <c r="DO420" s="6"/>
      <c r="DP420" s="6"/>
      <c r="DQ420" s="6"/>
      <c r="DR420" s="6"/>
      <c r="DS420" s="6"/>
      <c r="DT420" s="6"/>
      <c r="DU420" s="6"/>
      <c r="DV420" s="6"/>
      <c r="DW420" s="6"/>
      <c r="DX420" s="6"/>
      <c r="DY420" s="6"/>
      <c r="DZ420" s="6"/>
      <c r="EA420" s="6"/>
      <c r="EB420" s="251">
        <f t="shared" si="38"/>
        <v>0</v>
      </c>
      <c r="FR420" s="251">
        <f t="shared" si="39"/>
        <v>0</v>
      </c>
      <c r="GP420" s="6">
        <v>1</v>
      </c>
      <c r="HC420" s="6">
        <v>1</v>
      </c>
      <c r="HX420" s="6">
        <v>1</v>
      </c>
      <c r="HY420" s="251">
        <f t="shared" si="40"/>
        <v>52</v>
      </c>
      <c r="HZ420" s="6"/>
      <c r="IA420" s="6"/>
      <c r="IB420" s="6"/>
      <c r="IC420" s="6"/>
      <c r="ID420" s="6"/>
      <c r="IE420" s="6"/>
      <c r="IF420" s="6"/>
      <c r="IG420" s="6"/>
      <c r="IH420" s="6"/>
      <c r="II420" s="6"/>
      <c r="IJ420" s="6"/>
      <c r="IK420" s="6"/>
      <c r="IL420" s="6"/>
      <c r="IM420" s="6"/>
      <c r="IN420" s="6"/>
      <c r="IO420" s="6"/>
      <c r="IP420" s="6"/>
      <c r="IQ420" s="6"/>
      <c r="IR420" s="6"/>
      <c r="IS420" s="6"/>
      <c r="IT420" s="6"/>
      <c r="IU420" s="6"/>
      <c r="IV420" s="6"/>
      <c r="IW420" s="6"/>
      <c r="IX420" s="6"/>
      <c r="IY420" s="251">
        <f t="shared" si="41"/>
        <v>0</v>
      </c>
    </row>
    <row r="421" spans="1:259">
      <c r="A421" s="260">
        <v>415</v>
      </c>
      <c r="B421" s="54" t="s">
        <v>391</v>
      </c>
      <c r="C421" s="23"/>
      <c r="D421" s="17"/>
      <c r="E421" s="18"/>
      <c r="F421" s="19"/>
      <c r="G421" s="20"/>
      <c r="H421" s="21"/>
      <c r="I421" s="6"/>
      <c r="J421" s="6"/>
      <c r="K421" s="6"/>
      <c r="L421" s="6"/>
      <c r="M421" s="6"/>
      <c r="N421" s="6"/>
      <c r="O421" s="6"/>
      <c r="P421" s="6"/>
      <c r="Q421" s="21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217">
        <f t="shared" si="36"/>
        <v>0</v>
      </c>
      <c r="CK421" s="217">
        <f t="shared" si="37"/>
        <v>0</v>
      </c>
      <c r="CL421" s="6"/>
      <c r="CM421" s="6"/>
      <c r="CN421" s="6"/>
      <c r="CO421" s="6"/>
      <c r="CP421" s="6"/>
      <c r="CQ421" s="6"/>
      <c r="CR421" s="6"/>
      <c r="CS421" s="6"/>
      <c r="CT421" s="6"/>
      <c r="CU421" s="6"/>
      <c r="CV421" s="6"/>
      <c r="CW421" s="6"/>
      <c r="CX421" s="6"/>
      <c r="CY421" s="6"/>
      <c r="CZ421" s="6"/>
      <c r="DA421" s="6"/>
      <c r="DB421" s="6"/>
      <c r="DC421" s="6"/>
      <c r="DD421" s="6"/>
      <c r="DE421" s="6"/>
      <c r="DF421" s="6"/>
      <c r="DG421" s="6"/>
      <c r="DH421" s="6"/>
      <c r="DI421" s="6"/>
      <c r="DJ421" s="6"/>
      <c r="DK421" s="6"/>
      <c r="DL421" s="6"/>
      <c r="DM421" s="6"/>
      <c r="DN421" s="6"/>
      <c r="DO421" s="6"/>
      <c r="DP421" s="6"/>
      <c r="DQ421" s="6"/>
      <c r="DR421" s="6"/>
      <c r="DS421" s="6"/>
      <c r="DT421" s="6"/>
      <c r="DU421" s="6"/>
      <c r="DV421" s="6"/>
      <c r="DW421" s="6"/>
      <c r="DX421" s="6"/>
      <c r="DY421" s="6"/>
      <c r="DZ421" s="6"/>
      <c r="EA421" s="6"/>
      <c r="EB421" s="251">
        <f t="shared" si="38"/>
        <v>0</v>
      </c>
      <c r="FR421" s="251">
        <f t="shared" si="39"/>
        <v>0</v>
      </c>
      <c r="HY421" s="251">
        <f t="shared" si="40"/>
        <v>0</v>
      </c>
      <c r="HZ421" s="6"/>
      <c r="IA421" s="6"/>
      <c r="IB421" s="6"/>
      <c r="IC421" s="6"/>
      <c r="ID421" s="6"/>
      <c r="IE421" s="6"/>
      <c r="IF421" s="6"/>
      <c r="IG421" s="6"/>
      <c r="IH421" s="6"/>
      <c r="II421" s="6"/>
      <c r="IJ421" s="6"/>
      <c r="IK421" s="6"/>
      <c r="IL421" s="6"/>
      <c r="IM421" s="6"/>
      <c r="IN421" s="6"/>
      <c r="IO421" s="6"/>
      <c r="IP421" s="6"/>
      <c r="IQ421" s="6"/>
      <c r="IR421" s="6"/>
      <c r="IS421" s="6"/>
      <c r="IT421" s="6"/>
      <c r="IU421" s="6"/>
      <c r="IV421" s="6"/>
      <c r="IW421" s="6"/>
      <c r="IX421" s="6"/>
      <c r="IY421" s="251">
        <f t="shared" si="41"/>
        <v>0</v>
      </c>
    </row>
    <row r="422" spans="1:259">
      <c r="A422" s="260">
        <v>416</v>
      </c>
      <c r="B422" s="98" t="s">
        <v>392</v>
      </c>
      <c r="C422" s="23"/>
      <c r="D422" s="17"/>
      <c r="E422" s="18"/>
      <c r="F422" s="19"/>
      <c r="G422" s="17"/>
      <c r="H422" s="21"/>
      <c r="I422" s="6"/>
      <c r="J422" s="6"/>
      <c r="K422" s="6"/>
      <c r="L422" s="6"/>
      <c r="M422" s="6"/>
      <c r="N422" s="6"/>
      <c r="O422" s="6"/>
      <c r="P422" s="6"/>
      <c r="Q422" s="21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217">
        <f t="shared" si="36"/>
        <v>0</v>
      </c>
      <c r="CK422" s="217">
        <f t="shared" si="37"/>
        <v>0</v>
      </c>
      <c r="CL422" s="6"/>
      <c r="CM422" s="6"/>
      <c r="CN422" s="6"/>
      <c r="CO422" s="6"/>
      <c r="CP422" s="6"/>
      <c r="CQ422" s="6"/>
      <c r="CR422" s="6"/>
      <c r="CS422" s="6"/>
      <c r="CT422" s="6"/>
      <c r="CU422" s="6"/>
      <c r="CV422" s="6"/>
      <c r="CW422" s="6"/>
      <c r="CX422" s="6"/>
      <c r="CY422" s="6"/>
      <c r="CZ422" s="6"/>
      <c r="DA422" s="6"/>
      <c r="DB422" s="6"/>
      <c r="DC422" s="6"/>
      <c r="DD422" s="6"/>
      <c r="DE422" s="6"/>
      <c r="DF422" s="6"/>
      <c r="DG422" s="6"/>
      <c r="DH422" s="6"/>
      <c r="DI422" s="6"/>
      <c r="DJ422" s="6"/>
      <c r="DK422" s="6"/>
      <c r="DL422" s="6"/>
      <c r="DM422" s="6"/>
      <c r="DN422" s="6"/>
      <c r="DO422" s="6"/>
      <c r="DP422" s="6"/>
      <c r="DQ422" s="6"/>
      <c r="DR422" s="6"/>
      <c r="DS422" s="6"/>
      <c r="DT422" s="6"/>
      <c r="DU422" s="6"/>
      <c r="DV422" s="6"/>
      <c r="DW422" s="6"/>
      <c r="DX422" s="6"/>
      <c r="DY422" s="6"/>
      <c r="DZ422" s="6"/>
      <c r="EA422" s="6"/>
      <c r="EB422" s="251">
        <f t="shared" si="38"/>
        <v>0</v>
      </c>
      <c r="FR422" s="251">
        <f t="shared" si="39"/>
        <v>0</v>
      </c>
      <c r="HY422" s="251">
        <f t="shared" si="40"/>
        <v>0</v>
      </c>
      <c r="HZ422" s="6"/>
      <c r="IA422" s="6"/>
      <c r="IB422" s="6"/>
      <c r="IC422" s="6"/>
      <c r="ID422" s="6"/>
      <c r="IE422" s="6"/>
      <c r="IF422" s="6"/>
      <c r="IG422" s="6"/>
      <c r="IH422" s="6"/>
      <c r="II422" s="6"/>
      <c r="IJ422" s="6"/>
      <c r="IK422" s="6"/>
      <c r="IL422" s="6"/>
      <c r="IM422" s="6"/>
      <c r="IN422" s="6"/>
      <c r="IO422" s="6"/>
      <c r="IP422" s="6"/>
      <c r="IQ422" s="6"/>
      <c r="IR422" s="6"/>
      <c r="IS422" s="6"/>
      <c r="IT422" s="6"/>
      <c r="IU422" s="6"/>
      <c r="IV422" s="6"/>
      <c r="IW422" s="6"/>
      <c r="IX422" s="6"/>
      <c r="IY422" s="251">
        <f t="shared" si="41"/>
        <v>0</v>
      </c>
    </row>
    <row r="423" spans="1:259">
      <c r="A423" s="260">
        <v>417</v>
      </c>
      <c r="B423" s="98" t="s">
        <v>393</v>
      </c>
      <c r="C423" s="23"/>
      <c r="D423" s="17"/>
      <c r="E423" s="18"/>
      <c r="F423" s="19"/>
      <c r="G423" s="20"/>
      <c r="H423" s="21"/>
      <c r="I423" s="6"/>
      <c r="J423" s="6"/>
      <c r="K423" s="6"/>
      <c r="L423" s="6"/>
      <c r="M423" s="6"/>
      <c r="N423" s="6"/>
      <c r="O423" s="6"/>
      <c r="P423" s="6"/>
      <c r="Q423" s="21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217">
        <f t="shared" si="36"/>
        <v>0</v>
      </c>
      <c r="CK423" s="217">
        <f t="shared" si="37"/>
        <v>0</v>
      </c>
      <c r="CL423" s="6"/>
      <c r="CM423" s="6"/>
      <c r="CN423" s="6"/>
      <c r="CO423" s="6"/>
      <c r="CP423" s="6"/>
      <c r="CQ423" s="6"/>
      <c r="CR423" s="6"/>
      <c r="CS423" s="6"/>
      <c r="CT423" s="6"/>
      <c r="CU423" s="6"/>
      <c r="CV423" s="6"/>
      <c r="CW423" s="6"/>
      <c r="CX423" s="6"/>
      <c r="CY423" s="6"/>
      <c r="CZ423" s="6"/>
      <c r="DA423" s="6"/>
      <c r="DB423" s="6"/>
      <c r="DC423" s="6"/>
      <c r="DD423" s="6"/>
      <c r="DE423" s="6"/>
      <c r="DF423" s="6"/>
      <c r="DG423" s="6"/>
      <c r="DH423" s="6"/>
      <c r="DI423" s="6"/>
      <c r="DJ423" s="6"/>
      <c r="DK423" s="6"/>
      <c r="DL423" s="6"/>
      <c r="DM423" s="6"/>
      <c r="DN423" s="6"/>
      <c r="DO423" s="6"/>
      <c r="DP423" s="6"/>
      <c r="DQ423" s="6"/>
      <c r="DR423" s="6"/>
      <c r="DS423" s="6"/>
      <c r="DT423" s="6"/>
      <c r="DU423" s="6"/>
      <c r="DV423" s="6"/>
      <c r="DW423" s="6"/>
      <c r="DX423" s="6"/>
      <c r="DY423" s="6"/>
      <c r="DZ423" s="6"/>
      <c r="EA423" s="6"/>
      <c r="EB423" s="251">
        <f t="shared" si="38"/>
        <v>0</v>
      </c>
      <c r="FR423" s="251">
        <f t="shared" si="39"/>
        <v>0</v>
      </c>
      <c r="HY423" s="251">
        <f t="shared" si="40"/>
        <v>0</v>
      </c>
      <c r="HZ423" s="6"/>
      <c r="IA423" s="6"/>
      <c r="IB423" s="6"/>
      <c r="IC423" s="6"/>
      <c r="ID423" s="6"/>
      <c r="IE423" s="6"/>
      <c r="IF423" s="6"/>
      <c r="IG423" s="6"/>
      <c r="IH423" s="6"/>
      <c r="II423" s="6"/>
      <c r="IJ423" s="6"/>
      <c r="IK423" s="6"/>
      <c r="IL423" s="6"/>
      <c r="IM423" s="6"/>
      <c r="IN423" s="6"/>
      <c r="IO423" s="6"/>
      <c r="IP423" s="6"/>
      <c r="IQ423" s="6"/>
      <c r="IR423" s="6"/>
      <c r="IS423" s="6"/>
      <c r="IT423" s="6"/>
      <c r="IU423" s="6"/>
      <c r="IV423" s="6"/>
      <c r="IW423" s="6"/>
      <c r="IX423" s="6"/>
      <c r="IY423" s="251">
        <f t="shared" si="41"/>
        <v>0</v>
      </c>
    </row>
    <row r="424" spans="1:259">
      <c r="A424" s="260">
        <v>418</v>
      </c>
      <c r="B424" s="98" t="s">
        <v>394</v>
      </c>
      <c r="C424" s="23"/>
      <c r="D424" s="17"/>
      <c r="E424" s="18"/>
      <c r="F424" s="19"/>
      <c r="G424" s="20"/>
      <c r="H424" s="21"/>
      <c r="I424" s="6"/>
      <c r="J424" s="6"/>
      <c r="K424" s="6"/>
      <c r="L424" s="6"/>
      <c r="M424" s="6"/>
      <c r="N424" s="6"/>
      <c r="O424" s="6"/>
      <c r="P424" s="6"/>
      <c r="Q424" s="21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217">
        <f t="shared" si="36"/>
        <v>0</v>
      </c>
      <c r="CK424" s="217">
        <f t="shared" si="37"/>
        <v>0</v>
      </c>
      <c r="CL424" s="6"/>
      <c r="CM424" s="6"/>
      <c r="CN424" s="6"/>
      <c r="CO424" s="6"/>
      <c r="CP424" s="6"/>
      <c r="CQ424" s="6"/>
      <c r="CR424" s="6"/>
      <c r="CS424" s="6"/>
      <c r="CT424" s="6"/>
      <c r="CU424" s="6"/>
      <c r="CV424" s="6"/>
      <c r="CW424" s="6"/>
      <c r="CX424" s="6"/>
      <c r="CY424" s="6"/>
      <c r="CZ424" s="6"/>
      <c r="DA424" s="6"/>
      <c r="DB424" s="6"/>
      <c r="DC424" s="6"/>
      <c r="DD424" s="6"/>
      <c r="DE424" s="6"/>
      <c r="DF424" s="6"/>
      <c r="DG424" s="6"/>
      <c r="DH424" s="6"/>
      <c r="DI424" s="6"/>
      <c r="DJ424" s="6"/>
      <c r="DK424" s="6"/>
      <c r="DL424" s="6"/>
      <c r="DM424" s="6"/>
      <c r="DN424" s="6"/>
      <c r="DO424" s="6"/>
      <c r="DP424" s="6"/>
      <c r="DQ424" s="6"/>
      <c r="DR424" s="6"/>
      <c r="DS424" s="6"/>
      <c r="DT424" s="6"/>
      <c r="DU424" s="6"/>
      <c r="DV424" s="6"/>
      <c r="DW424" s="6"/>
      <c r="DX424" s="6"/>
      <c r="DY424" s="6"/>
      <c r="DZ424" s="6"/>
      <c r="EA424" s="6"/>
      <c r="EB424" s="251">
        <f t="shared" si="38"/>
        <v>0</v>
      </c>
      <c r="FR424" s="251">
        <f t="shared" si="39"/>
        <v>0</v>
      </c>
      <c r="HY424" s="251">
        <f t="shared" si="40"/>
        <v>0</v>
      </c>
      <c r="HZ424" s="6"/>
      <c r="IA424" s="6"/>
      <c r="IB424" s="6"/>
      <c r="IC424" s="6"/>
      <c r="ID424" s="6"/>
      <c r="IE424" s="6"/>
      <c r="IF424" s="6"/>
      <c r="IG424" s="6"/>
      <c r="IH424" s="6"/>
      <c r="II424" s="6"/>
      <c r="IJ424" s="6"/>
      <c r="IK424" s="6"/>
      <c r="IL424" s="6"/>
      <c r="IM424" s="6"/>
      <c r="IN424" s="6"/>
      <c r="IO424" s="6"/>
      <c r="IP424" s="6"/>
      <c r="IQ424" s="6"/>
      <c r="IR424" s="6"/>
      <c r="IS424" s="6"/>
      <c r="IT424" s="6"/>
      <c r="IU424" s="6"/>
      <c r="IV424" s="6"/>
      <c r="IW424" s="6"/>
      <c r="IX424" s="6"/>
      <c r="IY424" s="251">
        <f t="shared" si="41"/>
        <v>0</v>
      </c>
    </row>
    <row r="425" spans="1:259">
      <c r="A425" s="260">
        <v>419</v>
      </c>
      <c r="B425" s="98" t="s">
        <v>395</v>
      </c>
      <c r="C425" s="23"/>
      <c r="D425" s="17"/>
      <c r="E425" s="18"/>
      <c r="F425" s="19"/>
      <c r="G425" s="17"/>
      <c r="H425" s="21"/>
      <c r="I425" s="6"/>
      <c r="J425" s="6"/>
      <c r="K425" s="6"/>
      <c r="L425" s="6"/>
      <c r="M425" s="6"/>
      <c r="N425" s="6"/>
      <c r="O425" s="6"/>
      <c r="P425" s="6"/>
      <c r="Q425" s="21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217">
        <f t="shared" si="36"/>
        <v>0</v>
      </c>
      <c r="CK425" s="217">
        <f t="shared" si="37"/>
        <v>0</v>
      </c>
      <c r="CL425" s="6"/>
      <c r="CM425" s="6"/>
      <c r="CN425" s="6"/>
      <c r="CO425" s="6"/>
      <c r="CP425" s="6"/>
      <c r="CQ425" s="6"/>
      <c r="CR425" s="6"/>
      <c r="CS425" s="6"/>
      <c r="CT425" s="6"/>
      <c r="CU425" s="6"/>
      <c r="CV425" s="6"/>
      <c r="CW425" s="6"/>
      <c r="CX425" s="6"/>
      <c r="CY425" s="6"/>
      <c r="CZ425" s="6"/>
      <c r="DA425" s="6"/>
      <c r="DB425" s="6"/>
      <c r="DC425" s="6"/>
      <c r="DD425" s="6"/>
      <c r="DE425" s="6"/>
      <c r="DF425" s="6"/>
      <c r="DG425" s="6"/>
      <c r="DH425" s="6"/>
      <c r="DI425" s="6"/>
      <c r="DJ425" s="6"/>
      <c r="DK425" s="6"/>
      <c r="DL425" s="6"/>
      <c r="DM425" s="6"/>
      <c r="DN425" s="6"/>
      <c r="DO425" s="6"/>
      <c r="DP425" s="6"/>
      <c r="DQ425" s="6"/>
      <c r="DR425" s="6"/>
      <c r="DS425" s="6"/>
      <c r="DT425" s="6"/>
      <c r="DU425" s="6"/>
      <c r="DV425" s="6"/>
      <c r="DW425" s="6"/>
      <c r="DX425" s="6"/>
      <c r="DY425" s="6"/>
      <c r="DZ425" s="6"/>
      <c r="EA425" s="6"/>
      <c r="EB425" s="251">
        <f t="shared" si="38"/>
        <v>0</v>
      </c>
      <c r="FR425" s="251">
        <f t="shared" si="39"/>
        <v>0</v>
      </c>
      <c r="HY425" s="251">
        <f t="shared" si="40"/>
        <v>0</v>
      </c>
      <c r="HZ425" s="6"/>
      <c r="IA425" s="6"/>
      <c r="IB425" s="6"/>
      <c r="IC425" s="6"/>
      <c r="ID425" s="6"/>
      <c r="IE425" s="6"/>
      <c r="IF425" s="6"/>
      <c r="IG425" s="6"/>
      <c r="IH425" s="6"/>
      <c r="II425" s="6"/>
      <c r="IJ425" s="6"/>
      <c r="IK425" s="6"/>
      <c r="IL425" s="6"/>
      <c r="IM425" s="6"/>
      <c r="IN425" s="6"/>
      <c r="IO425" s="6"/>
      <c r="IP425" s="6"/>
      <c r="IQ425" s="6"/>
      <c r="IR425" s="6"/>
      <c r="IS425" s="6"/>
      <c r="IT425" s="6"/>
      <c r="IU425" s="6"/>
      <c r="IV425" s="6"/>
      <c r="IW425" s="6"/>
      <c r="IX425" s="6"/>
      <c r="IY425" s="251">
        <f t="shared" si="41"/>
        <v>0</v>
      </c>
    </row>
    <row r="426" spans="1:259">
      <c r="A426" s="260">
        <v>420</v>
      </c>
      <c r="B426" s="30" t="s">
        <v>396</v>
      </c>
      <c r="C426" s="31" t="s">
        <v>1098</v>
      </c>
      <c r="D426" s="58">
        <v>44228</v>
      </c>
      <c r="E426" s="59">
        <v>2021</v>
      </c>
      <c r="F426" s="31" t="s">
        <v>1061</v>
      </c>
      <c r="G426" s="20">
        <v>1</v>
      </c>
      <c r="H426" s="21">
        <v>1</v>
      </c>
      <c r="I426" s="21">
        <v>1</v>
      </c>
      <c r="J426" s="21">
        <v>1</v>
      </c>
      <c r="K426" s="21">
        <v>1</v>
      </c>
      <c r="L426" s="21">
        <v>1</v>
      </c>
      <c r="M426" s="21">
        <v>1</v>
      </c>
      <c r="N426" s="21">
        <v>1</v>
      </c>
      <c r="O426" s="21">
        <v>1</v>
      </c>
      <c r="P426" s="21">
        <v>1</v>
      </c>
      <c r="Q426" s="21">
        <v>1</v>
      </c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217">
        <f t="shared" si="36"/>
        <v>0</v>
      </c>
      <c r="CK426" s="217">
        <f t="shared" si="37"/>
        <v>0</v>
      </c>
      <c r="CL426" s="6"/>
      <c r="CM426" s="6"/>
      <c r="CN426" s="6"/>
      <c r="CO426" s="6"/>
      <c r="CP426" s="6"/>
      <c r="CQ426" s="6"/>
      <c r="CR426" s="6"/>
      <c r="CS426" s="6"/>
      <c r="CT426" s="6">
        <v>1</v>
      </c>
      <c r="CU426" s="6"/>
      <c r="CV426" s="6"/>
      <c r="CW426" s="6"/>
      <c r="CX426" s="6"/>
      <c r="CY426" s="6"/>
      <c r="CZ426" s="6"/>
      <c r="DA426" s="6"/>
      <c r="DB426" s="6"/>
      <c r="DC426" s="6"/>
      <c r="DD426" s="6"/>
      <c r="DE426" s="6"/>
      <c r="DF426" s="6"/>
      <c r="DG426" s="6"/>
      <c r="DH426" s="6"/>
      <c r="DI426" s="6"/>
      <c r="DJ426" s="6"/>
      <c r="DK426" s="6"/>
      <c r="DL426" s="6"/>
      <c r="DM426" s="6"/>
      <c r="DN426" s="6"/>
      <c r="DO426" s="6"/>
      <c r="DP426" s="6"/>
      <c r="DQ426" s="6"/>
      <c r="DR426" s="6">
        <v>1</v>
      </c>
      <c r="DS426" s="6"/>
      <c r="DT426" s="6"/>
      <c r="DU426" s="6"/>
      <c r="DV426" s="6"/>
      <c r="DW426" s="6"/>
      <c r="DX426" s="6"/>
      <c r="DY426" s="6"/>
      <c r="DZ426" s="6"/>
      <c r="EA426" s="6"/>
      <c r="EB426" s="251">
        <f t="shared" si="38"/>
        <v>28</v>
      </c>
      <c r="EJ426" s="6">
        <v>1</v>
      </c>
      <c r="EY426" s="6">
        <v>1</v>
      </c>
      <c r="FR426" s="251">
        <f t="shared" si="39"/>
        <v>42</v>
      </c>
      <c r="HE426" s="6">
        <v>1</v>
      </c>
      <c r="HY426" s="251">
        <f t="shared" si="40"/>
        <v>40</v>
      </c>
      <c r="HZ426" s="6"/>
      <c r="IA426" s="6"/>
      <c r="IB426" s="6"/>
      <c r="IC426" s="6"/>
      <c r="ID426" s="6"/>
      <c r="IE426" s="6"/>
      <c r="IF426" s="6"/>
      <c r="IG426" s="6"/>
      <c r="IH426" s="6"/>
      <c r="II426" s="6"/>
      <c r="IJ426" s="6"/>
      <c r="IK426" s="6"/>
      <c r="IL426" s="6"/>
      <c r="IM426" s="6"/>
      <c r="IN426" s="6"/>
      <c r="IO426" s="6"/>
      <c r="IP426" s="6"/>
      <c r="IQ426" s="6"/>
      <c r="IR426" s="6"/>
      <c r="IS426" s="6"/>
      <c r="IT426" s="6"/>
      <c r="IU426" s="6"/>
      <c r="IV426" s="6"/>
      <c r="IW426" s="6"/>
      <c r="IX426" s="6"/>
      <c r="IY426" s="251">
        <f t="shared" si="41"/>
        <v>0</v>
      </c>
    </row>
    <row r="427" spans="1:259">
      <c r="A427" s="260">
        <v>421</v>
      </c>
      <c r="B427" s="98" t="s">
        <v>397</v>
      </c>
      <c r="C427" s="23"/>
      <c r="D427" s="17"/>
      <c r="E427" s="18"/>
      <c r="F427" s="19"/>
      <c r="G427" s="20"/>
      <c r="H427" s="21"/>
      <c r="I427" s="6"/>
      <c r="J427" s="6"/>
      <c r="K427" s="6"/>
      <c r="L427" s="6"/>
      <c r="M427" s="6"/>
      <c r="N427" s="6"/>
      <c r="O427" s="6"/>
      <c r="P427" s="6"/>
      <c r="Q427" s="21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217">
        <f t="shared" si="36"/>
        <v>0</v>
      </c>
      <c r="CK427" s="217">
        <f t="shared" si="37"/>
        <v>0</v>
      </c>
      <c r="CL427" s="6"/>
      <c r="CM427" s="6"/>
      <c r="CN427" s="6"/>
      <c r="CO427" s="6"/>
      <c r="CP427" s="6"/>
      <c r="CQ427" s="6"/>
      <c r="CR427" s="6"/>
      <c r="CS427" s="6"/>
      <c r="CT427" s="6"/>
      <c r="CU427" s="6"/>
      <c r="CV427" s="6"/>
      <c r="CW427" s="6"/>
      <c r="CX427" s="6"/>
      <c r="CY427" s="6"/>
      <c r="CZ427" s="6"/>
      <c r="DA427" s="6"/>
      <c r="DB427" s="6"/>
      <c r="DC427" s="6"/>
      <c r="DD427" s="6"/>
      <c r="DE427" s="6"/>
      <c r="DF427" s="6"/>
      <c r="DG427" s="6"/>
      <c r="DH427" s="6"/>
      <c r="DI427" s="6"/>
      <c r="DJ427" s="6"/>
      <c r="DK427" s="6"/>
      <c r="DL427" s="6"/>
      <c r="DM427" s="6"/>
      <c r="DN427" s="6"/>
      <c r="DO427" s="6"/>
      <c r="DP427" s="6"/>
      <c r="DQ427" s="6"/>
      <c r="DR427" s="6"/>
      <c r="DS427" s="6"/>
      <c r="DT427" s="6"/>
      <c r="DU427" s="6"/>
      <c r="DV427" s="6"/>
      <c r="DW427" s="6"/>
      <c r="DX427" s="6"/>
      <c r="DY427" s="6"/>
      <c r="DZ427" s="6"/>
      <c r="EA427" s="6"/>
      <c r="EB427" s="251">
        <f t="shared" si="38"/>
        <v>0</v>
      </c>
      <c r="FR427" s="251">
        <f t="shared" si="39"/>
        <v>0</v>
      </c>
      <c r="HY427" s="251">
        <f t="shared" si="40"/>
        <v>0</v>
      </c>
      <c r="HZ427" s="6"/>
      <c r="IA427" s="6"/>
      <c r="IB427" s="6"/>
      <c r="IC427" s="6"/>
      <c r="ID427" s="6"/>
      <c r="IE427" s="6"/>
      <c r="IF427" s="6"/>
      <c r="IG427" s="6"/>
      <c r="IH427" s="6"/>
      <c r="II427" s="6"/>
      <c r="IJ427" s="6"/>
      <c r="IK427" s="6"/>
      <c r="IL427" s="6"/>
      <c r="IM427" s="6"/>
      <c r="IN427" s="6"/>
      <c r="IO427" s="6"/>
      <c r="IP427" s="6"/>
      <c r="IQ427" s="6"/>
      <c r="IR427" s="6"/>
      <c r="IS427" s="6"/>
      <c r="IT427" s="6"/>
      <c r="IU427" s="6"/>
      <c r="IV427" s="6"/>
      <c r="IW427" s="6"/>
      <c r="IX427" s="6"/>
      <c r="IY427" s="251">
        <f t="shared" si="41"/>
        <v>0</v>
      </c>
    </row>
    <row r="428" spans="1:259" ht="15" customHeight="1">
      <c r="A428" s="260">
        <v>422</v>
      </c>
      <c r="B428" s="98" t="s">
        <v>1246</v>
      </c>
      <c r="C428" s="23"/>
      <c r="D428" s="17"/>
      <c r="E428" s="18"/>
      <c r="F428" s="19"/>
      <c r="G428" s="17"/>
      <c r="H428" s="21"/>
      <c r="I428" s="6"/>
      <c r="J428" s="6"/>
      <c r="K428" s="6"/>
      <c r="L428" s="6"/>
      <c r="M428" s="6"/>
      <c r="N428" s="6"/>
      <c r="O428" s="6"/>
      <c r="P428" s="6"/>
      <c r="Q428" s="21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217">
        <f t="shared" si="36"/>
        <v>0</v>
      </c>
      <c r="CK428" s="217">
        <f t="shared" si="37"/>
        <v>0</v>
      </c>
      <c r="CL428" s="6"/>
      <c r="CM428" s="6"/>
      <c r="CN428" s="6"/>
      <c r="CO428" s="6"/>
      <c r="CP428" s="6"/>
      <c r="CQ428" s="6"/>
      <c r="CR428" s="6"/>
      <c r="CS428" s="6"/>
      <c r="CT428" s="6"/>
      <c r="CU428" s="6"/>
      <c r="CV428" s="6"/>
      <c r="CW428" s="6"/>
      <c r="CX428" s="6"/>
      <c r="CY428" s="6"/>
      <c r="CZ428" s="6"/>
      <c r="DA428" s="6"/>
      <c r="DB428" s="6"/>
      <c r="DC428" s="6"/>
      <c r="DD428" s="6"/>
      <c r="DE428" s="6"/>
      <c r="DF428" s="6"/>
      <c r="DG428" s="6"/>
      <c r="DH428" s="6"/>
      <c r="DI428" s="6"/>
      <c r="DJ428" s="6"/>
      <c r="DK428" s="6"/>
      <c r="DL428" s="6"/>
      <c r="DM428" s="6"/>
      <c r="DN428" s="6"/>
      <c r="DO428" s="6"/>
      <c r="DP428" s="6"/>
      <c r="DQ428" s="6"/>
      <c r="DR428" s="6"/>
      <c r="DS428" s="6"/>
      <c r="DT428" s="6"/>
      <c r="DU428" s="6"/>
      <c r="DV428" s="6"/>
      <c r="DW428" s="6"/>
      <c r="DX428" s="6"/>
      <c r="DY428" s="6"/>
      <c r="DZ428" s="6"/>
      <c r="EA428" s="6"/>
      <c r="EB428" s="251">
        <f t="shared" si="38"/>
        <v>0</v>
      </c>
      <c r="FR428" s="251">
        <f t="shared" si="39"/>
        <v>0</v>
      </c>
      <c r="HY428" s="251">
        <f t="shared" si="40"/>
        <v>0</v>
      </c>
      <c r="HZ428" s="6"/>
      <c r="IA428" s="6"/>
      <c r="IB428" s="6"/>
      <c r="IC428" s="6"/>
      <c r="ID428" s="6"/>
      <c r="IE428" s="6"/>
      <c r="IF428" s="6"/>
      <c r="IG428" s="6"/>
      <c r="IH428" s="6"/>
      <c r="II428" s="6"/>
      <c r="IJ428" s="6"/>
      <c r="IK428" s="6"/>
      <c r="IL428" s="6"/>
      <c r="IM428" s="6"/>
      <c r="IN428" s="6"/>
      <c r="IO428" s="6"/>
      <c r="IP428" s="6"/>
      <c r="IQ428" s="6"/>
      <c r="IR428" s="6"/>
      <c r="IS428" s="6"/>
      <c r="IT428" s="6"/>
      <c r="IU428" s="6"/>
      <c r="IV428" s="6"/>
      <c r="IW428" s="6"/>
      <c r="IX428" s="6"/>
      <c r="IY428" s="251">
        <f t="shared" si="41"/>
        <v>0</v>
      </c>
    </row>
    <row r="429" spans="1:259">
      <c r="A429" s="260">
        <v>423</v>
      </c>
      <c r="B429" s="98" t="s">
        <v>398</v>
      </c>
      <c r="C429" s="23"/>
      <c r="D429" s="17"/>
      <c r="E429" s="18"/>
      <c r="F429" s="19"/>
      <c r="G429" s="20"/>
      <c r="H429" s="21"/>
      <c r="I429" s="6"/>
      <c r="J429" s="6"/>
      <c r="K429" s="6"/>
      <c r="L429" s="6"/>
      <c r="M429" s="6"/>
      <c r="N429" s="6"/>
      <c r="O429" s="6"/>
      <c r="P429" s="6"/>
      <c r="Q429" s="21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217">
        <f t="shared" si="36"/>
        <v>0</v>
      </c>
      <c r="CK429" s="217">
        <f t="shared" si="37"/>
        <v>0</v>
      </c>
      <c r="CL429" s="6"/>
      <c r="CM429" s="6"/>
      <c r="CN429" s="6"/>
      <c r="CO429" s="6"/>
      <c r="CP429" s="6"/>
      <c r="CQ429" s="6"/>
      <c r="CR429" s="6"/>
      <c r="CS429" s="6"/>
      <c r="CT429" s="6"/>
      <c r="CU429" s="6"/>
      <c r="CV429" s="6"/>
      <c r="CW429" s="6"/>
      <c r="CX429" s="6"/>
      <c r="CY429" s="6"/>
      <c r="CZ429" s="6"/>
      <c r="DA429" s="6"/>
      <c r="DB429" s="6"/>
      <c r="DC429" s="6"/>
      <c r="DD429" s="6"/>
      <c r="DE429" s="6"/>
      <c r="DF429" s="6"/>
      <c r="DG429" s="6"/>
      <c r="DH429" s="6"/>
      <c r="DI429" s="6"/>
      <c r="DJ429" s="6"/>
      <c r="DK429" s="6"/>
      <c r="DL429" s="6"/>
      <c r="DM429" s="6"/>
      <c r="DN429" s="6"/>
      <c r="DO429" s="6"/>
      <c r="DP429" s="6"/>
      <c r="DQ429" s="6"/>
      <c r="DR429" s="6"/>
      <c r="DS429" s="6"/>
      <c r="DT429" s="6"/>
      <c r="DU429" s="6"/>
      <c r="DV429" s="6"/>
      <c r="DW429" s="6"/>
      <c r="DX429" s="6"/>
      <c r="DY429" s="6"/>
      <c r="DZ429" s="6"/>
      <c r="EA429" s="6"/>
      <c r="EB429" s="251">
        <f t="shared" si="38"/>
        <v>0</v>
      </c>
      <c r="FR429" s="251">
        <f t="shared" si="39"/>
        <v>0</v>
      </c>
      <c r="HY429" s="251">
        <f t="shared" si="40"/>
        <v>0</v>
      </c>
      <c r="HZ429" s="6"/>
      <c r="IA429" s="6"/>
      <c r="IB429" s="6"/>
      <c r="IC429" s="6"/>
      <c r="ID429" s="6"/>
      <c r="IE429" s="6"/>
      <c r="IF429" s="6"/>
      <c r="IG429" s="6"/>
      <c r="IH429" s="6"/>
      <c r="II429" s="6"/>
      <c r="IJ429" s="6"/>
      <c r="IK429" s="6"/>
      <c r="IL429" s="6"/>
      <c r="IM429" s="6"/>
      <c r="IN429" s="6"/>
      <c r="IO429" s="6"/>
      <c r="IP429" s="6"/>
      <c r="IQ429" s="6"/>
      <c r="IR429" s="6"/>
      <c r="IS429" s="6"/>
      <c r="IT429" s="6"/>
      <c r="IU429" s="6"/>
      <c r="IV429" s="6"/>
      <c r="IW429" s="6"/>
      <c r="IX429" s="6"/>
      <c r="IY429" s="251">
        <f t="shared" si="41"/>
        <v>0</v>
      </c>
    </row>
    <row r="430" spans="1:259">
      <c r="A430" s="260">
        <v>424</v>
      </c>
      <c r="B430" s="98" t="s">
        <v>399</v>
      </c>
      <c r="C430" s="23"/>
      <c r="D430" s="17"/>
      <c r="E430" s="18"/>
      <c r="F430" s="19"/>
      <c r="G430" s="20"/>
      <c r="H430" s="21"/>
      <c r="I430" s="6"/>
      <c r="J430" s="6"/>
      <c r="K430" s="6"/>
      <c r="L430" s="6"/>
      <c r="M430" s="6"/>
      <c r="N430" s="6"/>
      <c r="O430" s="6"/>
      <c r="P430" s="6"/>
      <c r="Q430" s="21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217">
        <f t="shared" si="36"/>
        <v>0</v>
      </c>
      <c r="CK430" s="217">
        <f t="shared" si="37"/>
        <v>0</v>
      </c>
      <c r="CL430" s="6"/>
      <c r="CM430" s="6"/>
      <c r="CN430" s="6"/>
      <c r="CO430" s="6"/>
      <c r="CP430" s="6"/>
      <c r="CQ430" s="6"/>
      <c r="CR430" s="6"/>
      <c r="CS430" s="6"/>
      <c r="CT430" s="6"/>
      <c r="CU430" s="6"/>
      <c r="CV430" s="6"/>
      <c r="CW430" s="6"/>
      <c r="CX430" s="6"/>
      <c r="CY430" s="6"/>
      <c r="CZ430" s="6"/>
      <c r="DA430" s="6"/>
      <c r="DB430" s="6"/>
      <c r="DC430" s="6"/>
      <c r="DD430" s="6"/>
      <c r="DE430" s="6"/>
      <c r="DF430" s="6"/>
      <c r="DG430" s="6"/>
      <c r="DH430" s="6"/>
      <c r="DI430" s="6"/>
      <c r="DJ430" s="6"/>
      <c r="DK430" s="6"/>
      <c r="DL430" s="6"/>
      <c r="DM430" s="6"/>
      <c r="DN430" s="6"/>
      <c r="DO430" s="6"/>
      <c r="DP430" s="6"/>
      <c r="DQ430" s="6"/>
      <c r="DR430" s="6"/>
      <c r="DS430" s="6"/>
      <c r="DT430" s="6"/>
      <c r="DU430" s="6"/>
      <c r="DV430" s="6"/>
      <c r="DW430" s="6"/>
      <c r="DX430" s="6"/>
      <c r="DY430" s="6"/>
      <c r="DZ430" s="6"/>
      <c r="EA430" s="6"/>
      <c r="EB430" s="251">
        <f t="shared" si="38"/>
        <v>0</v>
      </c>
      <c r="FR430" s="251">
        <f t="shared" si="39"/>
        <v>0</v>
      </c>
      <c r="HY430" s="251">
        <f t="shared" si="40"/>
        <v>0</v>
      </c>
      <c r="HZ430" s="6"/>
      <c r="IA430" s="6"/>
      <c r="IB430" s="6"/>
      <c r="IC430" s="6"/>
      <c r="ID430" s="6"/>
      <c r="IE430" s="6"/>
      <c r="IF430" s="6"/>
      <c r="IG430" s="6"/>
      <c r="IH430" s="6"/>
      <c r="II430" s="6"/>
      <c r="IJ430" s="6"/>
      <c r="IK430" s="6"/>
      <c r="IL430" s="6"/>
      <c r="IM430" s="6"/>
      <c r="IN430" s="6"/>
      <c r="IO430" s="6"/>
      <c r="IP430" s="6"/>
      <c r="IQ430" s="6"/>
      <c r="IR430" s="6"/>
      <c r="IS430" s="6"/>
      <c r="IT430" s="6"/>
      <c r="IU430" s="6"/>
      <c r="IV430" s="6"/>
      <c r="IW430" s="6"/>
      <c r="IX430" s="6"/>
      <c r="IY430" s="251">
        <f t="shared" si="41"/>
        <v>0</v>
      </c>
    </row>
    <row r="431" spans="1:259">
      <c r="A431" s="260">
        <v>425</v>
      </c>
      <c r="B431" s="98" t="s">
        <v>400</v>
      </c>
      <c r="C431" s="23"/>
      <c r="D431" s="17"/>
      <c r="E431" s="18"/>
      <c r="F431" s="19"/>
      <c r="G431" s="20"/>
      <c r="H431" s="21"/>
      <c r="I431" s="6"/>
      <c r="J431" s="6"/>
      <c r="K431" s="6"/>
      <c r="L431" s="6"/>
      <c r="M431" s="6"/>
      <c r="N431" s="6"/>
      <c r="O431" s="6"/>
      <c r="P431" s="6"/>
      <c r="Q431" s="21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217">
        <f t="shared" si="36"/>
        <v>0</v>
      </c>
      <c r="CK431" s="217">
        <f t="shared" si="37"/>
        <v>0</v>
      </c>
      <c r="CL431" s="6"/>
      <c r="CM431" s="6"/>
      <c r="CN431" s="6"/>
      <c r="CO431" s="6"/>
      <c r="CP431" s="6"/>
      <c r="CQ431" s="6"/>
      <c r="CR431" s="6"/>
      <c r="CS431" s="6"/>
      <c r="CT431" s="6"/>
      <c r="CU431" s="6"/>
      <c r="CV431" s="6"/>
      <c r="CW431" s="6"/>
      <c r="CX431" s="6"/>
      <c r="CY431" s="6"/>
      <c r="CZ431" s="6"/>
      <c r="DA431" s="6"/>
      <c r="DB431" s="6"/>
      <c r="DC431" s="6"/>
      <c r="DD431" s="6"/>
      <c r="DE431" s="6"/>
      <c r="DF431" s="6"/>
      <c r="DG431" s="6"/>
      <c r="DH431" s="6"/>
      <c r="DI431" s="6"/>
      <c r="DJ431" s="6"/>
      <c r="DK431" s="6"/>
      <c r="DL431" s="6"/>
      <c r="DM431" s="6"/>
      <c r="DN431" s="6"/>
      <c r="DO431" s="6"/>
      <c r="DP431" s="6"/>
      <c r="DQ431" s="6"/>
      <c r="DR431" s="6"/>
      <c r="DS431" s="6"/>
      <c r="DT431" s="6"/>
      <c r="DU431" s="6"/>
      <c r="DV431" s="6"/>
      <c r="DW431" s="6"/>
      <c r="DX431" s="6"/>
      <c r="DY431" s="6"/>
      <c r="DZ431" s="6"/>
      <c r="EA431" s="6"/>
      <c r="EB431" s="251">
        <f t="shared" si="38"/>
        <v>0</v>
      </c>
      <c r="FR431" s="251">
        <f t="shared" si="39"/>
        <v>0</v>
      </c>
      <c r="HY431" s="251">
        <f t="shared" si="40"/>
        <v>0</v>
      </c>
      <c r="HZ431" s="6"/>
      <c r="IA431" s="6"/>
      <c r="IB431" s="6"/>
      <c r="IC431" s="6"/>
      <c r="ID431" s="6"/>
      <c r="IE431" s="6"/>
      <c r="IF431" s="6"/>
      <c r="IG431" s="6"/>
      <c r="IH431" s="6"/>
      <c r="II431" s="6"/>
      <c r="IJ431" s="6"/>
      <c r="IK431" s="6"/>
      <c r="IL431" s="6"/>
      <c r="IM431" s="6"/>
      <c r="IN431" s="6"/>
      <c r="IO431" s="6"/>
      <c r="IP431" s="6"/>
      <c r="IQ431" s="6"/>
      <c r="IR431" s="6"/>
      <c r="IS431" s="6"/>
      <c r="IT431" s="6"/>
      <c r="IU431" s="6"/>
      <c r="IV431" s="6"/>
      <c r="IW431" s="6"/>
      <c r="IX431" s="6"/>
      <c r="IY431" s="251">
        <f t="shared" si="41"/>
        <v>0</v>
      </c>
    </row>
    <row r="432" spans="1:259" ht="15" customHeight="1">
      <c r="A432" s="260">
        <v>426</v>
      </c>
      <c r="B432" s="98" t="s">
        <v>401</v>
      </c>
      <c r="C432" s="23"/>
      <c r="D432" s="17"/>
      <c r="E432" s="18"/>
      <c r="F432" s="19"/>
      <c r="G432" s="20"/>
      <c r="H432" s="21"/>
      <c r="I432" s="6"/>
      <c r="J432" s="6"/>
      <c r="K432" s="6"/>
      <c r="L432" s="6"/>
      <c r="M432" s="6"/>
      <c r="N432" s="6"/>
      <c r="O432" s="6"/>
      <c r="P432" s="6"/>
      <c r="Q432" s="21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217">
        <f t="shared" si="36"/>
        <v>0</v>
      </c>
      <c r="CK432" s="217">
        <f t="shared" si="37"/>
        <v>0</v>
      </c>
      <c r="CL432" s="6"/>
      <c r="CM432" s="6"/>
      <c r="CN432" s="6"/>
      <c r="CO432" s="6"/>
      <c r="CP432" s="6"/>
      <c r="CQ432" s="6"/>
      <c r="CR432" s="6"/>
      <c r="CS432" s="6"/>
      <c r="CT432" s="6"/>
      <c r="CU432" s="6"/>
      <c r="CV432" s="6"/>
      <c r="CW432" s="6"/>
      <c r="CX432" s="6"/>
      <c r="CY432" s="6"/>
      <c r="CZ432" s="6"/>
      <c r="DA432" s="6"/>
      <c r="DB432" s="6"/>
      <c r="DC432" s="6"/>
      <c r="DD432" s="6"/>
      <c r="DE432" s="6"/>
      <c r="DF432" s="6"/>
      <c r="DG432" s="6"/>
      <c r="DH432" s="6"/>
      <c r="DI432" s="6"/>
      <c r="DJ432" s="6"/>
      <c r="DK432" s="6"/>
      <c r="DL432" s="6"/>
      <c r="DM432" s="6"/>
      <c r="DN432" s="6"/>
      <c r="DO432" s="6"/>
      <c r="DP432" s="6"/>
      <c r="DQ432" s="6"/>
      <c r="DR432" s="6"/>
      <c r="DS432" s="6"/>
      <c r="DT432" s="6"/>
      <c r="DU432" s="6"/>
      <c r="DV432" s="6"/>
      <c r="DW432" s="6"/>
      <c r="DX432" s="6"/>
      <c r="DY432" s="6"/>
      <c r="DZ432" s="6"/>
      <c r="EA432" s="6"/>
      <c r="EB432" s="251">
        <f t="shared" si="38"/>
        <v>0</v>
      </c>
      <c r="FR432" s="251">
        <f t="shared" si="39"/>
        <v>0</v>
      </c>
      <c r="HY432" s="251">
        <f t="shared" si="40"/>
        <v>0</v>
      </c>
      <c r="HZ432" s="6"/>
      <c r="IA432" s="6"/>
      <c r="IB432" s="6"/>
      <c r="IC432" s="6"/>
      <c r="ID432" s="6"/>
      <c r="IE432" s="6"/>
      <c r="IF432" s="6"/>
      <c r="IG432" s="6"/>
      <c r="IH432" s="6"/>
      <c r="II432" s="6"/>
      <c r="IJ432" s="6"/>
      <c r="IK432" s="6"/>
      <c r="IL432" s="6"/>
      <c r="IM432" s="6"/>
      <c r="IN432" s="6"/>
      <c r="IO432" s="6"/>
      <c r="IP432" s="6"/>
      <c r="IQ432" s="6"/>
      <c r="IR432" s="6"/>
      <c r="IS432" s="6"/>
      <c r="IT432" s="6"/>
      <c r="IU432" s="6"/>
      <c r="IV432" s="6"/>
      <c r="IW432" s="6"/>
      <c r="IX432" s="6"/>
      <c r="IY432" s="251">
        <f t="shared" si="41"/>
        <v>0</v>
      </c>
    </row>
    <row r="433" spans="1:259">
      <c r="A433" s="260">
        <v>427</v>
      </c>
      <c r="B433" s="98" t="s">
        <v>402</v>
      </c>
      <c r="C433" s="23"/>
      <c r="D433" s="17"/>
      <c r="E433" s="18"/>
      <c r="F433" s="19"/>
      <c r="G433" s="20"/>
      <c r="H433" s="21"/>
      <c r="I433" s="6"/>
      <c r="J433" s="6"/>
      <c r="K433" s="6"/>
      <c r="L433" s="6"/>
      <c r="M433" s="6"/>
      <c r="N433" s="6"/>
      <c r="O433" s="6"/>
      <c r="P433" s="6"/>
      <c r="Q433" s="21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217">
        <f t="shared" si="36"/>
        <v>0</v>
      </c>
      <c r="CK433" s="217">
        <f t="shared" si="37"/>
        <v>0</v>
      </c>
      <c r="CL433" s="6"/>
      <c r="CM433" s="6"/>
      <c r="CN433" s="6"/>
      <c r="CO433" s="6"/>
      <c r="CP433" s="6"/>
      <c r="CQ433" s="6"/>
      <c r="CR433" s="6"/>
      <c r="CS433" s="6"/>
      <c r="CT433" s="6"/>
      <c r="CU433" s="6"/>
      <c r="CV433" s="6"/>
      <c r="CW433" s="6"/>
      <c r="CX433" s="6"/>
      <c r="CY433" s="6"/>
      <c r="CZ433" s="6"/>
      <c r="DA433" s="6"/>
      <c r="DB433" s="6"/>
      <c r="DC433" s="6"/>
      <c r="DD433" s="6"/>
      <c r="DE433" s="6"/>
      <c r="DF433" s="6"/>
      <c r="DG433" s="6"/>
      <c r="DH433" s="6"/>
      <c r="DI433" s="6"/>
      <c r="DJ433" s="6"/>
      <c r="DK433" s="6"/>
      <c r="DL433" s="6"/>
      <c r="DM433" s="6"/>
      <c r="DN433" s="6"/>
      <c r="DO433" s="6"/>
      <c r="DP433" s="6"/>
      <c r="DQ433" s="6"/>
      <c r="DR433" s="6"/>
      <c r="DS433" s="6"/>
      <c r="DT433" s="6"/>
      <c r="DU433" s="6"/>
      <c r="DV433" s="6"/>
      <c r="DW433" s="6"/>
      <c r="DX433" s="6"/>
      <c r="DY433" s="6"/>
      <c r="DZ433" s="6"/>
      <c r="EA433" s="6"/>
      <c r="EB433" s="251">
        <f t="shared" si="38"/>
        <v>0</v>
      </c>
      <c r="FR433" s="251">
        <f t="shared" si="39"/>
        <v>0</v>
      </c>
      <c r="HY433" s="251">
        <f t="shared" si="40"/>
        <v>0</v>
      </c>
      <c r="HZ433" s="6"/>
      <c r="IA433" s="6"/>
      <c r="IB433" s="6"/>
      <c r="IC433" s="6"/>
      <c r="ID433" s="6"/>
      <c r="IE433" s="6"/>
      <c r="IF433" s="6"/>
      <c r="IG433" s="6"/>
      <c r="IH433" s="6"/>
      <c r="II433" s="6"/>
      <c r="IJ433" s="6"/>
      <c r="IK433" s="6"/>
      <c r="IL433" s="6"/>
      <c r="IM433" s="6"/>
      <c r="IN433" s="6"/>
      <c r="IO433" s="6"/>
      <c r="IP433" s="6"/>
      <c r="IQ433" s="6"/>
      <c r="IR433" s="6"/>
      <c r="IS433" s="6"/>
      <c r="IT433" s="6"/>
      <c r="IU433" s="6"/>
      <c r="IV433" s="6"/>
      <c r="IW433" s="6"/>
      <c r="IX433" s="6"/>
      <c r="IY433" s="251">
        <f t="shared" si="41"/>
        <v>0</v>
      </c>
    </row>
    <row r="434" spans="1:259">
      <c r="A434" s="260">
        <v>428</v>
      </c>
      <c r="B434" s="98" t="s">
        <v>403</v>
      </c>
      <c r="C434" s="23"/>
      <c r="D434" s="17"/>
      <c r="E434" s="18"/>
      <c r="F434" s="19"/>
      <c r="G434" s="20"/>
      <c r="H434" s="21"/>
      <c r="I434" s="6"/>
      <c r="J434" s="6"/>
      <c r="K434" s="6"/>
      <c r="L434" s="6"/>
      <c r="M434" s="6"/>
      <c r="N434" s="6"/>
      <c r="O434" s="6"/>
      <c r="P434" s="6"/>
      <c r="Q434" s="21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217">
        <f t="shared" si="36"/>
        <v>0</v>
      </c>
      <c r="CK434" s="217">
        <f t="shared" si="37"/>
        <v>0</v>
      </c>
      <c r="CL434" s="6"/>
      <c r="CM434" s="6"/>
      <c r="CN434" s="6"/>
      <c r="CO434" s="6"/>
      <c r="CP434" s="6"/>
      <c r="CQ434" s="6"/>
      <c r="CR434" s="6"/>
      <c r="CS434" s="6"/>
      <c r="CT434" s="6"/>
      <c r="CU434" s="6"/>
      <c r="CV434" s="6"/>
      <c r="CW434" s="6"/>
      <c r="CX434" s="6"/>
      <c r="CY434" s="6"/>
      <c r="CZ434" s="6"/>
      <c r="DA434" s="6"/>
      <c r="DB434" s="6"/>
      <c r="DC434" s="6"/>
      <c r="DD434" s="6"/>
      <c r="DE434" s="6"/>
      <c r="DF434" s="6"/>
      <c r="DG434" s="6"/>
      <c r="DH434" s="6"/>
      <c r="DI434" s="6"/>
      <c r="DJ434" s="6"/>
      <c r="DK434" s="6"/>
      <c r="DL434" s="6"/>
      <c r="DM434" s="6"/>
      <c r="DN434" s="6"/>
      <c r="DO434" s="6"/>
      <c r="DP434" s="6"/>
      <c r="DQ434" s="6"/>
      <c r="DR434" s="6"/>
      <c r="DS434" s="6"/>
      <c r="DT434" s="6"/>
      <c r="DU434" s="6"/>
      <c r="DV434" s="6"/>
      <c r="DW434" s="6"/>
      <c r="DX434" s="6"/>
      <c r="DY434" s="6"/>
      <c r="DZ434" s="6"/>
      <c r="EA434" s="6"/>
      <c r="EB434" s="251">
        <f t="shared" si="38"/>
        <v>0</v>
      </c>
      <c r="FR434" s="251">
        <f t="shared" si="39"/>
        <v>0</v>
      </c>
      <c r="HY434" s="251">
        <f t="shared" si="40"/>
        <v>0</v>
      </c>
      <c r="HZ434" s="6"/>
      <c r="IA434" s="6"/>
      <c r="IB434" s="6"/>
      <c r="IC434" s="6"/>
      <c r="ID434" s="6"/>
      <c r="IE434" s="6"/>
      <c r="IF434" s="6"/>
      <c r="IG434" s="6"/>
      <c r="IH434" s="6"/>
      <c r="II434" s="6"/>
      <c r="IJ434" s="6"/>
      <c r="IK434" s="6"/>
      <c r="IL434" s="6"/>
      <c r="IM434" s="6"/>
      <c r="IN434" s="6"/>
      <c r="IO434" s="6"/>
      <c r="IP434" s="6"/>
      <c r="IQ434" s="6"/>
      <c r="IR434" s="6"/>
      <c r="IS434" s="6"/>
      <c r="IT434" s="6"/>
      <c r="IU434" s="6"/>
      <c r="IV434" s="6"/>
      <c r="IW434" s="6"/>
      <c r="IX434" s="6"/>
      <c r="IY434" s="251">
        <f t="shared" si="41"/>
        <v>0</v>
      </c>
    </row>
    <row r="435" spans="1:259">
      <c r="A435" s="260">
        <v>429</v>
      </c>
      <c r="B435" s="98" t="s">
        <v>404</v>
      </c>
      <c r="C435" s="23"/>
      <c r="D435" s="17"/>
      <c r="E435" s="18"/>
      <c r="F435" s="19"/>
      <c r="G435" s="20"/>
      <c r="H435" s="21"/>
      <c r="I435" s="6"/>
      <c r="J435" s="6"/>
      <c r="K435" s="6"/>
      <c r="L435" s="6"/>
      <c r="M435" s="6"/>
      <c r="N435" s="6"/>
      <c r="O435" s="6">
        <v>1</v>
      </c>
      <c r="P435" s="6"/>
      <c r="Q435" s="21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217">
        <f t="shared" si="36"/>
        <v>0</v>
      </c>
      <c r="CK435" s="217">
        <f t="shared" si="37"/>
        <v>0</v>
      </c>
      <c r="CL435" s="6"/>
      <c r="CM435" s="6"/>
      <c r="CN435" s="6"/>
      <c r="CO435" s="6"/>
      <c r="CP435" s="6"/>
      <c r="CQ435" s="6"/>
      <c r="CR435" s="6"/>
      <c r="CS435" s="6"/>
      <c r="CT435" s="6"/>
      <c r="CU435" s="6"/>
      <c r="CV435" s="6"/>
      <c r="CW435" s="6"/>
      <c r="CX435" s="6"/>
      <c r="CY435" s="6"/>
      <c r="CZ435" s="6"/>
      <c r="DA435" s="6"/>
      <c r="DB435" s="6"/>
      <c r="DC435" s="6"/>
      <c r="DD435" s="6"/>
      <c r="DE435" s="6"/>
      <c r="DF435" s="6"/>
      <c r="DG435" s="6"/>
      <c r="DH435" s="6"/>
      <c r="DI435" s="6"/>
      <c r="DJ435" s="6"/>
      <c r="DK435" s="6"/>
      <c r="DL435" s="6"/>
      <c r="DM435" s="6"/>
      <c r="DN435" s="6"/>
      <c r="DO435" s="6"/>
      <c r="DP435" s="6"/>
      <c r="DQ435" s="6"/>
      <c r="DR435" s="6"/>
      <c r="DS435" s="6"/>
      <c r="DT435" s="6"/>
      <c r="DU435" s="6"/>
      <c r="DV435" s="6"/>
      <c r="DW435" s="6"/>
      <c r="DX435" s="6"/>
      <c r="DY435" s="6"/>
      <c r="DZ435" s="6"/>
      <c r="EA435" s="6"/>
      <c r="EB435" s="251">
        <f t="shared" si="38"/>
        <v>0</v>
      </c>
      <c r="FR435" s="251">
        <f t="shared" si="39"/>
        <v>0</v>
      </c>
      <c r="HY435" s="251">
        <f t="shared" si="40"/>
        <v>0</v>
      </c>
      <c r="HZ435" s="6"/>
      <c r="IA435" s="6"/>
      <c r="IB435" s="6"/>
      <c r="IC435" s="6"/>
      <c r="ID435" s="6"/>
      <c r="IE435" s="6"/>
      <c r="IF435" s="6"/>
      <c r="IG435" s="6"/>
      <c r="IH435" s="6"/>
      <c r="II435" s="6"/>
      <c r="IJ435" s="6"/>
      <c r="IK435" s="6"/>
      <c r="IL435" s="6"/>
      <c r="IM435" s="6"/>
      <c r="IN435" s="6"/>
      <c r="IO435" s="6"/>
      <c r="IP435" s="6"/>
      <c r="IQ435" s="6"/>
      <c r="IR435" s="6"/>
      <c r="IS435" s="6"/>
      <c r="IT435" s="6"/>
      <c r="IU435" s="6"/>
      <c r="IV435" s="6"/>
      <c r="IW435" s="6"/>
      <c r="IX435" s="6"/>
      <c r="IY435" s="251">
        <f t="shared" si="41"/>
        <v>0</v>
      </c>
    </row>
    <row r="436" spans="1:259">
      <c r="A436" s="260">
        <v>430</v>
      </c>
      <c r="B436" s="98" t="s">
        <v>405</v>
      </c>
      <c r="C436" s="23"/>
      <c r="D436" s="17"/>
      <c r="E436" s="18"/>
      <c r="F436" s="19"/>
      <c r="G436" s="17"/>
      <c r="H436" s="21"/>
      <c r="I436" s="6"/>
      <c r="J436" s="6"/>
      <c r="K436" s="6"/>
      <c r="L436" s="6"/>
      <c r="M436" s="6"/>
      <c r="N436" s="6"/>
      <c r="O436" s="6"/>
      <c r="P436" s="6"/>
      <c r="Q436" s="21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217">
        <f t="shared" si="36"/>
        <v>0</v>
      </c>
      <c r="CK436" s="217">
        <f t="shared" si="37"/>
        <v>0</v>
      </c>
      <c r="CL436" s="6"/>
      <c r="CM436" s="6"/>
      <c r="CN436" s="6"/>
      <c r="CO436" s="6"/>
      <c r="CP436" s="6"/>
      <c r="CQ436" s="6"/>
      <c r="CR436" s="6"/>
      <c r="CS436" s="6"/>
      <c r="CT436" s="6"/>
      <c r="CU436" s="6"/>
      <c r="CV436" s="6"/>
      <c r="CW436" s="6"/>
      <c r="CX436" s="6"/>
      <c r="CY436" s="6"/>
      <c r="CZ436" s="6"/>
      <c r="DA436" s="6"/>
      <c r="DB436" s="6"/>
      <c r="DC436" s="6"/>
      <c r="DD436" s="6"/>
      <c r="DE436" s="6"/>
      <c r="DF436" s="6"/>
      <c r="DG436" s="6"/>
      <c r="DH436" s="6"/>
      <c r="DI436" s="6"/>
      <c r="DJ436" s="6"/>
      <c r="DK436" s="6"/>
      <c r="DL436" s="6"/>
      <c r="DM436" s="6"/>
      <c r="DN436" s="6"/>
      <c r="DO436" s="6"/>
      <c r="DP436" s="6"/>
      <c r="DQ436" s="6"/>
      <c r="DR436" s="6"/>
      <c r="DS436" s="6"/>
      <c r="DT436" s="6"/>
      <c r="DU436" s="6"/>
      <c r="DV436" s="6"/>
      <c r="DW436" s="6"/>
      <c r="DX436" s="6"/>
      <c r="DY436" s="6"/>
      <c r="DZ436" s="6"/>
      <c r="EA436" s="6"/>
      <c r="EB436" s="251">
        <f t="shared" si="38"/>
        <v>0</v>
      </c>
      <c r="FR436" s="251">
        <f t="shared" si="39"/>
        <v>0</v>
      </c>
      <c r="HY436" s="251">
        <f t="shared" si="40"/>
        <v>0</v>
      </c>
      <c r="HZ436" s="6"/>
      <c r="IA436" s="6"/>
      <c r="IB436" s="6"/>
      <c r="IC436" s="6"/>
      <c r="ID436" s="6"/>
      <c r="IE436" s="6"/>
      <c r="IF436" s="6"/>
      <c r="IG436" s="6"/>
      <c r="IH436" s="6"/>
      <c r="II436" s="6"/>
      <c r="IJ436" s="6"/>
      <c r="IK436" s="6"/>
      <c r="IL436" s="6"/>
      <c r="IM436" s="6"/>
      <c r="IN436" s="6"/>
      <c r="IO436" s="6"/>
      <c r="IP436" s="6"/>
      <c r="IQ436" s="6"/>
      <c r="IR436" s="6"/>
      <c r="IS436" s="6"/>
      <c r="IT436" s="6"/>
      <c r="IU436" s="6"/>
      <c r="IV436" s="6"/>
      <c r="IW436" s="6"/>
      <c r="IX436" s="6"/>
      <c r="IY436" s="251">
        <f t="shared" si="41"/>
        <v>0</v>
      </c>
    </row>
    <row r="437" spans="1:259">
      <c r="A437" s="260">
        <v>431</v>
      </c>
      <c r="B437" s="109" t="s">
        <v>406</v>
      </c>
      <c r="C437" s="26" t="s">
        <v>1099</v>
      </c>
      <c r="D437" s="42">
        <v>41579</v>
      </c>
      <c r="E437" s="43">
        <v>2013</v>
      </c>
      <c r="F437" s="240" t="s">
        <v>1065</v>
      </c>
      <c r="G437" s="20">
        <v>1</v>
      </c>
      <c r="H437" s="21">
        <v>1</v>
      </c>
      <c r="I437" s="21">
        <v>1</v>
      </c>
      <c r="J437" s="21">
        <v>1</v>
      </c>
      <c r="K437" s="21">
        <v>1</v>
      </c>
      <c r="L437" s="21">
        <v>1</v>
      </c>
      <c r="M437" s="21">
        <v>1</v>
      </c>
      <c r="N437" s="21">
        <v>1</v>
      </c>
      <c r="O437" s="21">
        <v>1</v>
      </c>
      <c r="P437" s="21"/>
      <c r="Q437" s="21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217">
        <f t="shared" si="36"/>
        <v>0</v>
      </c>
      <c r="BV437" s="6">
        <v>1</v>
      </c>
      <c r="CK437" s="217">
        <f t="shared" si="37"/>
        <v>40</v>
      </c>
      <c r="CL437" s="6"/>
      <c r="CM437" s="6"/>
      <c r="CN437" s="6"/>
      <c r="CO437" s="6"/>
      <c r="CP437" s="6"/>
      <c r="CQ437" s="6"/>
      <c r="CR437" s="6"/>
      <c r="CS437" s="6"/>
      <c r="CT437" s="6"/>
      <c r="CU437" s="6"/>
      <c r="CV437" s="6"/>
      <c r="CW437" s="6"/>
      <c r="CX437" s="6"/>
      <c r="CY437" s="6"/>
      <c r="CZ437" s="6"/>
      <c r="DA437" s="6"/>
      <c r="DB437" s="6"/>
      <c r="DC437" s="6"/>
      <c r="DD437" s="6"/>
      <c r="DE437" s="6"/>
      <c r="DF437" s="6"/>
      <c r="DG437" s="6"/>
      <c r="DH437" s="6"/>
      <c r="DI437" s="6"/>
      <c r="DJ437" s="6"/>
      <c r="DK437" s="6"/>
      <c r="DL437" s="6"/>
      <c r="DM437" s="6"/>
      <c r="DN437" s="6"/>
      <c r="DO437" s="6"/>
      <c r="DP437" s="6"/>
      <c r="DQ437" s="6"/>
      <c r="DR437" s="6"/>
      <c r="DS437" s="6"/>
      <c r="DT437" s="6"/>
      <c r="DU437" s="6"/>
      <c r="DV437" s="6"/>
      <c r="DW437" s="6"/>
      <c r="DX437" s="6"/>
      <c r="DY437" s="6"/>
      <c r="DZ437" s="6"/>
      <c r="EA437" s="6"/>
      <c r="EB437" s="251">
        <f t="shared" si="38"/>
        <v>0</v>
      </c>
      <c r="FR437" s="251">
        <f t="shared" si="39"/>
        <v>0</v>
      </c>
      <c r="HW437" s="6">
        <v>1</v>
      </c>
      <c r="HY437" s="251">
        <f t="shared" si="40"/>
        <v>20</v>
      </c>
      <c r="HZ437" s="6"/>
      <c r="IA437" s="6"/>
      <c r="IB437" s="6"/>
      <c r="IC437" s="6"/>
      <c r="ID437" s="6"/>
      <c r="IE437" s="6"/>
      <c r="IF437" s="6"/>
      <c r="IG437" s="6"/>
      <c r="IH437" s="6"/>
      <c r="II437" s="6"/>
      <c r="IJ437" s="6"/>
      <c r="IK437" s="6"/>
      <c r="IL437" s="6"/>
      <c r="IM437" s="6"/>
      <c r="IN437" s="6"/>
      <c r="IO437" s="6"/>
      <c r="IP437" s="6"/>
      <c r="IQ437" s="6"/>
      <c r="IR437" s="6"/>
      <c r="IS437" s="6"/>
      <c r="IT437" s="6"/>
      <c r="IU437" s="6"/>
      <c r="IV437" s="6"/>
      <c r="IW437" s="6"/>
      <c r="IX437" s="6"/>
      <c r="IY437" s="251">
        <f t="shared" si="41"/>
        <v>0</v>
      </c>
    </row>
    <row r="438" spans="1:259">
      <c r="A438" s="260">
        <v>432</v>
      </c>
      <c r="B438" s="92" t="s">
        <v>407</v>
      </c>
      <c r="C438" s="93"/>
      <c r="D438" s="110" t="s">
        <v>1059</v>
      </c>
      <c r="E438" s="95"/>
      <c r="F438" s="93" t="s">
        <v>1065</v>
      </c>
      <c r="G438" s="111"/>
      <c r="H438" s="21"/>
      <c r="I438" s="46"/>
      <c r="J438" s="46"/>
      <c r="K438" s="46"/>
      <c r="L438" s="46"/>
      <c r="M438" s="46"/>
      <c r="N438" s="46"/>
      <c r="O438" s="46"/>
      <c r="P438" s="46"/>
      <c r="Q438" s="21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217">
        <f t="shared" si="36"/>
        <v>0</v>
      </c>
      <c r="CK438" s="217">
        <f t="shared" si="37"/>
        <v>0</v>
      </c>
      <c r="CL438" s="6"/>
      <c r="CM438" s="6"/>
      <c r="CN438" s="6"/>
      <c r="CO438" s="6"/>
      <c r="CP438" s="6"/>
      <c r="CQ438" s="6"/>
      <c r="CR438" s="6"/>
      <c r="CS438" s="6"/>
      <c r="CT438" s="6"/>
      <c r="CU438" s="6"/>
      <c r="CV438" s="6"/>
      <c r="CW438" s="6"/>
      <c r="CX438" s="6"/>
      <c r="CY438" s="6"/>
      <c r="CZ438" s="6"/>
      <c r="DA438" s="6"/>
      <c r="DB438" s="6"/>
      <c r="DC438" s="6"/>
      <c r="DD438" s="6"/>
      <c r="DE438" s="6"/>
      <c r="DF438" s="6"/>
      <c r="DG438" s="6"/>
      <c r="DH438" s="6"/>
      <c r="DI438" s="6"/>
      <c r="DJ438" s="6"/>
      <c r="DK438" s="6"/>
      <c r="DL438" s="6"/>
      <c r="DM438" s="6"/>
      <c r="DN438" s="6"/>
      <c r="DO438" s="6"/>
      <c r="DP438" s="6"/>
      <c r="DQ438" s="6"/>
      <c r="DR438" s="6"/>
      <c r="DS438" s="6"/>
      <c r="DT438" s="6"/>
      <c r="DU438" s="6"/>
      <c r="DV438" s="6"/>
      <c r="DW438" s="6"/>
      <c r="DX438" s="6"/>
      <c r="DY438" s="6"/>
      <c r="DZ438" s="6"/>
      <c r="EA438" s="6"/>
      <c r="EB438" s="251">
        <f t="shared" si="38"/>
        <v>0</v>
      </c>
      <c r="FR438" s="251">
        <f t="shared" si="39"/>
        <v>0</v>
      </c>
      <c r="HY438" s="251">
        <f t="shared" si="40"/>
        <v>0</v>
      </c>
      <c r="HZ438" s="6"/>
      <c r="IA438" s="6"/>
      <c r="IB438" s="6"/>
      <c r="IC438" s="6"/>
      <c r="ID438" s="6"/>
      <c r="IE438" s="6"/>
      <c r="IF438" s="6"/>
      <c r="IG438" s="6"/>
      <c r="IH438" s="6"/>
      <c r="II438" s="6"/>
      <c r="IJ438" s="6"/>
      <c r="IK438" s="6"/>
      <c r="IL438" s="6"/>
      <c r="IM438" s="6"/>
      <c r="IN438" s="6"/>
      <c r="IO438" s="6"/>
      <c r="IP438" s="6"/>
      <c r="IQ438" s="6"/>
      <c r="IR438" s="6"/>
      <c r="IS438" s="6"/>
      <c r="IT438" s="6"/>
      <c r="IU438" s="6"/>
      <c r="IV438" s="6"/>
      <c r="IW438" s="6"/>
      <c r="IX438" s="6"/>
      <c r="IY438" s="251">
        <f t="shared" si="41"/>
        <v>0</v>
      </c>
    </row>
    <row r="439" spans="1:259">
      <c r="A439" s="260">
        <v>433</v>
      </c>
      <c r="B439" s="47" t="s">
        <v>408</v>
      </c>
      <c r="C439" s="48" t="s">
        <v>1217</v>
      </c>
      <c r="D439" s="76">
        <v>41579</v>
      </c>
      <c r="E439" s="50">
        <v>2013</v>
      </c>
      <c r="F439" s="240" t="s">
        <v>1061</v>
      </c>
      <c r="G439" s="20">
        <v>1</v>
      </c>
      <c r="H439" s="21">
        <v>1</v>
      </c>
      <c r="I439" s="21">
        <v>1</v>
      </c>
      <c r="J439" s="21">
        <v>1</v>
      </c>
      <c r="K439" s="21">
        <v>1</v>
      </c>
      <c r="L439" s="21">
        <v>1</v>
      </c>
      <c r="M439" s="21">
        <v>1</v>
      </c>
      <c r="N439" s="21">
        <v>1</v>
      </c>
      <c r="O439" s="21">
        <v>1</v>
      </c>
      <c r="P439" s="21">
        <v>1</v>
      </c>
      <c r="Q439" s="21">
        <v>1</v>
      </c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217">
        <f t="shared" si="36"/>
        <v>0</v>
      </c>
      <c r="CK439" s="217">
        <f t="shared" si="37"/>
        <v>0</v>
      </c>
      <c r="CL439" s="6"/>
      <c r="CM439" s="6"/>
      <c r="CN439" s="6"/>
      <c r="CO439" s="6"/>
      <c r="CP439" s="6"/>
      <c r="CQ439" s="6"/>
      <c r="CR439" s="6"/>
      <c r="CS439" s="6"/>
      <c r="CT439" s="6"/>
      <c r="CU439" s="6"/>
      <c r="CV439" s="6"/>
      <c r="CW439" s="6"/>
      <c r="CX439" s="6"/>
      <c r="CY439" s="6"/>
      <c r="CZ439" s="6"/>
      <c r="DA439" s="6"/>
      <c r="DB439" s="6"/>
      <c r="DC439" s="6"/>
      <c r="DD439" s="6"/>
      <c r="DE439" s="6"/>
      <c r="DF439" s="6"/>
      <c r="DG439" s="6"/>
      <c r="DH439" s="6"/>
      <c r="DI439" s="6"/>
      <c r="DJ439" s="6"/>
      <c r="DK439" s="6"/>
      <c r="DL439" s="6"/>
      <c r="DM439" s="6"/>
      <c r="DN439" s="6"/>
      <c r="DO439" s="6"/>
      <c r="DP439" s="6"/>
      <c r="DQ439" s="6"/>
      <c r="DR439" s="6"/>
      <c r="DS439" s="6"/>
      <c r="DT439" s="6"/>
      <c r="DU439" s="6"/>
      <c r="DV439" s="6"/>
      <c r="DW439" s="6"/>
      <c r="DX439" s="6"/>
      <c r="DY439" s="6"/>
      <c r="DZ439" s="6"/>
      <c r="EA439" s="6"/>
      <c r="EB439" s="251">
        <f t="shared" si="38"/>
        <v>0</v>
      </c>
      <c r="ED439" s="6">
        <v>1</v>
      </c>
      <c r="FR439" s="251">
        <f t="shared" si="39"/>
        <v>20</v>
      </c>
      <c r="HY439" s="251">
        <f t="shared" si="40"/>
        <v>0</v>
      </c>
      <c r="HZ439" s="6"/>
      <c r="IA439" s="6"/>
      <c r="IB439" s="6"/>
      <c r="IC439" s="6"/>
      <c r="ID439" s="6"/>
      <c r="IE439" s="6"/>
      <c r="IF439" s="6"/>
      <c r="IG439" s="6"/>
      <c r="IH439" s="6"/>
      <c r="II439" s="6"/>
      <c r="IJ439" s="6"/>
      <c r="IK439" s="6"/>
      <c r="IL439" s="6"/>
      <c r="IM439" s="6"/>
      <c r="IN439" s="6"/>
      <c r="IO439" s="6"/>
      <c r="IP439" s="6"/>
      <c r="IQ439" s="6"/>
      <c r="IR439" s="6"/>
      <c r="IS439" s="6"/>
      <c r="IT439" s="6"/>
      <c r="IU439" s="6"/>
      <c r="IV439" s="6"/>
      <c r="IW439" s="6"/>
      <c r="IX439" s="6"/>
      <c r="IY439" s="251">
        <f t="shared" si="41"/>
        <v>0</v>
      </c>
    </row>
    <row r="440" spans="1:259">
      <c r="A440" s="260">
        <v>434</v>
      </c>
      <c r="B440" s="75" t="s">
        <v>409</v>
      </c>
      <c r="C440" s="23"/>
      <c r="D440" s="17"/>
      <c r="E440" s="18"/>
      <c r="F440" s="19"/>
      <c r="G440" s="20"/>
      <c r="H440" s="21"/>
      <c r="I440" s="6"/>
      <c r="J440" s="6"/>
      <c r="K440" s="6"/>
      <c r="L440" s="6"/>
      <c r="M440" s="6"/>
      <c r="N440" s="6"/>
      <c r="O440" s="6"/>
      <c r="P440" s="6"/>
      <c r="Q440" s="21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217">
        <f t="shared" si="36"/>
        <v>0</v>
      </c>
      <c r="CK440" s="217">
        <f t="shared" si="37"/>
        <v>0</v>
      </c>
      <c r="CL440" s="6"/>
      <c r="CM440" s="6"/>
      <c r="CN440" s="6"/>
      <c r="CO440" s="6"/>
      <c r="CP440" s="6"/>
      <c r="CQ440" s="6"/>
      <c r="CR440" s="6"/>
      <c r="CS440" s="6"/>
      <c r="CT440" s="6"/>
      <c r="CU440" s="6"/>
      <c r="CV440" s="6"/>
      <c r="CW440" s="6"/>
      <c r="CX440" s="6"/>
      <c r="CY440" s="6"/>
      <c r="CZ440" s="6"/>
      <c r="DA440" s="6"/>
      <c r="DB440" s="6"/>
      <c r="DC440" s="6"/>
      <c r="DD440" s="6"/>
      <c r="DE440" s="6"/>
      <c r="DF440" s="6"/>
      <c r="DG440" s="6"/>
      <c r="DH440" s="6"/>
      <c r="DI440" s="6"/>
      <c r="DJ440" s="6"/>
      <c r="DK440" s="6"/>
      <c r="DL440" s="6"/>
      <c r="DM440" s="6"/>
      <c r="DN440" s="6"/>
      <c r="DO440" s="6"/>
      <c r="DP440" s="6"/>
      <c r="DQ440" s="6"/>
      <c r="DR440" s="6"/>
      <c r="DS440" s="6"/>
      <c r="DT440" s="6"/>
      <c r="DU440" s="6"/>
      <c r="DV440" s="6"/>
      <c r="DW440" s="6"/>
      <c r="DX440" s="6"/>
      <c r="DY440" s="6"/>
      <c r="DZ440" s="6"/>
      <c r="EA440" s="6"/>
      <c r="EB440" s="251">
        <f t="shared" si="38"/>
        <v>0</v>
      </c>
      <c r="FR440" s="251">
        <f t="shared" si="39"/>
        <v>0</v>
      </c>
      <c r="HY440" s="251">
        <f t="shared" si="40"/>
        <v>0</v>
      </c>
      <c r="HZ440" s="6"/>
      <c r="IA440" s="6"/>
      <c r="IB440" s="6"/>
      <c r="IC440" s="6"/>
      <c r="ID440" s="6"/>
      <c r="IE440" s="6"/>
      <c r="IF440" s="6"/>
      <c r="IG440" s="6"/>
      <c r="IH440" s="6"/>
      <c r="II440" s="6"/>
      <c r="IJ440" s="6"/>
      <c r="IK440" s="6"/>
      <c r="IL440" s="6"/>
      <c r="IM440" s="6"/>
      <c r="IN440" s="6"/>
      <c r="IO440" s="6"/>
      <c r="IP440" s="6"/>
      <c r="IQ440" s="6"/>
      <c r="IR440" s="6"/>
      <c r="IS440" s="6"/>
      <c r="IT440" s="6"/>
      <c r="IU440" s="6"/>
      <c r="IV440" s="6"/>
      <c r="IW440" s="6"/>
      <c r="IX440" s="6"/>
      <c r="IY440" s="251">
        <f t="shared" si="41"/>
        <v>0</v>
      </c>
    </row>
    <row r="441" spans="1:259">
      <c r="A441" s="260">
        <v>435</v>
      </c>
      <c r="B441" s="112" t="s">
        <v>410</v>
      </c>
      <c r="C441" s="44" t="s">
        <v>1099</v>
      </c>
      <c r="D441" s="42">
        <v>42278</v>
      </c>
      <c r="E441" s="43">
        <v>2015</v>
      </c>
      <c r="F441" s="240" t="s">
        <v>1061</v>
      </c>
      <c r="G441" s="17">
        <v>1</v>
      </c>
      <c r="H441" s="21">
        <v>1</v>
      </c>
      <c r="I441" s="21">
        <v>1</v>
      </c>
      <c r="J441" s="21">
        <v>1</v>
      </c>
      <c r="K441" s="21">
        <v>1</v>
      </c>
      <c r="L441" s="21">
        <v>1</v>
      </c>
      <c r="M441" s="21">
        <v>1</v>
      </c>
      <c r="N441" s="21">
        <v>1</v>
      </c>
      <c r="O441" s="21">
        <v>1</v>
      </c>
      <c r="P441" s="21">
        <v>1</v>
      </c>
      <c r="Q441" s="21">
        <v>1</v>
      </c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217">
        <f t="shared" si="36"/>
        <v>0</v>
      </c>
      <c r="BW441" s="6">
        <v>1</v>
      </c>
      <c r="CG441" s="6">
        <v>1</v>
      </c>
      <c r="CK441" s="217">
        <f t="shared" si="37"/>
        <v>63</v>
      </c>
      <c r="CL441" s="6"/>
      <c r="CM441" s="6"/>
      <c r="CN441" s="6"/>
      <c r="CO441" s="6"/>
      <c r="CP441" s="6"/>
      <c r="CQ441" s="6"/>
      <c r="CR441" s="6"/>
      <c r="CS441" s="6">
        <v>1</v>
      </c>
      <c r="CT441" s="6"/>
      <c r="CU441" s="6"/>
      <c r="CV441" s="6"/>
      <c r="CW441" s="6"/>
      <c r="CX441" s="6"/>
      <c r="CY441" s="6"/>
      <c r="CZ441" s="6"/>
      <c r="DA441" s="6"/>
      <c r="DB441" s="6"/>
      <c r="DC441" s="6"/>
      <c r="DD441" s="6"/>
      <c r="DE441" s="6"/>
      <c r="DF441" s="6"/>
      <c r="DG441" s="6"/>
      <c r="DH441" s="6"/>
      <c r="DI441" s="6"/>
      <c r="DJ441" s="6"/>
      <c r="DK441" s="6"/>
      <c r="DL441" s="6"/>
      <c r="DM441" s="6"/>
      <c r="DN441" s="6"/>
      <c r="DO441" s="6">
        <v>1</v>
      </c>
      <c r="DP441" s="6"/>
      <c r="DQ441" s="6"/>
      <c r="DR441" s="6"/>
      <c r="DS441" s="6"/>
      <c r="DT441" s="6"/>
      <c r="DU441" s="6"/>
      <c r="DV441" s="6"/>
      <c r="DW441" s="6"/>
      <c r="DX441" s="6"/>
      <c r="DY441" s="6"/>
      <c r="DZ441" s="6"/>
      <c r="EA441" s="6"/>
      <c r="EB441" s="251">
        <f t="shared" si="38"/>
        <v>22</v>
      </c>
      <c r="FE441" s="6">
        <v>1</v>
      </c>
      <c r="FR441" s="251">
        <f t="shared" si="39"/>
        <v>4</v>
      </c>
      <c r="GK441" s="6">
        <v>1</v>
      </c>
      <c r="HG441" s="6">
        <v>1</v>
      </c>
      <c r="HW441" s="6">
        <v>1</v>
      </c>
      <c r="HY441" s="251">
        <f t="shared" si="40"/>
        <v>48</v>
      </c>
      <c r="HZ441" s="6"/>
      <c r="IA441" s="6"/>
      <c r="IB441" s="6"/>
      <c r="IC441" s="6"/>
      <c r="ID441" s="6"/>
      <c r="IE441" s="6"/>
      <c r="IF441" s="6"/>
      <c r="IG441" s="6"/>
      <c r="IH441" s="6"/>
      <c r="II441" s="6"/>
      <c r="IJ441" s="6"/>
      <c r="IK441" s="6"/>
      <c r="IL441" s="6"/>
      <c r="IM441" s="6"/>
      <c r="IN441" s="6"/>
      <c r="IO441" s="6"/>
      <c r="IP441" s="6"/>
      <c r="IQ441" s="6"/>
      <c r="IR441" s="6"/>
      <c r="IS441" s="6"/>
      <c r="IT441" s="6"/>
      <c r="IU441" s="6"/>
      <c r="IV441" s="6"/>
      <c r="IW441" s="6"/>
      <c r="IX441" s="6"/>
      <c r="IY441" s="251">
        <f t="shared" si="41"/>
        <v>0</v>
      </c>
    </row>
    <row r="442" spans="1:259">
      <c r="A442" s="260">
        <v>436</v>
      </c>
      <c r="B442" s="75" t="s">
        <v>411</v>
      </c>
      <c r="C442" s="17"/>
      <c r="D442" s="17"/>
      <c r="E442" s="18"/>
      <c r="F442" s="19"/>
      <c r="G442" s="17"/>
      <c r="H442" s="21"/>
      <c r="I442" s="6"/>
      <c r="J442" s="6"/>
      <c r="K442" s="6"/>
      <c r="L442" s="6"/>
      <c r="M442" s="6"/>
      <c r="N442" s="6"/>
      <c r="O442" s="6"/>
      <c r="P442" s="6"/>
      <c r="Q442" s="21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217">
        <f t="shared" si="36"/>
        <v>0</v>
      </c>
      <c r="CK442" s="217">
        <f t="shared" si="37"/>
        <v>0</v>
      </c>
      <c r="CL442" s="6"/>
      <c r="CM442" s="6"/>
      <c r="CN442" s="6"/>
      <c r="CO442" s="6"/>
      <c r="CP442" s="6"/>
      <c r="CQ442" s="6"/>
      <c r="CR442" s="6"/>
      <c r="CS442" s="6"/>
      <c r="CT442" s="6"/>
      <c r="CU442" s="6"/>
      <c r="CV442" s="6"/>
      <c r="CW442" s="6"/>
      <c r="CX442" s="6"/>
      <c r="CY442" s="6"/>
      <c r="CZ442" s="6"/>
      <c r="DA442" s="6"/>
      <c r="DB442" s="6"/>
      <c r="DC442" s="6"/>
      <c r="DD442" s="6"/>
      <c r="DE442" s="6"/>
      <c r="DF442" s="6"/>
      <c r="DG442" s="6"/>
      <c r="DH442" s="6"/>
      <c r="DI442" s="6"/>
      <c r="DJ442" s="6"/>
      <c r="DK442" s="6"/>
      <c r="DL442" s="6"/>
      <c r="DM442" s="6"/>
      <c r="DN442" s="6"/>
      <c r="DO442" s="6"/>
      <c r="DP442" s="6"/>
      <c r="DQ442" s="6"/>
      <c r="DR442" s="6"/>
      <c r="DS442" s="6"/>
      <c r="DT442" s="6"/>
      <c r="DU442" s="6"/>
      <c r="DV442" s="6"/>
      <c r="DW442" s="6"/>
      <c r="DX442" s="6"/>
      <c r="DY442" s="6"/>
      <c r="DZ442" s="6"/>
      <c r="EA442" s="6"/>
      <c r="EB442" s="251">
        <f t="shared" si="38"/>
        <v>0</v>
      </c>
      <c r="FR442" s="251">
        <f t="shared" si="39"/>
        <v>0</v>
      </c>
      <c r="HY442" s="251">
        <f t="shared" si="40"/>
        <v>0</v>
      </c>
      <c r="HZ442" s="6"/>
      <c r="IA442" s="6"/>
      <c r="IB442" s="6"/>
      <c r="IC442" s="6"/>
      <c r="ID442" s="6"/>
      <c r="IE442" s="6"/>
      <c r="IF442" s="6"/>
      <c r="IG442" s="6"/>
      <c r="IH442" s="6"/>
      <c r="II442" s="6"/>
      <c r="IJ442" s="6"/>
      <c r="IK442" s="6"/>
      <c r="IL442" s="6"/>
      <c r="IM442" s="6"/>
      <c r="IN442" s="6"/>
      <c r="IO442" s="6"/>
      <c r="IP442" s="6"/>
      <c r="IQ442" s="6"/>
      <c r="IR442" s="6"/>
      <c r="IS442" s="6"/>
      <c r="IT442" s="6"/>
      <c r="IU442" s="6"/>
      <c r="IV442" s="6"/>
      <c r="IW442" s="6"/>
      <c r="IX442" s="6"/>
      <c r="IY442" s="251">
        <f t="shared" si="41"/>
        <v>0</v>
      </c>
    </row>
    <row r="443" spans="1:259">
      <c r="A443" s="260">
        <v>437</v>
      </c>
      <c r="B443" s="75" t="s">
        <v>412</v>
      </c>
      <c r="C443" s="17"/>
      <c r="D443" s="17"/>
      <c r="E443" s="18"/>
      <c r="F443" s="19"/>
      <c r="G443" s="20"/>
      <c r="H443" s="21"/>
      <c r="I443" s="6"/>
      <c r="J443" s="6"/>
      <c r="K443" s="6"/>
      <c r="L443" s="6"/>
      <c r="M443" s="6"/>
      <c r="N443" s="6"/>
      <c r="O443" s="6"/>
      <c r="P443" s="6"/>
      <c r="Q443" s="21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217">
        <f t="shared" si="36"/>
        <v>0</v>
      </c>
      <c r="CK443" s="217">
        <f t="shared" si="37"/>
        <v>0</v>
      </c>
      <c r="CL443" s="6"/>
      <c r="CM443" s="6"/>
      <c r="CN443" s="6"/>
      <c r="CO443" s="6"/>
      <c r="CP443" s="6"/>
      <c r="CQ443" s="6"/>
      <c r="CR443" s="6"/>
      <c r="CS443" s="6"/>
      <c r="CT443" s="6"/>
      <c r="CU443" s="6"/>
      <c r="CV443" s="6"/>
      <c r="CW443" s="6"/>
      <c r="CX443" s="6"/>
      <c r="CY443" s="6"/>
      <c r="CZ443" s="6"/>
      <c r="DA443" s="6"/>
      <c r="DB443" s="6"/>
      <c r="DC443" s="6"/>
      <c r="DD443" s="6"/>
      <c r="DE443" s="6"/>
      <c r="DF443" s="6"/>
      <c r="DG443" s="6"/>
      <c r="DH443" s="6"/>
      <c r="DI443" s="6"/>
      <c r="DJ443" s="6"/>
      <c r="DK443" s="6"/>
      <c r="DL443" s="6"/>
      <c r="DM443" s="6"/>
      <c r="DN443" s="6"/>
      <c r="DO443" s="6"/>
      <c r="DP443" s="6"/>
      <c r="DQ443" s="6"/>
      <c r="DR443" s="6"/>
      <c r="DS443" s="6"/>
      <c r="DT443" s="6"/>
      <c r="DU443" s="6"/>
      <c r="DV443" s="6"/>
      <c r="DW443" s="6"/>
      <c r="DX443" s="6"/>
      <c r="DY443" s="6"/>
      <c r="DZ443" s="6"/>
      <c r="EA443" s="6"/>
      <c r="EB443" s="251">
        <f t="shared" si="38"/>
        <v>0</v>
      </c>
      <c r="FR443" s="251">
        <f t="shared" si="39"/>
        <v>0</v>
      </c>
      <c r="HY443" s="251">
        <f t="shared" si="40"/>
        <v>0</v>
      </c>
      <c r="HZ443" s="6"/>
      <c r="IA443" s="6"/>
      <c r="IB443" s="6"/>
      <c r="IC443" s="6"/>
      <c r="ID443" s="6"/>
      <c r="IE443" s="6"/>
      <c r="IF443" s="6"/>
      <c r="IG443" s="6"/>
      <c r="IH443" s="6"/>
      <c r="II443" s="6"/>
      <c r="IJ443" s="6"/>
      <c r="IK443" s="6"/>
      <c r="IL443" s="6"/>
      <c r="IM443" s="6"/>
      <c r="IN443" s="6"/>
      <c r="IO443" s="6"/>
      <c r="IP443" s="6"/>
      <c r="IQ443" s="6"/>
      <c r="IR443" s="6"/>
      <c r="IS443" s="6"/>
      <c r="IT443" s="6"/>
      <c r="IU443" s="6"/>
      <c r="IV443" s="6"/>
      <c r="IW443" s="6"/>
      <c r="IX443" s="6"/>
      <c r="IY443" s="251">
        <f t="shared" si="41"/>
        <v>0</v>
      </c>
    </row>
    <row r="444" spans="1:259">
      <c r="A444" s="260">
        <v>438</v>
      </c>
      <c r="B444" s="75" t="s">
        <v>413</v>
      </c>
      <c r="C444" s="17"/>
      <c r="D444" s="17"/>
      <c r="E444" s="18"/>
      <c r="F444" s="19"/>
      <c r="G444" s="17"/>
      <c r="H444" s="21"/>
      <c r="I444" s="6"/>
      <c r="J444" s="6"/>
      <c r="K444" s="6"/>
      <c r="L444" s="6"/>
      <c r="M444" s="6"/>
      <c r="N444" s="6"/>
      <c r="O444" s="6"/>
      <c r="P444" s="6"/>
      <c r="Q444" s="21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217">
        <f t="shared" si="36"/>
        <v>0</v>
      </c>
      <c r="CK444" s="217">
        <f t="shared" si="37"/>
        <v>0</v>
      </c>
      <c r="CL444" s="6"/>
      <c r="CM444" s="6"/>
      <c r="CN444" s="6"/>
      <c r="CO444" s="6"/>
      <c r="CP444" s="6"/>
      <c r="CQ444" s="6"/>
      <c r="CR444" s="6"/>
      <c r="CS444" s="6"/>
      <c r="CT444" s="6"/>
      <c r="CU444" s="6"/>
      <c r="CV444" s="6"/>
      <c r="CW444" s="6"/>
      <c r="CX444" s="6"/>
      <c r="CY444" s="6"/>
      <c r="CZ444" s="6"/>
      <c r="DA444" s="6"/>
      <c r="DB444" s="6"/>
      <c r="DC444" s="6"/>
      <c r="DD444" s="6"/>
      <c r="DE444" s="6"/>
      <c r="DF444" s="6"/>
      <c r="DG444" s="6"/>
      <c r="DH444" s="6"/>
      <c r="DI444" s="6"/>
      <c r="DJ444" s="6"/>
      <c r="DK444" s="6"/>
      <c r="DL444" s="6"/>
      <c r="DM444" s="6"/>
      <c r="DN444" s="6"/>
      <c r="DO444" s="6"/>
      <c r="DP444" s="6"/>
      <c r="DQ444" s="6"/>
      <c r="DR444" s="6"/>
      <c r="DS444" s="6"/>
      <c r="DT444" s="6"/>
      <c r="DU444" s="6"/>
      <c r="DV444" s="6"/>
      <c r="DW444" s="6"/>
      <c r="DX444" s="6"/>
      <c r="DY444" s="6"/>
      <c r="DZ444" s="6"/>
      <c r="EA444" s="6"/>
      <c r="EB444" s="251">
        <f t="shared" si="38"/>
        <v>0</v>
      </c>
      <c r="FR444" s="251">
        <f t="shared" si="39"/>
        <v>0</v>
      </c>
      <c r="HY444" s="251">
        <f t="shared" si="40"/>
        <v>0</v>
      </c>
      <c r="HZ444" s="6"/>
      <c r="IA444" s="6"/>
      <c r="IB444" s="6"/>
      <c r="IC444" s="6"/>
      <c r="ID444" s="6"/>
      <c r="IE444" s="6"/>
      <c r="IF444" s="6"/>
      <c r="IG444" s="6"/>
      <c r="IH444" s="6"/>
      <c r="II444" s="6"/>
      <c r="IJ444" s="6"/>
      <c r="IK444" s="6"/>
      <c r="IL444" s="6"/>
      <c r="IM444" s="6"/>
      <c r="IN444" s="6"/>
      <c r="IO444" s="6"/>
      <c r="IP444" s="6"/>
      <c r="IQ444" s="6"/>
      <c r="IR444" s="6"/>
      <c r="IS444" s="6"/>
      <c r="IT444" s="6"/>
      <c r="IU444" s="6"/>
      <c r="IV444" s="6"/>
      <c r="IW444" s="6"/>
      <c r="IX444" s="6"/>
      <c r="IY444" s="251">
        <f t="shared" si="41"/>
        <v>0</v>
      </c>
    </row>
    <row r="445" spans="1:259">
      <c r="A445" s="260">
        <v>439</v>
      </c>
      <c r="B445" s="75" t="s">
        <v>414</v>
      </c>
      <c r="C445" s="17"/>
      <c r="D445" s="17"/>
      <c r="E445" s="18"/>
      <c r="F445" s="19"/>
      <c r="G445" s="20"/>
      <c r="H445" s="21"/>
      <c r="I445" s="6"/>
      <c r="J445" s="6"/>
      <c r="K445" s="6"/>
      <c r="L445" s="6"/>
      <c r="M445" s="6"/>
      <c r="N445" s="6"/>
      <c r="O445" s="6">
        <v>1</v>
      </c>
      <c r="P445" s="6">
        <v>1</v>
      </c>
      <c r="Q445" s="21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217">
        <f t="shared" si="36"/>
        <v>0</v>
      </c>
      <c r="CK445" s="217">
        <f t="shared" si="37"/>
        <v>0</v>
      </c>
      <c r="CL445" s="6"/>
      <c r="CM445" s="6"/>
      <c r="CN445" s="6"/>
      <c r="CO445" s="6"/>
      <c r="CP445" s="6"/>
      <c r="CQ445" s="6"/>
      <c r="CR445" s="6"/>
      <c r="CS445" s="6"/>
      <c r="CT445" s="6"/>
      <c r="CU445" s="6"/>
      <c r="CV445" s="6"/>
      <c r="CW445" s="6"/>
      <c r="CX445" s="6"/>
      <c r="CY445" s="6"/>
      <c r="CZ445" s="6"/>
      <c r="DA445" s="6"/>
      <c r="DB445" s="6"/>
      <c r="DC445" s="6"/>
      <c r="DD445" s="6"/>
      <c r="DE445" s="6"/>
      <c r="DF445" s="6"/>
      <c r="DG445" s="6"/>
      <c r="DH445" s="6"/>
      <c r="DI445" s="6"/>
      <c r="DJ445" s="6"/>
      <c r="DK445" s="6"/>
      <c r="DL445" s="6"/>
      <c r="DM445" s="6"/>
      <c r="DN445" s="6"/>
      <c r="DO445" s="6"/>
      <c r="DP445" s="6"/>
      <c r="DQ445" s="6"/>
      <c r="DR445" s="6"/>
      <c r="DS445" s="6"/>
      <c r="DT445" s="6"/>
      <c r="DU445" s="6"/>
      <c r="DV445" s="6"/>
      <c r="DW445" s="6"/>
      <c r="DX445" s="6"/>
      <c r="DY445" s="6"/>
      <c r="DZ445" s="6"/>
      <c r="EA445" s="6"/>
      <c r="EB445" s="251">
        <f t="shared" si="38"/>
        <v>0</v>
      </c>
      <c r="FR445" s="251">
        <f t="shared" si="39"/>
        <v>0</v>
      </c>
      <c r="HY445" s="251">
        <f t="shared" si="40"/>
        <v>0</v>
      </c>
      <c r="HZ445" s="6"/>
      <c r="IA445" s="6"/>
      <c r="IB445" s="6"/>
      <c r="IC445" s="6"/>
      <c r="ID445" s="6"/>
      <c r="IE445" s="6"/>
      <c r="IF445" s="6"/>
      <c r="IG445" s="6"/>
      <c r="IH445" s="6"/>
      <c r="II445" s="6"/>
      <c r="IJ445" s="6"/>
      <c r="IK445" s="6"/>
      <c r="IL445" s="6"/>
      <c r="IM445" s="6"/>
      <c r="IN445" s="6"/>
      <c r="IO445" s="6"/>
      <c r="IP445" s="6"/>
      <c r="IQ445" s="6"/>
      <c r="IR445" s="6"/>
      <c r="IS445" s="6"/>
      <c r="IT445" s="6"/>
      <c r="IU445" s="6"/>
      <c r="IV445" s="6"/>
      <c r="IW445" s="6"/>
      <c r="IX445" s="6"/>
      <c r="IY445" s="251">
        <f t="shared" si="41"/>
        <v>0</v>
      </c>
    </row>
    <row r="446" spans="1:259">
      <c r="A446" s="260">
        <v>440</v>
      </c>
      <c r="B446" s="75" t="s">
        <v>415</v>
      </c>
      <c r="C446" s="17"/>
      <c r="D446" s="17"/>
      <c r="E446" s="18"/>
      <c r="F446" s="19"/>
      <c r="G446" s="20"/>
      <c r="H446" s="21"/>
      <c r="I446" s="6"/>
      <c r="J446" s="6"/>
      <c r="K446" s="6"/>
      <c r="L446" s="6"/>
      <c r="M446" s="6"/>
      <c r="N446" s="6"/>
      <c r="O446" s="6"/>
      <c r="P446" s="6"/>
      <c r="Q446" s="21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217">
        <f t="shared" si="36"/>
        <v>0</v>
      </c>
      <c r="CK446" s="217">
        <f t="shared" si="37"/>
        <v>0</v>
      </c>
      <c r="CL446" s="6"/>
      <c r="CM446" s="6"/>
      <c r="CN446" s="6"/>
      <c r="CO446" s="6"/>
      <c r="CP446" s="6"/>
      <c r="CQ446" s="6"/>
      <c r="CR446" s="6"/>
      <c r="CS446" s="6"/>
      <c r="CT446" s="6"/>
      <c r="CU446" s="6"/>
      <c r="CV446" s="6"/>
      <c r="CW446" s="6"/>
      <c r="CX446" s="6"/>
      <c r="CY446" s="6"/>
      <c r="CZ446" s="6"/>
      <c r="DA446" s="6"/>
      <c r="DB446" s="6"/>
      <c r="DC446" s="6"/>
      <c r="DD446" s="6"/>
      <c r="DE446" s="6"/>
      <c r="DF446" s="6"/>
      <c r="DG446" s="6"/>
      <c r="DH446" s="6"/>
      <c r="DI446" s="6"/>
      <c r="DJ446" s="6"/>
      <c r="DK446" s="6"/>
      <c r="DL446" s="6"/>
      <c r="DM446" s="6"/>
      <c r="DN446" s="6"/>
      <c r="DO446" s="6"/>
      <c r="DP446" s="6"/>
      <c r="DQ446" s="6"/>
      <c r="DR446" s="6"/>
      <c r="DS446" s="6"/>
      <c r="DT446" s="6"/>
      <c r="DU446" s="6"/>
      <c r="DV446" s="6"/>
      <c r="DW446" s="6"/>
      <c r="DX446" s="6"/>
      <c r="DY446" s="6"/>
      <c r="DZ446" s="6"/>
      <c r="EA446" s="6"/>
      <c r="EB446" s="251">
        <f t="shared" si="38"/>
        <v>0</v>
      </c>
      <c r="FR446" s="251">
        <f t="shared" si="39"/>
        <v>0</v>
      </c>
      <c r="HY446" s="251">
        <f t="shared" si="40"/>
        <v>0</v>
      </c>
      <c r="HZ446" s="6"/>
      <c r="IA446" s="6"/>
      <c r="IB446" s="6"/>
      <c r="IC446" s="6"/>
      <c r="ID446" s="6"/>
      <c r="IE446" s="6"/>
      <c r="IF446" s="6"/>
      <c r="IG446" s="6"/>
      <c r="IH446" s="6"/>
      <c r="II446" s="6"/>
      <c r="IJ446" s="6"/>
      <c r="IK446" s="6"/>
      <c r="IL446" s="6"/>
      <c r="IM446" s="6"/>
      <c r="IN446" s="6"/>
      <c r="IO446" s="6"/>
      <c r="IP446" s="6"/>
      <c r="IQ446" s="6"/>
      <c r="IR446" s="6"/>
      <c r="IS446" s="6"/>
      <c r="IT446" s="6"/>
      <c r="IU446" s="6"/>
      <c r="IV446" s="6"/>
      <c r="IW446" s="6"/>
      <c r="IX446" s="6"/>
      <c r="IY446" s="251">
        <f t="shared" si="41"/>
        <v>0</v>
      </c>
    </row>
    <row r="447" spans="1:259">
      <c r="A447" s="260">
        <v>441</v>
      </c>
      <c r="B447" s="75" t="s">
        <v>416</v>
      </c>
      <c r="C447" s="17"/>
      <c r="D447" s="17"/>
      <c r="E447" s="18"/>
      <c r="F447" s="19"/>
      <c r="G447" s="17"/>
      <c r="H447" s="21"/>
      <c r="I447" s="6"/>
      <c r="J447" s="6"/>
      <c r="K447" s="6"/>
      <c r="L447" s="6"/>
      <c r="M447" s="6"/>
      <c r="N447" s="6"/>
      <c r="O447" s="6"/>
      <c r="P447" s="6"/>
      <c r="Q447" s="21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217">
        <f t="shared" si="36"/>
        <v>0</v>
      </c>
      <c r="CK447" s="217">
        <f t="shared" si="37"/>
        <v>0</v>
      </c>
      <c r="CL447" s="6"/>
      <c r="CM447" s="6"/>
      <c r="CN447" s="6"/>
      <c r="CO447" s="6"/>
      <c r="CP447" s="6"/>
      <c r="CQ447" s="6"/>
      <c r="CR447" s="6"/>
      <c r="CS447" s="6"/>
      <c r="CT447" s="6"/>
      <c r="CU447" s="6"/>
      <c r="CV447" s="6"/>
      <c r="CW447" s="6"/>
      <c r="CX447" s="6"/>
      <c r="CY447" s="6"/>
      <c r="CZ447" s="6"/>
      <c r="DA447" s="6"/>
      <c r="DB447" s="6"/>
      <c r="DC447" s="6"/>
      <c r="DD447" s="6"/>
      <c r="DE447" s="6"/>
      <c r="DF447" s="6"/>
      <c r="DG447" s="6"/>
      <c r="DH447" s="6"/>
      <c r="DI447" s="6"/>
      <c r="DJ447" s="6"/>
      <c r="DK447" s="6"/>
      <c r="DL447" s="6"/>
      <c r="DM447" s="6"/>
      <c r="DN447" s="6"/>
      <c r="DO447" s="6"/>
      <c r="DP447" s="6"/>
      <c r="DQ447" s="6"/>
      <c r="DR447" s="6"/>
      <c r="DS447" s="6"/>
      <c r="DT447" s="6"/>
      <c r="DU447" s="6"/>
      <c r="DV447" s="6"/>
      <c r="DW447" s="6"/>
      <c r="DX447" s="6"/>
      <c r="DY447" s="6"/>
      <c r="DZ447" s="6"/>
      <c r="EA447" s="6"/>
      <c r="EB447" s="251">
        <f t="shared" si="38"/>
        <v>0</v>
      </c>
      <c r="FR447" s="251">
        <f t="shared" si="39"/>
        <v>0</v>
      </c>
      <c r="HY447" s="251">
        <f t="shared" si="40"/>
        <v>0</v>
      </c>
      <c r="HZ447" s="6"/>
      <c r="IA447" s="6"/>
      <c r="IB447" s="6"/>
      <c r="IC447" s="6"/>
      <c r="ID447" s="6"/>
      <c r="IE447" s="6"/>
      <c r="IF447" s="6"/>
      <c r="IG447" s="6"/>
      <c r="IH447" s="6"/>
      <c r="II447" s="6"/>
      <c r="IJ447" s="6"/>
      <c r="IK447" s="6"/>
      <c r="IL447" s="6"/>
      <c r="IM447" s="6"/>
      <c r="IN447" s="6"/>
      <c r="IO447" s="6"/>
      <c r="IP447" s="6"/>
      <c r="IQ447" s="6"/>
      <c r="IR447" s="6"/>
      <c r="IS447" s="6"/>
      <c r="IT447" s="6"/>
      <c r="IU447" s="6"/>
      <c r="IV447" s="6"/>
      <c r="IW447" s="6"/>
      <c r="IX447" s="6"/>
      <c r="IY447" s="251">
        <f t="shared" si="41"/>
        <v>0</v>
      </c>
    </row>
    <row r="448" spans="1:259">
      <c r="A448" s="260">
        <v>442</v>
      </c>
      <c r="B448" s="75" t="s">
        <v>417</v>
      </c>
      <c r="C448" s="17"/>
      <c r="D448" s="17"/>
      <c r="E448" s="18"/>
      <c r="F448" s="19"/>
      <c r="G448" s="20"/>
      <c r="H448" s="21"/>
      <c r="I448" s="6"/>
      <c r="J448" s="6"/>
      <c r="K448" s="6"/>
      <c r="L448" s="6"/>
      <c r="M448" s="6"/>
      <c r="N448" s="6"/>
      <c r="O448" s="6"/>
      <c r="P448" s="6"/>
      <c r="Q448" s="21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217">
        <f t="shared" si="36"/>
        <v>0</v>
      </c>
      <c r="CK448" s="217">
        <f t="shared" si="37"/>
        <v>0</v>
      </c>
      <c r="CL448" s="6"/>
      <c r="CM448" s="6"/>
      <c r="CN448" s="6"/>
      <c r="CO448" s="6"/>
      <c r="CP448" s="6"/>
      <c r="CQ448" s="6"/>
      <c r="CR448" s="6"/>
      <c r="CS448" s="6"/>
      <c r="CT448" s="6"/>
      <c r="CU448" s="6"/>
      <c r="CV448" s="6"/>
      <c r="CW448" s="6"/>
      <c r="CX448" s="6"/>
      <c r="CY448" s="6"/>
      <c r="CZ448" s="6"/>
      <c r="DA448" s="6"/>
      <c r="DB448" s="6"/>
      <c r="DC448" s="6"/>
      <c r="DD448" s="6"/>
      <c r="DE448" s="6"/>
      <c r="DF448" s="6"/>
      <c r="DG448" s="6"/>
      <c r="DH448" s="6"/>
      <c r="DI448" s="6"/>
      <c r="DJ448" s="6"/>
      <c r="DK448" s="6"/>
      <c r="DL448" s="6"/>
      <c r="DM448" s="6"/>
      <c r="DN448" s="6"/>
      <c r="DO448" s="6"/>
      <c r="DP448" s="6"/>
      <c r="DQ448" s="6"/>
      <c r="DR448" s="6"/>
      <c r="DS448" s="6"/>
      <c r="DT448" s="6"/>
      <c r="DU448" s="6"/>
      <c r="DV448" s="6"/>
      <c r="DW448" s="6"/>
      <c r="DX448" s="6"/>
      <c r="DY448" s="6"/>
      <c r="DZ448" s="6"/>
      <c r="EA448" s="6"/>
      <c r="EB448" s="251">
        <f t="shared" si="38"/>
        <v>0</v>
      </c>
      <c r="FR448" s="251">
        <f t="shared" si="39"/>
        <v>0</v>
      </c>
      <c r="HY448" s="251">
        <f t="shared" si="40"/>
        <v>0</v>
      </c>
      <c r="HZ448" s="6"/>
      <c r="IA448" s="6"/>
      <c r="IB448" s="6"/>
      <c r="IC448" s="6"/>
      <c r="ID448" s="6"/>
      <c r="IE448" s="6"/>
      <c r="IF448" s="6"/>
      <c r="IG448" s="6"/>
      <c r="IH448" s="6"/>
      <c r="II448" s="6"/>
      <c r="IJ448" s="6"/>
      <c r="IK448" s="6"/>
      <c r="IL448" s="6"/>
      <c r="IM448" s="6"/>
      <c r="IN448" s="6"/>
      <c r="IO448" s="6"/>
      <c r="IP448" s="6"/>
      <c r="IQ448" s="6"/>
      <c r="IR448" s="6"/>
      <c r="IS448" s="6"/>
      <c r="IT448" s="6"/>
      <c r="IU448" s="6"/>
      <c r="IV448" s="6"/>
      <c r="IW448" s="6"/>
      <c r="IX448" s="6"/>
      <c r="IY448" s="251">
        <f t="shared" si="41"/>
        <v>0</v>
      </c>
    </row>
    <row r="449" spans="1:259">
      <c r="A449" s="260">
        <v>443</v>
      </c>
      <c r="B449" s="75" t="s">
        <v>973</v>
      </c>
      <c r="C449" s="17"/>
      <c r="D449" s="17"/>
      <c r="E449" s="18"/>
      <c r="F449" s="19"/>
      <c r="G449" s="20"/>
      <c r="H449" s="21"/>
      <c r="I449" s="6"/>
      <c r="J449" s="6"/>
      <c r="K449" s="6"/>
      <c r="L449" s="6"/>
      <c r="M449" s="6"/>
      <c r="N449" s="6"/>
      <c r="O449" s="6"/>
      <c r="P449" s="6"/>
      <c r="Q449" s="21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217">
        <f t="shared" si="36"/>
        <v>0</v>
      </c>
      <c r="CK449" s="217">
        <f t="shared" si="37"/>
        <v>0</v>
      </c>
      <c r="CL449" s="6"/>
      <c r="CM449" s="6"/>
      <c r="CN449" s="6"/>
      <c r="CO449" s="6"/>
      <c r="CP449" s="6"/>
      <c r="CQ449" s="6"/>
      <c r="CR449" s="6"/>
      <c r="CS449" s="6"/>
      <c r="CT449" s="6"/>
      <c r="CU449" s="6"/>
      <c r="CV449" s="6"/>
      <c r="CW449" s="6"/>
      <c r="CX449" s="6"/>
      <c r="CY449" s="6"/>
      <c r="CZ449" s="6"/>
      <c r="DA449" s="6"/>
      <c r="DB449" s="6"/>
      <c r="DC449" s="6"/>
      <c r="DD449" s="6"/>
      <c r="DE449" s="6"/>
      <c r="DF449" s="6"/>
      <c r="DG449" s="6"/>
      <c r="DH449" s="6"/>
      <c r="DI449" s="6"/>
      <c r="DJ449" s="6"/>
      <c r="DK449" s="6"/>
      <c r="DL449" s="6"/>
      <c r="DM449" s="6"/>
      <c r="DN449" s="6"/>
      <c r="DO449" s="6"/>
      <c r="DP449" s="6"/>
      <c r="DQ449" s="6"/>
      <c r="DR449" s="6"/>
      <c r="DS449" s="6"/>
      <c r="DT449" s="6"/>
      <c r="DU449" s="6"/>
      <c r="DV449" s="6"/>
      <c r="DW449" s="6"/>
      <c r="DX449" s="6"/>
      <c r="DY449" s="6"/>
      <c r="DZ449" s="6"/>
      <c r="EA449" s="6"/>
      <c r="EB449" s="251">
        <f t="shared" si="38"/>
        <v>0</v>
      </c>
      <c r="FR449" s="251">
        <f t="shared" si="39"/>
        <v>0</v>
      </c>
      <c r="HY449" s="251">
        <f t="shared" si="40"/>
        <v>0</v>
      </c>
      <c r="HZ449" s="6"/>
      <c r="IA449" s="6"/>
      <c r="IB449" s="6"/>
      <c r="IC449" s="6"/>
      <c r="ID449" s="6"/>
      <c r="IE449" s="6"/>
      <c r="IF449" s="6"/>
      <c r="IG449" s="6"/>
      <c r="IH449" s="6"/>
      <c r="II449" s="6"/>
      <c r="IJ449" s="6"/>
      <c r="IK449" s="6"/>
      <c r="IL449" s="6"/>
      <c r="IM449" s="6"/>
      <c r="IN449" s="6"/>
      <c r="IO449" s="6"/>
      <c r="IP449" s="6"/>
      <c r="IQ449" s="6"/>
      <c r="IR449" s="6"/>
      <c r="IS449" s="6"/>
      <c r="IT449" s="6"/>
      <c r="IU449" s="6"/>
      <c r="IV449" s="6"/>
      <c r="IW449" s="6"/>
      <c r="IX449" s="6"/>
      <c r="IY449" s="251">
        <f t="shared" si="41"/>
        <v>0</v>
      </c>
    </row>
    <row r="450" spans="1:259">
      <c r="A450" s="260">
        <v>444</v>
      </c>
      <c r="B450" s="75" t="s">
        <v>418</v>
      </c>
      <c r="C450" s="17"/>
      <c r="D450" s="17"/>
      <c r="E450" s="18"/>
      <c r="F450" s="19"/>
      <c r="G450" s="17"/>
      <c r="H450" s="21"/>
      <c r="I450" s="6"/>
      <c r="J450" s="6"/>
      <c r="K450" s="6"/>
      <c r="L450" s="6"/>
      <c r="M450" s="6"/>
      <c r="N450" s="6"/>
      <c r="O450" s="6"/>
      <c r="P450" s="6"/>
      <c r="Q450" s="21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217">
        <f t="shared" si="36"/>
        <v>0</v>
      </c>
      <c r="CK450" s="217">
        <f t="shared" si="37"/>
        <v>0</v>
      </c>
      <c r="CL450" s="6"/>
      <c r="CM450" s="6"/>
      <c r="CN450" s="6"/>
      <c r="CO450" s="6"/>
      <c r="CP450" s="6"/>
      <c r="CQ450" s="6"/>
      <c r="CR450" s="6"/>
      <c r="CS450" s="6"/>
      <c r="CT450" s="6"/>
      <c r="CU450" s="6"/>
      <c r="CV450" s="6"/>
      <c r="CW450" s="6"/>
      <c r="CX450" s="6"/>
      <c r="CY450" s="6"/>
      <c r="CZ450" s="6"/>
      <c r="DA450" s="6"/>
      <c r="DB450" s="6"/>
      <c r="DC450" s="6"/>
      <c r="DD450" s="6"/>
      <c r="DE450" s="6"/>
      <c r="DF450" s="6"/>
      <c r="DG450" s="6"/>
      <c r="DH450" s="6"/>
      <c r="DI450" s="6"/>
      <c r="DJ450" s="6"/>
      <c r="DK450" s="6"/>
      <c r="DL450" s="6"/>
      <c r="DM450" s="6"/>
      <c r="DN450" s="6"/>
      <c r="DO450" s="6"/>
      <c r="DP450" s="6"/>
      <c r="DQ450" s="6"/>
      <c r="DR450" s="6"/>
      <c r="DS450" s="6"/>
      <c r="DT450" s="6"/>
      <c r="DU450" s="6"/>
      <c r="DV450" s="6"/>
      <c r="DW450" s="6"/>
      <c r="DX450" s="6"/>
      <c r="DY450" s="6"/>
      <c r="DZ450" s="6"/>
      <c r="EA450" s="6"/>
      <c r="EB450" s="251">
        <f t="shared" si="38"/>
        <v>0</v>
      </c>
      <c r="FR450" s="251">
        <f t="shared" si="39"/>
        <v>0</v>
      </c>
      <c r="HY450" s="251">
        <f t="shared" si="40"/>
        <v>0</v>
      </c>
      <c r="HZ450" s="6"/>
      <c r="IA450" s="6"/>
      <c r="IB450" s="6"/>
      <c r="IC450" s="6"/>
      <c r="ID450" s="6"/>
      <c r="IE450" s="6"/>
      <c r="IF450" s="6"/>
      <c r="IG450" s="6"/>
      <c r="IH450" s="6"/>
      <c r="II450" s="6"/>
      <c r="IJ450" s="6"/>
      <c r="IK450" s="6"/>
      <c r="IL450" s="6"/>
      <c r="IM450" s="6"/>
      <c r="IN450" s="6"/>
      <c r="IO450" s="6"/>
      <c r="IP450" s="6"/>
      <c r="IQ450" s="6"/>
      <c r="IR450" s="6"/>
      <c r="IS450" s="6"/>
      <c r="IT450" s="6"/>
      <c r="IU450" s="6"/>
      <c r="IV450" s="6"/>
      <c r="IW450" s="6"/>
      <c r="IX450" s="6"/>
      <c r="IY450" s="251">
        <f t="shared" si="41"/>
        <v>0</v>
      </c>
    </row>
    <row r="451" spans="1:259">
      <c r="A451" s="260">
        <v>445</v>
      </c>
      <c r="B451" s="30" t="s">
        <v>419</v>
      </c>
      <c r="C451" s="31" t="s">
        <v>1098</v>
      </c>
      <c r="D451" s="58">
        <v>44075</v>
      </c>
      <c r="E451" s="59">
        <v>2020</v>
      </c>
      <c r="F451" s="229" t="s">
        <v>1061</v>
      </c>
      <c r="G451" s="20">
        <v>1</v>
      </c>
      <c r="H451" s="21">
        <v>1</v>
      </c>
      <c r="I451" s="21">
        <v>1</v>
      </c>
      <c r="J451" s="21">
        <v>1</v>
      </c>
      <c r="K451" s="21">
        <v>1</v>
      </c>
      <c r="L451" s="21">
        <v>1</v>
      </c>
      <c r="M451" s="21">
        <v>1</v>
      </c>
      <c r="N451" s="21">
        <v>1</v>
      </c>
      <c r="O451" s="21">
        <v>1</v>
      </c>
      <c r="P451" s="21">
        <v>1</v>
      </c>
      <c r="Q451" s="21">
        <v>1</v>
      </c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217">
        <f t="shared" si="36"/>
        <v>0</v>
      </c>
      <c r="CK451" s="217">
        <f t="shared" si="37"/>
        <v>0</v>
      </c>
      <c r="CL451" s="6"/>
      <c r="CM451" s="6"/>
      <c r="CN451" s="6"/>
      <c r="CO451" s="6"/>
      <c r="CP451" s="6"/>
      <c r="CQ451" s="6"/>
      <c r="CR451" s="6"/>
      <c r="CS451" s="6"/>
      <c r="CT451" s="6"/>
      <c r="CU451" s="6"/>
      <c r="CV451" s="6">
        <v>1.4</v>
      </c>
      <c r="CW451" s="6"/>
      <c r="CX451" s="6"/>
      <c r="CY451" s="6"/>
      <c r="CZ451" s="6"/>
      <c r="DA451" s="6"/>
      <c r="DB451" s="6"/>
      <c r="DC451" s="6"/>
      <c r="DD451" s="6"/>
      <c r="DE451" s="6"/>
      <c r="DF451" s="6"/>
      <c r="DG451" s="6"/>
      <c r="DH451" s="6"/>
      <c r="DI451" s="6"/>
      <c r="DJ451" s="6"/>
      <c r="DK451" s="6"/>
      <c r="DL451" s="6"/>
      <c r="DM451" s="6"/>
      <c r="DN451" s="6"/>
      <c r="DO451" s="6">
        <v>1</v>
      </c>
      <c r="DP451" s="6"/>
      <c r="DQ451" s="6">
        <v>1</v>
      </c>
      <c r="DR451" s="6"/>
      <c r="DS451" s="6"/>
      <c r="DT451" s="6"/>
      <c r="DU451" s="6"/>
      <c r="DV451" s="6"/>
      <c r="DW451" s="6"/>
      <c r="DX451" s="6"/>
      <c r="DY451" s="6"/>
      <c r="DZ451" s="6"/>
      <c r="EA451" s="6"/>
      <c r="EB451" s="251">
        <f t="shared" si="38"/>
        <v>70</v>
      </c>
      <c r="FN451" s="6">
        <v>1</v>
      </c>
      <c r="FR451" s="251">
        <f t="shared" si="39"/>
        <v>20</v>
      </c>
      <c r="HE451" s="6">
        <v>1</v>
      </c>
      <c r="HY451" s="251">
        <f t="shared" si="40"/>
        <v>40</v>
      </c>
      <c r="HZ451" s="6"/>
      <c r="IA451" s="6"/>
      <c r="IB451" s="6"/>
      <c r="IC451" s="6"/>
      <c r="ID451" s="6"/>
      <c r="IE451" s="6"/>
      <c r="IF451" s="6"/>
      <c r="IG451" s="6"/>
      <c r="IH451" s="6"/>
      <c r="II451" s="6"/>
      <c r="IJ451" s="6"/>
      <c r="IK451" s="6"/>
      <c r="IL451" s="6"/>
      <c r="IM451" s="6"/>
      <c r="IN451" s="6"/>
      <c r="IO451" s="6"/>
      <c r="IP451" s="6"/>
      <c r="IQ451" s="6"/>
      <c r="IR451" s="6"/>
      <c r="IS451" s="6"/>
      <c r="IT451" s="6"/>
      <c r="IU451" s="6"/>
      <c r="IV451" s="6"/>
      <c r="IW451" s="6">
        <v>1</v>
      </c>
      <c r="IX451" s="6"/>
      <c r="IY451" s="251">
        <f t="shared" si="41"/>
        <v>20</v>
      </c>
    </row>
    <row r="452" spans="1:259">
      <c r="A452" s="260">
        <v>446</v>
      </c>
      <c r="B452" s="75" t="s">
        <v>420</v>
      </c>
      <c r="C452" s="17"/>
      <c r="D452" s="17"/>
      <c r="E452" s="18"/>
      <c r="F452" s="19"/>
      <c r="G452" s="20"/>
      <c r="H452" s="21"/>
      <c r="I452" s="6"/>
      <c r="J452" s="6"/>
      <c r="K452" s="6"/>
      <c r="L452" s="6"/>
      <c r="M452" s="6"/>
      <c r="N452" s="6"/>
      <c r="O452" s="6"/>
      <c r="P452" s="6"/>
      <c r="Q452" s="21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217">
        <f t="shared" si="36"/>
        <v>0</v>
      </c>
      <c r="CK452" s="217">
        <f t="shared" si="37"/>
        <v>0</v>
      </c>
      <c r="CL452" s="6"/>
      <c r="CM452" s="6"/>
      <c r="CN452" s="6"/>
      <c r="CO452" s="6"/>
      <c r="CP452" s="6"/>
      <c r="CQ452" s="6"/>
      <c r="CR452" s="6"/>
      <c r="CS452" s="6"/>
      <c r="CT452" s="6"/>
      <c r="CU452" s="6"/>
      <c r="CV452" s="6"/>
      <c r="CW452" s="6"/>
      <c r="CX452" s="6"/>
      <c r="CY452" s="6"/>
      <c r="CZ452" s="6"/>
      <c r="DA452" s="6"/>
      <c r="DB452" s="6"/>
      <c r="DC452" s="6"/>
      <c r="DD452" s="6"/>
      <c r="DE452" s="6"/>
      <c r="DF452" s="6"/>
      <c r="DG452" s="6"/>
      <c r="DH452" s="6"/>
      <c r="DI452" s="6"/>
      <c r="DJ452" s="6"/>
      <c r="DK452" s="6"/>
      <c r="DL452" s="6"/>
      <c r="DM452" s="6"/>
      <c r="DN452" s="6"/>
      <c r="DO452" s="6"/>
      <c r="DP452" s="6"/>
      <c r="DQ452" s="6"/>
      <c r="DR452" s="6"/>
      <c r="DS452" s="6"/>
      <c r="DT452" s="6"/>
      <c r="DU452" s="6"/>
      <c r="DV452" s="6"/>
      <c r="DW452" s="6"/>
      <c r="DX452" s="6"/>
      <c r="DY452" s="6"/>
      <c r="DZ452" s="6"/>
      <c r="EA452" s="6"/>
      <c r="EB452" s="251">
        <f t="shared" si="38"/>
        <v>0</v>
      </c>
      <c r="FR452" s="251">
        <f t="shared" si="39"/>
        <v>0</v>
      </c>
      <c r="HY452" s="251">
        <f t="shared" si="40"/>
        <v>0</v>
      </c>
      <c r="HZ452" s="6"/>
      <c r="IA452" s="6"/>
      <c r="IB452" s="6"/>
      <c r="IC452" s="6"/>
      <c r="ID452" s="6"/>
      <c r="IE452" s="6"/>
      <c r="IF452" s="6"/>
      <c r="IG452" s="6"/>
      <c r="IH452" s="6"/>
      <c r="II452" s="6"/>
      <c r="IJ452" s="6"/>
      <c r="IK452" s="6"/>
      <c r="IL452" s="6"/>
      <c r="IM452" s="6"/>
      <c r="IN452" s="6"/>
      <c r="IO452" s="6"/>
      <c r="IP452" s="6"/>
      <c r="IQ452" s="6"/>
      <c r="IR452" s="6"/>
      <c r="IS452" s="6"/>
      <c r="IT452" s="6"/>
      <c r="IU452" s="6"/>
      <c r="IV452" s="6"/>
      <c r="IW452" s="6"/>
      <c r="IX452" s="6"/>
      <c r="IY452" s="251">
        <f t="shared" si="41"/>
        <v>0</v>
      </c>
    </row>
    <row r="453" spans="1:259">
      <c r="A453" s="260">
        <v>447</v>
      </c>
      <c r="B453" s="274" t="s">
        <v>421</v>
      </c>
      <c r="C453" s="275" t="s">
        <v>1099</v>
      </c>
      <c r="D453" s="276">
        <v>41395</v>
      </c>
      <c r="E453" s="277">
        <v>2013</v>
      </c>
      <c r="F453" s="278" t="s">
        <v>1065</v>
      </c>
      <c r="G453" s="20">
        <v>1</v>
      </c>
      <c r="H453" s="21">
        <v>1</v>
      </c>
      <c r="I453" s="21">
        <v>1</v>
      </c>
      <c r="J453" s="21">
        <v>1</v>
      </c>
      <c r="K453" s="21">
        <v>1</v>
      </c>
      <c r="L453" s="21">
        <v>1</v>
      </c>
      <c r="M453" s="21">
        <v>1</v>
      </c>
      <c r="N453" s="21">
        <v>1</v>
      </c>
      <c r="O453" s="21">
        <v>1</v>
      </c>
      <c r="P453" s="21"/>
      <c r="Q453" s="21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217">
        <f t="shared" si="36"/>
        <v>0</v>
      </c>
      <c r="BH453" s="6">
        <v>1</v>
      </c>
      <c r="CK453" s="217">
        <f t="shared" si="37"/>
        <v>48</v>
      </c>
      <c r="CL453" s="6"/>
      <c r="CM453" s="6"/>
      <c r="CN453" s="6"/>
      <c r="CO453" s="6"/>
      <c r="CP453" s="6"/>
      <c r="CQ453" s="6"/>
      <c r="CR453" s="6"/>
      <c r="CS453" s="6"/>
      <c r="CT453" s="6"/>
      <c r="CU453" s="6"/>
      <c r="CV453" s="6"/>
      <c r="CW453" s="6"/>
      <c r="CX453" s="6"/>
      <c r="CY453" s="6"/>
      <c r="CZ453" s="6"/>
      <c r="DA453" s="6"/>
      <c r="DB453" s="6"/>
      <c r="DC453" s="6"/>
      <c r="DD453" s="6"/>
      <c r="DE453" s="6"/>
      <c r="DF453" s="6"/>
      <c r="DG453" s="6"/>
      <c r="DH453" s="6"/>
      <c r="DI453" s="6"/>
      <c r="DJ453" s="6"/>
      <c r="DK453" s="6"/>
      <c r="DL453" s="6"/>
      <c r="DM453" s="6"/>
      <c r="DN453" s="6"/>
      <c r="DO453" s="6"/>
      <c r="DP453" s="6"/>
      <c r="DQ453" s="6"/>
      <c r="DR453" s="6"/>
      <c r="DS453" s="6"/>
      <c r="DT453" s="6"/>
      <c r="DU453" s="6"/>
      <c r="DV453" s="6"/>
      <c r="DW453" s="6"/>
      <c r="DX453" s="6"/>
      <c r="DY453" s="6"/>
      <c r="DZ453" s="6"/>
      <c r="EA453" s="6"/>
      <c r="EB453" s="251">
        <f t="shared" si="38"/>
        <v>0</v>
      </c>
      <c r="EF453" s="6">
        <v>1</v>
      </c>
      <c r="FR453" s="251">
        <f t="shared" si="39"/>
        <v>40</v>
      </c>
      <c r="HY453" s="251">
        <f t="shared" si="40"/>
        <v>0</v>
      </c>
      <c r="HZ453" s="6"/>
      <c r="IA453" s="6"/>
      <c r="IB453" s="6"/>
      <c r="IC453" s="6"/>
      <c r="ID453" s="6"/>
      <c r="IE453" s="6"/>
      <c r="IF453" s="6"/>
      <c r="IG453" s="6"/>
      <c r="IH453" s="6"/>
      <c r="II453" s="6"/>
      <c r="IJ453" s="6"/>
      <c r="IK453" s="6"/>
      <c r="IL453" s="6"/>
      <c r="IM453" s="6"/>
      <c r="IN453" s="6"/>
      <c r="IO453" s="6"/>
      <c r="IP453" s="6"/>
      <c r="IQ453" s="6"/>
      <c r="IR453" s="6"/>
      <c r="IS453" s="6"/>
      <c r="IT453" s="6"/>
      <c r="IU453" s="6"/>
      <c r="IV453" s="6"/>
      <c r="IW453" s="6"/>
      <c r="IX453" s="6"/>
      <c r="IY453" s="251">
        <f t="shared" si="41"/>
        <v>0</v>
      </c>
    </row>
    <row r="454" spans="1:259">
      <c r="A454" s="260">
        <v>448</v>
      </c>
      <c r="B454" s="112" t="s">
        <v>422</v>
      </c>
      <c r="C454" s="26" t="s">
        <v>1098</v>
      </c>
      <c r="D454" s="42">
        <v>44835</v>
      </c>
      <c r="E454" s="43">
        <v>2022</v>
      </c>
      <c r="F454" s="211" t="s">
        <v>1061</v>
      </c>
      <c r="G454" s="17">
        <v>1</v>
      </c>
      <c r="H454" s="21">
        <v>1</v>
      </c>
      <c r="I454" s="114">
        <v>1</v>
      </c>
      <c r="J454" s="114">
        <v>1</v>
      </c>
      <c r="K454" s="114">
        <v>1</v>
      </c>
      <c r="L454" s="114">
        <v>1</v>
      </c>
      <c r="M454" s="114">
        <v>1</v>
      </c>
      <c r="N454" s="114">
        <v>1</v>
      </c>
      <c r="O454" s="114">
        <v>1</v>
      </c>
      <c r="P454" s="114">
        <v>1</v>
      </c>
      <c r="Q454" s="21">
        <v>1</v>
      </c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217">
        <f t="shared" ref="BA454:BA517" si="42">(R454*32)+(S454*40)+(T454*32)+(U454*4)+(V454*30)+(W454*30)+(X454*24)+(Y454*9)+(Z454*32)+(AA454*40)+(AB454*20)+(AC454*4)+(AD454*30)+(AE454*16)+(AF454*40)+(AG454*6)+(AH454*20)+(AI454*28)+(AJ454*20)+(AK454*32)+(AL454*30)+(AM454*16)+(AN454*20)+(AO454*12)+(AP454*20)+(AQ454*12)+(AR454*48)+(AS454*20)+(AT454*20)+(AU454*41)+(AV454*16)+(AW454*40)+(AX454*48)+(AY454*30)+(AZ454*20)</f>
        <v>0</v>
      </c>
      <c r="BN454" s="6">
        <v>1</v>
      </c>
      <c r="CK454" s="217">
        <f t="shared" ref="CK454:CK517" si="43">(BB454*32)+(BC454*20)+(BD454*12)+(BE454*40)+(BF454*40)+(BG454*24)+(BH454*48)+(BI454*10)+(BJ454*40)+(BK454*40)+(BL454*30)+(BM454*20)+(BN454*48)+(BO454*32)+(BP454*16)+(BQ454*24)+(BR454*30)+(BS454*24)+(BT454*20)+(BU454*16)+(BV454*40)+(BW454*42)+(BX454*24)+(BY454*2)+(BZ454*20)+(CA454*30)+(CB454*24)+(CC454*60)+(CD454*20)+(CE454*20)+(CF454*48)+(CG454*21)+(CH454*20)+(CI454*6)+(CJ454*10)</f>
        <v>48</v>
      </c>
      <c r="CL454" s="6"/>
      <c r="CM454" s="6"/>
      <c r="CN454" s="6"/>
      <c r="CO454" s="6"/>
      <c r="CP454" s="6"/>
      <c r="CQ454" s="6"/>
      <c r="CR454" s="6"/>
      <c r="CS454" s="6"/>
      <c r="CT454" s="6"/>
      <c r="CU454" s="6"/>
      <c r="CV454" s="6"/>
      <c r="CW454" s="6"/>
      <c r="CX454" s="6"/>
      <c r="CY454" s="6"/>
      <c r="CZ454" s="6"/>
      <c r="DA454" s="6"/>
      <c r="DB454" s="6">
        <v>1</v>
      </c>
      <c r="DC454" s="6"/>
      <c r="DD454" s="6"/>
      <c r="DE454" s="6"/>
      <c r="DF454" s="6"/>
      <c r="DG454" s="6"/>
      <c r="DH454" s="6"/>
      <c r="DI454" s="6"/>
      <c r="DJ454" s="6"/>
      <c r="DK454" s="6"/>
      <c r="DL454" s="6"/>
      <c r="DM454" s="6"/>
      <c r="DN454" s="6"/>
      <c r="DO454" s="6"/>
      <c r="DP454" s="6"/>
      <c r="DQ454" s="6"/>
      <c r="DR454" s="6"/>
      <c r="DS454" s="6"/>
      <c r="DT454" s="6"/>
      <c r="DU454" s="6"/>
      <c r="DV454" s="6"/>
      <c r="DW454" s="6"/>
      <c r="DX454" s="6"/>
      <c r="DY454" s="6"/>
      <c r="DZ454" s="6"/>
      <c r="EA454" s="6"/>
      <c r="EB454" s="251">
        <f t="shared" ref="EB454:EB517" si="44">(CL454*10)+(CM454*32)+(CN454*6)+(CO454*10)+(CP454*40)+(CQ454*30)+(CR454*41)+(CS454*20)+(CT454*16)+(CU454*40)+(CV454*20)+(CW454*24)+(CX454*2)+(CY454*10)+(CZ454*10)+(DA454*10)+(DB454*10)+(DC454*3)+(DD454*10)+(DE454*20)+(DF454*20)+(DG454*3)+(DH454*20)+(DI454*20)+(DJ454*40)+(DK454*30)+(DL454*20)+(DM454*12)+(DN454*20)+(DO454*2)+(DP454*10)+(DQ454*40)+(DR454*12)+(DS454*20)+(DU454*40)+(DV454*20)+(DW454*10)+(DX454*6)+(DY454*20)+(DT454*16)+(DZ454*24)+(EA454*44)</f>
        <v>10</v>
      </c>
      <c r="EJ454" s="6">
        <v>1</v>
      </c>
      <c r="FR454" s="251">
        <f t="shared" ref="FR454:FR517" si="45">(EC454*30)+(ED454*20)+(EE454*12)+(EF454*40)+(EG454*20)+(EH454*40)+(EI454*2)+(EJ454*40)+(EK454*40)+(EL454*30)+(EM454*20)+(EN454*8)+(EO454*16)+(EP454*20)+(EQ454*20)+(ER454*20)+(ES454*12)+(ET454*20)+(EU454*40)+(EV454*32)+(EW454*16)+(EX454*100)+(EY454*2)+(EZ454*2)+(FA454*2)+(FB454*40)+(FC454*4)+(FD454*20)+(FE454*4)+(FF454*42)+(FG454*4)+(FH454*8)+(FI454*10)+(FJ454*40)+(FK454*41)+(FM454*12)+(FN454*20)+(FO454*16)+(FP454*2)+(FQ454*12)+(FL454*20)</f>
        <v>40</v>
      </c>
      <c r="GB454" s="6">
        <v>1</v>
      </c>
      <c r="HS454" s="6">
        <v>1</v>
      </c>
      <c r="HY454" s="251">
        <f t="shared" ref="HY454:HY517" si="46">(FS454*20)+(FT454*12)+(FU454*20)+(FV454*8)+(FW454*8)+(FX454*20)+(FZ454*2)+(GA454*2)+(GB454*40)+(GC454*40)+(GD454*16)+(GE454*8)+(GG454*10)+(GH454*41)+(GI454*16)+(GJ454*20)+(GK454*12)+(GL454*8)+(GM454*40)+(GN454*6)+(GO454*30)+(GP454*10)+(GQ454*40)+(GR454*2)+(GS454*2)+(GT454*2)+(GU454*12)+(GV454*20)+(GW454*2)+(GX454*24)+(GY454*24)+(GZ454*12)+(HA454*15)+(HB454*2)+(HC454*12)+(HD454*20)+(GF454*20)+(HE454*40)+(HF454*20)+(HI454*20)+(HJ454*2)+(HK454*24)+(HL454*8)+(HM454*20)+(HN454*24)+(HO454*20)+(HP454*12)+(HQ454*20)+(HR454*18)+(HS454*40)+(HT454*12)+(HU454*42)+(HV454*8)+(HW454*20)+(HX454*30)+(HG454*16)+(HH454*20)+(FY454*10)</f>
        <v>80</v>
      </c>
      <c r="HZ454" s="6"/>
      <c r="IA454" s="6"/>
      <c r="IB454" s="6"/>
      <c r="IC454" s="6"/>
      <c r="ID454" s="6"/>
      <c r="IE454" s="6"/>
      <c r="IF454" s="6"/>
      <c r="IG454" s="6"/>
      <c r="IH454" s="6"/>
      <c r="II454" s="6"/>
      <c r="IJ454" s="6"/>
      <c r="IK454" s="6"/>
      <c r="IL454" s="6"/>
      <c r="IM454" s="6"/>
      <c r="IN454" s="6"/>
      <c r="IO454" s="6"/>
      <c r="IP454" s="6"/>
      <c r="IQ454" s="6"/>
      <c r="IR454" s="6"/>
      <c r="IS454" s="6"/>
      <c r="IT454" s="6"/>
      <c r="IU454" s="6"/>
      <c r="IV454" s="6"/>
      <c r="IW454" s="6"/>
      <c r="IX454" s="6"/>
      <c r="IY454" s="251">
        <f t="shared" ref="IY454:IY517" si="47">(HZ454*40)+(IA454*20)+(IB454*32)+(IC454*8)+(ID454*16)+(IE454*12)+(IF454*12)+(IG454*20)+(IH454*30)+(II454*20)+(IJ454*40)+(IK454*40)+(IL454*16)+(IM454*40)+(IN454*6)+(IO454*15)+(IP454*40)+(IQ454*20)+(IR454*16)+(IS454*30)+(IT454*8)+(IU454*20)+(IV454*12)+(IW454*20)+(IX454*20)</f>
        <v>0</v>
      </c>
    </row>
    <row r="455" spans="1:259">
      <c r="A455" s="260">
        <v>449</v>
      </c>
      <c r="B455" s="75" t="s">
        <v>423</v>
      </c>
      <c r="C455" s="23"/>
      <c r="D455" s="17"/>
      <c r="E455" s="18"/>
      <c r="F455" s="19"/>
      <c r="G455" s="17"/>
      <c r="H455" s="21"/>
      <c r="I455" s="6"/>
      <c r="J455" s="6"/>
      <c r="K455" s="6"/>
      <c r="L455" s="6"/>
      <c r="M455" s="6"/>
      <c r="N455" s="6"/>
      <c r="O455" s="6"/>
      <c r="P455" s="6"/>
      <c r="Q455" s="21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217">
        <f t="shared" si="42"/>
        <v>0</v>
      </c>
      <c r="CK455" s="217">
        <f t="shared" si="43"/>
        <v>0</v>
      </c>
      <c r="CL455" s="6"/>
      <c r="CM455" s="6"/>
      <c r="CN455" s="6"/>
      <c r="CO455" s="6"/>
      <c r="CP455" s="6"/>
      <c r="CQ455" s="6"/>
      <c r="CR455" s="6"/>
      <c r="CS455" s="6"/>
      <c r="CT455" s="6"/>
      <c r="CU455" s="6"/>
      <c r="CV455" s="6"/>
      <c r="CW455" s="6"/>
      <c r="CX455" s="6"/>
      <c r="CY455" s="6"/>
      <c r="CZ455" s="6"/>
      <c r="DA455" s="6"/>
      <c r="DB455" s="6"/>
      <c r="DC455" s="6"/>
      <c r="DD455" s="6"/>
      <c r="DE455" s="6"/>
      <c r="DF455" s="6"/>
      <c r="DG455" s="6"/>
      <c r="DH455" s="6"/>
      <c r="DI455" s="6"/>
      <c r="DJ455" s="6"/>
      <c r="DK455" s="6"/>
      <c r="DL455" s="6"/>
      <c r="DM455" s="6"/>
      <c r="DN455" s="6"/>
      <c r="DO455" s="6"/>
      <c r="DP455" s="6"/>
      <c r="DQ455" s="6"/>
      <c r="DR455" s="6"/>
      <c r="DS455" s="6"/>
      <c r="DT455" s="6"/>
      <c r="DU455" s="6"/>
      <c r="DV455" s="6"/>
      <c r="DW455" s="6"/>
      <c r="DX455" s="6"/>
      <c r="DY455" s="6"/>
      <c r="DZ455" s="6"/>
      <c r="EA455" s="6"/>
      <c r="EB455" s="251">
        <f t="shared" si="44"/>
        <v>0</v>
      </c>
      <c r="FR455" s="251">
        <f t="shared" si="45"/>
        <v>0</v>
      </c>
      <c r="HY455" s="251">
        <f t="shared" si="46"/>
        <v>0</v>
      </c>
      <c r="HZ455" s="6"/>
      <c r="IA455" s="6"/>
      <c r="IB455" s="6"/>
      <c r="IC455" s="6"/>
      <c r="ID455" s="6"/>
      <c r="IE455" s="6"/>
      <c r="IF455" s="6"/>
      <c r="IG455" s="6"/>
      <c r="IH455" s="6"/>
      <c r="II455" s="6"/>
      <c r="IJ455" s="6"/>
      <c r="IK455" s="6"/>
      <c r="IL455" s="6"/>
      <c r="IM455" s="6"/>
      <c r="IN455" s="6"/>
      <c r="IO455" s="6"/>
      <c r="IP455" s="6"/>
      <c r="IQ455" s="6"/>
      <c r="IR455" s="6"/>
      <c r="IS455" s="6"/>
      <c r="IT455" s="6"/>
      <c r="IU455" s="6"/>
      <c r="IV455" s="6"/>
      <c r="IW455" s="6"/>
      <c r="IX455" s="6"/>
      <c r="IY455" s="251">
        <f t="shared" si="47"/>
        <v>0</v>
      </c>
    </row>
    <row r="456" spans="1:259">
      <c r="A456" s="260">
        <v>450</v>
      </c>
      <c r="B456" s="53" t="s">
        <v>424</v>
      </c>
      <c r="C456" s="26" t="s">
        <v>1099</v>
      </c>
      <c r="D456" s="27">
        <v>41487</v>
      </c>
      <c r="E456" s="28">
        <v>2013</v>
      </c>
      <c r="F456" s="240" t="s">
        <v>1065</v>
      </c>
      <c r="G456" s="20">
        <v>1</v>
      </c>
      <c r="H456" s="21">
        <v>1</v>
      </c>
      <c r="I456" s="6">
        <v>1</v>
      </c>
      <c r="J456" s="6">
        <v>1</v>
      </c>
      <c r="K456" s="6">
        <v>1</v>
      </c>
      <c r="L456" s="6">
        <v>1</v>
      </c>
      <c r="M456" s="6">
        <v>1</v>
      </c>
      <c r="N456" s="6">
        <v>1</v>
      </c>
      <c r="O456" s="6">
        <v>1</v>
      </c>
      <c r="P456" s="6">
        <v>1</v>
      </c>
      <c r="Q456" s="21">
        <v>1</v>
      </c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217">
        <f t="shared" si="42"/>
        <v>0</v>
      </c>
      <c r="CK456" s="217">
        <f t="shared" si="43"/>
        <v>0</v>
      </c>
      <c r="CL456" s="6"/>
      <c r="CM456" s="6"/>
      <c r="CN456" s="6"/>
      <c r="CO456" s="6"/>
      <c r="CP456" s="6"/>
      <c r="CQ456" s="6"/>
      <c r="CR456" s="6"/>
      <c r="CS456" s="6"/>
      <c r="CT456" s="6"/>
      <c r="CU456" s="6"/>
      <c r="CV456" s="6"/>
      <c r="CW456" s="6"/>
      <c r="CX456" s="6"/>
      <c r="CY456" s="6"/>
      <c r="CZ456" s="6"/>
      <c r="DA456" s="6"/>
      <c r="DB456" s="6"/>
      <c r="DC456" s="6"/>
      <c r="DD456" s="6"/>
      <c r="DE456" s="6"/>
      <c r="DF456" s="6"/>
      <c r="DG456" s="6"/>
      <c r="DH456" s="6"/>
      <c r="DI456" s="6"/>
      <c r="DJ456" s="6"/>
      <c r="DK456" s="6"/>
      <c r="DL456" s="6"/>
      <c r="DM456" s="6"/>
      <c r="DN456" s="6"/>
      <c r="DO456" s="6"/>
      <c r="DP456" s="6"/>
      <c r="DQ456" s="6"/>
      <c r="DR456" s="6"/>
      <c r="DS456" s="6"/>
      <c r="DT456" s="6"/>
      <c r="DU456" s="6"/>
      <c r="DV456" s="6"/>
      <c r="DW456" s="6"/>
      <c r="DX456" s="6"/>
      <c r="DY456" s="6"/>
      <c r="DZ456" s="6"/>
      <c r="EA456" s="6"/>
      <c r="EB456" s="251">
        <f t="shared" si="44"/>
        <v>0</v>
      </c>
      <c r="FR456" s="251">
        <f t="shared" si="45"/>
        <v>0</v>
      </c>
      <c r="HY456" s="251">
        <f t="shared" si="46"/>
        <v>0</v>
      </c>
      <c r="HZ456" s="6"/>
      <c r="IA456" s="6"/>
      <c r="IB456" s="6"/>
      <c r="IC456" s="6"/>
      <c r="ID456" s="6"/>
      <c r="IE456" s="6"/>
      <c r="IF456" s="6"/>
      <c r="IG456" s="6"/>
      <c r="IH456" s="6"/>
      <c r="II456" s="6"/>
      <c r="IJ456" s="6"/>
      <c r="IK456" s="6"/>
      <c r="IL456" s="6"/>
      <c r="IM456" s="6"/>
      <c r="IN456" s="6"/>
      <c r="IO456" s="6"/>
      <c r="IP456" s="6"/>
      <c r="IQ456" s="6"/>
      <c r="IR456" s="6"/>
      <c r="IS456" s="6"/>
      <c r="IT456" s="6"/>
      <c r="IU456" s="6"/>
      <c r="IV456" s="6"/>
      <c r="IW456" s="6"/>
      <c r="IX456" s="6"/>
      <c r="IY456" s="251">
        <f t="shared" si="47"/>
        <v>0</v>
      </c>
    </row>
    <row r="457" spans="1:259">
      <c r="A457" s="260">
        <v>451</v>
      </c>
      <c r="B457" s="75" t="s">
        <v>425</v>
      </c>
      <c r="C457" s="23"/>
      <c r="D457" s="17"/>
      <c r="E457" s="18"/>
      <c r="F457" s="19"/>
      <c r="G457" s="17"/>
      <c r="H457" s="21"/>
      <c r="I457" s="6"/>
      <c r="J457" s="6"/>
      <c r="K457" s="6"/>
      <c r="L457" s="6"/>
      <c r="M457" s="6"/>
      <c r="N457" s="6"/>
      <c r="O457" s="6"/>
      <c r="P457" s="6"/>
      <c r="Q457" s="21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217">
        <f t="shared" si="42"/>
        <v>0</v>
      </c>
      <c r="CK457" s="217">
        <f t="shared" si="43"/>
        <v>0</v>
      </c>
      <c r="CL457" s="6"/>
      <c r="CM457" s="6"/>
      <c r="CN457" s="6"/>
      <c r="CO457" s="6"/>
      <c r="CP457" s="6"/>
      <c r="CQ457" s="6"/>
      <c r="CR457" s="6"/>
      <c r="CS457" s="6"/>
      <c r="CT457" s="6"/>
      <c r="CU457" s="6"/>
      <c r="CV457" s="6"/>
      <c r="CW457" s="6"/>
      <c r="CX457" s="6"/>
      <c r="CY457" s="6"/>
      <c r="CZ457" s="6"/>
      <c r="DA457" s="6"/>
      <c r="DB457" s="6"/>
      <c r="DC457" s="6"/>
      <c r="DD457" s="6"/>
      <c r="DE457" s="6"/>
      <c r="DF457" s="6"/>
      <c r="DG457" s="6"/>
      <c r="DH457" s="6"/>
      <c r="DI457" s="6"/>
      <c r="DJ457" s="6"/>
      <c r="DK457" s="6"/>
      <c r="DL457" s="6"/>
      <c r="DM457" s="6"/>
      <c r="DN457" s="6"/>
      <c r="DO457" s="6"/>
      <c r="DP457" s="6"/>
      <c r="DQ457" s="6"/>
      <c r="DR457" s="6"/>
      <c r="DS457" s="6"/>
      <c r="DT457" s="6"/>
      <c r="DU457" s="6"/>
      <c r="DV457" s="6"/>
      <c r="DW457" s="6"/>
      <c r="DX457" s="6"/>
      <c r="DY457" s="6"/>
      <c r="DZ457" s="6"/>
      <c r="EA457" s="6"/>
      <c r="EB457" s="251">
        <f t="shared" si="44"/>
        <v>0</v>
      </c>
      <c r="FR457" s="251">
        <f t="shared" si="45"/>
        <v>0</v>
      </c>
      <c r="HY457" s="251">
        <f t="shared" si="46"/>
        <v>0</v>
      </c>
      <c r="HZ457" s="6"/>
      <c r="IA457" s="6"/>
      <c r="IB457" s="6"/>
      <c r="IC457" s="6"/>
      <c r="ID457" s="6"/>
      <c r="IE457" s="6"/>
      <c r="IF457" s="6"/>
      <c r="IG457" s="6"/>
      <c r="IH457" s="6"/>
      <c r="II457" s="6"/>
      <c r="IJ457" s="6"/>
      <c r="IK457" s="6"/>
      <c r="IL457" s="6"/>
      <c r="IM457" s="6"/>
      <c r="IN457" s="6"/>
      <c r="IO457" s="6"/>
      <c r="IP457" s="6"/>
      <c r="IQ457" s="6"/>
      <c r="IR457" s="6"/>
      <c r="IS457" s="6"/>
      <c r="IT457" s="6"/>
      <c r="IU457" s="6"/>
      <c r="IV457" s="6"/>
      <c r="IW457" s="6"/>
      <c r="IX457" s="6"/>
      <c r="IY457" s="251">
        <f t="shared" si="47"/>
        <v>0</v>
      </c>
    </row>
    <row r="458" spans="1:259">
      <c r="A458" s="260">
        <v>452</v>
      </c>
      <c r="B458" s="75" t="s">
        <v>426</v>
      </c>
      <c r="C458" s="23"/>
      <c r="D458" s="17"/>
      <c r="E458" s="18"/>
      <c r="F458" s="19"/>
      <c r="G458" s="20"/>
      <c r="H458" s="21"/>
      <c r="I458" s="6"/>
      <c r="J458" s="6"/>
      <c r="K458" s="6"/>
      <c r="L458" s="6"/>
      <c r="M458" s="6"/>
      <c r="N458" s="6"/>
      <c r="O458" s="6"/>
      <c r="P458" s="6"/>
      <c r="Q458" s="21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217">
        <f t="shared" si="42"/>
        <v>0</v>
      </c>
      <c r="CK458" s="217">
        <f t="shared" si="43"/>
        <v>0</v>
      </c>
      <c r="CL458" s="6"/>
      <c r="CM458" s="6"/>
      <c r="CN458" s="6"/>
      <c r="CO458" s="6"/>
      <c r="CP458" s="6"/>
      <c r="CQ458" s="6"/>
      <c r="CR458" s="6"/>
      <c r="CS458" s="6"/>
      <c r="CT458" s="6"/>
      <c r="CU458" s="6"/>
      <c r="CV458" s="6"/>
      <c r="CW458" s="6"/>
      <c r="CX458" s="6"/>
      <c r="CY458" s="6"/>
      <c r="CZ458" s="6"/>
      <c r="DA458" s="6"/>
      <c r="DB458" s="6"/>
      <c r="DC458" s="6"/>
      <c r="DD458" s="6"/>
      <c r="DE458" s="6"/>
      <c r="DF458" s="6"/>
      <c r="DG458" s="6"/>
      <c r="DH458" s="6"/>
      <c r="DI458" s="6"/>
      <c r="DJ458" s="6"/>
      <c r="DK458" s="6"/>
      <c r="DL458" s="6"/>
      <c r="DM458" s="6"/>
      <c r="DN458" s="6"/>
      <c r="DO458" s="6"/>
      <c r="DP458" s="6"/>
      <c r="DQ458" s="6"/>
      <c r="DR458" s="6"/>
      <c r="DS458" s="6"/>
      <c r="DT458" s="6"/>
      <c r="DU458" s="6"/>
      <c r="DV458" s="6"/>
      <c r="DW458" s="6"/>
      <c r="DX458" s="6"/>
      <c r="DY458" s="6"/>
      <c r="DZ458" s="6"/>
      <c r="EA458" s="6"/>
      <c r="EB458" s="251">
        <f t="shared" si="44"/>
        <v>0</v>
      </c>
      <c r="FR458" s="251">
        <f t="shared" si="45"/>
        <v>0</v>
      </c>
      <c r="HY458" s="251">
        <f t="shared" si="46"/>
        <v>0</v>
      </c>
      <c r="HZ458" s="6"/>
      <c r="IA458" s="6"/>
      <c r="IB458" s="6"/>
      <c r="IC458" s="6"/>
      <c r="ID458" s="6"/>
      <c r="IE458" s="6"/>
      <c r="IF458" s="6"/>
      <c r="IG458" s="6"/>
      <c r="IH458" s="6"/>
      <c r="II458" s="6"/>
      <c r="IJ458" s="6"/>
      <c r="IK458" s="6"/>
      <c r="IL458" s="6"/>
      <c r="IM458" s="6"/>
      <c r="IN458" s="6"/>
      <c r="IO458" s="6"/>
      <c r="IP458" s="6"/>
      <c r="IQ458" s="6"/>
      <c r="IR458" s="6"/>
      <c r="IS458" s="6"/>
      <c r="IT458" s="6"/>
      <c r="IU458" s="6"/>
      <c r="IV458" s="6"/>
      <c r="IW458" s="6"/>
      <c r="IX458" s="6"/>
      <c r="IY458" s="251">
        <f t="shared" si="47"/>
        <v>0</v>
      </c>
    </row>
    <row r="459" spans="1:259">
      <c r="A459" s="260">
        <v>453</v>
      </c>
      <c r="B459" s="115" t="s">
        <v>427</v>
      </c>
      <c r="C459" s="26" t="s">
        <v>1099</v>
      </c>
      <c r="D459" s="27">
        <v>41395</v>
      </c>
      <c r="E459" s="28">
        <v>2013</v>
      </c>
      <c r="F459" s="212" t="s">
        <v>1061</v>
      </c>
      <c r="G459" s="20">
        <v>1</v>
      </c>
      <c r="H459" s="21">
        <v>1</v>
      </c>
      <c r="I459" s="21">
        <v>1</v>
      </c>
      <c r="J459" s="21">
        <v>1</v>
      </c>
      <c r="K459" s="21">
        <v>1</v>
      </c>
      <c r="L459" s="21">
        <v>1</v>
      </c>
      <c r="M459" s="21">
        <v>1</v>
      </c>
      <c r="N459" s="21">
        <v>1</v>
      </c>
      <c r="O459" s="21">
        <v>1</v>
      </c>
      <c r="P459" s="21">
        <v>1</v>
      </c>
      <c r="Q459" s="21">
        <v>1</v>
      </c>
      <c r="S459" s="6"/>
      <c r="T459" s="6"/>
      <c r="U459" s="6"/>
      <c r="V459" s="6"/>
      <c r="W459" s="6"/>
      <c r="X459" s="6"/>
      <c r="Y459" s="6"/>
      <c r="Z459" s="6"/>
      <c r="AA459" s="6">
        <v>3</v>
      </c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217">
        <f t="shared" si="42"/>
        <v>120</v>
      </c>
      <c r="BF459" s="6">
        <v>1</v>
      </c>
      <c r="BU459" s="6">
        <v>1</v>
      </c>
      <c r="CK459" s="217">
        <f t="shared" si="43"/>
        <v>56</v>
      </c>
      <c r="CL459" s="6"/>
      <c r="CM459" s="6"/>
      <c r="CN459" s="6">
        <v>1</v>
      </c>
      <c r="CO459" s="6"/>
      <c r="CP459" s="6"/>
      <c r="CQ459" s="6"/>
      <c r="CR459" s="6"/>
      <c r="CS459" s="6"/>
      <c r="CT459" s="6"/>
      <c r="CU459" s="6">
        <v>0.5</v>
      </c>
      <c r="CV459" s="6"/>
      <c r="CW459" s="6"/>
      <c r="CX459" s="6"/>
      <c r="CY459" s="6"/>
      <c r="CZ459" s="6">
        <v>1</v>
      </c>
      <c r="DA459" s="6">
        <v>1</v>
      </c>
      <c r="DB459" s="6"/>
      <c r="DC459" s="6"/>
      <c r="DD459" s="6"/>
      <c r="DE459" s="6"/>
      <c r="DF459" s="6"/>
      <c r="DG459" s="6"/>
      <c r="DH459" s="6"/>
      <c r="DI459" s="6"/>
      <c r="DJ459" s="6"/>
      <c r="DK459" s="6"/>
      <c r="DL459" s="6"/>
      <c r="DM459" s="6"/>
      <c r="DN459" s="6"/>
      <c r="DO459" s="6"/>
      <c r="DP459" s="6"/>
      <c r="DQ459" s="6"/>
      <c r="DR459" s="6"/>
      <c r="DS459" s="6"/>
      <c r="DT459" s="6"/>
      <c r="DU459" s="6"/>
      <c r="DV459" s="6"/>
      <c r="DW459" s="6"/>
      <c r="DX459" s="6"/>
      <c r="DY459" s="6"/>
      <c r="DZ459" s="6"/>
      <c r="EA459" s="6"/>
      <c r="EB459" s="251">
        <f t="shared" si="44"/>
        <v>46</v>
      </c>
      <c r="EH459" s="6">
        <v>1</v>
      </c>
      <c r="EI459" s="6">
        <v>1</v>
      </c>
      <c r="EY459" s="6">
        <v>1</v>
      </c>
      <c r="FR459" s="251">
        <f t="shared" si="45"/>
        <v>44</v>
      </c>
      <c r="GC459" s="6">
        <v>1</v>
      </c>
      <c r="HY459" s="251">
        <f t="shared" si="46"/>
        <v>40</v>
      </c>
      <c r="HZ459" s="6"/>
      <c r="IA459" s="6"/>
      <c r="IB459" s="6"/>
      <c r="IC459" s="6"/>
      <c r="ID459" s="6"/>
      <c r="IE459" s="6"/>
      <c r="IF459" s="6"/>
      <c r="IG459" s="6"/>
      <c r="IH459" s="6"/>
      <c r="II459" s="6"/>
      <c r="IJ459" s="6"/>
      <c r="IK459" s="6"/>
      <c r="IL459" s="6"/>
      <c r="IM459" s="6"/>
      <c r="IN459" s="6"/>
      <c r="IO459" s="6"/>
      <c r="IP459" s="6"/>
      <c r="IQ459" s="6"/>
      <c r="IR459" s="6"/>
      <c r="IS459" s="6"/>
      <c r="IT459" s="6"/>
      <c r="IU459" s="6"/>
      <c r="IV459" s="6"/>
      <c r="IW459" s="6"/>
      <c r="IX459" s="6"/>
      <c r="IY459" s="251">
        <f t="shared" si="47"/>
        <v>0</v>
      </c>
    </row>
    <row r="460" spans="1:259">
      <c r="A460" s="260">
        <v>454</v>
      </c>
      <c r="B460" s="75" t="s">
        <v>428</v>
      </c>
      <c r="C460" s="23"/>
      <c r="D460" s="17"/>
      <c r="E460" s="18"/>
      <c r="F460" s="19"/>
      <c r="G460" s="20"/>
      <c r="H460" s="21"/>
      <c r="I460" s="6"/>
      <c r="J460" s="6"/>
      <c r="K460" s="6"/>
      <c r="L460" s="6"/>
      <c r="M460" s="6"/>
      <c r="N460" s="6"/>
      <c r="O460" s="6"/>
      <c r="P460" s="6"/>
      <c r="Q460" s="21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217">
        <f t="shared" si="42"/>
        <v>0</v>
      </c>
      <c r="CK460" s="217">
        <f t="shared" si="43"/>
        <v>0</v>
      </c>
      <c r="CL460" s="6"/>
      <c r="CM460" s="6"/>
      <c r="CN460" s="6"/>
      <c r="CO460" s="6"/>
      <c r="CP460" s="6"/>
      <c r="CQ460" s="6"/>
      <c r="CR460" s="6"/>
      <c r="CS460" s="6"/>
      <c r="CT460" s="6"/>
      <c r="CU460" s="6"/>
      <c r="CV460" s="6"/>
      <c r="CW460" s="6"/>
      <c r="CX460" s="6"/>
      <c r="CY460" s="6"/>
      <c r="CZ460" s="6"/>
      <c r="DA460" s="6"/>
      <c r="DB460" s="6"/>
      <c r="DC460" s="6"/>
      <c r="DD460" s="6"/>
      <c r="DE460" s="6"/>
      <c r="DF460" s="6"/>
      <c r="DG460" s="6"/>
      <c r="DH460" s="6"/>
      <c r="DI460" s="6"/>
      <c r="DJ460" s="6"/>
      <c r="DK460" s="6"/>
      <c r="DL460" s="6"/>
      <c r="DM460" s="6"/>
      <c r="DN460" s="6"/>
      <c r="DO460" s="6"/>
      <c r="DP460" s="6"/>
      <c r="DQ460" s="6"/>
      <c r="DR460" s="6"/>
      <c r="DS460" s="6"/>
      <c r="DT460" s="6"/>
      <c r="DU460" s="6"/>
      <c r="DV460" s="6"/>
      <c r="DW460" s="6"/>
      <c r="DX460" s="6"/>
      <c r="DY460" s="6"/>
      <c r="DZ460" s="6"/>
      <c r="EA460" s="6"/>
      <c r="EB460" s="251">
        <f t="shared" si="44"/>
        <v>0</v>
      </c>
      <c r="FR460" s="251">
        <f t="shared" si="45"/>
        <v>0</v>
      </c>
      <c r="HY460" s="251">
        <f t="shared" si="46"/>
        <v>0</v>
      </c>
      <c r="HZ460" s="6"/>
      <c r="IA460" s="6"/>
      <c r="IB460" s="6"/>
      <c r="IC460" s="6"/>
      <c r="ID460" s="6"/>
      <c r="IE460" s="6"/>
      <c r="IF460" s="6"/>
      <c r="IG460" s="6"/>
      <c r="IH460" s="6"/>
      <c r="II460" s="6"/>
      <c r="IJ460" s="6"/>
      <c r="IK460" s="6"/>
      <c r="IL460" s="6"/>
      <c r="IM460" s="6"/>
      <c r="IN460" s="6"/>
      <c r="IO460" s="6"/>
      <c r="IP460" s="6"/>
      <c r="IQ460" s="6"/>
      <c r="IR460" s="6"/>
      <c r="IS460" s="6"/>
      <c r="IT460" s="6"/>
      <c r="IU460" s="6"/>
      <c r="IV460" s="6"/>
      <c r="IW460" s="6"/>
      <c r="IX460" s="6"/>
      <c r="IY460" s="251">
        <f t="shared" si="47"/>
        <v>0</v>
      </c>
    </row>
    <row r="461" spans="1:259">
      <c r="A461" s="260">
        <v>455</v>
      </c>
      <c r="B461" s="279" t="s">
        <v>1088</v>
      </c>
      <c r="C461" s="280"/>
      <c r="D461" s="281"/>
      <c r="E461" s="277"/>
      <c r="F461" s="275"/>
      <c r="G461" s="20"/>
      <c r="H461" s="21"/>
      <c r="I461" s="46"/>
      <c r="J461" s="46"/>
      <c r="K461" s="46"/>
      <c r="L461" s="46"/>
      <c r="M461" s="46"/>
      <c r="N461" s="46"/>
      <c r="O461" s="46"/>
      <c r="P461" s="46"/>
      <c r="Q461" s="21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217">
        <f t="shared" si="42"/>
        <v>0</v>
      </c>
      <c r="CK461" s="217">
        <f t="shared" si="43"/>
        <v>0</v>
      </c>
      <c r="CL461" s="6"/>
      <c r="CM461" s="6"/>
      <c r="CN461" s="6"/>
      <c r="CO461" s="6"/>
      <c r="CP461" s="6"/>
      <c r="CQ461" s="6"/>
      <c r="CR461" s="6"/>
      <c r="CS461" s="6"/>
      <c r="CT461" s="6"/>
      <c r="CU461" s="6"/>
      <c r="CV461" s="6"/>
      <c r="CW461" s="6"/>
      <c r="CX461" s="6"/>
      <c r="CY461" s="6"/>
      <c r="CZ461" s="6"/>
      <c r="DA461" s="6"/>
      <c r="DB461" s="6"/>
      <c r="DC461" s="6"/>
      <c r="DD461" s="6"/>
      <c r="DE461" s="6"/>
      <c r="DF461" s="6"/>
      <c r="DG461" s="6"/>
      <c r="DH461" s="6"/>
      <c r="DI461" s="6"/>
      <c r="DJ461" s="6"/>
      <c r="DK461" s="6"/>
      <c r="DL461" s="6"/>
      <c r="DM461" s="6"/>
      <c r="DN461" s="6"/>
      <c r="DO461" s="6"/>
      <c r="DP461" s="6"/>
      <c r="DQ461" s="6"/>
      <c r="DR461" s="6"/>
      <c r="DS461" s="6"/>
      <c r="DT461" s="6"/>
      <c r="DU461" s="6"/>
      <c r="DV461" s="6"/>
      <c r="DW461" s="6"/>
      <c r="DX461" s="6"/>
      <c r="DY461" s="6"/>
      <c r="DZ461" s="6"/>
      <c r="EA461" s="6"/>
      <c r="EB461" s="251">
        <f t="shared" si="44"/>
        <v>0</v>
      </c>
      <c r="FR461" s="251">
        <f t="shared" si="45"/>
        <v>0</v>
      </c>
      <c r="HY461" s="251">
        <f t="shared" si="46"/>
        <v>0</v>
      </c>
      <c r="HZ461" s="6"/>
      <c r="IA461" s="6"/>
      <c r="IB461" s="6"/>
      <c r="IC461" s="6"/>
      <c r="ID461" s="6"/>
      <c r="IE461" s="6"/>
      <c r="IF461" s="6"/>
      <c r="IG461" s="6"/>
      <c r="IH461" s="6"/>
      <c r="II461" s="6"/>
      <c r="IJ461" s="6"/>
      <c r="IK461" s="6"/>
      <c r="IL461" s="6"/>
      <c r="IM461" s="6"/>
      <c r="IN461" s="6"/>
      <c r="IO461" s="6"/>
      <c r="IP461" s="6"/>
      <c r="IQ461" s="6"/>
      <c r="IR461" s="6"/>
      <c r="IS461" s="6"/>
      <c r="IT461" s="6"/>
      <c r="IU461" s="6"/>
      <c r="IV461" s="6"/>
      <c r="IW461" s="6"/>
      <c r="IX461" s="6"/>
      <c r="IY461" s="251">
        <f t="shared" si="47"/>
        <v>0</v>
      </c>
    </row>
    <row r="462" spans="1:259">
      <c r="A462" s="260">
        <v>456</v>
      </c>
      <c r="B462" s="116" t="s">
        <v>429</v>
      </c>
      <c r="C462" s="23"/>
      <c r="D462" s="17"/>
      <c r="E462" s="18"/>
      <c r="F462" s="19"/>
      <c r="G462" s="20"/>
      <c r="H462" s="21"/>
      <c r="I462" s="6"/>
      <c r="J462" s="6"/>
      <c r="K462" s="6"/>
      <c r="L462" s="6"/>
      <c r="M462" s="6"/>
      <c r="N462" s="6"/>
      <c r="O462" s="6"/>
      <c r="P462" s="6"/>
      <c r="Q462" s="21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217">
        <f t="shared" si="42"/>
        <v>0</v>
      </c>
      <c r="CK462" s="217">
        <f t="shared" si="43"/>
        <v>0</v>
      </c>
      <c r="CL462" s="6"/>
      <c r="CM462" s="6"/>
      <c r="CN462" s="6"/>
      <c r="CO462" s="6"/>
      <c r="CP462" s="6"/>
      <c r="CQ462" s="6"/>
      <c r="CR462" s="6"/>
      <c r="CS462" s="6"/>
      <c r="CT462" s="6"/>
      <c r="CU462" s="6"/>
      <c r="CV462" s="6"/>
      <c r="CW462" s="6"/>
      <c r="CX462" s="6"/>
      <c r="CY462" s="6"/>
      <c r="CZ462" s="6"/>
      <c r="DA462" s="6"/>
      <c r="DB462" s="6"/>
      <c r="DC462" s="6"/>
      <c r="DD462" s="6"/>
      <c r="DE462" s="6"/>
      <c r="DF462" s="6"/>
      <c r="DG462" s="6"/>
      <c r="DH462" s="6"/>
      <c r="DI462" s="6"/>
      <c r="DJ462" s="6"/>
      <c r="DK462" s="6"/>
      <c r="DL462" s="6"/>
      <c r="DM462" s="6"/>
      <c r="DN462" s="6"/>
      <c r="DO462" s="6"/>
      <c r="DP462" s="6"/>
      <c r="DQ462" s="6"/>
      <c r="DR462" s="6"/>
      <c r="DS462" s="6"/>
      <c r="DT462" s="6"/>
      <c r="DU462" s="6"/>
      <c r="DV462" s="6"/>
      <c r="DW462" s="6"/>
      <c r="DX462" s="6"/>
      <c r="DY462" s="6"/>
      <c r="DZ462" s="6"/>
      <c r="EA462" s="6"/>
      <c r="EB462" s="251">
        <f t="shared" si="44"/>
        <v>0</v>
      </c>
      <c r="FR462" s="251">
        <f t="shared" si="45"/>
        <v>0</v>
      </c>
      <c r="HY462" s="251">
        <f t="shared" si="46"/>
        <v>0</v>
      </c>
      <c r="HZ462" s="6"/>
      <c r="IA462" s="6"/>
      <c r="IB462" s="6"/>
      <c r="IC462" s="6"/>
      <c r="ID462" s="6"/>
      <c r="IE462" s="6"/>
      <c r="IF462" s="6"/>
      <c r="IG462" s="6"/>
      <c r="IH462" s="6"/>
      <c r="II462" s="6"/>
      <c r="IJ462" s="6"/>
      <c r="IK462" s="6"/>
      <c r="IL462" s="6"/>
      <c r="IM462" s="6"/>
      <c r="IN462" s="6"/>
      <c r="IO462" s="6"/>
      <c r="IP462" s="6"/>
      <c r="IQ462" s="6"/>
      <c r="IR462" s="6"/>
      <c r="IS462" s="6"/>
      <c r="IT462" s="6"/>
      <c r="IU462" s="6"/>
      <c r="IV462" s="6"/>
      <c r="IW462" s="6"/>
      <c r="IX462" s="6"/>
      <c r="IY462" s="251">
        <f t="shared" si="47"/>
        <v>0</v>
      </c>
    </row>
    <row r="463" spans="1:259">
      <c r="A463" s="260">
        <v>457</v>
      </c>
      <c r="B463" s="115" t="s">
        <v>1344</v>
      </c>
      <c r="C463" s="26"/>
      <c r="D463" s="27"/>
      <c r="E463" s="28"/>
      <c r="F463" s="212" t="s">
        <v>1065</v>
      </c>
      <c r="G463" s="20"/>
      <c r="H463" s="21"/>
      <c r="I463" s="6"/>
      <c r="J463" s="6"/>
      <c r="K463" s="6">
        <v>1</v>
      </c>
      <c r="L463" s="6">
        <v>1</v>
      </c>
      <c r="M463" s="6">
        <v>1</v>
      </c>
      <c r="N463" s="6">
        <v>1</v>
      </c>
      <c r="O463" s="6">
        <v>1</v>
      </c>
      <c r="P463" s="6">
        <v>1</v>
      </c>
      <c r="Q463" s="21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>
        <v>1</v>
      </c>
      <c r="AN463" s="6"/>
      <c r="AO463" s="6">
        <v>1</v>
      </c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217">
        <f t="shared" si="42"/>
        <v>28</v>
      </c>
      <c r="CI463" s="6">
        <v>1</v>
      </c>
      <c r="CK463" s="217">
        <f t="shared" si="43"/>
        <v>6</v>
      </c>
      <c r="CL463" s="6">
        <v>1</v>
      </c>
      <c r="CM463" s="6"/>
      <c r="CN463" s="6"/>
      <c r="CO463" s="6"/>
      <c r="CP463" s="6"/>
      <c r="CQ463" s="6"/>
      <c r="CR463" s="6"/>
      <c r="CS463" s="6"/>
      <c r="CT463" s="6"/>
      <c r="CU463" s="6"/>
      <c r="CV463" s="6"/>
      <c r="CW463" s="6">
        <v>1</v>
      </c>
      <c r="CX463" s="6"/>
      <c r="CY463" s="255">
        <v>1</v>
      </c>
      <c r="CZ463" s="6"/>
      <c r="DA463" s="6">
        <v>1</v>
      </c>
      <c r="DB463" s="6"/>
      <c r="DC463" s="6">
        <v>1</v>
      </c>
      <c r="DD463" s="6">
        <v>1</v>
      </c>
      <c r="DE463" s="6"/>
      <c r="DF463" s="6"/>
      <c r="DG463" s="6"/>
      <c r="DH463" s="6"/>
      <c r="DI463" s="6"/>
      <c r="DJ463" s="6"/>
      <c r="DK463" s="6"/>
      <c r="DL463" s="6"/>
      <c r="DM463" s="6">
        <v>1</v>
      </c>
      <c r="DN463" s="6"/>
      <c r="DO463" s="6"/>
      <c r="DP463" s="6"/>
      <c r="DQ463" s="6"/>
      <c r="DR463" s="6"/>
      <c r="DS463" s="6"/>
      <c r="DT463" s="6"/>
      <c r="DU463" s="6">
        <v>1</v>
      </c>
      <c r="DV463" s="6"/>
      <c r="DW463" s="6"/>
      <c r="DX463" s="6"/>
      <c r="DY463" s="6"/>
      <c r="DZ463" s="6"/>
      <c r="EA463" s="6"/>
      <c r="EB463" s="251">
        <f t="shared" si="44"/>
        <v>119</v>
      </c>
      <c r="FQ463" s="6">
        <v>1</v>
      </c>
      <c r="FR463" s="251">
        <f t="shared" si="45"/>
        <v>12</v>
      </c>
      <c r="HY463" s="251">
        <f t="shared" si="46"/>
        <v>0</v>
      </c>
      <c r="HZ463" s="6"/>
      <c r="IA463" s="6"/>
      <c r="IB463" s="6"/>
      <c r="IC463" s="6"/>
      <c r="ID463" s="6"/>
      <c r="IE463" s="6"/>
      <c r="IF463" s="6"/>
      <c r="IG463" s="6"/>
      <c r="IH463" s="6"/>
      <c r="II463" s="6"/>
      <c r="IJ463" s="6"/>
      <c r="IK463" s="6"/>
      <c r="IL463" s="6"/>
      <c r="IM463" s="6"/>
      <c r="IN463" s="6"/>
      <c r="IO463" s="6"/>
      <c r="IP463" s="6"/>
      <c r="IQ463" s="6"/>
      <c r="IR463" s="6"/>
      <c r="IS463" s="6"/>
      <c r="IT463" s="6"/>
      <c r="IU463" s="6"/>
      <c r="IV463" s="6"/>
      <c r="IW463" s="6"/>
      <c r="IX463" s="6"/>
      <c r="IY463" s="251">
        <f t="shared" si="47"/>
        <v>0</v>
      </c>
    </row>
    <row r="464" spans="1:259">
      <c r="A464" s="260">
        <v>458</v>
      </c>
      <c r="B464" s="75" t="s">
        <v>430</v>
      </c>
      <c r="C464" s="23"/>
      <c r="D464" s="17"/>
      <c r="E464" s="18"/>
      <c r="F464" s="19"/>
      <c r="G464" s="20"/>
      <c r="H464" s="21"/>
      <c r="I464" s="6"/>
      <c r="J464" s="6"/>
      <c r="K464" s="6"/>
      <c r="L464" s="6"/>
      <c r="M464" s="6"/>
      <c r="N464" s="6"/>
      <c r="O464" s="6"/>
      <c r="P464" s="6"/>
      <c r="Q464" s="21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217">
        <f t="shared" si="42"/>
        <v>0</v>
      </c>
      <c r="CK464" s="217">
        <f t="shared" si="43"/>
        <v>0</v>
      </c>
      <c r="CL464" s="6"/>
      <c r="CM464" s="6"/>
      <c r="CN464" s="6"/>
      <c r="CO464" s="6"/>
      <c r="CP464" s="6"/>
      <c r="CQ464" s="6"/>
      <c r="CR464" s="6"/>
      <c r="CS464" s="6"/>
      <c r="CT464" s="6"/>
      <c r="CU464" s="6"/>
      <c r="CV464" s="6"/>
      <c r="CW464" s="6"/>
      <c r="CX464" s="6"/>
      <c r="CY464" s="6"/>
      <c r="CZ464" s="6"/>
      <c r="DA464" s="6"/>
      <c r="DB464" s="6"/>
      <c r="DC464" s="6"/>
      <c r="DD464" s="6"/>
      <c r="DE464" s="6"/>
      <c r="DF464" s="6"/>
      <c r="DG464" s="6"/>
      <c r="DH464" s="6"/>
      <c r="DI464" s="6"/>
      <c r="DJ464" s="6"/>
      <c r="DK464" s="6"/>
      <c r="DL464" s="6"/>
      <c r="DM464" s="6"/>
      <c r="DN464" s="6"/>
      <c r="DO464" s="6"/>
      <c r="DP464" s="6"/>
      <c r="DQ464" s="6"/>
      <c r="DR464" s="6"/>
      <c r="DS464" s="6"/>
      <c r="DT464" s="6"/>
      <c r="DU464" s="6"/>
      <c r="DV464" s="6"/>
      <c r="DW464" s="6"/>
      <c r="DX464" s="6"/>
      <c r="DY464" s="6"/>
      <c r="DZ464" s="6"/>
      <c r="EA464" s="6"/>
      <c r="EB464" s="251">
        <f t="shared" si="44"/>
        <v>0</v>
      </c>
      <c r="FR464" s="251">
        <f t="shared" si="45"/>
        <v>0</v>
      </c>
      <c r="HY464" s="251">
        <f t="shared" si="46"/>
        <v>0</v>
      </c>
      <c r="HZ464" s="6"/>
      <c r="IA464" s="6"/>
      <c r="IB464" s="6"/>
      <c r="IC464" s="6"/>
      <c r="ID464" s="6"/>
      <c r="IE464" s="6"/>
      <c r="IF464" s="6"/>
      <c r="IG464" s="6"/>
      <c r="IH464" s="6"/>
      <c r="II464" s="6"/>
      <c r="IJ464" s="6"/>
      <c r="IK464" s="6"/>
      <c r="IL464" s="6"/>
      <c r="IM464" s="6"/>
      <c r="IN464" s="6"/>
      <c r="IO464" s="6"/>
      <c r="IP464" s="6"/>
      <c r="IQ464" s="6"/>
      <c r="IR464" s="6"/>
      <c r="IS464" s="6"/>
      <c r="IT464" s="6"/>
      <c r="IU464" s="6"/>
      <c r="IV464" s="6"/>
      <c r="IW464" s="6"/>
      <c r="IX464" s="6"/>
      <c r="IY464" s="251">
        <f t="shared" si="47"/>
        <v>0</v>
      </c>
    </row>
    <row r="465" spans="1:259">
      <c r="A465" s="260">
        <v>459</v>
      </c>
      <c r="B465" s="53" t="s">
        <v>431</v>
      </c>
      <c r="C465" s="26" t="s">
        <v>1099</v>
      </c>
      <c r="D465" s="27">
        <v>43405</v>
      </c>
      <c r="E465" s="28">
        <v>2018</v>
      </c>
      <c r="F465" s="212" t="s">
        <v>1061</v>
      </c>
      <c r="G465" s="20">
        <v>1</v>
      </c>
      <c r="H465" s="21">
        <v>1</v>
      </c>
      <c r="I465" s="21">
        <v>1</v>
      </c>
      <c r="J465" s="21">
        <v>1</v>
      </c>
      <c r="K465" s="21">
        <v>1</v>
      </c>
      <c r="L465" s="21">
        <v>1</v>
      </c>
      <c r="M465" s="21">
        <v>1</v>
      </c>
      <c r="N465" s="21">
        <v>1</v>
      </c>
      <c r="O465" s="21">
        <v>1</v>
      </c>
      <c r="P465" s="21">
        <v>1</v>
      </c>
      <c r="Q465" s="21">
        <v>1</v>
      </c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>
        <v>1</v>
      </c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>
        <v>1</v>
      </c>
      <c r="AY465" s="6"/>
      <c r="AZ465" s="6"/>
      <c r="BA465" s="217">
        <f t="shared" si="42"/>
        <v>88</v>
      </c>
      <c r="CC465" s="6">
        <v>1</v>
      </c>
      <c r="CK465" s="217">
        <f t="shared" si="43"/>
        <v>60</v>
      </c>
      <c r="CL465" s="6"/>
      <c r="CM465" s="6"/>
      <c r="CN465" s="6"/>
      <c r="CO465" s="6"/>
      <c r="CP465" s="6">
        <v>1</v>
      </c>
      <c r="CQ465" s="6"/>
      <c r="CR465" s="6"/>
      <c r="CS465" s="6"/>
      <c r="CT465" s="6"/>
      <c r="CU465" s="6"/>
      <c r="CV465" s="6"/>
      <c r="CW465" s="6"/>
      <c r="CX465" s="6"/>
      <c r="CY465" s="6"/>
      <c r="CZ465" s="6"/>
      <c r="DA465" s="6"/>
      <c r="DB465" s="6"/>
      <c r="DC465" s="6"/>
      <c r="DD465" s="6"/>
      <c r="DE465" s="6"/>
      <c r="DF465" s="6"/>
      <c r="DG465" s="6"/>
      <c r="DH465" s="6"/>
      <c r="DI465" s="6"/>
      <c r="DJ465" s="6"/>
      <c r="DK465" s="6">
        <v>1</v>
      </c>
      <c r="DL465" s="6"/>
      <c r="DM465" s="6"/>
      <c r="DN465" s="6"/>
      <c r="DO465" s="6"/>
      <c r="DP465" s="6"/>
      <c r="DQ465" s="6"/>
      <c r="DR465" s="6"/>
      <c r="DS465" s="6"/>
      <c r="DT465" s="6"/>
      <c r="DU465" s="6"/>
      <c r="DV465" s="6"/>
      <c r="DW465" s="6"/>
      <c r="DX465" s="6"/>
      <c r="DY465" s="6"/>
      <c r="DZ465" s="6"/>
      <c r="EA465" s="6"/>
      <c r="EB465" s="251">
        <f t="shared" si="44"/>
        <v>70</v>
      </c>
      <c r="EH465" s="6">
        <v>1</v>
      </c>
      <c r="FR465" s="251">
        <f t="shared" si="45"/>
        <v>40</v>
      </c>
      <c r="GK465" s="6">
        <v>1</v>
      </c>
      <c r="HE465" s="6">
        <v>1</v>
      </c>
      <c r="HY465" s="251">
        <f t="shared" si="46"/>
        <v>52</v>
      </c>
      <c r="HZ465" s="6"/>
      <c r="IA465" s="6"/>
      <c r="IB465" s="6"/>
      <c r="IC465" s="6"/>
      <c r="ID465" s="6"/>
      <c r="IE465" s="6"/>
      <c r="IF465" s="6"/>
      <c r="IG465" s="6"/>
      <c r="IH465" s="6"/>
      <c r="II465" s="6"/>
      <c r="IJ465" s="6"/>
      <c r="IK465" s="6"/>
      <c r="IL465" s="6"/>
      <c r="IM465" s="6"/>
      <c r="IN465" s="6"/>
      <c r="IO465" s="6"/>
      <c r="IP465" s="6"/>
      <c r="IQ465" s="6"/>
      <c r="IR465" s="6"/>
      <c r="IS465" s="6"/>
      <c r="IT465" s="6"/>
      <c r="IU465" s="6"/>
      <c r="IV465" s="6"/>
      <c r="IW465" s="6"/>
      <c r="IX465" s="6"/>
      <c r="IY465" s="251">
        <f t="shared" si="47"/>
        <v>0</v>
      </c>
    </row>
    <row r="466" spans="1:259">
      <c r="A466" s="260">
        <v>460</v>
      </c>
      <c r="B466" s="47" t="s">
        <v>432</v>
      </c>
      <c r="C466" s="48" t="s">
        <v>1217</v>
      </c>
      <c r="D466" s="76">
        <v>44835</v>
      </c>
      <c r="E466" s="50">
        <v>2022</v>
      </c>
      <c r="F466" s="237" t="s">
        <v>1061</v>
      </c>
      <c r="G466" s="17">
        <v>1</v>
      </c>
      <c r="H466" s="21">
        <v>1</v>
      </c>
      <c r="I466" s="21">
        <v>1</v>
      </c>
      <c r="J466" s="21">
        <v>1</v>
      </c>
      <c r="K466" s="21">
        <v>1</v>
      </c>
      <c r="L466" s="21"/>
      <c r="M466" s="21"/>
      <c r="N466" s="21"/>
      <c r="O466" s="21"/>
      <c r="P466" s="21"/>
      <c r="Q466" s="21">
        <v>1</v>
      </c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217">
        <f t="shared" si="42"/>
        <v>0</v>
      </c>
      <c r="CK466" s="217">
        <f t="shared" si="43"/>
        <v>0</v>
      </c>
      <c r="CL466" s="6"/>
      <c r="CM466" s="6"/>
      <c r="CN466" s="6"/>
      <c r="CO466" s="6"/>
      <c r="CP466" s="6"/>
      <c r="CQ466" s="6"/>
      <c r="CR466" s="6"/>
      <c r="CS466" s="6"/>
      <c r="CT466" s="6"/>
      <c r="CU466" s="6"/>
      <c r="CV466" s="6"/>
      <c r="CW466" s="6"/>
      <c r="CX466" s="6"/>
      <c r="CY466" s="6"/>
      <c r="CZ466" s="6"/>
      <c r="DA466" s="6"/>
      <c r="DB466" s="6"/>
      <c r="DC466" s="6"/>
      <c r="DD466" s="6"/>
      <c r="DE466" s="6"/>
      <c r="DF466" s="6"/>
      <c r="DG466" s="6"/>
      <c r="DH466" s="6"/>
      <c r="DI466" s="6"/>
      <c r="DJ466" s="6"/>
      <c r="DK466" s="6"/>
      <c r="DL466" s="6"/>
      <c r="DM466" s="6"/>
      <c r="DN466" s="6"/>
      <c r="DO466" s="6"/>
      <c r="DP466" s="6"/>
      <c r="DQ466" s="6"/>
      <c r="DR466" s="6"/>
      <c r="DS466" s="6"/>
      <c r="DT466" s="6"/>
      <c r="DU466" s="6"/>
      <c r="DV466" s="6"/>
      <c r="DW466" s="6"/>
      <c r="DX466" s="6"/>
      <c r="DY466" s="6"/>
      <c r="DZ466" s="6"/>
      <c r="EA466" s="6"/>
      <c r="EB466" s="251">
        <f t="shared" si="44"/>
        <v>0</v>
      </c>
      <c r="FR466" s="251">
        <f t="shared" si="45"/>
        <v>0</v>
      </c>
      <c r="HS466" s="6">
        <v>1</v>
      </c>
      <c r="HY466" s="251">
        <f t="shared" si="46"/>
        <v>40</v>
      </c>
      <c r="HZ466" s="6"/>
      <c r="IA466" s="6"/>
      <c r="IB466" s="6"/>
      <c r="IC466" s="6"/>
      <c r="ID466" s="6"/>
      <c r="IE466" s="6"/>
      <c r="IF466" s="6"/>
      <c r="IG466" s="6"/>
      <c r="IH466" s="6"/>
      <c r="II466" s="6"/>
      <c r="IJ466" s="6"/>
      <c r="IK466" s="6"/>
      <c r="IL466" s="6"/>
      <c r="IM466" s="6"/>
      <c r="IN466" s="6"/>
      <c r="IO466" s="6"/>
      <c r="IP466" s="6"/>
      <c r="IQ466" s="6"/>
      <c r="IR466" s="6"/>
      <c r="IS466" s="6"/>
      <c r="IT466" s="6"/>
      <c r="IU466" s="6"/>
      <c r="IV466" s="6"/>
      <c r="IW466" s="6"/>
      <c r="IX466" s="6"/>
      <c r="IY466" s="251">
        <f t="shared" si="47"/>
        <v>0</v>
      </c>
    </row>
    <row r="467" spans="1:259">
      <c r="A467" s="260">
        <v>461</v>
      </c>
      <c r="B467" s="75" t="s">
        <v>433</v>
      </c>
      <c r="C467" s="23"/>
      <c r="D467" s="17"/>
      <c r="E467" s="18"/>
      <c r="F467" s="19"/>
      <c r="G467" s="17"/>
      <c r="H467" s="21"/>
      <c r="I467" s="6"/>
      <c r="J467" s="6"/>
      <c r="K467" s="6"/>
      <c r="L467" s="6"/>
      <c r="M467" s="6"/>
      <c r="N467" s="6"/>
      <c r="O467" s="6"/>
      <c r="P467" s="6"/>
      <c r="Q467" s="21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217">
        <f t="shared" si="42"/>
        <v>0</v>
      </c>
      <c r="CK467" s="217">
        <f t="shared" si="43"/>
        <v>0</v>
      </c>
      <c r="CL467" s="6"/>
      <c r="CM467" s="6"/>
      <c r="CN467" s="6"/>
      <c r="CO467" s="6"/>
      <c r="CP467" s="6"/>
      <c r="CQ467" s="6"/>
      <c r="CR467" s="6"/>
      <c r="CS467" s="6"/>
      <c r="CT467" s="6"/>
      <c r="CU467" s="6"/>
      <c r="CV467" s="6"/>
      <c r="CW467" s="6"/>
      <c r="CX467" s="6"/>
      <c r="CY467" s="6"/>
      <c r="CZ467" s="6"/>
      <c r="DA467" s="6"/>
      <c r="DB467" s="6"/>
      <c r="DC467" s="6"/>
      <c r="DD467" s="6"/>
      <c r="DE467" s="6"/>
      <c r="DF467" s="6"/>
      <c r="DG467" s="6"/>
      <c r="DH467" s="6"/>
      <c r="DI467" s="6"/>
      <c r="DJ467" s="6"/>
      <c r="DK467" s="6"/>
      <c r="DL467" s="6"/>
      <c r="DM467" s="6"/>
      <c r="DN467" s="6"/>
      <c r="DO467" s="6"/>
      <c r="DP467" s="6"/>
      <c r="DQ467" s="6"/>
      <c r="DR467" s="6"/>
      <c r="DS467" s="6"/>
      <c r="DT467" s="6"/>
      <c r="DU467" s="6"/>
      <c r="DV467" s="6"/>
      <c r="DW467" s="6"/>
      <c r="DX467" s="6"/>
      <c r="DY467" s="6"/>
      <c r="DZ467" s="6"/>
      <c r="EA467" s="6"/>
      <c r="EB467" s="251">
        <f t="shared" si="44"/>
        <v>0</v>
      </c>
      <c r="FR467" s="251">
        <f t="shared" si="45"/>
        <v>0</v>
      </c>
      <c r="HY467" s="251">
        <f t="shared" si="46"/>
        <v>0</v>
      </c>
      <c r="HZ467" s="6"/>
      <c r="IA467" s="6"/>
      <c r="IB467" s="6"/>
      <c r="IC467" s="6"/>
      <c r="ID467" s="6"/>
      <c r="IE467" s="6"/>
      <c r="IF467" s="6"/>
      <c r="IG467" s="6"/>
      <c r="IH467" s="6"/>
      <c r="II467" s="6"/>
      <c r="IJ467" s="6"/>
      <c r="IK467" s="6"/>
      <c r="IL467" s="6"/>
      <c r="IM467" s="6"/>
      <c r="IN467" s="6"/>
      <c r="IO467" s="6"/>
      <c r="IP467" s="6"/>
      <c r="IQ467" s="6"/>
      <c r="IR467" s="6"/>
      <c r="IS467" s="6"/>
      <c r="IT467" s="6"/>
      <c r="IU467" s="6"/>
      <c r="IV467" s="6"/>
      <c r="IW467" s="6"/>
      <c r="IX467" s="6"/>
      <c r="IY467" s="251">
        <f t="shared" si="47"/>
        <v>0</v>
      </c>
    </row>
    <row r="468" spans="1:259">
      <c r="A468" s="260">
        <v>462</v>
      </c>
      <c r="B468" s="117" t="s">
        <v>434</v>
      </c>
      <c r="C468" s="118"/>
      <c r="D468" s="119"/>
      <c r="E468" s="120"/>
      <c r="F468" s="121"/>
      <c r="G468" s="20"/>
      <c r="H468" s="21"/>
      <c r="I468" s="6"/>
      <c r="J468" s="6"/>
      <c r="K468" s="6"/>
      <c r="L468" s="6"/>
      <c r="M468" s="6"/>
      <c r="N468" s="6"/>
      <c r="O468" s="6"/>
      <c r="P468" s="6"/>
      <c r="Q468" s="21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217">
        <f t="shared" si="42"/>
        <v>0</v>
      </c>
      <c r="CK468" s="217">
        <f t="shared" si="43"/>
        <v>0</v>
      </c>
      <c r="CL468" s="6"/>
      <c r="CM468" s="6"/>
      <c r="CN468" s="6"/>
      <c r="CO468" s="6"/>
      <c r="CP468" s="6"/>
      <c r="CQ468" s="6"/>
      <c r="CR468" s="6"/>
      <c r="CS468" s="6"/>
      <c r="CT468" s="6"/>
      <c r="CU468" s="6"/>
      <c r="CV468" s="6"/>
      <c r="CW468" s="6"/>
      <c r="CX468" s="6"/>
      <c r="CY468" s="6"/>
      <c r="CZ468" s="6"/>
      <c r="DA468" s="6"/>
      <c r="DB468" s="6"/>
      <c r="DC468" s="6"/>
      <c r="DD468" s="6"/>
      <c r="DE468" s="6"/>
      <c r="DF468" s="6"/>
      <c r="DG468" s="6"/>
      <c r="DH468" s="6"/>
      <c r="DI468" s="6"/>
      <c r="DJ468" s="6"/>
      <c r="DK468" s="6"/>
      <c r="DL468" s="6"/>
      <c r="DM468" s="6"/>
      <c r="DN468" s="6"/>
      <c r="DO468" s="6"/>
      <c r="DP468" s="6"/>
      <c r="DQ468" s="6"/>
      <c r="DR468" s="6"/>
      <c r="DS468" s="6"/>
      <c r="DT468" s="6"/>
      <c r="DU468" s="6"/>
      <c r="DV468" s="6"/>
      <c r="DW468" s="6"/>
      <c r="DX468" s="6"/>
      <c r="DY468" s="6"/>
      <c r="DZ468" s="6"/>
      <c r="EA468" s="6"/>
      <c r="EB468" s="251">
        <f t="shared" si="44"/>
        <v>0</v>
      </c>
      <c r="FR468" s="251">
        <f t="shared" si="45"/>
        <v>0</v>
      </c>
      <c r="HY468" s="251">
        <f t="shared" si="46"/>
        <v>0</v>
      </c>
      <c r="HZ468" s="6"/>
      <c r="IA468" s="6"/>
      <c r="IB468" s="6"/>
      <c r="IC468" s="6"/>
      <c r="ID468" s="6"/>
      <c r="IE468" s="6"/>
      <c r="IF468" s="6"/>
      <c r="IG468" s="6"/>
      <c r="IH468" s="6"/>
      <c r="II468" s="6"/>
      <c r="IJ468" s="6"/>
      <c r="IK468" s="6"/>
      <c r="IL468" s="6"/>
      <c r="IM468" s="6"/>
      <c r="IN468" s="6"/>
      <c r="IO468" s="6"/>
      <c r="IP468" s="6"/>
      <c r="IQ468" s="6"/>
      <c r="IR468" s="6"/>
      <c r="IS468" s="6"/>
      <c r="IT468" s="6"/>
      <c r="IU468" s="6"/>
      <c r="IV468" s="6"/>
      <c r="IW468" s="6"/>
      <c r="IX468" s="6"/>
      <c r="IY468" s="251">
        <f t="shared" si="47"/>
        <v>0</v>
      </c>
    </row>
    <row r="469" spans="1:259">
      <c r="A469" s="260">
        <v>463</v>
      </c>
      <c r="B469" s="53" t="s">
        <v>435</v>
      </c>
      <c r="C469" s="26" t="s">
        <v>1099</v>
      </c>
      <c r="D469" s="27">
        <v>41456</v>
      </c>
      <c r="E469" s="28">
        <v>2013</v>
      </c>
      <c r="F469" s="212" t="s">
        <v>1065</v>
      </c>
      <c r="G469" s="20">
        <v>1</v>
      </c>
      <c r="H469" s="21">
        <v>1</v>
      </c>
      <c r="I469" s="6">
        <v>1</v>
      </c>
      <c r="J469" s="6">
        <v>1</v>
      </c>
      <c r="K469" s="6">
        <v>1</v>
      </c>
      <c r="L469" s="6">
        <v>1</v>
      </c>
      <c r="M469" s="6">
        <v>1</v>
      </c>
      <c r="N469" s="6">
        <v>1</v>
      </c>
      <c r="O469" s="6">
        <v>1</v>
      </c>
      <c r="P469" s="6">
        <v>1</v>
      </c>
      <c r="Q469" s="21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217">
        <f t="shared" si="42"/>
        <v>0</v>
      </c>
      <c r="CK469" s="217">
        <f t="shared" si="43"/>
        <v>0</v>
      </c>
      <c r="CL469" s="6"/>
      <c r="CM469" s="6"/>
      <c r="CN469" s="6"/>
      <c r="CO469" s="6"/>
      <c r="CP469" s="6"/>
      <c r="CQ469" s="6"/>
      <c r="CR469" s="6"/>
      <c r="CS469" s="6"/>
      <c r="CT469" s="6"/>
      <c r="CU469" s="6"/>
      <c r="CV469" s="6"/>
      <c r="CW469" s="6"/>
      <c r="CX469" s="6"/>
      <c r="CY469" s="6"/>
      <c r="CZ469" s="6"/>
      <c r="DA469" s="6"/>
      <c r="DB469" s="6"/>
      <c r="DC469" s="6"/>
      <c r="DD469" s="6"/>
      <c r="DE469" s="6"/>
      <c r="DF469" s="6"/>
      <c r="DG469" s="6"/>
      <c r="DH469" s="6"/>
      <c r="DI469" s="6"/>
      <c r="DJ469" s="6"/>
      <c r="DK469" s="6"/>
      <c r="DL469" s="6"/>
      <c r="DM469" s="6"/>
      <c r="DN469" s="6"/>
      <c r="DO469" s="6"/>
      <c r="DP469" s="6"/>
      <c r="DQ469" s="6"/>
      <c r="DR469" s="6"/>
      <c r="DS469" s="6"/>
      <c r="DT469" s="6"/>
      <c r="DU469" s="6"/>
      <c r="DV469" s="6"/>
      <c r="DW469" s="6"/>
      <c r="DX469" s="6"/>
      <c r="DY469" s="6"/>
      <c r="DZ469" s="6"/>
      <c r="EA469" s="6"/>
      <c r="EB469" s="251">
        <f t="shared" si="44"/>
        <v>0</v>
      </c>
      <c r="FR469" s="251">
        <f t="shared" si="45"/>
        <v>0</v>
      </c>
      <c r="HY469" s="251">
        <f t="shared" si="46"/>
        <v>0</v>
      </c>
      <c r="HZ469" s="6"/>
      <c r="IA469" s="6"/>
      <c r="IB469" s="6"/>
      <c r="IC469" s="6"/>
      <c r="ID469" s="6"/>
      <c r="IE469" s="6"/>
      <c r="IF469" s="6"/>
      <c r="IG469" s="6"/>
      <c r="IH469" s="6"/>
      <c r="II469" s="6"/>
      <c r="IJ469" s="6"/>
      <c r="IK469" s="6"/>
      <c r="IL469" s="6"/>
      <c r="IM469" s="6"/>
      <c r="IN469" s="6"/>
      <c r="IO469" s="6"/>
      <c r="IP469" s="6"/>
      <c r="IQ469" s="6"/>
      <c r="IR469" s="6"/>
      <c r="IS469" s="6"/>
      <c r="IT469" s="6"/>
      <c r="IU469" s="6"/>
      <c r="IV469" s="6"/>
      <c r="IW469" s="6"/>
      <c r="IX469" s="6"/>
      <c r="IY469" s="251">
        <f t="shared" si="47"/>
        <v>0</v>
      </c>
    </row>
    <row r="470" spans="1:259">
      <c r="A470" s="260">
        <v>464</v>
      </c>
      <c r="B470" s="243" t="s">
        <v>436</v>
      </c>
      <c r="C470" s="3"/>
      <c r="D470" s="248"/>
      <c r="E470" s="245"/>
      <c r="F470" s="246"/>
      <c r="G470" s="20"/>
      <c r="H470" s="21"/>
      <c r="I470" s="46"/>
      <c r="J470" s="46"/>
      <c r="K470" s="46"/>
      <c r="L470" s="46"/>
      <c r="M470" s="46"/>
      <c r="N470" s="46"/>
      <c r="O470" s="46"/>
      <c r="P470" s="46"/>
      <c r="Q470" s="21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217">
        <f t="shared" si="42"/>
        <v>0</v>
      </c>
      <c r="CK470" s="217">
        <f t="shared" si="43"/>
        <v>0</v>
      </c>
      <c r="CL470" s="6"/>
      <c r="CM470" s="6"/>
      <c r="CN470" s="6"/>
      <c r="CO470" s="6"/>
      <c r="CP470" s="6"/>
      <c r="CQ470" s="6"/>
      <c r="CR470" s="6"/>
      <c r="CS470" s="6"/>
      <c r="CT470" s="6"/>
      <c r="CU470" s="6"/>
      <c r="CV470" s="6"/>
      <c r="CW470" s="6"/>
      <c r="CX470" s="6"/>
      <c r="CY470" s="6"/>
      <c r="CZ470" s="6"/>
      <c r="DA470" s="6"/>
      <c r="DB470" s="6"/>
      <c r="DC470" s="6"/>
      <c r="DD470" s="6"/>
      <c r="DE470" s="6"/>
      <c r="DF470" s="6"/>
      <c r="DG470" s="6"/>
      <c r="DH470" s="6"/>
      <c r="DI470" s="6"/>
      <c r="DJ470" s="6"/>
      <c r="DK470" s="6"/>
      <c r="DL470" s="6"/>
      <c r="DM470" s="6"/>
      <c r="DN470" s="6"/>
      <c r="DO470" s="6"/>
      <c r="DP470" s="6"/>
      <c r="DQ470" s="6"/>
      <c r="DR470" s="6"/>
      <c r="DS470" s="6"/>
      <c r="DT470" s="6"/>
      <c r="DU470" s="6"/>
      <c r="DV470" s="6"/>
      <c r="DW470" s="6"/>
      <c r="DX470" s="6"/>
      <c r="DY470" s="6"/>
      <c r="DZ470" s="6"/>
      <c r="EA470" s="6"/>
      <c r="EB470" s="251">
        <f t="shared" si="44"/>
        <v>0</v>
      </c>
      <c r="FR470" s="251">
        <f t="shared" si="45"/>
        <v>0</v>
      </c>
      <c r="HY470" s="251">
        <f t="shared" si="46"/>
        <v>0</v>
      </c>
      <c r="HZ470" s="6"/>
      <c r="IA470" s="6"/>
      <c r="IB470" s="6"/>
      <c r="IC470" s="6"/>
      <c r="ID470" s="6"/>
      <c r="IE470" s="6"/>
      <c r="IF470" s="6"/>
      <c r="IG470" s="6"/>
      <c r="IH470" s="6"/>
      <c r="II470" s="6"/>
      <c r="IJ470" s="6"/>
      <c r="IK470" s="6"/>
      <c r="IL470" s="6"/>
      <c r="IM470" s="6"/>
      <c r="IN470" s="6"/>
      <c r="IO470" s="6"/>
      <c r="IP470" s="6"/>
      <c r="IQ470" s="6"/>
      <c r="IR470" s="6"/>
      <c r="IS470" s="6"/>
      <c r="IT470" s="6"/>
      <c r="IU470" s="6"/>
      <c r="IV470" s="6"/>
      <c r="IW470" s="6"/>
      <c r="IX470" s="6"/>
      <c r="IY470" s="251">
        <f t="shared" si="47"/>
        <v>0</v>
      </c>
    </row>
    <row r="471" spans="1:259">
      <c r="A471" s="260">
        <v>465</v>
      </c>
      <c r="B471" s="75" t="s">
        <v>437</v>
      </c>
      <c r="C471" s="23"/>
      <c r="D471" s="17"/>
      <c r="E471" s="18"/>
      <c r="F471" s="19"/>
      <c r="G471" s="20"/>
      <c r="H471" s="21"/>
      <c r="I471" s="6"/>
      <c r="J471" s="6"/>
      <c r="K471" s="6"/>
      <c r="L471" s="6"/>
      <c r="M471" s="6"/>
      <c r="N471" s="6"/>
      <c r="O471" s="6"/>
      <c r="P471" s="6"/>
      <c r="Q471" s="21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217">
        <f t="shared" si="42"/>
        <v>0</v>
      </c>
      <c r="CK471" s="217">
        <f t="shared" si="43"/>
        <v>0</v>
      </c>
      <c r="CL471" s="6"/>
      <c r="CM471" s="6"/>
      <c r="CN471" s="6"/>
      <c r="CO471" s="6"/>
      <c r="CP471" s="6"/>
      <c r="CQ471" s="6"/>
      <c r="CR471" s="6"/>
      <c r="CS471" s="6"/>
      <c r="CT471" s="6"/>
      <c r="CU471" s="6"/>
      <c r="CV471" s="6"/>
      <c r="CW471" s="6"/>
      <c r="CX471" s="6"/>
      <c r="CY471" s="6"/>
      <c r="CZ471" s="6"/>
      <c r="DA471" s="6"/>
      <c r="DB471" s="6"/>
      <c r="DC471" s="6"/>
      <c r="DD471" s="6"/>
      <c r="DE471" s="6"/>
      <c r="DF471" s="6"/>
      <c r="DG471" s="6"/>
      <c r="DH471" s="6"/>
      <c r="DI471" s="6"/>
      <c r="DJ471" s="6"/>
      <c r="DK471" s="6"/>
      <c r="DL471" s="6"/>
      <c r="DM471" s="6"/>
      <c r="DN471" s="6"/>
      <c r="DO471" s="6"/>
      <c r="DP471" s="6"/>
      <c r="DQ471" s="6"/>
      <c r="DR471" s="6"/>
      <c r="DS471" s="6"/>
      <c r="DT471" s="6"/>
      <c r="DU471" s="6"/>
      <c r="DV471" s="6"/>
      <c r="DW471" s="6"/>
      <c r="DX471" s="6"/>
      <c r="DY471" s="6"/>
      <c r="DZ471" s="6"/>
      <c r="EA471" s="6"/>
      <c r="EB471" s="251">
        <f t="shared" si="44"/>
        <v>0</v>
      </c>
      <c r="FR471" s="251">
        <f t="shared" si="45"/>
        <v>0</v>
      </c>
      <c r="HY471" s="251">
        <f t="shared" si="46"/>
        <v>0</v>
      </c>
      <c r="HZ471" s="6"/>
      <c r="IA471" s="6"/>
      <c r="IB471" s="6"/>
      <c r="IC471" s="6"/>
      <c r="ID471" s="6"/>
      <c r="IE471" s="6"/>
      <c r="IF471" s="6"/>
      <c r="IG471" s="6"/>
      <c r="IH471" s="6"/>
      <c r="II471" s="6"/>
      <c r="IJ471" s="6"/>
      <c r="IK471" s="6"/>
      <c r="IL471" s="6"/>
      <c r="IM471" s="6"/>
      <c r="IN471" s="6"/>
      <c r="IO471" s="6"/>
      <c r="IP471" s="6"/>
      <c r="IQ471" s="6"/>
      <c r="IR471" s="6"/>
      <c r="IS471" s="6"/>
      <c r="IT471" s="6"/>
      <c r="IU471" s="6"/>
      <c r="IV471" s="6"/>
      <c r="IW471" s="6"/>
      <c r="IX471" s="6"/>
      <c r="IY471" s="251">
        <f t="shared" si="47"/>
        <v>0</v>
      </c>
    </row>
    <row r="472" spans="1:259">
      <c r="A472" s="260">
        <v>466</v>
      </c>
      <c r="B472" s="75" t="s">
        <v>438</v>
      </c>
      <c r="C472" s="23"/>
      <c r="D472" s="17"/>
      <c r="E472" s="18"/>
      <c r="F472" s="19"/>
      <c r="G472" s="20"/>
      <c r="H472" s="21"/>
      <c r="I472" s="6"/>
      <c r="J472" s="6"/>
      <c r="K472" s="6"/>
      <c r="L472" s="6"/>
      <c r="M472" s="6"/>
      <c r="N472" s="6"/>
      <c r="O472" s="6"/>
      <c r="P472" s="6"/>
      <c r="Q472" s="21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217">
        <f t="shared" si="42"/>
        <v>0</v>
      </c>
      <c r="CK472" s="217">
        <f t="shared" si="43"/>
        <v>0</v>
      </c>
      <c r="CL472" s="6"/>
      <c r="CM472" s="6"/>
      <c r="CN472" s="6"/>
      <c r="CO472" s="6"/>
      <c r="CP472" s="6"/>
      <c r="CQ472" s="6"/>
      <c r="CR472" s="6"/>
      <c r="CS472" s="6"/>
      <c r="CT472" s="6"/>
      <c r="CU472" s="6"/>
      <c r="CV472" s="6"/>
      <c r="CW472" s="6"/>
      <c r="CX472" s="6"/>
      <c r="CY472" s="6"/>
      <c r="CZ472" s="6"/>
      <c r="DA472" s="6"/>
      <c r="DB472" s="6"/>
      <c r="DC472" s="6"/>
      <c r="DD472" s="6"/>
      <c r="DE472" s="6"/>
      <c r="DF472" s="6"/>
      <c r="DG472" s="6"/>
      <c r="DH472" s="6"/>
      <c r="DI472" s="6"/>
      <c r="DJ472" s="6"/>
      <c r="DK472" s="6"/>
      <c r="DL472" s="6"/>
      <c r="DM472" s="6"/>
      <c r="DN472" s="6"/>
      <c r="DO472" s="6"/>
      <c r="DP472" s="6"/>
      <c r="DQ472" s="6"/>
      <c r="DR472" s="6"/>
      <c r="DS472" s="6"/>
      <c r="DT472" s="6"/>
      <c r="DU472" s="6"/>
      <c r="DV472" s="6"/>
      <c r="DW472" s="6"/>
      <c r="DX472" s="6"/>
      <c r="DY472" s="6"/>
      <c r="DZ472" s="6"/>
      <c r="EA472" s="6"/>
      <c r="EB472" s="251">
        <f t="shared" si="44"/>
        <v>0</v>
      </c>
      <c r="FR472" s="251">
        <f t="shared" si="45"/>
        <v>0</v>
      </c>
      <c r="HY472" s="251">
        <f t="shared" si="46"/>
        <v>0</v>
      </c>
      <c r="HZ472" s="6"/>
      <c r="IA472" s="6"/>
      <c r="IB472" s="6"/>
      <c r="IC472" s="6"/>
      <c r="ID472" s="6"/>
      <c r="IE472" s="6"/>
      <c r="IF472" s="6"/>
      <c r="IG472" s="6"/>
      <c r="IH472" s="6"/>
      <c r="II472" s="6"/>
      <c r="IJ472" s="6"/>
      <c r="IK472" s="6"/>
      <c r="IL472" s="6"/>
      <c r="IM472" s="6"/>
      <c r="IN472" s="6"/>
      <c r="IO472" s="6"/>
      <c r="IP472" s="6"/>
      <c r="IQ472" s="6"/>
      <c r="IR472" s="6"/>
      <c r="IS472" s="6"/>
      <c r="IT472" s="6"/>
      <c r="IU472" s="6"/>
      <c r="IV472" s="6"/>
      <c r="IW472" s="6"/>
      <c r="IX472" s="6"/>
      <c r="IY472" s="251">
        <f t="shared" si="47"/>
        <v>0</v>
      </c>
    </row>
    <row r="473" spans="1:259">
      <c r="A473" s="260">
        <v>467</v>
      </c>
      <c r="B473" s="112" t="s">
        <v>439</v>
      </c>
      <c r="C473" s="26" t="s">
        <v>1098</v>
      </c>
      <c r="D473" s="42">
        <v>41183</v>
      </c>
      <c r="E473" s="43">
        <v>2012</v>
      </c>
      <c r="F473" s="211" t="s">
        <v>1065</v>
      </c>
      <c r="G473" s="20">
        <v>1</v>
      </c>
      <c r="H473" s="21">
        <v>1</v>
      </c>
      <c r="I473" s="21">
        <v>1</v>
      </c>
      <c r="J473" s="21">
        <v>1</v>
      </c>
      <c r="K473" s="21">
        <v>1</v>
      </c>
      <c r="L473" s="21">
        <v>1</v>
      </c>
      <c r="M473" s="21">
        <v>1</v>
      </c>
      <c r="N473" s="21">
        <v>1</v>
      </c>
      <c r="O473" s="21">
        <v>1</v>
      </c>
      <c r="P473" s="21">
        <v>1</v>
      </c>
      <c r="Q473" s="21">
        <v>1</v>
      </c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>
        <v>1</v>
      </c>
      <c r="AJ473" s="6">
        <v>1</v>
      </c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217">
        <f t="shared" si="42"/>
        <v>48</v>
      </c>
      <c r="BL473" s="6">
        <v>1</v>
      </c>
      <c r="CK473" s="217">
        <f t="shared" si="43"/>
        <v>30</v>
      </c>
      <c r="CL473" s="6"/>
      <c r="CM473" s="6"/>
      <c r="CN473" s="6"/>
      <c r="CO473" s="6"/>
      <c r="CP473" s="6"/>
      <c r="CQ473" s="6"/>
      <c r="CR473" s="6"/>
      <c r="CS473" s="6"/>
      <c r="CT473" s="6"/>
      <c r="CU473" s="6"/>
      <c r="CV473" s="6"/>
      <c r="CW473" s="6"/>
      <c r="CX473" s="6"/>
      <c r="CY473" s="6"/>
      <c r="CZ473" s="6"/>
      <c r="DA473" s="6"/>
      <c r="DB473" s="6"/>
      <c r="DC473" s="6"/>
      <c r="DD473" s="6"/>
      <c r="DE473" s="6"/>
      <c r="DF473" s="6"/>
      <c r="DG473" s="6"/>
      <c r="DH473" s="6"/>
      <c r="DI473" s="6"/>
      <c r="DJ473" s="6"/>
      <c r="DK473" s="6"/>
      <c r="DL473" s="6"/>
      <c r="DM473" s="6"/>
      <c r="DN473" s="6"/>
      <c r="DO473" s="6"/>
      <c r="DP473" s="6"/>
      <c r="DQ473" s="6"/>
      <c r="DR473" s="6"/>
      <c r="DS473" s="6"/>
      <c r="DT473" s="6"/>
      <c r="DU473" s="6"/>
      <c r="DV473" s="6"/>
      <c r="DW473" s="6"/>
      <c r="DX473" s="6"/>
      <c r="DY473" s="6"/>
      <c r="DZ473" s="6"/>
      <c r="EA473" s="6"/>
      <c r="EB473" s="251">
        <f t="shared" si="44"/>
        <v>0</v>
      </c>
      <c r="FR473" s="251">
        <f t="shared" si="45"/>
        <v>0</v>
      </c>
      <c r="HY473" s="251">
        <f t="shared" si="46"/>
        <v>0</v>
      </c>
      <c r="HZ473" s="6"/>
      <c r="IA473" s="6"/>
      <c r="IB473" s="6"/>
      <c r="IC473" s="6"/>
      <c r="ID473" s="6"/>
      <c r="IE473" s="6"/>
      <c r="IF473" s="6"/>
      <c r="IG473" s="6"/>
      <c r="IH473" s="6"/>
      <c r="II473" s="6"/>
      <c r="IJ473" s="6"/>
      <c r="IK473" s="6"/>
      <c r="IL473" s="6"/>
      <c r="IM473" s="6"/>
      <c r="IN473" s="6"/>
      <c r="IO473" s="6"/>
      <c r="IP473" s="6"/>
      <c r="IQ473" s="6"/>
      <c r="IR473" s="6"/>
      <c r="IS473" s="6"/>
      <c r="IT473" s="6"/>
      <c r="IU473" s="6"/>
      <c r="IV473" s="6"/>
      <c r="IW473" s="6"/>
      <c r="IX473" s="6"/>
      <c r="IY473" s="251">
        <f t="shared" si="47"/>
        <v>0</v>
      </c>
    </row>
    <row r="474" spans="1:259">
      <c r="A474" s="260">
        <v>468</v>
      </c>
      <c r="B474" s="30" t="s">
        <v>440</v>
      </c>
      <c r="C474" s="31" t="s">
        <v>1098</v>
      </c>
      <c r="D474" s="58">
        <v>42767</v>
      </c>
      <c r="E474" s="59">
        <v>2017</v>
      </c>
      <c r="F474" s="31" t="s">
        <v>1065</v>
      </c>
      <c r="G474" s="20">
        <v>1</v>
      </c>
      <c r="H474" s="21">
        <v>1</v>
      </c>
      <c r="I474" s="21">
        <v>1</v>
      </c>
      <c r="J474" s="21">
        <v>1</v>
      </c>
      <c r="K474" s="21">
        <v>1</v>
      </c>
      <c r="L474" s="21">
        <v>1</v>
      </c>
      <c r="M474" s="21">
        <v>1</v>
      </c>
      <c r="N474" s="21">
        <v>1</v>
      </c>
      <c r="O474" s="21">
        <v>1</v>
      </c>
      <c r="P474" s="21">
        <v>1</v>
      </c>
      <c r="Q474" s="21">
        <v>1</v>
      </c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>
        <v>1</v>
      </c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217">
        <f t="shared" si="42"/>
        <v>32</v>
      </c>
      <c r="BV474" s="6">
        <v>1</v>
      </c>
      <c r="CK474" s="217">
        <f t="shared" si="43"/>
        <v>40</v>
      </c>
      <c r="CL474" s="6"/>
      <c r="CM474" s="6"/>
      <c r="CN474" s="6"/>
      <c r="CO474" s="6"/>
      <c r="CP474" s="6"/>
      <c r="CQ474" s="6"/>
      <c r="CR474" s="6"/>
      <c r="CS474" s="6"/>
      <c r="CT474" s="6"/>
      <c r="CU474" s="6"/>
      <c r="CV474" s="6"/>
      <c r="CW474" s="6">
        <v>1</v>
      </c>
      <c r="CX474" s="6"/>
      <c r="CY474" s="6"/>
      <c r="CZ474" s="6"/>
      <c r="DA474" s="6"/>
      <c r="DB474" s="6"/>
      <c r="DC474" s="6"/>
      <c r="DD474" s="6"/>
      <c r="DE474" s="6"/>
      <c r="DF474" s="6"/>
      <c r="DG474" s="6"/>
      <c r="DH474" s="6"/>
      <c r="DI474" s="6"/>
      <c r="DJ474" s="6"/>
      <c r="DK474" s="6"/>
      <c r="DL474" s="6"/>
      <c r="DM474" s="6"/>
      <c r="DN474" s="6"/>
      <c r="DO474" s="6"/>
      <c r="DP474" s="6"/>
      <c r="DQ474" s="6"/>
      <c r="DR474" s="6"/>
      <c r="DS474" s="6"/>
      <c r="DT474" s="6"/>
      <c r="DU474" s="6"/>
      <c r="DV474" s="6"/>
      <c r="DW474" s="6"/>
      <c r="DX474" s="6"/>
      <c r="DY474" s="6"/>
      <c r="DZ474" s="6">
        <v>1</v>
      </c>
      <c r="EA474" s="6"/>
      <c r="EB474" s="251">
        <f t="shared" si="44"/>
        <v>48</v>
      </c>
      <c r="EH474" s="6">
        <v>1</v>
      </c>
      <c r="FR474" s="251">
        <f t="shared" si="45"/>
        <v>40</v>
      </c>
      <c r="HY474" s="251">
        <f t="shared" si="46"/>
        <v>0</v>
      </c>
      <c r="HZ474" s="6"/>
      <c r="IA474" s="6"/>
      <c r="IB474" s="6"/>
      <c r="IC474" s="6"/>
      <c r="ID474" s="6"/>
      <c r="IE474" s="6"/>
      <c r="IF474" s="6"/>
      <c r="IG474" s="6"/>
      <c r="IH474" s="6"/>
      <c r="II474" s="6"/>
      <c r="IJ474" s="6"/>
      <c r="IK474" s="6"/>
      <c r="IL474" s="6"/>
      <c r="IM474" s="6"/>
      <c r="IN474" s="6"/>
      <c r="IO474" s="6"/>
      <c r="IP474" s="6"/>
      <c r="IQ474" s="6"/>
      <c r="IR474" s="6"/>
      <c r="IS474" s="6"/>
      <c r="IT474" s="6"/>
      <c r="IU474" s="6"/>
      <c r="IV474" s="6"/>
      <c r="IW474" s="6"/>
      <c r="IX474" s="6"/>
      <c r="IY474" s="251">
        <f t="shared" si="47"/>
        <v>0</v>
      </c>
    </row>
    <row r="475" spans="1:259">
      <c r="A475" s="260">
        <v>469</v>
      </c>
      <c r="B475" s="75" t="s">
        <v>441</v>
      </c>
      <c r="C475" s="17"/>
      <c r="D475" s="17"/>
      <c r="E475" s="18"/>
      <c r="F475" s="19"/>
      <c r="G475" s="20"/>
      <c r="H475" s="21"/>
      <c r="I475" s="6"/>
      <c r="J475" s="6"/>
      <c r="K475" s="6"/>
      <c r="L475" s="6"/>
      <c r="M475" s="6"/>
      <c r="N475" s="6"/>
      <c r="O475" s="6"/>
      <c r="P475" s="6"/>
      <c r="Q475" s="21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217">
        <f t="shared" si="42"/>
        <v>0</v>
      </c>
      <c r="CK475" s="217">
        <f t="shared" si="43"/>
        <v>0</v>
      </c>
      <c r="CL475" s="6"/>
      <c r="CM475" s="6"/>
      <c r="CN475" s="6"/>
      <c r="CO475" s="6"/>
      <c r="CP475" s="6"/>
      <c r="CQ475" s="6"/>
      <c r="CR475" s="6"/>
      <c r="CS475" s="6"/>
      <c r="CT475" s="6"/>
      <c r="CU475" s="6"/>
      <c r="CV475" s="6"/>
      <c r="CW475" s="6"/>
      <c r="CX475" s="6"/>
      <c r="CY475" s="6"/>
      <c r="CZ475" s="6"/>
      <c r="DA475" s="6"/>
      <c r="DB475" s="6"/>
      <c r="DC475" s="6"/>
      <c r="DD475" s="6"/>
      <c r="DE475" s="6"/>
      <c r="DF475" s="6"/>
      <c r="DG475" s="6"/>
      <c r="DH475" s="6"/>
      <c r="DI475" s="6"/>
      <c r="DJ475" s="6"/>
      <c r="DK475" s="6"/>
      <c r="DL475" s="6"/>
      <c r="DM475" s="6"/>
      <c r="DN475" s="6"/>
      <c r="DO475" s="6"/>
      <c r="DP475" s="6"/>
      <c r="DQ475" s="6"/>
      <c r="DR475" s="6"/>
      <c r="DS475" s="6"/>
      <c r="DT475" s="6"/>
      <c r="DU475" s="6"/>
      <c r="DV475" s="6"/>
      <c r="DW475" s="6"/>
      <c r="DX475" s="6"/>
      <c r="DY475" s="6"/>
      <c r="DZ475" s="6"/>
      <c r="EA475" s="6"/>
      <c r="EB475" s="251">
        <f t="shared" si="44"/>
        <v>0</v>
      </c>
      <c r="FR475" s="251">
        <f t="shared" si="45"/>
        <v>0</v>
      </c>
      <c r="HY475" s="251">
        <f t="shared" si="46"/>
        <v>0</v>
      </c>
      <c r="HZ475" s="6"/>
      <c r="IA475" s="6"/>
      <c r="IB475" s="6"/>
      <c r="IC475" s="6"/>
      <c r="ID475" s="6"/>
      <c r="IE475" s="6"/>
      <c r="IF475" s="6"/>
      <c r="IG475" s="6"/>
      <c r="IH475" s="6"/>
      <c r="II475" s="6"/>
      <c r="IJ475" s="6"/>
      <c r="IK475" s="6"/>
      <c r="IL475" s="6"/>
      <c r="IM475" s="6"/>
      <c r="IN475" s="6"/>
      <c r="IO475" s="6"/>
      <c r="IP475" s="6"/>
      <c r="IQ475" s="6"/>
      <c r="IR475" s="6"/>
      <c r="IS475" s="6"/>
      <c r="IT475" s="6"/>
      <c r="IU475" s="6"/>
      <c r="IV475" s="6"/>
      <c r="IW475" s="6"/>
      <c r="IX475" s="6"/>
      <c r="IY475" s="251">
        <f t="shared" si="47"/>
        <v>0</v>
      </c>
    </row>
    <row r="476" spans="1:259">
      <c r="A476" s="260">
        <v>470</v>
      </c>
      <c r="B476" s="112" t="s">
        <v>1147</v>
      </c>
      <c r="C476" s="26" t="s">
        <v>1098</v>
      </c>
      <c r="D476" s="42">
        <v>41153</v>
      </c>
      <c r="E476" s="43">
        <v>2012</v>
      </c>
      <c r="F476" s="44" t="s">
        <v>1065</v>
      </c>
      <c r="G476" s="17">
        <v>1</v>
      </c>
      <c r="H476" s="21">
        <v>1</v>
      </c>
      <c r="I476" s="21"/>
      <c r="J476" s="21"/>
      <c r="K476" s="21"/>
      <c r="L476" s="21"/>
      <c r="M476" s="21"/>
      <c r="N476" s="21"/>
      <c r="O476" s="21"/>
      <c r="P476" s="21"/>
      <c r="Q476" s="21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217">
        <f t="shared" si="42"/>
        <v>0</v>
      </c>
      <c r="CK476" s="217">
        <f t="shared" si="43"/>
        <v>0</v>
      </c>
      <c r="CL476" s="6"/>
      <c r="CM476" s="6"/>
      <c r="CN476" s="6"/>
      <c r="CO476" s="6"/>
      <c r="CP476" s="6"/>
      <c r="CQ476" s="6"/>
      <c r="CR476" s="6"/>
      <c r="CS476" s="6"/>
      <c r="CT476" s="6"/>
      <c r="CU476" s="6"/>
      <c r="CV476" s="6"/>
      <c r="CW476" s="6"/>
      <c r="CX476" s="6"/>
      <c r="CY476" s="6"/>
      <c r="CZ476" s="6"/>
      <c r="DA476" s="6"/>
      <c r="DB476" s="6"/>
      <c r="DC476" s="6"/>
      <c r="DD476" s="6"/>
      <c r="DE476" s="6"/>
      <c r="DF476" s="6"/>
      <c r="DG476" s="6"/>
      <c r="DH476" s="6"/>
      <c r="DI476" s="6"/>
      <c r="DJ476" s="6"/>
      <c r="DK476" s="6"/>
      <c r="DL476" s="6"/>
      <c r="DM476" s="6"/>
      <c r="DN476" s="6"/>
      <c r="DO476" s="6"/>
      <c r="DP476" s="6"/>
      <c r="DQ476" s="6"/>
      <c r="DR476" s="6"/>
      <c r="DS476" s="6"/>
      <c r="DT476" s="6"/>
      <c r="DU476" s="6"/>
      <c r="DV476" s="6"/>
      <c r="DW476" s="6"/>
      <c r="DX476" s="6"/>
      <c r="DY476" s="6"/>
      <c r="DZ476" s="6"/>
      <c r="EA476" s="6"/>
      <c r="EB476" s="251">
        <f t="shared" si="44"/>
        <v>0</v>
      </c>
      <c r="FR476" s="251">
        <f t="shared" si="45"/>
        <v>0</v>
      </c>
      <c r="HY476" s="251">
        <f t="shared" si="46"/>
        <v>0</v>
      </c>
      <c r="HZ476" s="6"/>
      <c r="IA476" s="6"/>
      <c r="IB476" s="6"/>
      <c r="IC476" s="6"/>
      <c r="ID476" s="6"/>
      <c r="IE476" s="6"/>
      <c r="IF476" s="6"/>
      <c r="IG476" s="6"/>
      <c r="IH476" s="6"/>
      <c r="II476" s="6"/>
      <c r="IJ476" s="6"/>
      <c r="IK476" s="6"/>
      <c r="IL476" s="6"/>
      <c r="IM476" s="6"/>
      <c r="IN476" s="6"/>
      <c r="IO476" s="6"/>
      <c r="IP476" s="6"/>
      <c r="IQ476" s="6"/>
      <c r="IR476" s="6"/>
      <c r="IS476" s="6"/>
      <c r="IT476" s="6"/>
      <c r="IU476" s="6"/>
      <c r="IV476" s="6"/>
      <c r="IW476" s="6"/>
      <c r="IX476" s="6"/>
      <c r="IY476" s="251">
        <f t="shared" si="47"/>
        <v>0</v>
      </c>
    </row>
    <row r="477" spans="1:259">
      <c r="A477" s="260">
        <v>471</v>
      </c>
      <c r="B477" s="112" t="s">
        <v>1572</v>
      </c>
      <c r="C477" s="26" t="s">
        <v>1098</v>
      </c>
      <c r="D477" s="42">
        <v>44228</v>
      </c>
      <c r="E477" s="43">
        <v>2021</v>
      </c>
      <c r="F477" s="211" t="s">
        <v>1065</v>
      </c>
      <c r="G477" s="20">
        <v>1</v>
      </c>
      <c r="H477" s="21">
        <v>1</v>
      </c>
      <c r="I477" s="21">
        <v>1</v>
      </c>
      <c r="J477" s="21">
        <v>1</v>
      </c>
      <c r="K477" s="21">
        <v>1</v>
      </c>
      <c r="L477" s="21">
        <v>1</v>
      </c>
      <c r="M477" s="21">
        <v>1</v>
      </c>
      <c r="N477" s="21">
        <v>1</v>
      </c>
      <c r="O477" s="21">
        <v>1</v>
      </c>
      <c r="P477" s="21">
        <v>1</v>
      </c>
      <c r="Q477" s="21">
        <v>1</v>
      </c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217">
        <f t="shared" si="42"/>
        <v>0</v>
      </c>
      <c r="BG477" s="6">
        <v>1</v>
      </c>
      <c r="BS477" s="6">
        <v>1</v>
      </c>
      <c r="BY477" s="6">
        <v>1</v>
      </c>
      <c r="CK477" s="217">
        <f t="shared" si="43"/>
        <v>50</v>
      </c>
      <c r="CL477" s="6"/>
      <c r="CM477" s="6"/>
      <c r="CN477" s="6"/>
      <c r="CO477" s="6"/>
      <c r="CP477" s="6"/>
      <c r="CQ477" s="6"/>
      <c r="CR477" s="6"/>
      <c r="CS477" s="6"/>
      <c r="CT477" s="6"/>
      <c r="CU477" s="6"/>
      <c r="CV477" s="6"/>
      <c r="CW477" s="6"/>
      <c r="CX477" s="6"/>
      <c r="CY477" s="6"/>
      <c r="CZ477" s="6"/>
      <c r="DA477" s="6"/>
      <c r="DB477" s="6"/>
      <c r="DC477" s="6"/>
      <c r="DD477" s="6"/>
      <c r="DE477" s="6"/>
      <c r="DF477" s="6"/>
      <c r="DG477" s="6"/>
      <c r="DH477" s="6"/>
      <c r="DI477" s="6"/>
      <c r="DJ477" s="6"/>
      <c r="DK477" s="6"/>
      <c r="DL477" s="6"/>
      <c r="DM477" s="6"/>
      <c r="DN477" s="6"/>
      <c r="DO477" s="6"/>
      <c r="DP477" s="6"/>
      <c r="DQ477" s="6"/>
      <c r="DR477" s="6"/>
      <c r="DS477" s="6"/>
      <c r="DT477" s="6"/>
      <c r="DU477" s="6"/>
      <c r="DV477" s="6"/>
      <c r="DW477" s="6"/>
      <c r="DX477" s="6"/>
      <c r="DY477" s="6"/>
      <c r="DZ477" s="6"/>
      <c r="EA477" s="6"/>
      <c r="EB477" s="251">
        <f t="shared" si="44"/>
        <v>0</v>
      </c>
      <c r="EE477" s="6">
        <v>1</v>
      </c>
      <c r="EJ477" s="6">
        <v>1</v>
      </c>
      <c r="FA477" s="6">
        <v>1</v>
      </c>
      <c r="FR477" s="251">
        <f t="shared" si="45"/>
        <v>54</v>
      </c>
      <c r="HY477" s="251">
        <f t="shared" si="46"/>
        <v>0</v>
      </c>
      <c r="HZ477" s="6"/>
      <c r="IA477" s="6"/>
      <c r="IB477" s="6"/>
      <c r="IC477" s="6"/>
      <c r="ID477" s="6"/>
      <c r="IE477" s="6"/>
      <c r="IF477" s="6"/>
      <c r="IG477" s="6"/>
      <c r="IH477" s="6"/>
      <c r="II477" s="6"/>
      <c r="IJ477" s="6"/>
      <c r="IK477" s="6"/>
      <c r="IL477" s="6"/>
      <c r="IM477" s="6"/>
      <c r="IN477" s="6"/>
      <c r="IO477" s="6"/>
      <c r="IP477" s="6"/>
      <c r="IQ477" s="6"/>
      <c r="IR477" s="6"/>
      <c r="IS477" s="6"/>
      <c r="IT477" s="6"/>
      <c r="IU477" s="6"/>
      <c r="IV477" s="6"/>
      <c r="IW477" s="6"/>
      <c r="IX477" s="6"/>
      <c r="IY477" s="251">
        <f t="shared" si="47"/>
        <v>0</v>
      </c>
    </row>
    <row r="478" spans="1:259">
      <c r="A478" s="260">
        <v>472</v>
      </c>
      <c r="B478" s="113" t="s">
        <v>442</v>
      </c>
      <c r="C478" s="26" t="s">
        <v>1098</v>
      </c>
      <c r="D478" s="42">
        <v>41275</v>
      </c>
      <c r="E478" s="43">
        <v>2013</v>
      </c>
      <c r="F478" s="44" t="s">
        <v>1060</v>
      </c>
      <c r="G478" s="20">
        <v>1</v>
      </c>
      <c r="H478" s="21">
        <v>1</v>
      </c>
      <c r="I478" s="21"/>
      <c r="J478" s="21"/>
      <c r="K478" s="21"/>
      <c r="L478" s="21"/>
      <c r="M478" s="21"/>
      <c r="N478" s="21"/>
      <c r="O478" s="21"/>
      <c r="P478" s="21"/>
      <c r="Q478" s="21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217">
        <f t="shared" si="42"/>
        <v>0</v>
      </c>
      <c r="CK478" s="217">
        <f t="shared" si="43"/>
        <v>0</v>
      </c>
      <c r="CL478" s="6"/>
      <c r="CM478" s="6"/>
      <c r="CN478" s="6"/>
      <c r="CO478" s="6"/>
      <c r="CP478" s="6"/>
      <c r="CQ478" s="6"/>
      <c r="CR478" s="6"/>
      <c r="CS478" s="6"/>
      <c r="CT478" s="6"/>
      <c r="CU478" s="6"/>
      <c r="CV478" s="6"/>
      <c r="CW478" s="6"/>
      <c r="CX478" s="6"/>
      <c r="CY478" s="6"/>
      <c r="CZ478" s="6"/>
      <c r="DA478" s="6"/>
      <c r="DB478" s="6"/>
      <c r="DC478" s="6"/>
      <c r="DD478" s="6"/>
      <c r="DE478" s="6"/>
      <c r="DF478" s="6"/>
      <c r="DG478" s="6"/>
      <c r="DH478" s="6"/>
      <c r="DI478" s="6"/>
      <c r="DJ478" s="6"/>
      <c r="DK478" s="6"/>
      <c r="DL478" s="6"/>
      <c r="DM478" s="6"/>
      <c r="DN478" s="6"/>
      <c r="DO478" s="6"/>
      <c r="DP478" s="6"/>
      <c r="DQ478" s="6"/>
      <c r="DR478" s="6"/>
      <c r="DS478" s="6"/>
      <c r="DT478" s="6"/>
      <c r="DU478" s="6"/>
      <c r="DV478" s="6"/>
      <c r="DW478" s="6"/>
      <c r="DX478" s="6"/>
      <c r="DY478" s="6"/>
      <c r="DZ478" s="6"/>
      <c r="EA478" s="6"/>
      <c r="EB478" s="251">
        <f t="shared" si="44"/>
        <v>0</v>
      </c>
      <c r="FR478" s="251">
        <f t="shared" si="45"/>
        <v>0</v>
      </c>
      <c r="HY478" s="251">
        <f t="shared" si="46"/>
        <v>0</v>
      </c>
      <c r="HZ478" s="6"/>
      <c r="IA478" s="6"/>
      <c r="IB478" s="6"/>
      <c r="IC478" s="6"/>
      <c r="ID478" s="6"/>
      <c r="IE478" s="6"/>
      <c r="IF478" s="6"/>
      <c r="IG478" s="6"/>
      <c r="IH478" s="6"/>
      <c r="II478" s="6"/>
      <c r="IJ478" s="6"/>
      <c r="IK478" s="6"/>
      <c r="IL478" s="6"/>
      <c r="IM478" s="6"/>
      <c r="IN478" s="6"/>
      <c r="IO478" s="6"/>
      <c r="IP478" s="6"/>
      <c r="IQ478" s="6"/>
      <c r="IR478" s="6"/>
      <c r="IS478" s="6"/>
      <c r="IT478" s="6"/>
      <c r="IU478" s="6"/>
      <c r="IV478" s="6"/>
      <c r="IW478" s="6"/>
      <c r="IX478" s="6"/>
      <c r="IY478" s="251">
        <f t="shared" si="47"/>
        <v>0</v>
      </c>
    </row>
    <row r="479" spans="1:259">
      <c r="A479" s="260">
        <v>473</v>
      </c>
      <c r="B479" s="113" t="s">
        <v>443</v>
      </c>
      <c r="C479" s="26" t="s">
        <v>1098</v>
      </c>
      <c r="D479" s="42">
        <v>43405</v>
      </c>
      <c r="E479" s="43">
        <v>2018</v>
      </c>
      <c r="F479" s="240" t="s">
        <v>1061</v>
      </c>
      <c r="G479" s="20"/>
      <c r="H479" s="21">
        <v>1</v>
      </c>
      <c r="I479" s="6">
        <v>1</v>
      </c>
      <c r="J479" s="6">
        <v>1</v>
      </c>
      <c r="K479" s="6">
        <v>1</v>
      </c>
      <c r="L479" s="6">
        <v>1</v>
      </c>
      <c r="M479" s="6">
        <v>1</v>
      </c>
      <c r="N479" s="6">
        <v>1</v>
      </c>
      <c r="O479" s="6">
        <v>1</v>
      </c>
      <c r="P479" s="6">
        <v>1</v>
      </c>
      <c r="Q479" s="21">
        <v>1</v>
      </c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>
        <v>1</v>
      </c>
      <c r="AY479" s="6"/>
      <c r="AZ479" s="6"/>
      <c r="BA479" s="217">
        <f t="shared" si="42"/>
        <v>48</v>
      </c>
      <c r="CK479" s="217">
        <f t="shared" si="43"/>
        <v>0</v>
      </c>
      <c r="CL479" s="6"/>
      <c r="CM479" s="6"/>
      <c r="CN479" s="6"/>
      <c r="CO479" s="6"/>
      <c r="CP479" s="6"/>
      <c r="CQ479" s="6"/>
      <c r="CR479" s="6"/>
      <c r="CS479" s="6"/>
      <c r="CT479" s="6"/>
      <c r="CU479" s="6"/>
      <c r="CV479" s="6"/>
      <c r="CW479" s="6"/>
      <c r="CX479" s="6"/>
      <c r="CY479" s="6"/>
      <c r="CZ479" s="6"/>
      <c r="DA479" s="6"/>
      <c r="DB479" s="6"/>
      <c r="DC479" s="6"/>
      <c r="DD479" s="6"/>
      <c r="DE479" s="6"/>
      <c r="DF479" s="6"/>
      <c r="DG479" s="6"/>
      <c r="DH479" s="6"/>
      <c r="DI479" s="6"/>
      <c r="DJ479" s="6"/>
      <c r="DK479" s="6"/>
      <c r="DL479" s="6"/>
      <c r="DM479" s="6"/>
      <c r="DN479" s="6"/>
      <c r="DO479" s="6"/>
      <c r="DP479" s="6"/>
      <c r="DQ479" s="6"/>
      <c r="DR479" s="6"/>
      <c r="DS479" s="6"/>
      <c r="DT479" s="6"/>
      <c r="DU479" s="6"/>
      <c r="DV479" s="6"/>
      <c r="DW479" s="6"/>
      <c r="DX479" s="6"/>
      <c r="DY479" s="6"/>
      <c r="DZ479" s="6"/>
      <c r="EA479" s="6"/>
      <c r="EB479" s="251">
        <f t="shared" si="44"/>
        <v>0</v>
      </c>
      <c r="FR479" s="251">
        <f t="shared" si="45"/>
        <v>0</v>
      </c>
      <c r="GQ479" s="6">
        <v>1</v>
      </c>
      <c r="HY479" s="251">
        <f t="shared" si="46"/>
        <v>40</v>
      </c>
      <c r="HZ479" s="6"/>
      <c r="IA479" s="6"/>
      <c r="IB479" s="6"/>
      <c r="IC479" s="6"/>
      <c r="ID479" s="6"/>
      <c r="IE479" s="6"/>
      <c r="IF479" s="6"/>
      <c r="IG479" s="6"/>
      <c r="IH479" s="6"/>
      <c r="II479" s="6"/>
      <c r="IJ479" s="6"/>
      <c r="IK479" s="6"/>
      <c r="IL479" s="6"/>
      <c r="IM479" s="6"/>
      <c r="IN479" s="6"/>
      <c r="IO479" s="6"/>
      <c r="IP479" s="6"/>
      <c r="IQ479" s="6"/>
      <c r="IR479" s="6"/>
      <c r="IS479" s="6"/>
      <c r="IT479" s="6"/>
      <c r="IU479" s="6"/>
      <c r="IV479" s="6"/>
      <c r="IW479" s="6"/>
      <c r="IX479" s="6"/>
      <c r="IY479" s="251">
        <f t="shared" si="47"/>
        <v>0</v>
      </c>
    </row>
    <row r="480" spans="1:259">
      <c r="A480" s="260">
        <v>474</v>
      </c>
      <c r="B480" s="75" t="s">
        <v>444</v>
      </c>
      <c r="C480" s="23"/>
      <c r="D480" s="17"/>
      <c r="E480" s="18"/>
      <c r="F480" s="19"/>
      <c r="G480" s="20"/>
      <c r="H480" s="21">
        <v>1</v>
      </c>
      <c r="I480" s="6">
        <v>1</v>
      </c>
      <c r="J480" s="6"/>
      <c r="K480" s="6"/>
      <c r="L480" s="6"/>
      <c r="M480" s="6"/>
      <c r="N480" s="6"/>
      <c r="O480" s="6"/>
      <c r="P480" s="6"/>
      <c r="Q480" s="21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217">
        <f t="shared" si="42"/>
        <v>0</v>
      </c>
      <c r="CK480" s="217">
        <f t="shared" si="43"/>
        <v>0</v>
      </c>
      <c r="CL480" s="6"/>
      <c r="CM480" s="6"/>
      <c r="CN480" s="6"/>
      <c r="CO480" s="6"/>
      <c r="CP480" s="6"/>
      <c r="CQ480" s="6"/>
      <c r="CR480" s="6"/>
      <c r="CS480" s="6"/>
      <c r="CT480" s="6"/>
      <c r="CU480" s="6"/>
      <c r="CV480" s="6"/>
      <c r="CW480" s="6"/>
      <c r="CX480" s="6"/>
      <c r="CY480" s="6"/>
      <c r="CZ480" s="6"/>
      <c r="DA480" s="6"/>
      <c r="DB480" s="6"/>
      <c r="DC480" s="6"/>
      <c r="DD480" s="6"/>
      <c r="DE480" s="6"/>
      <c r="DF480" s="6"/>
      <c r="DG480" s="6"/>
      <c r="DH480" s="6"/>
      <c r="DI480" s="6"/>
      <c r="DJ480" s="6"/>
      <c r="DK480" s="6"/>
      <c r="DL480" s="6"/>
      <c r="DM480" s="6"/>
      <c r="DN480" s="6"/>
      <c r="DO480" s="6"/>
      <c r="DP480" s="6"/>
      <c r="DQ480" s="6"/>
      <c r="DR480" s="6"/>
      <c r="DS480" s="6"/>
      <c r="DT480" s="6"/>
      <c r="DU480" s="6"/>
      <c r="DV480" s="6"/>
      <c r="DW480" s="6"/>
      <c r="DX480" s="6"/>
      <c r="DY480" s="6"/>
      <c r="DZ480" s="6"/>
      <c r="EA480" s="6"/>
      <c r="EB480" s="251">
        <f t="shared" si="44"/>
        <v>0</v>
      </c>
      <c r="FR480" s="251">
        <f t="shared" si="45"/>
        <v>0</v>
      </c>
      <c r="HY480" s="251">
        <f t="shared" si="46"/>
        <v>0</v>
      </c>
      <c r="HZ480" s="6"/>
      <c r="IA480" s="6"/>
      <c r="IB480" s="6"/>
      <c r="IC480" s="6"/>
      <c r="ID480" s="6"/>
      <c r="IE480" s="6"/>
      <c r="IF480" s="6"/>
      <c r="IG480" s="6"/>
      <c r="IH480" s="6"/>
      <c r="II480" s="6"/>
      <c r="IJ480" s="6"/>
      <c r="IK480" s="6"/>
      <c r="IL480" s="6"/>
      <c r="IM480" s="6"/>
      <c r="IN480" s="6"/>
      <c r="IO480" s="6"/>
      <c r="IP480" s="6"/>
      <c r="IQ480" s="6"/>
      <c r="IR480" s="6"/>
      <c r="IS480" s="6"/>
      <c r="IT480" s="6"/>
      <c r="IU480" s="6"/>
      <c r="IV480" s="6"/>
      <c r="IW480" s="6"/>
      <c r="IX480" s="6"/>
      <c r="IY480" s="251">
        <f t="shared" si="47"/>
        <v>0</v>
      </c>
    </row>
    <row r="481" spans="1:259">
      <c r="A481" s="260">
        <v>475</v>
      </c>
      <c r="B481" s="75" t="s">
        <v>445</v>
      </c>
      <c r="C481" s="23"/>
      <c r="D481" s="17"/>
      <c r="E481" s="18"/>
      <c r="F481" s="19"/>
      <c r="G481" s="17"/>
      <c r="H481" s="21"/>
      <c r="I481" s="6"/>
      <c r="J481" s="6"/>
      <c r="K481" s="6"/>
      <c r="L481" s="6"/>
      <c r="M481" s="6"/>
      <c r="N481" s="6"/>
      <c r="O481" s="6"/>
      <c r="P481" s="6"/>
      <c r="Q481" s="21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217">
        <f t="shared" si="42"/>
        <v>0</v>
      </c>
      <c r="CK481" s="217">
        <f t="shared" si="43"/>
        <v>0</v>
      </c>
      <c r="CL481" s="6"/>
      <c r="CM481" s="6"/>
      <c r="CN481" s="6"/>
      <c r="CO481" s="6"/>
      <c r="CP481" s="6"/>
      <c r="CQ481" s="6"/>
      <c r="CR481" s="6"/>
      <c r="CS481" s="6"/>
      <c r="CT481" s="6"/>
      <c r="CU481" s="6"/>
      <c r="CV481" s="6"/>
      <c r="CW481" s="6"/>
      <c r="CX481" s="6"/>
      <c r="CY481" s="6"/>
      <c r="CZ481" s="6"/>
      <c r="DA481" s="6"/>
      <c r="DB481" s="6"/>
      <c r="DC481" s="6"/>
      <c r="DD481" s="6"/>
      <c r="DE481" s="6"/>
      <c r="DF481" s="6"/>
      <c r="DG481" s="6"/>
      <c r="DH481" s="6"/>
      <c r="DI481" s="6"/>
      <c r="DJ481" s="6"/>
      <c r="DK481" s="6"/>
      <c r="DL481" s="6"/>
      <c r="DM481" s="6"/>
      <c r="DN481" s="6"/>
      <c r="DO481" s="6"/>
      <c r="DP481" s="6"/>
      <c r="DQ481" s="6"/>
      <c r="DR481" s="6"/>
      <c r="DS481" s="6"/>
      <c r="DT481" s="6"/>
      <c r="DU481" s="6"/>
      <c r="DV481" s="6"/>
      <c r="DW481" s="6"/>
      <c r="DX481" s="6"/>
      <c r="DY481" s="6"/>
      <c r="DZ481" s="6"/>
      <c r="EA481" s="6"/>
      <c r="EB481" s="251">
        <f t="shared" si="44"/>
        <v>0</v>
      </c>
      <c r="FR481" s="251">
        <f t="shared" si="45"/>
        <v>0</v>
      </c>
      <c r="HY481" s="251">
        <f t="shared" si="46"/>
        <v>0</v>
      </c>
      <c r="HZ481" s="6"/>
      <c r="IA481" s="6"/>
      <c r="IB481" s="6"/>
      <c r="IC481" s="6"/>
      <c r="ID481" s="6"/>
      <c r="IE481" s="6"/>
      <c r="IF481" s="6"/>
      <c r="IG481" s="6"/>
      <c r="IH481" s="6"/>
      <c r="II481" s="6"/>
      <c r="IJ481" s="6"/>
      <c r="IK481" s="6"/>
      <c r="IL481" s="6"/>
      <c r="IM481" s="6"/>
      <c r="IN481" s="6"/>
      <c r="IO481" s="6"/>
      <c r="IP481" s="6"/>
      <c r="IQ481" s="6"/>
      <c r="IR481" s="6"/>
      <c r="IS481" s="6"/>
      <c r="IT481" s="6"/>
      <c r="IU481" s="6"/>
      <c r="IV481" s="6"/>
      <c r="IW481" s="6"/>
      <c r="IX481" s="6"/>
      <c r="IY481" s="251">
        <f t="shared" si="47"/>
        <v>0</v>
      </c>
    </row>
    <row r="482" spans="1:259">
      <c r="A482" s="260">
        <v>476</v>
      </c>
      <c r="B482" s="75" t="s">
        <v>446</v>
      </c>
      <c r="C482" s="23"/>
      <c r="D482" s="17"/>
      <c r="E482" s="18"/>
      <c r="F482" s="19"/>
      <c r="G482" s="20"/>
      <c r="H482" s="21"/>
      <c r="I482" s="6"/>
      <c r="J482" s="6"/>
      <c r="K482" s="6"/>
      <c r="L482" s="6"/>
      <c r="M482" s="6"/>
      <c r="N482" s="6"/>
      <c r="O482" s="6"/>
      <c r="P482" s="6"/>
      <c r="Q482" s="21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217">
        <f t="shared" si="42"/>
        <v>0</v>
      </c>
      <c r="CK482" s="217">
        <f t="shared" si="43"/>
        <v>0</v>
      </c>
      <c r="CL482" s="6"/>
      <c r="CM482" s="6"/>
      <c r="CN482" s="6"/>
      <c r="CO482" s="6"/>
      <c r="CP482" s="6"/>
      <c r="CQ482" s="6"/>
      <c r="CR482" s="6"/>
      <c r="CS482" s="6"/>
      <c r="CT482" s="6"/>
      <c r="CU482" s="6"/>
      <c r="CV482" s="6"/>
      <c r="CW482" s="6"/>
      <c r="CX482" s="6"/>
      <c r="CY482" s="6"/>
      <c r="CZ482" s="6"/>
      <c r="DA482" s="6"/>
      <c r="DB482" s="6"/>
      <c r="DC482" s="6"/>
      <c r="DD482" s="6"/>
      <c r="DE482" s="6"/>
      <c r="DF482" s="6"/>
      <c r="DG482" s="6"/>
      <c r="DH482" s="6"/>
      <c r="DI482" s="6"/>
      <c r="DJ482" s="6"/>
      <c r="DK482" s="6"/>
      <c r="DL482" s="6"/>
      <c r="DM482" s="6"/>
      <c r="DN482" s="6"/>
      <c r="DO482" s="6"/>
      <c r="DP482" s="6"/>
      <c r="DQ482" s="6"/>
      <c r="DR482" s="6"/>
      <c r="DS482" s="6"/>
      <c r="DT482" s="6"/>
      <c r="DU482" s="6"/>
      <c r="DV482" s="6"/>
      <c r="DW482" s="6"/>
      <c r="DX482" s="6"/>
      <c r="DY482" s="6"/>
      <c r="DZ482" s="6"/>
      <c r="EA482" s="6"/>
      <c r="EB482" s="251">
        <f t="shared" si="44"/>
        <v>0</v>
      </c>
      <c r="FR482" s="251">
        <f t="shared" si="45"/>
        <v>0</v>
      </c>
      <c r="HY482" s="251">
        <f t="shared" si="46"/>
        <v>0</v>
      </c>
      <c r="HZ482" s="6"/>
      <c r="IA482" s="6"/>
      <c r="IB482" s="6"/>
      <c r="IC482" s="6"/>
      <c r="ID482" s="6"/>
      <c r="IE482" s="6"/>
      <c r="IF482" s="6"/>
      <c r="IG482" s="6"/>
      <c r="IH482" s="6"/>
      <c r="II482" s="6"/>
      <c r="IJ482" s="6"/>
      <c r="IK482" s="6"/>
      <c r="IL482" s="6"/>
      <c r="IM482" s="6"/>
      <c r="IN482" s="6"/>
      <c r="IO482" s="6"/>
      <c r="IP482" s="6"/>
      <c r="IQ482" s="6"/>
      <c r="IR482" s="6"/>
      <c r="IS482" s="6"/>
      <c r="IT482" s="6"/>
      <c r="IU482" s="6"/>
      <c r="IV482" s="6"/>
      <c r="IW482" s="6"/>
      <c r="IX482" s="6"/>
      <c r="IY482" s="251">
        <f t="shared" si="47"/>
        <v>0</v>
      </c>
    </row>
    <row r="483" spans="1:259">
      <c r="A483" s="260">
        <v>477</v>
      </c>
      <c r="B483" s="113" t="s">
        <v>447</v>
      </c>
      <c r="C483" s="26" t="s">
        <v>1098</v>
      </c>
      <c r="D483" s="42">
        <v>43313</v>
      </c>
      <c r="E483" s="43">
        <v>2018</v>
      </c>
      <c r="F483" s="211" t="s">
        <v>1065</v>
      </c>
      <c r="G483" s="20">
        <v>1</v>
      </c>
      <c r="H483" s="21">
        <v>1</v>
      </c>
      <c r="I483" s="6">
        <v>1</v>
      </c>
      <c r="J483" s="6">
        <v>1</v>
      </c>
      <c r="K483" s="6">
        <v>1</v>
      </c>
      <c r="L483" s="6">
        <v>1</v>
      </c>
      <c r="M483" s="6">
        <v>1</v>
      </c>
      <c r="N483" s="6">
        <v>1</v>
      </c>
      <c r="O483" s="6">
        <v>1</v>
      </c>
      <c r="P483" s="6">
        <v>1</v>
      </c>
      <c r="Q483" s="21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>
        <v>1</v>
      </c>
      <c r="AS483" s="6"/>
      <c r="AT483" s="6"/>
      <c r="AU483" s="6"/>
      <c r="AV483" s="6"/>
      <c r="AW483" s="6"/>
      <c r="AX483" s="6"/>
      <c r="AY483" s="6"/>
      <c r="AZ483" s="6"/>
      <c r="BA483" s="217">
        <f t="shared" si="42"/>
        <v>48</v>
      </c>
      <c r="BZ483" s="6">
        <v>1</v>
      </c>
      <c r="CK483" s="217">
        <f t="shared" si="43"/>
        <v>20</v>
      </c>
      <c r="CL483" s="6"/>
      <c r="CM483" s="6"/>
      <c r="CN483" s="6"/>
      <c r="CO483" s="6"/>
      <c r="CP483" s="6"/>
      <c r="CQ483" s="6"/>
      <c r="CR483" s="6"/>
      <c r="CS483" s="6">
        <v>1</v>
      </c>
      <c r="CT483" s="6"/>
      <c r="CU483" s="6"/>
      <c r="CV483" s="6"/>
      <c r="CW483" s="6"/>
      <c r="CX483" s="6"/>
      <c r="CY483" s="6"/>
      <c r="CZ483" s="6"/>
      <c r="DA483" s="6"/>
      <c r="DB483" s="6"/>
      <c r="DC483" s="6"/>
      <c r="DD483" s="6"/>
      <c r="DE483" s="6"/>
      <c r="DF483" s="6"/>
      <c r="DG483" s="6"/>
      <c r="DH483" s="6"/>
      <c r="DI483" s="6"/>
      <c r="DJ483" s="6"/>
      <c r="DK483" s="6"/>
      <c r="DL483" s="6"/>
      <c r="DM483" s="6"/>
      <c r="DN483" s="6"/>
      <c r="DO483" s="6"/>
      <c r="DP483" s="6"/>
      <c r="DQ483" s="6"/>
      <c r="DR483" s="6"/>
      <c r="DS483" s="6"/>
      <c r="DT483" s="6"/>
      <c r="DU483" s="6"/>
      <c r="DV483" s="6"/>
      <c r="DW483" s="6"/>
      <c r="DX483" s="6"/>
      <c r="DY483" s="6"/>
      <c r="DZ483" s="6"/>
      <c r="EA483" s="6"/>
      <c r="EB483" s="251">
        <f t="shared" si="44"/>
        <v>20</v>
      </c>
      <c r="EQ483" s="6">
        <v>1</v>
      </c>
      <c r="FR483" s="251">
        <f t="shared" si="45"/>
        <v>20</v>
      </c>
      <c r="HY483" s="251">
        <f t="shared" si="46"/>
        <v>0</v>
      </c>
      <c r="HZ483" s="6"/>
      <c r="IA483" s="6"/>
      <c r="IB483" s="6"/>
      <c r="IC483" s="6"/>
      <c r="ID483" s="6"/>
      <c r="IE483" s="6"/>
      <c r="IF483" s="6"/>
      <c r="IG483" s="6"/>
      <c r="IH483" s="6"/>
      <c r="II483" s="6"/>
      <c r="IJ483" s="6">
        <v>1</v>
      </c>
      <c r="IK483" s="6"/>
      <c r="IL483" s="6"/>
      <c r="IM483" s="6"/>
      <c r="IN483" s="6"/>
      <c r="IO483" s="6"/>
      <c r="IP483" s="6"/>
      <c r="IQ483" s="6"/>
      <c r="IR483" s="6"/>
      <c r="IS483" s="6"/>
      <c r="IT483" s="6"/>
      <c r="IU483" s="6"/>
      <c r="IV483" s="6"/>
      <c r="IW483" s="6"/>
      <c r="IX483" s="6"/>
      <c r="IY483" s="251">
        <f t="shared" si="47"/>
        <v>40</v>
      </c>
    </row>
    <row r="484" spans="1:259">
      <c r="A484" s="260">
        <v>478</v>
      </c>
      <c r="B484" s="75" t="s">
        <v>448</v>
      </c>
      <c r="C484" s="23"/>
      <c r="D484" s="17"/>
      <c r="E484" s="18"/>
      <c r="F484" s="19"/>
      <c r="G484" s="20"/>
      <c r="H484" s="21"/>
      <c r="I484" s="6"/>
      <c r="J484" s="6"/>
      <c r="K484" s="6"/>
      <c r="L484" s="6"/>
      <c r="M484" s="6"/>
      <c r="N484" s="6"/>
      <c r="O484" s="6"/>
      <c r="P484" s="6"/>
      <c r="Q484" s="21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217">
        <f t="shared" si="42"/>
        <v>0</v>
      </c>
      <c r="CK484" s="217">
        <f t="shared" si="43"/>
        <v>0</v>
      </c>
      <c r="CL484" s="6"/>
      <c r="CM484" s="6"/>
      <c r="CN484" s="6"/>
      <c r="CO484" s="6"/>
      <c r="CP484" s="6"/>
      <c r="CQ484" s="6"/>
      <c r="CR484" s="6"/>
      <c r="CS484" s="6"/>
      <c r="CT484" s="6"/>
      <c r="CU484" s="6"/>
      <c r="CV484" s="6"/>
      <c r="CW484" s="6"/>
      <c r="CX484" s="6"/>
      <c r="CY484" s="6"/>
      <c r="CZ484" s="6"/>
      <c r="DA484" s="6"/>
      <c r="DB484" s="6"/>
      <c r="DC484" s="6"/>
      <c r="DD484" s="6"/>
      <c r="DE484" s="6"/>
      <c r="DF484" s="6"/>
      <c r="DG484" s="6"/>
      <c r="DH484" s="6"/>
      <c r="DI484" s="6"/>
      <c r="DJ484" s="6"/>
      <c r="DK484" s="6"/>
      <c r="DL484" s="6"/>
      <c r="DM484" s="6"/>
      <c r="DN484" s="6"/>
      <c r="DO484" s="6"/>
      <c r="DP484" s="6"/>
      <c r="DQ484" s="6"/>
      <c r="DR484" s="6"/>
      <c r="DS484" s="6"/>
      <c r="DT484" s="6"/>
      <c r="DU484" s="6"/>
      <c r="DV484" s="6"/>
      <c r="DW484" s="6"/>
      <c r="DX484" s="6"/>
      <c r="DY484" s="6"/>
      <c r="DZ484" s="6"/>
      <c r="EA484" s="6"/>
      <c r="EB484" s="251">
        <f t="shared" si="44"/>
        <v>0</v>
      </c>
      <c r="FR484" s="251">
        <f t="shared" si="45"/>
        <v>0</v>
      </c>
      <c r="HY484" s="251">
        <f t="shared" si="46"/>
        <v>0</v>
      </c>
      <c r="HZ484" s="6"/>
      <c r="IA484" s="6"/>
      <c r="IB484" s="6"/>
      <c r="IC484" s="6"/>
      <c r="ID484" s="6"/>
      <c r="IE484" s="6"/>
      <c r="IF484" s="6"/>
      <c r="IG484" s="6"/>
      <c r="IH484" s="6"/>
      <c r="II484" s="6"/>
      <c r="IJ484" s="6"/>
      <c r="IK484" s="6"/>
      <c r="IL484" s="6"/>
      <c r="IM484" s="6"/>
      <c r="IN484" s="6"/>
      <c r="IO484" s="6"/>
      <c r="IP484" s="6"/>
      <c r="IQ484" s="6"/>
      <c r="IR484" s="6"/>
      <c r="IS484" s="6"/>
      <c r="IT484" s="6"/>
      <c r="IU484" s="6"/>
      <c r="IV484" s="6"/>
      <c r="IW484" s="6"/>
      <c r="IX484" s="6"/>
      <c r="IY484" s="251">
        <f t="shared" si="47"/>
        <v>0</v>
      </c>
    </row>
    <row r="485" spans="1:259">
      <c r="A485" s="260">
        <v>479</v>
      </c>
      <c r="B485" s="113" t="s">
        <v>449</v>
      </c>
      <c r="C485" s="26" t="s">
        <v>1098</v>
      </c>
      <c r="D485" s="42">
        <v>40756</v>
      </c>
      <c r="E485" s="43">
        <v>2011</v>
      </c>
      <c r="F485" s="211" t="s">
        <v>1061</v>
      </c>
      <c r="G485" s="20">
        <v>1</v>
      </c>
      <c r="H485" s="21">
        <v>1</v>
      </c>
      <c r="I485" s="21">
        <v>1</v>
      </c>
      <c r="J485" s="21">
        <v>1</v>
      </c>
      <c r="K485" s="21">
        <v>1</v>
      </c>
      <c r="L485" s="21">
        <v>1</v>
      </c>
      <c r="M485" s="21">
        <v>1</v>
      </c>
      <c r="N485" s="21">
        <v>1</v>
      </c>
      <c r="O485" s="21">
        <v>1</v>
      </c>
      <c r="P485" s="21">
        <v>1</v>
      </c>
      <c r="Q485" s="21">
        <v>1</v>
      </c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217">
        <f t="shared" si="42"/>
        <v>0</v>
      </c>
      <c r="BN485" s="6">
        <v>1</v>
      </c>
      <c r="BO485" s="6">
        <v>1</v>
      </c>
      <c r="CC485" s="6">
        <v>1</v>
      </c>
      <c r="CE485" s="6">
        <v>1</v>
      </c>
      <c r="CK485" s="217">
        <f t="shared" si="43"/>
        <v>160</v>
      </c>
      <c r="CL485" s="6"/>
      <c r="CM485" s="6"/>
      <c r="CN485" s="6">
        <v>1</v>
      </c>
      <c r="CO485" s="6"/>
      <c r="CP485" s="6">
        <v>1</v>
      </c>
      <c r="CQ485" s="6"/>
      <c r="CR485" s="6"/>
      <c r="CS485" s="6"/>
      <c r="CT485" s="6"/>
      <c r="CU485" s="6"/>
      <c r="CV485" s="6"/>
      <c r="CW485" s="6"/>
      <c r="CX485" s="6"/>
      <c r="CY485" s="6"/>
      <c r="CZ485" s="6"/>
      <c r="DA485" s="6"/>
      <c r="DB485" s="6"/>
      <c r="DC485" s="6"/>
      <c r="DD485" s="6"/>
      <c r="DE485" s="6"/>
      <c r="DF485" s="6"/>
      <c r="DG485" s="6"/>
      <c r="DH485" s="6"/>
      <c r="DI485" s="6"/>
      <c r="DJ485" s="6"/>
      <c r="DK485" s="6"/>
      <c r="DL485" s="6"/>
      <c r="DM485" s="6"/>
      <c r="DN485" s="6"/>
      <c r="DO485" s="6"/>
      <c r="DP485" s="6"/>
      <c r="DQ485" s="6"/>
      <c r="DR485" s="6"/>
      <c r="DS485" s="6"/>
      <c r="DT485" s="6"/>
      <c r="DU485" s="6"/>
      <c r="DV485" s="6"/>
      <c r="DW485" s="6"/>
      <c r="DX485" s="6"/>
      <c r="DY485" s="6"/>
      <c r="DZ485" s="6"/>
      <c r="EA485" s="6"/>
      <c r="EB485" s="251">
        <f t="shared" si="44"/>
        <v>46</v>
      </c>
      <c r="FR485" s="251">
        <f t="shared" si="45"/>
        <v>0</v>
      </c>
      <c r="HY485" s="251">
        <f t="shared" si="46"/>
        <v>0</v>
      </c>
      <c r="HZ485" s="6"/>
      <c r="IA485" s="6"/>
      <c r="IB485" s="6"/>
      <c r="IC485" s="6"/>
      <c r="ID485" s="6"/>
      <c r="IE485" s="6"/>
      <c r="IF485" s="6"/>
      <c r="IG485" s="6"/>
      <c r="IH485" s="6"/>
      <c r="II485" s="6"/>
      <c r="IJ485" s="6"/>
      <c r="IK485" s="6"/>
      <c r="IL485" s="6"/>
      <c r="IM485" s="6"/>
      <c r="IN485" s="6"/>
      <c r="IO485" s="6"/>
      <c r="IP485" s="6"/>
      <c r="IQ485" s="6"/>
      <c r="IR485" s="6"/>
      <c r="IS485" s="6"/>
      <c r="IT485" s="6"/>
      <c r="IU485" s="6"/>
      <c r="IV485" s="6"/>
      <c r="IW485" s="6"/>
      <c r="IX485" s="6"/>
      <c r="IY485" s="251">
        <f t="shared" si="47"/>
        <v>0</v>
      </c>
    </row>
    <row r="486" spans="1:259">
      <c r="A486" s="260">
        <v>480</v>
      </c>
      <c r="B486" s="30" t="s">
        <v>450</v>
      </c>
      <c r="C486" s="31" t="s">
        <v>1098</v>
      </c>
      <c r="D486" s="58">
        <v>43405</v>
      </c>
      <c r="E486" s="59">
        <v>2018</v>
      </c>
      <c r="F486" s="31" t="s">
        <v>1061</v>
      </c>
      <c r="G486" s="20">
        <v>1</v>
      </c>
      <c r="H486" s="21">
        <v>1</v>
      </c>
      <c r="I486" s="21">
        <v>1</v>
      </c>
      <c r="J486" s="21">
        <v>1</v>
      </c>
      <c r="K486" s="21">
        <v>1</v>
      </c>
      <c r="L486" s="21">
        <v>1</v>
      </c>
      <c r="M486" s="21">
        <v>1</v>
      </c>
      <c r="N486" s="21">
        <v>1</v>
      </c>
      <c r="O486" s="21">
        <v>1</v>
      </c>
      <c r="P486" s="21">
        <v>1</v>
      </c>
      <c r="Q486" s="21">
        <v>1</v>
      </c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>
        <v>1</v>
      </c>
      <c r="AY486" s="6"/>
      <c r="AZ486" s="6"/>
      <c r="BA486" s="217">
        <f t="shared" si="42"/>
        <v>48</v>
      </c>
      <c r="BQ486" s="6">
        <v>1</v>
      </c>
      <c r="BY486" s="6">
        <v>1</v>
      </c>
      <c r="CC486" s="6">
        <v>1</v>
      </c>
      <c r="CK486" s="217">
        <f t="shared" si="43"/>
        <v>86</v>
      </c>
      <c r="CL486" s="6"/>
      <c r="CM486" s="6"/>
      <c r="CN486" s="6"/>
      <c r="CO486" s="6"/>
      <c r="CP486" s="6">
        <v>1</v>
      </c>
      <c r="CQ486" s="6"/>
      <c r="CR486" s="6"/>
      <c r="CS486" s="6"/>
      <c r="CT486" s="6"/>
      <c r="CU486" s="6"/>
      <c r="CV486" s="6"/>
      <c r="CW486" s="6"/>
      <c r="CX486" s="6"/>
      <c r="CY486" s="6"/>
      <c r="CZ486" s="6"/>
      <c r="DA486" s="6"/>
      <c r="DB486" s="6"/>
      <c r="DC486" s="6"/>
      <c r="DD486" s="6"/>
      <c r="DE486" s="6"/>
      <c r="DF486" s="6"/>
      <c r="DG486" s="6"/>
      <c r="DH486" s="6"/>
      <c r="DI486" s="6"/>
      <c r="DJ486" s="6"/>
      <c r="DK486" s="6"/>
      <c r="DL486" s="6"/>
      <c r="DM486" s="6"/>
      <c r="DN486" s="6"/>
      <c r="DO486" s="6"/>
      <c r="DP486" s="6"/>
      <c r="DQ486" s="6"/>
      <c r="DR486" s="6"/>
      <c r="DS486" s="6"/>
      <c r="DT486" s="6"/>
      <c r="DU486" s="6"/>
      <c r="DV486" s="6"/>
      <c r="DW486" s="6"/>
      <c r="DX486" s="6"/>
      <c r="DY486" s="6"/>
      <c r="DZ486" s="6"/>
      <c r="EA486" s="6"/>
      <c r="EB486" s="251">
        <f t="shared" si="44"/>
        <v>40</v>
      </c>
      <c r="FR486" s="251">
        <f t="shared" si="45"/>
        <v>0</v>
      </c>
      <c r="GN486" s="6">
        <v>1</v>
      </c>
      <c r="GQ486" s="6">
        <v>1</v>
      </c>
      <c r="HW486" s="6">
        <v>1</v>
      </c>
      <c r="HY486" s="251">
        <f t="shared" si="46"/>
        <v>66</v>
      </c>
      <c r="HZ486" s="6"/>
      <c r="IA486" s="6"/>
      <c r="IB486" s="6"/>
      <c r="IC486" s="6"/>
      <c r="ID486" s="6"/>
      <c r="IE486" s="6"/>
      <c r="IF486" s="6"/>
      <c r="IG486" s="6"/>
      <c r="IH486" s="6"/>
      <c r="II486" s="6"/>
      <c r="IJ486" s="6"/>
      <c r="IK486" s="6"/>
      <c r="IL486" s="6"/>
      <c r="IM486" s="6"/>
      <c r="IN486" s="6"/>
      <c r="IO486" s="6"/>
      <c r="IP486" s="6"/>
      <c r="IQ486" s="6"/>
      <c r="IR486" s="6"/>
      <c r="IS486" s="6"/>
      <c r="IT486" s="6"/>
      <c r="IU486" s="6"/>
      <c r="IV486" s="6"/>
      <c r="IW486" s="6"/>
      <c r="IX486" s="6"/>
      <c r="IY486" s="251">
        <f t="shared" si="47"/>
        <v>0</v>
      </c>
    </row>
    <row r="487" spans="1:259">
      <c r="A487" s="260">
        <v>481</v>
      </c>
      <c r="B487" s="123" t="s">
        <v>451</v>
      </c>
      <c r="C487" s="93" t="s">
        <v>1098</v>
      </c>
      <c r="D487" s="124"/>
      <c r="E487" s="125"/>
      <c r="F487" s="126" t="s">
        <v>1065</v>
      </c>
      <c r="G487" s="20">
        <v>1</v>
      </c>
      <c r="H487" s="21">
        <v>1</v>
      </c>
      <c r="I487" s="21"/>
      <c r="J487" s="21"/>
      <c r="K487" s="21"/>
      <c r="L487" s="21"/>
      <c r="M487" s="21"/>
      <c r="N487" s="21"/>
      <c r="O487" s="21"/>
      <c r="P487" s="21"/>
      <c r="Q487" s="21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217">
        <f t="shared" si="42"/>
        <v>0</v>
      </c>
      <c r="CK487" s="217">
        <f t="shared" si="43"/>
        <v>0</v>
      </c>
      <c r="CL487" s="6"/>
      <c r="CM487" s="6"/>
      <c r="CN487" s="6"/>
      <c r="CO487" s="6"/>
      <c r="CP487" s="6"/>
      <c r="CQ487" s="6"/>
      <c r="CR487" s="6"/>
      <c r="CS487" s="6"/>
      <c r="CT487" s="6"/>
      <c r="CU487" s="6"/>
      <c r="CV487" s="6"/>
      <c r="CW487" s="6"/>
      <c r="CX487" s="6"/>
      <c r="CY487" s="6"/>
      <c r="CZ487" s="6"/>
      <c r="DA487" s="6"/>
      <c r="DB487" s="6"/>
      <c r="DC487" s="6"/>
      <c r="DD487" s="6"/>
      <c r="DE487" s="6"/>
      <c r="DF487" s="6"/>
      <c r="DG487" s="6"/>
      <c r="DH487" s="6"/>
      <c r="DI487" s="6"/>
      <c r="DJ487" s="6"/>
      <c r="DK487" s="6"/>
      <c r="DL487" s="6"/>
      <c r="DM487" s="6"/>
      <c r="DN487" s="6"/>
      <c r="DO487" s="6"/>
      <c r="DP487" s="6"/>
      <c r="DQ487" s="6"/>
      <c r="DR487" s="6"/>
      <c r="DS487" s="6"/>
      <c r="DT487" s="6"/>
      <c r="DU487" s="6"/>
      <c r="DV487" s="6"/>
      <c r="DW487" s="6"/>
      <c r="DX487" s="6"/>
      <c r="DY487" s="6"/>
      <c r="DZ487" s="6"/>
      <c r="EA487" s="6"/>
      <c r="EB487" s="251">
        <f t="shared" si="44"/>
        <v>0</v>
      </c>
      <c r="FR487" s="251">
        <f t="shared" si="45"/>
        <v>0</v>
      </c>
      <c r="HY487" s="251">
        <f t="shared" si="46"/>
        <v>0</v>
      </c>
      <c r="HZ487" s="6"/>
      <c r="IA487" s="6"/>
      <c r="IB487" s="6"/>
      <c r="IC487" s="6"/>
      <c r="ID487" s="6"/>
      <c r="IE487" s="6"/>
      <c r="IF487" s="6"/>
      <c r="IG487" s="6"/>
      <c r="IH487" s="6"/>
      <c r="II487" s="6"/>
      <c r="IJ487" s="6"/>
      <c r="IK487" s="6"/>
      <c r="IL487" s="6"/>
      <c r="IM487" s="6"/>
      <c r="IN487" s="6"/>
      <c r="IO487" s="6"/>
      <c r="IP487" s="6"/>
      <c r="IQ487" s="6"/>
      <c r="IR487" s="6"/>
      <c r="IS487" s="6"/>
      <c r="IT487" s="6"/>
      <c r="IU487" s="6"/>
      <c r="IV487" s="6"/>
      <c r="IW487" s="6"/>
      <c r="IX487" s="6"/>
      <c r="IY487" s="251">
        <f t="shared" si="47"/>
        <v>0</v>
      </c>
    </row>
    <row r="488" spans="1:259">
      <c r="A488" s="260">
        <v>482</v>
      </c>
      <c r="B488" s="75" t="s">
        <v>452</v>
      </c>
      <c r="C488" s="23"/>
      <c r="D488" s="17"/>
      <c r="E488" s="18"/>
      <c r="F488" s="19"/>
      <c r="G488" s="20"/>
      <c r="H488" s="21"/>
      <c r="I488" s="6"/>
      <c r="J488" s="6"/>
      <c r="K488" s="6"/>
      <c r="L488" s="6"/>
      <c r="M488" s="6"/>
      <c r="N488" s="6"/>
      <c r="O488" s="6"/>
      <c r="P488" s="6"/>
      <c r="Q488" s="21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217">
        <f t="shared" si="42"/>
        <v>0</v>
      </c>
      <c r="CK488" s="217">
        <f t="shared" si="43"/>
        <v>0</v>
      </c>
      <c r="CL488" s="6"/>
      <c r="CM488" s="6"/>
      <c r="CN488" s="6"/>
      <c r="CO488" s="6"/>
      <c r="CP488" s="6"/>
      <c r="CQ488" s="6"/>
      <c r="CR488" s="6"/>
      <c r="CS488" s="6"/>
      <c r="CT488" s="6"/>
      <c r="CU488" s="6"/>
      <c r="CV488" s="6"/>
      <c r="CW488" s="6"/>
      <c r="CX488" s="6"/>
      <c r="CY488" s="6"/>
      <c r="CZ488" s="6"/>
      <c r="DA488" s="6"/>
      <c r="DB488" s="6"/>
      <c r="DC488" s="6"/>
      <c r="DD488" s="6"/>
      <c r="DE488" s="6"/>
      <c r="DF488" s="6"/>
      <c r="DG488" s="6"/>
      <c r="DH488" s="6"/>
      <c r="DI488" s="6"/>
      <c r="DJ488" s="6"/>
      <c r="DK488" s="6"/>
      <c r="DL488" s="6"/>
      <c r="DM488" s="6"/>
      <c r="DN488" s="6"/>
      <c r="DO488" s="6"/>
      <c r="DP488" s="6"/>
      <c r="DQ488" s="6"/>
      <c r="DR488" s="6"/>
      <c r="DS488" s="6"/>
      <c r="DT488" s="6"/>
      <c r="DU488" s="6"/>
      <c r="DV488" s="6"/>
      <c r="DW488" s="6"/>
      <c r="DX488" s="6"/>
      <c r="DY488" s="6"/>
      <c r="DZ488" s="6"/>
      <c r="EA488" s="6"/>
      <c r="EB488" s="251">
        <f t="shared" si="44"/>
        <v>0</v>
      </c>
      <c r="FR488" s="251">
        <f t="shared" si="45"/>
        <v>0</v>
      </c>
      <c r="HY488" s="251">
        <f t="shared" si="46"/>
        <v>0</v>
      </c>
      <c r="HZ488" s="6"/>
      <c r="IA488" s="6"/>
      <c r="IB488" s="6"/>
      <c r="IC488" s="6"/>
      <c r="ID488" s="6"/>
      <c r="IE488" s="6"/>
      <c r="IF488" s="6"/>
      <c r="IG488" s="6"/>
      <c r="IH488" s="6"/>
      <c r="II488" s="6"/>
      <c r="IJ488" s="6"/>
      <c r="IK488" s="6"/>
      <c r="IL488" s="6"/>
      <c r="IM488" s="6"/>
      <c r="IN488" s="6"/>
      <c r="IO488" s="6"/>
      <c r="IP488" s="6"/>
      <c r="IQ488" s="6"/>
      <c r="IR488" s="6"/>
      <c r="IS488" s="6"/>
      <c r="IT488" s="6"/>
      <c r="IU488" s="6"/>
      <c r="IV488" s="6"/>
      <c r="IW488" s="6"/>
      <c r="IX488" s="6"/>
      <c r="IY488" s="251">
        <f t="shared" si="47"/>
        <v>0</v>
      </c>
    </row>
    <row r="489" spans="1:259">
      <c r="A489" s="260">
        <v>483</v>
      </c>
      <c r="B489" s="113" t="s">
        <v>453</v>
      </c>
      <c r="C489" s="26" t="s">
        <v>1098</v>
      </c>
      <c r="D489" s="42">
        <v>41306</v>
      </c>
      <c r="E489" s="43">
        <v>2013</v>
      </c>
      <c r="F489" s="240" t="s">
        <v>1065</v>
      </c>
      <c r="G489" s="17">
        <v>1</v>
      </c>
      <c r="H489" s="21">
        <v>1</v>
      </c>
      <c r="I489" s="6">
        <v>1</v>
      </c>
      <c r="J489" s="6">
        <v>1</v>
      </c>
      <c r="K489" s="6">
        <v>1</v>
      </c>
      <c r="L489" s="6">
        <v>1</v>
      </c>
      <c r="M489" s="6">
        <v>1</v>
      </c>
      <c r="N489" s="6">
        <v>1</v>
      </c>
      <c r="O489" s="6">
        <v>1</v>
      </c>
      <c r="P489" s="6"/>
      <c r="Q489" s="21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217">
        <f t="shared" si="42"/>
        <v>0</v>
      </c>
      <c r="CK489" s="217">
        <f t="shared" si="43"/>
        <v>0</v>
      </c>
      <c r="CL489" s="6"/>
      <c r="CM489" s="6"/>
      <c r="CN489" s="6"/>
      <c r="CO489" s="6"/>
      <c r="CP489" s="6"/>
      <c r="CQ489" s="6"/>
      <c r="CR489" s="6"/>
      <c r="CS489" s="6"/>
      <c r="CT489" s="6"/>
      <c r="CU489" s="6"/>
      <c r="CV489" s="6"/>
      <c r="CW489" s="6"/>
      <c r="CX489" s="6"/>
      <c r="CY489" s="6"/>
      <c r="CZ489" s="6"/>
      <c r="DA489" s="6"/>
      <c r="DB489" s="6"/>
      <c r="DC489" s="6"/>
      <c r="DD489" s="6"/>
      <c r="DE489" s="6"/>
      <c r="DF489" s="6"/>
      <c r="DG489" s="6"/>
      <c r="DH489" s="6"/>
      <c r="DI489" s="6"/>
      <c r="DJ489" s="6"/>
      <c r="DK489" s="6"/>
      <c r="DL489" s="6"/>
      <c r="DM489" s="6"/>
      <c r="DN489" s="6"/>
      <c r="DO489" s="6"/>
      <c r="DP489" s="6"/>
      <c r="DQ489" s="6"/>
      <c r="DR489" s="6"/>
      <c r="DS489" s="6"/>
      <c r="DT489" s="6"/>
      <c r="DU489" s="6"/>
      <c r="DV489" s="6"/>
      <c r="DW489" s="6"/>
      <c r="DX489" s="6"/>
      <c r="DY489" s="6"/>
      <c r="DZ489" s="6"/>
      <c r="EA489" s="6"/>
      <c r="EB489" s="251">
        <f t="shared" si="44"/>
        <v>0</v>
      </c>
      <c r="FR489" s="251">
        <f t="shared" si="45"/>
        <v>0</v>
      </c>
      <c r="HY489" s="251">
        <f t="shared" si="46"/>
        <v>0</v>
      </c>
      <c r="HZ489" s="6"/>
      <c r="IA489" s="6"/>
      <c r="IB489" s="6"/>
      <c r="IC489" s="6"/>
      <c r="ID489" s="6"/>
      <c r="IE489" s="6"/>
      <c r="IF489" s="6"/>
      <c r="IG489" s="6"/>
      <c r="IH489" s="6"/>
      <c r="II489" s="6"/>
      <c r="IJ489" s="6"/>
      <c r="IK489" s="6"/>
      <c r="IL489" s="6"/>
      <c r="IM489" s="6"/>
      <c r="IN489" s="6"/>
      <c r="IO489" s="6"/>
      <c r="IP489" s="6"/>
      <c r="IQ489" s="6"/>
      <c r="IR489" s="6"/>
      <c r="IS489" s="6"/>
      <c r="IT489" s="6"/>
      <c r="IU489" s="6"/>
      <c r="IV489" s="6"/>
      <c r="IW489" s="6"/>
      <c r="IX489" s="6"/>
      <c r="IY489" s="251">
        <f t="shared" si="47"/>
        <v>0</v>
      </c>
    </row>
    <row r="490" spans="1:259">
      <c r="A490" s="260">
        <v>484</v>
      </c>
      <c r="B490" s="75" t="s">
        <v>454</v>
      </c>
      <c r="C490" s="23"/>
      <c r="D490" s="17"/>
      <c r="E490" s="18"/>
      <c r="F490" s="19"/>
      <c r="G490" s="20"/>
      <c r="H490" s="21"/>
      <c r="I490" s="6"/>
      <c r="J490" s="6"/>
      <c r="K490" s="6"/>
      <c r="L490" s="6"/>
      <c r="M490" s="6"/>
      <c r="N490" s="6"/>
      <c r="O490" s="6"/>
      <c r="P490" s="6"/>
      <c r="Q490" s="21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217">
        <f t="shared" si="42"/>
        <v>0</v>
      </c>
      <c r="CK490" s="217">
        <f t="shared" si="43"/>
        <v>0</v>
      </c>
      <c r="CL490" s="6"/>
      <c r="CM490" s="6"/>
      <c r="CN490" s="6"/>
      <c r="CO490" s="6"/>
      <c r="CP490" s="6"/>
      <c r="CQ490" s="6"/>
      <c r="CR490" s="6"/>
      <c r="CS490" s="6"/>
      <c r="CT490" s="6"/>
      <c r="CU490" s="6"/>
      <c r="CV490" s="6"/>
      <c r="CW490" s="6"/>
      <c r="CX490" s="6"/>
      <c r="CY490" s="6"/>
      <c r="CZ490" s="6"/>
      <c r="DA490" s="6"/>
      <c r="DB490" s="6"/>
      <c r="DC490" s="6"/>
      <c r="DD490" s="6"/>
      <c r="DE490" s="6"/>
      <c r="DF490" s="6"/>
      <c r="DG490" s="6"/>
      <c r="DH490" s="6"/>
      <c r="DI490" s="6"/>
      <c r="DJ490" s="6"/>
      <c r="DK490" s="6"/>
      <c r="DL490" s="6"/>
      <c r="DM490" s="6"/>
      <c r="DN490" s="6"/>
      <c r="DO490" s="6"/>
      <c r="DP490" s="6"/>
      <c r="DQ490" s="6"/>
      <c r="DR490" s="6"/>
      <c r="DS490" s="6"/>
      <c r="DT490" s="6"/>
      <c r="DU490" s="6"/>
      <c r="DV490" s="6"/>
      <c r="DW490" s="6"/>
      <c r="DX490" s="6"/>
      <c r="DY490" s="6"/>
      <c r="DZ490" s="6"/>
      <c r="EA490" s="6"/>
      <c r="EB490" s="251">
        <f t="shared" si="44"/>
        <v>0</v>
      </c>
      <c r="FR490" s="251">
        <f t="shared" si="45"/>
        <v>0</v>
      </c>
      <c r="HY490" s="251">
        <f t="shared" si="46"/>
        <v>0</v>
      </c>
      <c r="HZ490" s="6"/>
      <c r="IA490" s="6"/>
      <c r="IB490" s="6"/>
      <c r="IC490" s="6"/>
      <c r="ID490" s="6"/>
      <c r="IE490" s="6"/>
      <c r="IF490" s="6"/>
      <c r="IG490" s="6"/>
      <c r="IH490" s="6"/>
      <c r="II490" s="6"/>
      <c r="IJ490" s="6"/>
      <c r="IK490" s="6"/>
      <c r="IL490" s="6"/>
      <c r="IM490" s="6"/>
      <c r="IN490" s="6"/>
      <c r="IO490" s="6"/>
      <c r="IP490" s="6"/>
      <c r="IQ490" s="6"/>
      <c r="IR490" s="6"/>
      <c r="IS490" s="6"/>
      <c r="IT490" s="6"/>
      <c r="IU490" s="6"/>
      <c r="IV490" s="6"/>
      <c r="IW490" s="6"/>
      <c r="IX490" s="6"/>
      <c r="IY490" s="251">
        <f t="shared" si="47"/>
        <v>0</v>
      </c>
    </row>
    <row r="491" spans="1:259">
      <c r="A491" s="260">
        <v>485</v>
      </c>
      <c r="B491" s="47" t="s">
        <v>455</v>
      </c>
      <c r="C491" s="238" t="s">
        <v>1217</v>
      </c>
      <c r="D491" s="76">
        <v>42934</v>
      </c>
      <c r="E491" s="50">
        <v>2017</v>
      </c>
      <c r="F491" s="237" t="s">
        <v>1061</v>
      </c>
      <c r="G491" s="20">
        <v>1</v>
      </c>
      <c r="H491" s="21">
        <v>1</v>
      </c>
      <c r="I491" s="21">
        <v>1</v>
      </c>
      <c r="J491" s="21">
        <v>1</v>
      </c>
      <c r="K491" s="21">
        <v>1</v>
      </c>
      <c r="L491" s="21">
        <v>1</v>
      </c>
      <c r="M491" s="21">
        <v>1</v>
      </c>
      <c r="N491" s="21">
        <v>1</v>
      </c>
      <c r="O491" s="21">
        <v>1</v>
      </c>
      <c r="P491" s="21">
        <v>1</v>
      </c>
      <c r="Q491" s="21">
        <v>1</v>
      </c>
      <c r="S491" s="6"/>
      <c r="T491" s="6"/>
      <c r="U491" s="6"/>
      <c r="V491" s="6"/>
      <c r="W491" s="6"/>
      <c r="X491" s="6"/>
      <c r="Y491" s="6"/>
      <c r="Z491" s="6"/>
      <c r="AA491" s="6">
        <v>1</v>
      </c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217">
        <f t="shared" si="42"/>
        <v>40</v>
      </c>
      <c r="CK491" s="217">
        <f t="shared" si="43"/>
        <v>0</v>
      </c>
      <c r="CL491" s="6"/>
      <c r="CM491" s="6"/>
      <c r="CN491" s="6"/>
      <c r="CO491" s="6"/>
      <c r="CP491" s="6"/>
      <c r="CQ491" s="6"/>
      <c r="CR491" s="6"/>
      <c r="CS491" s="6"/>
      <c r="CT491" s="6"/>
      <c r="CU491" s="6"/>
      <c r="CV491" s="6"/>
      <c r="CW491" s="6"/>
      <c r="CX491" s="6"/>
      <c r="CY491" s="6"/>
      <c r="CZ491" s="6"/>
      <c r="DA491" s="6"/>
      <c r="DB491" s="6"/>
      <c r="DC491" s="6"/>
      <c r="DD491" s="6"/>
      <c r="DE491" s="6"/>
      <c r="DF491" s="6"/>
      <c r="DG491" s="6"/>
      <c r="DH491" s="6"/>
      <c r="DI491" s="6"/>
      <c r="DJ491" s="6"/>
      <c r="DK491" s="6"/>
      <c r="DL491" s="6"/>
      <c r="DM491" s="6"/>
      <c r="DN491" s="6"/>
      <c r="DO491" s="6"/>
      <c r="DP491" s="6"/>
      <c r="DQ491" s="6"/>
      <c r="DR491" s="6">
        <v>1</v>
      </c>
      <c r="DS491" s="6"/>
      <c r="DT491" s="6"/>
      <c r="DU491" s="6"/>
      <c r="DV491" s="6"/>
      <c r="DW491" s="6"/>
      <c r="DX491" s="6"/>
      <c r="DY491" s="6"/>
      <c r="DZ491" s="6"/>
      <c r="EA491" s="6"/>
      <c r="EB491" s="251">
        <f t="shared" si="44"/>
        <v>12</v>
      </c>
      <c r="EG491" s="6">
        <v>1</v>
      </c>
      <c r="FR491" s="251">
        <f t="shared" si="45"/>
        <v>20</v>
      </c>
      <c r="GP491" s="6">
        <v>1</v>
      </c>
      <c r="HY491" s="251">
        <f t="shared" si="46"/>
        <v>10</v>
      </c>
      <c r="HZ491" s="6"/>
      <c r="IA491" s="6"/>
      <c r="IB491" s="6"/>
      <c r="IC491" s="6"/>
      <c r="ID491" s="6"/>
      <c r="IE491" s="6"/>
      <c r="IF491" s="6"/>
      <c r="IG491" s="6"/>
      <c r="IH491" s="6"/>
      <c r="II491" s="6"/>
      <c r="IJ491" s="6"/>
      <c r="IK491" s="6"/>
      <c r="IL491" s="6"/>
      <c r="IM491" s="6"/>
      <c r="IN491" s="6"/>
      <c r="IO491" s="6"/>
      <c r="IP491" s="6"/>
      <c r="IQ491" s="6"/>
      <c r="IR491" s="6"/>
      <c r="IS491" s="6"/>
      <c r="IT491" s="6">
        <v>1</v>
      </c>
      <c r="IU491" s="6"/>
      <c r="IV491" s="6"/>
      <c r="IW491" s="6"/>
      <c r="IX491" s="6"/>
      <c r="IY491" s="251">
        <f t="shared" si="47"/>
        <v>8</v>
      </c>
    </row>
    <row r="492" spans="1:259">
      <c r="A492" s="260">
        <v>486</v>
      </c>
      <c r="B492" s="75" t="s">
        <v>456</v>
      </c>
      <c r="C492" s="23"/>
      <c r="D492" s="17"/>
      <c r="E492" s="18"/>
      <c r="F492" s="19"/>
      <c r="G492" s="20"/>
      <c r="H492" s="21"/>
      <c r="I492" s="6"/>
      <c r="J492" s="6"/>
      <c r="K492" s="6"/>
      <c r="L492" s="6"/>
      <c r="M492" s="6"/>
      <c r="N492" s="6"/>
      <c r="O492" s="6"/>
      <c r="P492" s="6"/>
      <c r="Q492" s="21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217">
        <f t="shared" si="42"/>
        <v>0</v>
      </c>
      <c r="CK492" s="217">
        <f t="shared" si="43"/>
        <v>0</v>
      </c>
      <c r="CL492" s="6"/>
      <c r="CM492" s="6"/>
      <c r="CN492" s="6"/>
      <c r="CO492" s="6"/>
      <c r="CP492" s="6"/>
      <c r="CQ492" s="6"/>
      <c r="CR492" s="6"/>
      <c r="CS492" s="6"/>
      <c r="CT492" s="6"/>
      <c r="CU492" s="6"/>
      <c r="CV492" s="6"/>
      <c r="CW492" s="6"/>
      <c r="CX492" s="6"/>
      <c r="CY492" s="6"/>
      <c r="CZ492" s="6"/>
      <c r="DA492" s="6"/>
      <c r="DB492" s="6"/>
      <c r="DC492" s="6"/>
      <c r="DD492" s="6"/>
      <c r="DE492" s="6"/>
      <c r="DF492" s="6"/>
      <c r="DG492" s="6"/>
      <c r="DH492" s="6"/>
      <c r="DI492" s="6"/>
      <c r="DJ492" s="6"/>
      <c r="DK492" s="6"/>
      <c r="DL492" s="6"/>
      <c r="DM492" s="6"/>
      <c r="DN492" s="6"/>
      <c r="DO492" s="6"/>
      <c r="DP492" s="6"/>
      <c r="DQ492" s="6"/>
      <c r="DR492" s="6"/>
      <c r="DS492" s="6"/>
      <c r="DT492" s="6"/>
      <c r="DU492" s="6"/>
      <c r="DV492" s="6"/>
      <c r="DW492" s="6"/>
      <c r="DX492" s="6"/>
      <c r="DY492" s="6"/>
      <c r="DZ492" s="6"/>
      <c r="EA492" s="6"/>
      <c r="EB492" s="251">
        <f t="shared" si="44"/>
        <v>0</v>
      </c>
      <c r="FR492" s="251">
        <f t="shared" si="45"/>
        <v>0</v>
      </c>
      <c r="HY492" s="251">
        <f t="shared" si="46"/>
        <v>0</v>
      </c>
      <c r="HZ492" s="6"/>
      <c r="IA492" s="6"/>
      <c r="IB492" s="6"/>
      <c r="IC492" s="6"/>
      <c r="ID492" s="6"/>
      <c r="IE492" s="6"/>
      <c r="IF492" s="6"/>
      <c r="IG492" s="6"/>
      <c r="IH492" s="6"/>
      <c r="II492" s="6"/>
      <c r="IJ492" s="6"/>
      <c r="IK492" s="6"/>
      <c r="IL492" s="6"/>
      <c r="IM492" s="6"/>
      <c r="IN492" s="6"/>
      <c r="IO492" s="6"/>
      <c r="IP492" s="6"/>
      <c r="IQ492" s="6"/>
      <c r="IR492" s="6"/>
      <c r="IS492" s="6"/>
      <c r="IT492" s="6"/>
      <c r="IU492" s="6"/>
      <c r="IV492" s="6"/>
      <c r="IW492" s="6"/>
      <c r="IX492" s="6"/>
      <c r="IY492" s="251">
        <f t="shared" si="47"/>
        <v>0</v>
      </c>
    </row>
    <row r="493" spans="1:259">
      <c r="A493" s="260">
        <v>487</v>
      </c>
      <c r="B493" s="113" t="s">
        <v>457</v>
      </c>
      <c r="C493" s="26" t="s">
        <v>1098</v>
      </c>
      <c r="D493" s="42">
        <v>41518</v>
      </c>
      <c r="E493" s="43">
        <v>2013</v>
      </c>
      <c r="F493" s="44" t="s">
        <v>1065</v>
      </c>
      <c r="G493" s="20">
        <v>1</v>
      </c>
      <c r="H493" s="21"/>
      <c r="I493" s="6">
        <v>1</v>
      </c>
      <c r="J493" s="6">
        <v>1</v>
      </c>
      <c r="K493" s="6"/>
      <c r="L493" s="6"/>
      <c r="M493" s="6"/>
      <c r="N493" s="6"/>
      <c r="O493" s="6"/>
      <c r="P493" s="6"/>
      <c r="Q493" s="21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217">
        <f t="shared" si="42"/>
        <v>0</v>
      </c>
      <c r="CK493" s="217">
        <f t="shared" si="43"/>
        <v>0</v>
      </c>
      <c r="CL493" s="6"/>
      <c r="CM493" s="6"/>
      <c r="CN493" s="6"/>
      <c r="CO493" s="6"/>
      <c r="CP493" s="6"/>
      <c r="CQ493" s="6"/>
      <c r="CR493" s="6"/>
      <c r="CS493" s="6"/>
      <c r="CT493" s="6"/>
      <c r="CU493" s="6"/>
      <c r="CV493" s="6"/>
      <c r="CW493" s="6"/>
      <c r="CX493" s="6"/>
      <c r="CY493" s="6"/>
      <c r="CZ493" s="6"/>
      <c r="DA493" s="6"/>
      <c r="DB493" s="6"/>
      <c r="DC493" s="6"/>
      <c r="DD493" s="6"/>
      <c r="DE493" s="6"/>
      <c r="DF493" s="6"/>
      <c r="DG493" s="6"/>
      <c r="DH493" s="6"/>
      <c r="DI493" s="6"/>
      <c r="DJ493" s="6"/>
      <c r="DK493" s="6"/>
      <c r="DL493" s="6"/>
      <c r="DM493" s="6"/>
      <c r="DN493" s="6"/>
      <c r="DO493" s="6"/>
      <c r="DP493" s="6"/>
      <c r="DQ493" s="6"/>
      <c r="DR493" s="6"/>
      <c r="DS493" s="6"/>
      <c r="DT493" s="6"/>
      <c r="DU493" s="6"/>
      <c r="DV493" s="6"/>
      <c r="DW493" s="6"/>
      <c r="DX493" s="6"/>
      <c r="DY493" s="6"/>
      <c r="DZ493" s="6"/>
      <c r="EA493" s="6"/>
      <c r="EB493" s="251">
        <f t="shared" si="44"/>
        <v>0</v>
      </c>
      <c r="FR493" s="251">
        <f t="shared" si="45"/>
        <v>0</v>
      </c>
      <c r="HY493" s="251">
        <f t="shared" si="46"/>
        <v>0</v>
      </c>
      <c r="HZ493" s="6"/>
      <c r="IA493" s="6"/>
      <c r="IB493" s="6"/>
      <c r="IC493" s="6"/>
      <c r="ID493" s="6"/>
      <c r="IE493" s="6"/>
      <c r="IF493" s="6"/>
      <c r="IG493" s="6"/>
      <c r="IH493" s="6"/>
      <c r="II493" s="6"/>
      <c r="IJ493" s="6"/>
      <c r="IK493" s="6"/>
      <c r="IL493" s="6"/>
      <c r="IM493" s="6"/>
      <c r="IN493" s="6"/>
      <c r="IO493" s="6"/>
      <c r="IP493" s="6"/>
      <c r="IQ493" s="6"/>
      <c r="IR493" s="6"/>
      <c r="IS493" s="6"/>
      <c r="IT493" s="6"/>
      <c r="IU493" s="6"/>
      <c r="IV493" s="6"/>
      <c r="IW493" s="6"/>
      <c r="IX493" s="6"/>
      <c r="IY493" s="251">
        <f t="shared" si="47"/>
        <v>0</v>
      </c>
    </row>
    <row r="494" spans="1:259">
      <c r="A494" s="260">
        <v>488</v>
      </c>
      <c r="B494" s="113" t="s">
        <v>458</v>
      </c>
      <c r="C494" s="26" t="s">
        <v>1098</v>
      </c>
      <c r="D494" s="42">
        <v>41640</v>
      </c>
      <c r="E494" s="43">
        <v>2014</v>
      </c>
      <c r="F494" s="44" t="s">
        <v>1065</v>
      </c>
      <c r="G494" s="20">
        <v>1</v>
      </c>
      <c r="H494" s="21">
        <v>1</v>
      </c>
      <c r="I494" s="6">
        <v>1</v>
      </c>
      <c r="J494" s="6">
        <v>1</v>
      </c>
      <c r="K494" s="6">
        <v>1</v>
      </c>
      <c r="L494" s="6">
        <v>1</v>
      </c>
      <c r="M494" s="6">
        <v>1</v>
      </c>
      <c r="N494" s="6">
        <v>1</v>
      </c>
      <c r="O494" s="6">
        <v>1</v>
      </c>
      <c r="P494" s="6">
        <v>1</v>
      </c>
      <c r="Q494" s="21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217">
        <f t="shared" si="42"/>
        <v>0</v>
      </c>
      <c r="CK494" s="217">
        <f t="shared" si="43"/>
        <v>0</v>
      </c>
      <c r="CL494" s="6"/>
      <c r="CM494" s="6"/>
      <c r="CN494" s="6"/>
      <c r="CO494" s="6"/>
      <c r="CP494" s="6"/>
      <c r="CQ494" s="6"/>
      <c r="CR494" s="6"/>
      <c r="CS494" s="6"/>
      <c r="CT494" s="6"/>
      <c r="CU494" s="6"/>
      <c r="CV494" s="6"/>
      <c r="CW494" s="6"/>
      <c r="CX494" s="6"/>
      <c r="CY494" s="6"/>
      <c r="CZ494" s="6"/>
      <c r="DA494" s="6"/>
      <c r="DB494" s="6"/>
      <c r="DC494" s="6"/>
      <c r="DD494" s="6"/>
      <c r="DE494" s="6"/>
      <c r="DF494" s="6"/>
      <c r="DG494" s="6"/>
      <c r="DH494" s="6"/>
      <c r="DI494" s="6"/>
      <c r="DJ494" s="6"/>
      <c r="DK494" s="6"/>
      <c r="DL494" s="6"/>
      <c r="DM494" s="6"/>
      <c r="DN494" s="6"/>
      <c r="DO494" s="6"/>
      <c r="DP494" s="6"/>
      <c r="DQ494" s="6"/>
      <c r="DR494" s="6"/>
      <c r="DS494" s="6"/>
      <c r="DT494" s="6"/>
      <c r="DU494" s="6"/>
      <c r="DV494" s="6"/>
      <c r="DW494" s="6"/>
      <c r="DX494" s="6"/>
      <c r="DY494" s="6"/>
      <c r="DZ494" s="6"/>
      <c r="EA494" s="6"/>
      <c r="EB494" s="251">
        <f t="shared" si="44"/>
        <v>0</v>
      </c>
      <c r="FR494" s="251">
        <f t="shared" si="45"/>
        <v>0</v>
      </c>
      <c r="HY494" s="251">
        <f t="shared" si="46"/>
        <v>0</v>
      </c>
      <c r="HZ494" s="6"/>
      <c r="IA494" s="6"/>
      <c r="IB494" s="6"/>
      <c r="IC494" s="6"/>
      <c r="ID494" s="6"/>
      <c r="IE494" s="6"/>
      <c r="IF494" s="6"/>
      <c r="IG494" s="6"/>
      <c r="IH494" s="6"/>
      <c r="II494" s="6"/>
      <c r="IJ494" s="6"/>
      <c r="IK494" s="6"/>
      <c r="IL494" s="6"/>
      <c r="IM494" s="6"/>
      <c r="IN494" s="6"/>
      <c r="IO494" s="6"/>
      <c r="IP494" s="6"/>
      <c r="IQ494" s="6"/>
      <c r="IR494" s="6"/>
      <c r="IS494" s="6"/>
      <c r="IT494" s="6"/>
      <c r="IU494" s="6"/>
      <c r="IV494" s="6"/>
      <c r="IW494" s="6"/>
      <c r="IX494" s="6"/>
      <c r="IY494" s="251">
        <f t="shared" si="47"/>
        <v>0</v>
      </c>
    </row>
    <row r="495" spans="1:259">
      <c r="A495" s="260">
        <v>489</v>
      </c>
      <c r="B495" s="113" t="s">
        <v>459</v>
      </c>
      <c r="C495" s="26" t="s">
        <v>1098</v>
      </c>
      <c r="D495" s="42">
        <v>41640</v>
      </c>
      <c r="E495" s="43">
        <v>2014</v>
      </c>
      <c r="F495" s="44" t="s">
        <v>1065</v>
      </c>
      <c r="G495" s="20">
        <v>1</v>
      </c>
      <c r="H495" s="21">
        <v>1</v>
      </c>
      <c r="I495" s="21">
        <v>1</v>
      </c>
      <c r="J495" s="21" t="s">
        <v>1271</v>
      </c>
      <c r="K495" s="21"/>
      <c r="L495" s="21"/>
      <c r="M495" s="21"/>
      <c r="N495" s="21"/>
      <c r="O495" s="21"/>
      <c r="P495" s="21"/>
      <c r="Q495" s="21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217">
        <f t="shared" si="42"/>
        <v>0</v>
      </c>
      <c r="CK495" s="217">
        <f t="shared" si="43"/>
        <v>0</v>
      </c>
      <c r="CL495" s="6"/>
      <c r="CM495" s="6"/>
      <c r="CN495" s="6"/>
      <c r="CO495" s="6"/>
      <c r="CP495" s="6"/>
      <c r="CQ495" s="6"/>
      <c r="CR495" s="6"/>
      <c r="CS495" s="6"/>
      <c r="CT495" s="6"/>
      <c r="CU495" s="6"/>
      <c r="CV495" s="6"/>
      <c r="CW495" s="6"/>
      <c r="CX495" s="6"/>
      <c r="CY495" s="6"/>
      <c r="CZ495" s="6"/>
      <c r="DA495" s="6"/>
      <c r="DB495" s="6"/>
      <c r="DC495" s="6"/>
      <c r="DD495" s="6"/>
      <c r="DE495" s="6"/>
      <c r="DF495" s="6"/>
      <c r="DG495" s="6"/>
      <c r="DH495" s="6"/>
      <c r="DI495" s="6"/>
      <c r="DJ495" s="6"/>
      <c r="DK495" s="6"/>
      <c r="DL495" s="6"/>
      <c r="DM495" s="6"/>
      <c r="DN495" s="6"/>
      <c r="DO495" s="6"/>
      <c r="DP495" s="6"/>
      <c r="DQ495" s="6"/>
      <c r="DR495" s="6"/>
      <c r="DS495" s="6"/>
      <c r="DT495" s="6"/>
      <c r="DU495" s="6"/>
      <c r="DV495" s="6"/>
      <c r="DW495" s="6"/>
      <c r="DX495" s="6"/>
      <c r="DY495" s="6"/>
      <c r="DZ495" s="6"/>
      <c r="EA495" s="6"/>
      <c r="EB495" s="251">
        <f t="shared" si="44"/>
        <v>0</v>
      </c>
      <c r="FR495" s="251">
        <f t="shared" si="45"/>
        <v>0</v>
      </c>
      <c r="HY495" s="251">
        <f t="shared" si="46"/>
        <v>0</v>
      </c>
      <c r="HZ495" s="6"/>
      <c r="IA495" s="6"/>
      <c r="IB495" s="6"/>
      <c r="IC495" s="6"/>
      <c r="ID495" s="6"/>
      <c r="IE495" s="6"/>
      <c r="IF495" s="6"/>
      <c r="IG495" s="6"/>
      <c r="IH495" s="6"/>
      <c r="II495" s="6"/>
      <c r="IJ495" s="6"/>
      <c r="IK495" s="6"/>
      <c r="IL495" s="6"/>
      <c r="IM495" s="6"/>
      <c r="IN495" s="6"/>
      <c r="IO495" s="6"/>
      <c r="IP495" s="6"/>
      <c r="IQ495" s="6"/>
      <c r="IR495" s="6"/>
      <c r="IS495" s="6"/>
      <c r="IT495" s="6"/>
      <c r="IU495" s="6"/>
      <c r="IV495" s="6"/>
      <c r="IW495" s="6"/>
      <c r="IX495" s="6"/>
      <c r="IY495" s="251">
        <f t="shared" si="47"/>
        <v>0</v>
      </c>
    </row>
    <row r="496" spans="1:259">
      <c r="A496" s="260">
        <v>490</v>
      </c>
      <c r="B496" s="269" t="s">
        <v>460</v>
      </c>
      <c r="C496" s="270"/>
      <c r="D496" s="93"/>
      <c r="E496" s="125"/>
      <c r="F496" s="126"/>
      <c r="G496" s="20"/>
      <c r="H496" s="21"/>
      <c r="I496" s="127"/>
      <c r="J496" s="127"/>
      <c r="K496" s="127"/>
      <c r="L496" s="127"/>
      <c r="M496" s="127"/>
      <c r="N496" s="127"/>
      <c r="O496" s="127"/>
      <c r="P496" s="127"/>
      <c r="Q496" s="21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217">
        <f t="shared" si="42"/>
        <v>0</v>
      </c>
      <c r="CK496" s="217">
        <f t="shared" si="43"/>
        <v>0</v>
      </c>
      <c r="CL496" s="6"/>
      <c r="CM496" s="6"/>
      <c r="CN496" s="6"/>
      <c r="CO496" s="6"/>
      <c r="CP496" s="6"/>
      <c r="CQ496" s="6"/>
      <c r="CR496" s="6"/>
      <c r="CS496" s="6"/>
      <c r="CT496" s="6"/>
      <c r="CU496" s="6"/>
      <c r="CV496" s="6"/>
      <c r="CW496" s="6"/>
      <c r="CX496" s="6"/>
      <c r="CY496" s="6"/>
      <c r="CZ496" s="6"/>
      <c r="DA496" s="6"/>
      <c r="DB496" s="6"/>
      <c r="DC496" s="6"/>
      <c r="DD496" s="6"/>
      <c r="DE496" s="6"/>
      <c r="DF496" s="6"/>
      <c r="DG496" s="6"/>
      <c r="DH496" s="6"/>
      <c r="DI496" s="6"/>
      <c r="DJ496" s="6"/>
      <c r="DK496" s="6"/>
      <c r="DL496" s="6"/>
      <c r="DM496" s="6"/>
      <c r="DN496" s="6"/>
      <c r="DO496" s="6"/>
      <c r="DP496" s="6"/>
      <c r="DQ496" s="6"/>
      <c r="DR496" s="6"/>
      <c r="DS496" s="6"/>
      <c r="DT496" s="6"/>
      <c r="DU496" s="6"/>
      <c r="DV496" s="6"/>
      <c r="DW496" s="6"/>
      <c r="DX496" s="6"/>
      <c r="DY496" s="6"/>
      <c r="DZ496" s="6"/>
      <c r="EA496" s="6"/>
      <c r="EB496" s="251">
        <f t="shared" si="44"/>
        <v>0</v>
      </c>
      <c r="FR496" s="251">
        <f t="shared" si="45"/>
        <v>0</v>
      </c>
      <c r="HY496" s="251">
        <f t="shared" si="46"/>
        <v>0</v>
      </c>
      <c r="HZ496" s="6"/>
      <c r="IA496" s="6"/>
      <c r="IB496" s="6"/>
      <c r="IC496" s="6"/>
      <c r="ID496" s="6"/>
      <c r="IE496" s="6"/>
      <c r="IF496" s="6"/>
      <c r="IG496" s="6"/>
      <c r="IH496" s="6"/>
      <c r="II496" s="6"/>
      <c r="IJ496" s="6"/>
      <c r="IK496" s="6"/>
      <c r="IL496" s="6"/>
      <c r="IM496" s="6"/>
      <c r="IN496" s="6"/>
      <c r="IO496" s="6"/>
      <c r="IP496" s="6"/>
      <c r="IQ496" s="6"/>
      <c r="IR496" s="6"/>
      <c r="IS496" s="6"/>
      <c r="IT496" s="6"/>
      <c r="IU496" s="6"/>
      <c r="IV496" s="6"/>
      <c r="IW496" s="6"/>
      <c r="IX496" s="6"/>
      <c r="IY496" s="251">
        <f t="shared" si="47"/>
        <v>0</v>
      </c>
    </row>
    <row r="497" spans="1:259">
      <c r="A497" s="260">
        <v>491</v>
      </c>
      <c r="B497" s="60" t="s">
        <v>461</v>
      </c>
      <c r="C497" s="61" t="s">
        <v>1098</v>
      </c>
      <c r="D497" s="62" t="s">
        <v>1059</v>
      </c>
      <c r="E497" s="63"/>
      <c r="F497" s="220" t="s">
        <v>1065</v>
      </c>
      <c r="G497" s="20">
        <v>1</v>
      </c>
      <c r="H497" s="21">
        <v>1</v>
      </c>
      <c r="I497" s="21">
        <v>1</v>
      </c>
      <c r="J497" s="21">
        <v>1</v>
      </c>
      <c r="K497" s="21">
        <v>1</v>
      </c>
      <c r="L497" s="21">
        <v>1</v>
      </c>
      <c r="M497" s="21">
        <v>1</v>
      </c>
      <c r="N497" s="21"/>
      <c r="O497" s="21"/>
      <c r="P497" s="21"/>
      <c r="Q497" s="21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217">
        <f t="shared" si="42"/>
        <v>0</v>
      </c>
      <c r="CK497" s="217">
        <f t="shared" si="43"/>
        <v>0</v>
      </c>
      <c r="CL497" s="6"/>
      <c r="CM497" s="6"/>
      <c r="CN497" s="6"/>
      <c r="CO497" s="6"/>
      <c r="CP497" s="6"/>
      <c r="CQ497" s="6"/>
      <c r="CR497" s="6"/>
      <c r="CS497" s="6"/>
      <c r="CT497" s="6"/>
      <c r="CU497" s="6"/>
      <c r="CV497" s="6"/>
      <c r="CW497" s="6"/>
      <c r="CX497" s="6"/>
      <c r="CY497" s="6"/>
      <c r="CZ497" s="6"/>
      <c r="DA497" s="6"/>
      <c r="DB497" s="6"/>
      <c r="DC497" s="6"/>
      <c r="DD497" s="6"/>
      <c r="DE497" s="6"/>
      <c r="DF497" s="6"/>
      <c r="DG497" s="6"/>
      <c r="DH497" s="6"/>
      <c r="DI497" s="6"/>
      <c r="DJ497" s="6"/>
      <c r="DK497" s="6"/>
      <c r="DL497" s="6"/>
      <c r="DM497" s="6"/>
      <c r="DN497" s="6"/>
      <c r="DO497" s="6"/>
      <c r="DP497" s="6"/>
      <c r="DQ497" s="6"/>
      <c r="DR497" s="6"/>
      <c r="DS497" s="6"/>
      <c r="DT497" s="6"/>
      <c r="DU497" s="6"/>
      <c r="DV497" s="6"/>
      <c r="DW497" s="6"/>
      <c r="DX497" s="6"/>
      <c r="DY497" s="6"/>
      <c r="DZ497" s="6"/>
      <c r="EA497" s="6"/>
      <c r="EB497" s="251">
        <f t="shared" si="44"/>
        <v>0</v>
      </c>
      <c r="FR497" s="251">
        <f t="shared" si="45"/>
        <v>0</v>
      </c>
      <c r="HY497" s="251">
        <f t="shared" si="46"/>
        <v>0</v>
      </c>
      <c r="HZ497" s="6"/>
      <c r="IA497" s="6"/>
      <c r="IB497" s="6"/>
      <c r="IC497" s="6"/>
      <c r="ID497" s="6"/>
      <c r="IE497" s="6"/>
      <c r="IF497" s="6"/>
      <c r="IG497" s="6"/>
      <c r="IH497" s="6"/>
      <c r="II497" s="6"/>
      <c r="IJ497" s="6"/>
      <c r="IK497" s="6"/>
      <c r="IL497" s="6"/>
      <c r="IM497" s="6"/>
      <c r="IN497" s="6"/>
      <c r="IO497" s="6"/>
      <c r="IP497" s="6"/>
      <c r="IQ497" s="6"/>
      <c r="IR497" s="6"/>
      <c r="IS497" s="6"/>
      <c r="IT497" s="6"/>
      <c r="IU497" s="6"/>
      <c r="IV497" s="6"/>
      <c r="IW497" s="6"/>
      <c r="IX497" s="6"/>
      <c r="IY497" s="251">
        <f t="shared" si="47"/>
        <v>0</v>
      </c>
    </row>
    <row r="498" spans="1:259">
      <c r="A498" s="260">
        <v>492</v>
      </c>
      <c r="B498" s="53" t="s">
        <v>462</v>
      </c>
      <c r="C498" s="26" t="s">
        <v>1098</v>
      </c>
      <c r="D498" s="27">
        <v>41456</v>
      </c>
      <c r="E498" s="28">
        <v>2013</v>
      </c>
      <c r="F498" s="44" t="s">
        <v>1065</v>
      </c>
      <c r="G498" s="20">
        <v>1</v>
      </c>
      <c r="H498" s="21">
        <v>1</v>
      </c>
      <c r="I498" s="6">
        <v>1</v>
      </c>
      <c r="J498" s="6">
        <v>1</v>
      </c>
      <c r="K498" s="6">
        <v>1</v>
      </c>
      <c r="L498" s="6">
        <v>1</v>
      </c>
      <c r="M498" s="6">
        <v>1</v>
      </c>
      <c r="N498" s="6">
        <v>1</v>
      </c>
      <c r="O498" s="6">
        <v>1</v>
      </c>
      <c r="P498" s="6">
        <v>1</v>
      </c>
      <c r="Q498" s="21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217">
        <f t="shared" si="42"/>
        <v>0</v>
      </c>
      <c r="CK498" s="217">
        <f t="shared" si="43"/>
        <v>0</v>
      </c>
      <c r="CL498" s="6"/>
      <c r="CM498" s="6"/>
      <c r="CN498" s="6"/>
      <c r="CO498" s="6"/>
      <c r="CP498" s="6"/>
      <c r="CQ498" s="6"/>
      <c r="CR498" s="6"/>
      <c r="CS498" s="6"/>
      <c r="CT498" s="6"/>
      <c r="CU498" s="6"/>
      <c r="CV498" s="6"/>
      <c r="CW498" s="6"/>
      <c r="CX498" s="6"/>
      <c r="CY498" s="6"/>
      <c r="CZ498" s="6"/>
      <c r="DA498" s="6"/>
      <c r="DB498" s="6"/>
      <c r="DC498" s="6"/>
      <c r="DD498" s="6"/>
      <c r="DE498" s="6"/>
      <c r="DF498" s="6"/>
      <c r="DG498" s="6"/>
      <c r="DH498" s="6"/>
      <c r="DI498" s="6"/>
      <c r="DJ498" s="6"/>
      <c r="DK498" s="6"/>
      <c r="DL498" s="6"/>
      <c r="DM498" s="6"/>
      <c r="DN498" s="6"/>
      <c r="DO498" s="6"/>
      <c r="DP498" s="6"/>
      <c r="DQ498" s="6"/>
      <c r="DR498" s="6"/>
      <c r="DS498" s="6"/>
      <c r="DT498" s="6"/>
      <c r="DU498" s="6"/>
      <c r="DV498" s="6"/>
      <c r="DW498" s="6"/>
      <c r="DX498" s="6"/>
      <c r="DY498" s="6"/>
      <c r="DZ498" s="6"/>
      <c r="EA498" s="6"/>
      <c r="EB498" s="251">
        <f t="shared" si="44"/>
        <v>0</v>
      </c>
      <c r="FR498" s="251">
        <f t="shared" si="45"/>
        <v>0</v>
      </c>
      <c r="HY498" s="251">
        <f t="shared" si="46"/>
        <v>0</v>
      </c>
      <c r="HZ498" s="6"/>
      <c r="IA498" s="6"/>
      <c r="IB498" s="6"/>
      <c r="IC498" s="6"/>
      <c r="ID498" s="6"/>
      <c r="IE498" s="6"/>
      <c r="IF498" s="6"/>
      <c r="IG498" s="6"/>
      <c r="IH498" s="6"/>
      <c r="II498" s="6"/>
      <c r="IJ498" s="6"/>
      <c r="IK498" s="6"/>
      <c r="IL498" s="6"/>
      <c r="IM498" s="6"/>
      <c r="IN498" s="6"/>
      <c r="IO498" s="6"/>
      <c r="IP498" s="6"/>
      <c r="IQ498" s="6"/>
      <c r="IR498" s="6"/>
      <c r="IS498" s="6"/>
      <c r="IT498" s="6"/>
      <c r="IU498" s="6"/>
      <c r="IV498" s="6"/>
      <c r="IW498" s="6"/>
      <c r="IX498" s="6"/>
      <c r="IY498" s="251">
        <f t="shared" si="47"/>
        <v>0</v>
      </c>
    </row>
    <row r="499" spans="1:259">
      <c r="A499" s="260">
        <v>493</v>
      </c>
      <c r="B499" s="30" t="s">
        <v>463</v>
      </c>
      <c r="C499" s="31" t="s">
        <v>1218</v>
      </c>
      <c r="D499" s="58" t="s">
        <v>1059</v>
      </c>
      <c r="E499" s="59"/>
      <c r="F499" s="31" t="s">
        <v>1065</v>
      </c>
      <c r="G499" s="20">
        <v>1</v>
      </c>
      <c r="H499" s="21">
        <v>1</v>
      </c>
      <c r="I499" s="21">
        <v>1</v>
      </c>
      <c r="J499" s="21">
        <v>1</v>
      </c>
      <c r="K499" s="21">
        <v>1</v>
      </c>
      <c r="L499" s="21">
        <v>1</v>
      </c>
      <c r="M499" s="21">
        <v>1</v>
      </c>
      <c r="N499" s="21">
        <v>1</v>
      </c>
      <c r="O499" s="21">
        <v>1</v>
      </c>
      <c r="P499" s="21"/>
      <c r="Q499" s="21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217">
        <f t="shared" si="42"/>
        <v>0</v>
      </c>
      <c r="CK499" s="217">
        <f t="shared" si="43"/>
        <v>0</v>
      </c>
      <c r="CL499" s="6"/>
      <c r="CM499" s="6"/>
      <c r="CN499" s="6"/>
      <c r="CO499" s="6"/>
      <c r="CP499" s="6"/>
      <c r="CQ499" s="6"/>
      <c r="CR499" s="6"/>
      <c r="CS499" s="6"/>
      <c r="CT499" s="6"/>
      <c r="CU499" s="6"/>
      <c r="CV499" s="6"/>
      <c r="CW499" s="6"/>
      <c r="CX499" s="6"/>
      <c r="CY499" s="6"/>
      <c r="CZ499" s="6"/>
      <c r="DA499" s="6"/>
      <c r="DB499" s="6"/>
      <c r="DC499" s="6"/>
      <c r="DD499" s="6"/>
      <c r="DE499" s="6"/>
      <c r="DF499" s="6"/>
      <c r="DG499" s="6"/>
      <c r="DH499" s="6"/>
      <c r="DI499" s="6"/>
      <c r="DJ499" s="6"/>
      <c r="DK499" s="6"/>
      <c r="DL499" s="6"/>
      <c r="DM499" s="6"/>
      <c r="DN499" s="6"/>
      <c r="DO499" s="6"/>
      <c r="DP499" s="6"/>
      <c r="DQ499" s="6"/>
      <c r="DR499" s="6"/>
      <c r="DS499" s="6"/>
      <c r="DT499" s="6"/>
      <c r="DU499" s="6"/>
      <c r="DV499" s="6"/>
      <c r="DW499" s="6"/>
      <c r="DX499" s="6"/>
      <c r="DY499" s="6"/>
      <c r="DZ499" s="6"/>
      <c r="EA499" s="6"/>
      <c r="EB499" s="251">
        <f t="shared" si="44"/>
        <v>0</v>
      </c>
      <c r="FR499" s="251">
        <f t="shared" si="45"/>
        <v>0</v>
      </c>
      <c r="HY499" s="251">
        <f t="shared" si="46"/>
        <v>0</v>
      </c>
      <c r="HZ499" s="6"/>
      <c r="IA499" s="6"/>
      <c r="IB499" s="6"/>
      <c r="IC499" s="6"/>
      <c r="ID499" s="6"/>
      <c r="IE499" s="6"/>
      <c r="IF499" s="6"/>
      <c r="IG499" s="6"/>
      <c r="IH499" s="6"/>
      <c r="II499" s="6"/>
      <c r="IJ499" s="6"/>
      <c r="IK499" s="6"/>
      <c r="IL499" s="6"/>
      <c r="IM499" s="6"/>
      <c r="IN499" s="6"/>
      <c r="IO499" s="6"/>
      <c r="IP499" s="6"/>
      <c r="IQ499" s="6"/>
      <c r="IR499" s="6"/>
      <c r="IS499" s="6"/>
      <c r="IT499" s="6"/>
      <c r="IU499" s="6"/>
      <c r="IV499" s="6"/>
      <c r="IW499" s="6"/>
      <c r="IX499" s="6"/>
      <c r="IY499" s="251">
        <f t="shared" si="47"/>
        <v>0</v>
      </c>
    </row>
    <row r="500" spans="1:259">
      <c r="A500" s="260">
        <v>494</v>
      </c>
      <c r="B500" s="75" t="s">
        <v>464</v>
      </c>
      <c r="C500" s="17"/>
      <c r="D500" s="17"/>
      <c r="E500" s="18"/>
      <c r="F500" s="19"/>
      <c r="G500" s="20"/>
      <c r="H500" s="21"/>
      <c r="I500" s="6"/>
      <c r="J500" s="6"/>
      <c r="K500" s="6"/>
      <c r="L500" s="6"/>
      <c r="M500" s="6"/>
      <c r="N500" s="6"/>
      <c r="O500" s="6"/>
      <c r="P500" s="6"/>
      <c r="Q500" s="21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217">
        <f t="shared" si="42"/>
        <v>0</v>
      </c>
      <c r="CK500" s="217">
        <f t="shared" si="43"/>
        <v>0</v>
      </c>
      <c r="CL500" s="6"/>
      <c r="CM500" s="6"/>
      <c r="CN500" s="6"/>
      <c r="CO500" s="6"/>
      <c r="CP500" s="6"/>
      <c r="CQ500" s="6"/>
      <c r="CR500" s="6"/>
      <c r="CS500" s="6"/>
      <c r="CT500" s="6"/>
      <c r="CU500" s="6"/>
      <c r="CV500" s="6"/>
      <c r="CW500" s="6"/>
      <c r="CX500" s="6"/>
      <c r="CY500" s="6"/>
      <c r="CZ500" s="6"/>
      <c r="DA500" s="6"/>
      <c r="DB500" s="6"/>
      <c r="DC500" s="6"/>
      <c r="DD500" s="6"/>
      <c r="DE500" s="6"/>
      <c r="DF500" s="6"/>
      <c r="DG500" s="6"/>
      <c r="DH500" s="6"/>
      <c r="DI500" s="6"/>
      <c r="DJ500" s="6"/>
      <c r="DK500" s="6"/>
      <c r="DL500" s="6"/>
      <c r="DM500" s="6"/>
      <c r="DN500" s="6"/>
      <c r="DO500" s="6"/>
      <c r="DP500" s="6"/>
      <c r="DQ500" s="6"/>
      <c r="DR500" s="6"/>
      <c r="DS500" s="6"/>
      <c r="DT500" s="6"/>
      <c r="DU500" s="6"/>
      <c r="DV500" s="6"/>
      <c r="DW500" s="6"/>
      <c r="DX500" s="6"/>
      <c r="DY500" s="6"/>
      <c r="DZ500" s="6"/>
      <c r="EA500" s="6"/>
      <c r="EB500" s="251">
        <f t="shared" si="44"/>
        <v>0</v>
      </c>
      <c r="FR500" s="251">
        <f t="shared" si="45"/>
        <v>0</v>
      </c>
      <c r="HY500" s="251">
        <f t="shared" si="46"/>
        <v>0</v>
      </c>
      <c r="HZ500" s="6"/>
      <c r="IA500" s="6"/>
      <c r="IB500" s="6"/>
      <c r="IC500" s="6"/>
      <c r="ID500" s="6"/>
      <c r="IE500" s="6"/>
      <c r="IF500" s="6"/>
      <c r="IG500" s="6"/>
      <c r="IH500" s="6"/>
      <c r="II500" s="6"/>
      <c r="IJ500" s="6"/>
      <c r="IK500" s="6"/>
      <c r="IL500" s="6"/>
      <c r="IM500" s="6"/>
      <c r="IN500" s="6"/>
      <c r="IO500" s="6"/>
      <c r="IP500" s="6"/>
      <c r="IQ500" s="6"/>
      <c r="IR500" s="6"/>
      <c r="IS500" s="6"/>
      <c r="IT500" s="6"/>
      <c r="IU500" s="6"/>
      <c r="IV500" s="6"/>
      <c r="IW500" s="6"/>
      <c r="IX500" s="6"/>
      <c r="IY500" s="251">
        <f t="shared" si="47"/>
        <v>0</v>
      </c>
    </row>
    <row r="501" spans="1:259">
      <c r="A501" s="260">
        <v>495</v>
      </c>
      <c r="B501" s="75" t="s">
        <v>465</v>
      </c>
      <c r="C501" s="17"/>
      <c r="D501" s="17"/>
      <c r="E501" s="18"/>
      <c r="F501" s="19"/>
      <c r="G501" s="20"/>
      <c r="H501" s="21"/>
      <c r="I501" s="6"/>
      <c r="J501" s="6"/>
      <c r="K501" s="6"/>
      <c r="L501" s="6"/>
      <c r="M501" s="6"/>
      <c r="N501" s="6"/>
      <c r="O501" s="6"/>
      <c r="P501" s="6"/>
      <c r="Q501" s="21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217">
        <f t="shared" si="42"/>
        <v>0</v>
      </c>
      <c r="CK501" s="217">
        <f t="shared" si="43"/>
        <v>0</v>
      </c>
      <c r="CL501" s="6"/>
      <c r="CM501" s="6"/>
      <c r="CN501" s="6"/>
      <c r="CO501" s="6"/>
      <c r="CP501" s="6"/>
      <c r="CQ501" s="6"/>
      <c r="CR501" s="6"/>
      <c r="CS501" s="6"/>
      <c r="CT501" s="6"/>
      <c r="CU501" s="6"/>
      <c r="CV501" s="6"/>
      <c r="CW501" s="6"/>
      <c r="CX501" s="6"/>
      <c r="CY501" s="6"/>
      <c r="CZ501" s="6"/>
      <c r="DA501" s="6"/>
      <c r="DB501" s="6"/>
      <c r="DC501" s="6"/>
      <c r="DD501" s="6"/>
      <c r="DE501" s="6"/>
      <c r="DF501" s="6"/>
      <c r="DG501" s="6"/>
      <c r="DH501" s="6"/>
      <c r="DI501" s="6"/>
      <c r="DJ501" s="6"/>
      <c r="DK501" s="6"/>
      <c r="DL501" s="6"/>
      <c r="DM501" s="6"/>
      <c r="DN501" s="6"/>
      <c r="DO501" s="6"/>
      <c r="DP501" s="6"/>
      <c r="DQ501" s="6"/>
      <c r="DR501" s="6"/>
      <c r="DS501" s="6"/>
      <c r="DT501" s="6"/>
      <c r="DU501" s="6"/>
      <c r="DV501" s="6"/>
      <c r="DW501" s="6"/>
      <c r="DX501" s="6"/>
      <c r="DY501" s="6"/>
      <c r="DZ501" s="6"/>
      <c r="EA501" s="6"/>
      <c r="EB501" s="251">
        <f t="shared" si="44"/>
        <v>0</v>
      </c>
      <c r="FR501" s="251">
        <f t="shared" si="45"/>
        <v>0</v>
      </c>
      <c r="HY501" s="251">
        <f t="shared" si="46"/>
        <v>0</v>
      </c>
      <c r="HZ501" s="6"/>
      <c r="IA501" s="6"/>
      <c r="IB501" s="6"/>
      <c r="IC501" s="6"/>
      <c r="ID501" s="6"/>
      <c r="IE501" s="6"/>
      <c r="IF501" s="6"/>
      <c r="IG501" s="6"/>
      <c r="IH501" s="6"/>
      <c r="II501" s="6"/>
      <c r="IJ501" s="6"/>
      <c r="IK501" s="6"/>
      <c r="IL501" s="6"/>
      <c r="IM501" s="6"/>
      <c r="IN501" s="6"/>
      <c r="IO501" s="6"/>
      <c r="IP501" s="6"/>
      <c r="IQ501" s="6"/>
      <c r="IR501" s="6"/>
      <c r="IS501" s="6"/>
      <c r="IT501" s="6"/>
      <c r="IU501" s="6"/>
      <c r="IV501" s="6"/>
      <c r="IW501" s="6"/>
      <c r="IX501" s="6"/>
      <c r="IY501" s="251">
        <f t="shared" si="47"/>
        <v>0</v>
      </c>
    </row>
    <row r="502" spans="1:259">
      <c r="A502" s="260">
        <v>496</v>
      </c>
      <c r="B502" s="75" t="s">
        <v>466</v>
      </c>
      <c r="C502" s="17"/>
      <c r="D502" s="17"/>
      <c r="E502" s="18"/>
      <c r="F502" s="19"/>
      <c r="G502" s="20"/>
      <c r="H502" s="21"/>
      <c r="I502" s="6"/>
      <c r="J502" s="6"/>
      <c r="K502" s="6"/>
      <c r="L502" s="6"/>
      <c r="M502" s="6"/>
      <c r="N502" s="6"/>
      <c r="O502" s="6"/>
      <c r="P502" s="6"/>
      <c r="Q502" s="21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217">
        <f t="shared" si="42"/>
        <v>0</v>
      </c>
      <c r="CK502" s="217">
        <f t="shared" si="43"/>
        <v>0</v>
      </c>
      <c r="CL502" s="6"/>
      <c r="CM502" s="6"/>
      <c r="CN502" s="6"/>
      <c r="CO502" s="6"/>
      <c r="CP502" s="6"/>
      <c r="CQ502" s="6"/>
      <c r="CR502" s="6"/>
      <c r="CS502" s="6"/>
      <c r="CT502" s="6"/>
      <c r="CU502" s="6"/>
      <c r="CV502" s="6"/>
      <c r="CW502" s="6"/>
      <c r="CX502" s="6"/>
      <c r="CY502" s="6"/>
      <c r="CZ502" s="6"/>
      <c r="DA502" s="6"/>
      <c r="DB502" s="6"/>
      <c r="DC502" s="6"/>
      <c r="DD502" s="6"/>
      <c r="DE502" s="6"/>
      <c r="DF502" s="6"/>
      <c r="DG502" s="6"/>
      <c r="DH502" s="6"/>
      <c r="DI502" s="6"/>
      <c r="DJ502" s="6"/>
      <c r="DK502" s="6"/>
      <c r="DL502" s="6"/>
      <c r="DM502" s="6"/>
      <c r="DN502" s="6"/>
      <c r="DO502" s="6"/>
      <c r="DP502" s="6"/>
      <c r="DQ502" s="6"/>
      <c r="DR502" s="6"/>
      <c r="DS502" s="6"/>
      <c r="DT502" s="6"/>
      <c r="DU502" s="6"/>
      <c r="DV502" s="6"/>
      <c r="DW502" s="6"/>
      <c r="DX502" s="6"/>
      <c r="DY502" s="6"/>
      <c r="DZ502" s="6"/>
      <c r="EA502" s="6"/>
      <c r="EB502" s="251">
        <f t="shared" si="44"/>
        <v>0</v>
      </c>
      <c r="FR502" s="251">
        <f t="shared" si="45"/>
        <v>0</v>
      </c>
      <c r="HY502" s="251">
        <f t="shared" si="46"/>
        <v>0</v>
      </c>
      <c r="HZ502" s="6"/>
      <c r="IA502" s="6"/>
      <c r="IB502" s="6"/>
      <c r="IC502" s="6"/>
      <c r="ID502" s="6"/>
      <c r="IE502" s="6"/>
      <c r="IF502" s="6"/>
      <c r="IG502" s="6"/>
      <c r="IH502" s="6"/>
      <c r="II502" s="6"/>
      <c r="IJ502" s="6"/>
      <c r="IK502" s="6"/>
      <c r="IL502" s="6"/>
      <c r="IM502" s="6"/>
      <c r="IN502" s="6"/>
      <c r="IO502" s="6"/>
      <c r="IP502" s="6"/>
      <c r="IQ502" s="6"/>
      <c r="IR502" s="6"/>
      <c r="IS502" s="6"/>
      <c r="IT502" s="6"/>
      <c r="IU502" s="6"/>
      <c r="IV502" s="6"/>
      <c r="IW502" s="6"/>
      <c r="IX502" s="6"/>
      <c r="IY502" s="251">
        <f t="shared" si="47"/>
        <v>0</v>
      </c>
    </row>
    <row r="503" spans="1:259">
      <c r="A503" s="260">
        <v>497</v>
      </c>
      <c r="B503" s="30" t="s">
        <v>467</v>
      </c>
      <c r="C503" s="31" t="s">
        <v>1098</v>
      </c>
      <c r="D503" s="58">
        <v>44075</v>
      </c>
      <c r="E503" s="59">
        <v>2020</v>
      </c>
      <c r="F503" s="229" t="s">
        <v>1061</v>
      </c>
      <c r="G503" s="20">
        <v>1</v>
      </c>
      <c r="H503" s="21">
        <v>1</v>
      </c>
      <c r="I503" s="21">
        <v>1</v>
      </c>
      <c r="J503" s="21">
        <v>1</v>
      </c>
      <c r="K503" s="21">
        <v>1</v>
      </c>
      <c r="L503" s="21">
        <v>1</v>
      </c>
      <c r="M503" s="21">
        <v>1</v>
      </c>
      <c r="N503" s="21">
        <v>1</v>
      </c>
      <c r="O503" s="21">
        <v>1</v>
      </c>
      <c r="P503" s="21">
        <v>1</v>
      </c>
      <c r="Q503" s="21">
        <v>1</v>
      </c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>
        <v>1</v>
      </c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217">
        <f t="shared" si="42"/>
        <v>4</v>
      </c>
      <c r="CK503" s="217">
        <f t="shared" si="43"/>
        <v>0</v>
      </c>
      <c r="CL503" s="6"/>
      <c r="CM503" s="6"/>
      <c r="CN503" s="6"/>
      <c r="CO503" s="6"/>
      <c r="CP503" s="6"/>
      <c r="CQ503" s="6"/>
      <c r="CR503" s="6"/>
      <c r="CS503" s="6"/>
      <c r="CT503" s="6"/>
      <c r="CU503" s="6"/>
      <c r="CV503" s="6"/>
      <c r="CW503" s="6"/>
      <c r="CX503" s="6"/>
      <c r="CY503" s="6"/>
      <c r="CZ503" s="6"/>
      <c r="DA503" s="6"/>
      <c r="DB503" s="6"/>
      <c r="DC503" s="6"/>
      <c r="DD503" s="6"/>
      <c r="DE503" s="6"/>
      <c r="DF503" s="6"/>
      <c r="DG503" s="6"/>
      <c r="DH503" s="6"/>
      <c r="DI503" s="6"/>
      <c r="DJ503" s="6"/>
      <c r="DK503" s="6"/>
      <c r="DL503" s="6"/>
      <c r="DM503" s="6"/>
      <c r="DN503" s="6"/>
      <c r="DO503" s="6"/>
      <c r="DP503" s="6"/>
      <c r="DQ503" s="6">
        <v>1</v>
      </c>
      <c r="DR503" s="6"/>
      <c r="DS503" s="6"/>
      <c r="DT503" s="6"/>
      <c r="DU503" s="6"/>
      <c r="DV503" s="6"/>
      <c r="DW503" s="6"/>
      <c r="DX503" s="6"/>
      <c r="DY503" s="6"/>
      <c r="DZ503" s="6"/>
      <c r="EA503" s="6"/>
      <c r="EB503" s="251">
        <f t="shared" si="44"/>
        <v>40</v>
      </c>
      <c r="FR503" s="251">
        <f t="shared" si="45"/>
        <v>0</v>
      </c>
      <c r="FS503" s="6">
        <v>1</v>
      </c>
      <c r="HJ503" s="6">
        <v>1</v>
      </c>
      <c r="HR503" s="6">
        <v>1</v>
      </c>
      <c r="HY503" s="251">
        <f t="shared" si="46"/>
        <v>40</v>
      </c>
      <c r="HZ503" s="6"/>
      <c r="IA503" s="6"/>
      <c r="IB503" s="6"/>
      <c r="IC503" s="6"/>
      <c r="ID503" s="6"/>
      <c r="IE503" s="6"/>
      <c r="IF503" s="6"/>
      <c r="IG503" s="6">
        <v>1</v>
      </c>
      <c r="IH503" s="6"/>
      <c r="II503" s="6"/>
      <c r="IJ503" s="6"/>
      <c r="IK503" s="6"/>
      <c r="IL503" s="6"/>
      <c r="IM503" s="6"/>
      <c r="IN503" s="6"/>
      <c r="IO503" s="6"/>
      <c r="IP503" s="6"/>
      <c r="IQ503" s="6"/>
      <c r="IR503" s="6"/>
      <c r="IS503" s="6"/>
      <c r="IT503" s="6"/>
      <c r="IU503" s="6"/>
      <c r="IV503" s="6"/>
      <c r="IW503" s="6">
        <v>1</v>
      </c>
      <c r="IX503" s="6"/>
      <c r="IY503" s="251">
        <f t="shared" si="47"/>
        <v>40</v>
      </c>
    </row>
    <row r="504" spans="1:259">
      <c r="A504" s="260">
        <v>498</v>
      </c>
      <c r="B504" s="41" t="s">
        <v>468</v>
      </c>
      <c r="C504" s="31" t="s">
        <v>1098</v>
      </c>
      <c r="D504" s="35">
        <v>41579</v>
      </c>
      <c r="E504" s="32">
        <v>2013</v>
      </c>
      <c r="F504" s="219" t="s">
        <v>1061</v>
      </c>
      <c r="G504" s="20">
        <v>1</v>
      </c>
      <c r="H504" s="21">
        <v>1</v>
      </c>
      <c r="I504" s="21">
        <v>1</v>
      </c>
      <c r="J504" s="21">
        <v>1</v>
      </c>
      <c r="K504" s="21">
        <v>1</v>
      </c>
      <c r="L504" s="21">
        <v>1</v>
      </c>
      <c r="M504" s="21">
        <v>1</v>
      </c>
      <c r="N504" s="21">
        <v>1</v>
      </c>
      <c r="O504" s="21">
        <v>1</v>
      </c>
      <c r="P504" s="21">
        <v>1</v>
      </c>
      <c r="Q504" s="21">
        <v>1</v>
      </c>
      <c r="S504" s="6"/>
      <c r="T504" s="6"/>
      <c r="U504" s="6">
        <v>1</v>
      </c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>
        <v>1</v>
      </c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217">
        <f t="shared" si="42"/>
        <v>20</v>
      </c>
      <c r="BN504" s="6">
        <v>1</v>
      </c>
      <c r="BY504" s="6">
        <v>1</v>
      </c>
      <c r="CK504" s="217">
        <f t="shared" si="43"/>
        <v>50</v>
      </c>
      <c r="CL504" s="6"/>
      <c r="CM504" s="6"/>
      <c r="CN504" s="6"/>
      <c r="CO504" s="6"/>
      <c r="CP504" s="6"/>
      <c r="CQ504" s="6"/>
      <c r="CR504" s="6"/>
      <c r="CS504" s="6"/>
      <c r="CT504" s="6"/>
      <c r="CU504" s="6"/>
      <c r="CV504" s="6"/>
      <c r="CW504" s="6"/>
      <c r="CX504" s="6"/>
      <c r="CY504" s="6"/>
      <c r="CZ504" s="6"/>
      <c r="DA504" s="6"/>
      <c r="DB504" s="6"/>
      <c r="DC504" s="6"/>
      <c r="DD504" s="6"/>
      <c r="DE504" s="6"/>
      <c r="DF504" s="6"/>
      <c r="DG504" s="6"/>
      <c r="DH504" s="6"/>
      <c r="DI504" s="6"/>
      <c r="DJ504" s="6"/>
      <c r="DK504" s="6"/>
      <c r="DL504" s="6"/>
      <c r="DM504" s="6"/>
      <c r="DN504" s="6"/>
      <c r="DO504" s="6"/>
      <c r="DP504" s="6"/>
      <c r="DQ504" s="6"/>
      <c r="DR504" s="6"/>
      <c r="DS504" s="6"/>
      <c r="DT504" s="6"/>
      <c r="DU504" s="6"/>
      <c r="DV504" s="6"/>
      <c r="DW504" s="6"/>
      <c r="DX504" s="6"/>
      <c r="DY504" s="6"/>
      <c r="DZ504" s="6"/>
      <c r="EA504" s="6"/>
      <c r="EB504" s="251">
        <f t="shared" si="44"/>
        <v>0</v>
      </c>
      <c r="FR504" s="251">
        <f t="shared" si="45"/>
        <v>0</v>
      </c>
      <c r="GD504" s="6">
        <v>1</v>
      </c>
      <c r="GT504" s="6">
        <v>1</v>
      </c>
      <c r="GY504" s="6">
        <v>1</v>
      </c>
      <c r="HG504" s="6">
        <v>1</v>
      </c>
      <c r="HY504" s="251">
        <f t="shared" si="46"/>
        <v>58</v>
      </c>
      <c r="HZ504" s="6"/>
      <c r="IA504" s="6"/>
      <c r="IB504" s="6"/>
      <c r="IC504" s="6"/>
      <c r="ID504" s="6"/>
      <c r="IE504" s="6"/>
      <c r="IF504" s="6"/>
      <c r="IG504" s="6"/>
      <c r="IH504" s="6"/>
      <c r="II504" s="6"/>
      <c r="IJ504" s="6"/>
      <c r="IK504" s="6"/>
      <c r="IL504" s="6"/>
      <c r="IM504" s="6"/>
      <c r="IN504" s="6"/>
      <c r="IO504" s="6"/>
      <c r="IP504" s="6"/>
      <c r="IQ504" s="6"/>
      <c r="IR504" s="6"/>
      <c r="IS504" s="6"/>
      <c r="IT504" s="6"/>
      <c r="IU504" s="6"/>
      <c r="IV504" s="6"/>
      <c r="IW504" s="6"/>
      <c r="IX504" s="6"/>
      <c r="IY504" s="251">
        <f t="shared" si="47"/>
        <v>0</v>
      </c>
    </row>
    <row r="505" spans="1:259">
      <c r="A505" s="260">
        <v>499</v>
      </c>
      <c r="B505" s="75" t="s">
        <v>469</v>
      </c>
      <c r="C505" s="23"/>
      <c r="D505" s="17"/>
      <c r="E505" s="18"/>
      <c r="F505" s="19"/>
      <c r="G505" s="20"/>
      <c r="H505" s="21"/>
      <c r="I505" s="6"/>
      <c r="J505" s="6"/>
      <c r="K505" s="6"/>
      <c r="L505" s="6"/>
      <c r="M505" s="6"/>
      <c r="N505" s="6"/>
      <c r="O505" s="6"/>
      <c r="P505" s="6"/>
      <c r="Q505" s="21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217">
        <f t="shared" si="42"/>
        <v>0</v>
      </c>
      <c r="CK505" s="217">
        <f t="shared" si="43"/>
        <v>0</v>
      </c>
      <c r="CL505" s="6"/>
      <c r="CM505" s="6"/>
      <c r="CN505" s="6"/>
      <c r="CO505" s="6"/>
      <c r="CP505" s="6"/>
      <c r="CQ505" s="6"/>
      <c r="CR505" s="6"/>
      <c r="CS505" s="6"/>
      <c r="CT505" s="6"/>
      <c r="CU505" s="6"/>
      <c r="CV505" s="6"/>
      <c r="CW505" s="6"/>
      <c r="CX505" s="6"/>
      <c r="CY505" s="6"/>
      <c r="CZ505" s="6"/>
      <c r="DA505" s="6"/>
      <c r="DB505" s="6"/>
      <c r="DC505" s="6"/>
      <c r="DD505" s="6"/>
      <c r="DE505" s="6"/>
      <c r="DF505" s="6"/>
      <c r="DG505" s="6"/>
      <c r="DH505" s="6"/>
      <c r="DI505" s="6"/>
      <c r="DJ505" s="6"/>
      <c r="DK505" s="6"/>
      <c r="DL505" s="6"/>
      <c r="DM505" s="6"/>
      <c r="DN505" s="6"/>
      <c r="DO505" s="6"/>
      <c r="DP505" s="6"/>
      <c r="DQ505" s="6"/>
      <c r="DR505" s="6"/>
      <c r="DS505" s="6"/>
      <c r="DT505" s="6"/>
      <c r="DU505" s="6"/>
      <c r="DV505" s="6"/>
      <c r="DW505" s="6"/>
      <c r="DX505" s="6"/>
      <c r="DY505" s="6"/>
      <c r="DZ505" s="6"/>
      <c r="EA505" s="6"/>
      <c r="EB505" s="251">
        <f t="shared" si="44"/>
        <v>0</v>
      </c>
      <c r="FR505" s="251">
        <f t="shared" si="45"/>
        <v>0</v>
      </c>
      <c r="HY505" s="251">
        <f t="shared" si="46"/>
        <v>0</v>
      </c>
      <c r="HZ505" s="6"/>
      <c r="IA505" s="6"/>
      <c r="IB505" s="6"/>
      <c r="IC505" s="6"/>
      <c r="ID505" s="6"/>
      <c r="IE505" s="6"/>
      <c r="IF505" s="6"/>
      <c r="IG505" s="6"/>
      <c r="IH505" s="6"/>
      <c r="II505" s="6"/>
      <c r="IJ505" s="6"/>
      <c r="IK505" s="6"/>
      <c r="IL505" s="6"/>
      <c r="IM505" s="6"/>
      <c r="IN505" s="6"/>
      <c r="IO505" s="6"/>
      <c r="IP505" s="6"/>
      <c r="IQ505" s="6"/>
      <c r="IR505" s="6"/>
      <c r="IS505" s="6"/>
      <c r="IT505" s="6"/>
      <c r="IU505" s="6"/>
      <c r="IV505" s="6"/>
      <c r="IW505" s="6"/>
      <c r="IX505" s="6"/>
      <c r="IY505" s="251">
        <f t="shared" si="47"/>
        <v>0</v>
      </c>
    </row>
    <row r="506" spans="1:259">
      <c r="A506" s="260">
        <v>500</v>
      </c>
      <c r="B506" s="47" t="s">
        <v>470</v>
      </c>
      <c r="C506" s="48" t="s">
        <v>1217</v>
      </c>
      <c r="D506" s="76">
        <v>43405</v>
      </c>
      <c r="E506" s="50">
        <v>2018</v>
      </c>
      <c r="F506" s="237" t="s">
        <v>1061</v>
      </c>
      <c r="G506" s="20">
        <v>1</v>
      </c>
      <c r="H506" s="21">
        <v>1</v>
      </c>
      <c r="I506" s="21">
        <v>1</v>
      </c>
      <c r="J506" s="21">
        <v>1</v>
      </c>
      <c r="K506" s="21">
        <v>1</v>
      </c>
      <c r="L506" s="21">
        <v>1</v>
      </c>
      <c r="M506" s="21">
        <v>1</v>
      </c>
      <c r="N506" s="21">
        <v>1</v>
      </c>
      <c r="O506" s="21">
        <v>1</v>
      </c>
      <c r="P506" s="21">
        <v>1</v>
      </c>
      <c r="Q506" s="21">
        <v>1</v>
      </c>
      <c r="S506" s="6"/>
      <c r="T506" s="6"/>
      <c r="U506" s="6">
        <v>1</v>
      </c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>
        <v>1</v>
      </c>
      <c r="AY506" s="6"/>
      <c r="AZ506" s="6"/>
      <c r="BA506" s="217">
        <f t="shared" si="42"/>
        <v>52</v>
      </c>
      <c r="CK506" s="217">
        <f t="shared" si="43"/>
        <v>0</v>
      </c>
      <c r="CL506" s="6"/>
      <c r="CM506" s="6"/>
      <c r="CN506" s="6"/>
      <c r="CO506" s="6"/>
      <c r="CP506" s="6"/>
      <c r="CQ506" s="6"/>
      <c r="CR506" s="6"/>
      <c r="CS506" s="6"/>
      <c r="CT506" s="6"/>
      <c r="CU506" s="6"/>
      <c r="CV506" s="6"/>
      <c r="CW506" s="6"/>
      <c r="CX506" s="6"/>
      <c r="CY506" s="6"/>
      <c r="CZ506" s="6"/>
      <c r="DA506" s="6"/>
      <c r="DB506" s="6"/>
      <c r="DC506" s="6"/>
      <c r="DD506" s="6"/>
      <c r="DE506" s="6"/>
      <c r="DF506" s="6"/>
      <c r="DG506" s="6"/>
      <c r="DH506" s="6"/>
      <c r="DI506" s="6"/>
      <c r="DJ506" s="6"/>
      <c r="DK506" s="6"/>
      <c r="DL506" s="6"/>
      <c r="DM506" s="6"/>
      <c r="DN506" s="6"/>
      <c r="DO506" s="6"/>
      <c r="DP506" s="6"/>
      <c r="DQ506" s="6"/>
      <c r="DR506" s="6"/>
      <c r="DS506" s="6"/>
      <c r="DT506" s="6"/>
      <c r="DU506" s="6"/>
      <c r="DV506" s="6"/>
      <c r="DW506" s="6"/>
      <c r="DX506" s="6"/>
      <c r="DY506" s="6"/>
      <c r="DZ506" s="6"/>
      <c r="EA506" s="6"/>
      <c r="EB506" s="251">
        <f t="shared" si="44"/>
        <v>0</v>
      </c>
      <c r="FR506" s="251">
        <f t="shared" si="45"/>
        <v>0</v>
      </c>
      <c r="HY506" s="251">
        <f t="shared" si="46"/>
        <v>0</v>
      </c>
      <c r="HZ506" s="6"/>
      <c r="IA506" s="6"/>
      <c r="IB506" s="6"/>
      <c r="IC506" s="6"/>
      <c r="ID506" s="6"/>
      <c r="IE506" s="6"/>
      <c r="IF506" s="6"/>
      <c r="IG506" s="6"/>
      <c r="IH506" s="6"/>
      <c r="II506" s="6"/>
      <c r="IJ506" s="6">
        <v>1</v>
      </c>
      <c r="IK506" s="6"/>
      <c r="IL506" s="6"/>
      <c r="IM506" s="6"/>
      <c r="IN506" s="6"/>
      <c r="IO506" s="6"/>
      <c r="IP506" s="6"/>
      <c r="IQ506" s="6"/>
      <c r="IR506" s="6"/>
      <c r="IS506" s="6"/>
      <c r="IT506" s="6"/>
      <c r="IU506" s="6"/>
      <c r="IV506" s="6"/>
      <c r="IW506" s="6"/>
      <c r="IX506" s="6"/>
      <c r="IY506" s="251">
        <f t="shared" si="47"/>
        <v>40</v>
      </c>
    </row>
    <row r="507" spans="1:259">
      <c r="A507" s="260">
        <v>501</v>
      </c>
      <c r="B507" s="75" t="s">
        <v>471</v>
      </c>
      <c r="C507" s="23"/>
      <c r="D507" s="17"/>
      <c r="E507" s="18"/>
      <c r="F507" s="19"/>
      <c r="G507" s="20"/>
      <c r="H507" s="21"/>
      <c r="I507" s="6"/>
      <c r="J507" s="6"/>
      <c r="K507" s="6"/>
      <c r="L507" s="6"/>
      <c r="M507" s="6"/>
      <c r="N507" s="6"/>
      <c r="O507" s="6"/>
      <c r="P507" s="6"/>
      <c r="Q507" s="21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217">
        <f t="shared" si="42"/>
        <v>0</v>
      </c>
      <c r="CK507" s="217">
        <f t="shared" si="43"/>
        <v>0</v>
      </c>
      <c r="CL507" s="6"/>
      <c r="CM507" s="6"/>
      <c r="CN507" s="6"/>
      <c r="CO507" s="6"/>
      <c r="CP507" s="6"/>
      <c r="CQ507" s="6"/>
      <c r="CR507" s="6"/>
      <c r="CS507" s="6"/>
      <c r="CT507" s="6"/>
      <c r="CU507" s="6"/>
      <c r="CV507" s="6"/>
      <c r="CW507" s="6"/>
      <c r="CX507" s="6"/>
      <c r="CY507" s="6"/>
      <c r="CZ507" s="6"/>
      <c r="DA507" s="6"/>
      <c r="DB507" s="6"/>
      <c r="DC507" s="6"/>
      <c r="DD507" s="6"/>
      <c r="DE507" s="6"/>
      <c r="DF507" s="6"/>
      <c r="DG507" s="6"/>
      <c r="DH507" s="6"/>
      <c r="DI507" s="6"/>
      <c r="DJ507" s="6"/>
      <c r="DK507" s="6"/>
      <c r="DL507" s="6"/>
      <c r="DM507" s="6"/>
      <c r="DN507" s="6"/>
      <c r="DO507" s="6"/>
      <c r="DP507" s="6"/>
      <c r="DQ507" s="6"/>
      <c r="DR507" s="6"/>
      <c r="DS507" s="6"/>
      <c r="DT507" s="6"/>
      <c r="DU507" s="6"/>
      <c r="DV507" s="6"/>
      <c r="DW507" s="6"/>
      <c r="DX507" s="6"/>
      <c r="DY507" s="6"/>
      <c r="DZ507" s="6"/>
      <c r="EA507" s="6"/>
      <c r="EB507" s="251">
        <f t="shared" si="44"/>
        <v>0</v>
      </c>
      <c r="FR507" s="251">
        <f t="shared" si="45"/>
        <v>0</v>
      </c>
      <c r="HY507" s="251">
        <f t="shared" si="46"/>
        <v>0</v>
      </c>
      <c r="HZ507" s="6"/>
      <c r="IA507" s="6"/>
      <c r="IB507" s="6"/>
      <c r="IC507" s="6"/>
      <c r="ID507" s="6"/>
      <c r="IE507" s="6"/>
      <c r="IF507" s="6"/>
      <c r="IG507" s="6"/>
      <c r="IH507" s="6"/>
      <c r="II507" s="6"/>
      <c r="IJ507" s="6"/>
      <c r="IK507" s="6"/>
      <c r="IL507" s="6"/>
      <c r="IM507" s="6"/>
      <c r="IN507" s="6"/>
      <c r="IO507" s="6"/>
      <c r="IP507" s="6"/>
      <c r="IQ507" s="6"/>
      <c r="IR507" s="6"/>
      <c r="IS507" s="6"/>
      <c r="IT507" s="6"/>
      <c r="IU507" s="6"/>
      <c r="IV507" s="6"/>
      <c r="IW507" s="6"/>
      <c r="IX507" s="6"/>
      <c r="IY507" s="251">
        <f t="shared" si="47"/>
        <v>0</v>
      </c>
    </row>
    <row r="508" spans="1:259">
      <c r="A508" s="260">
        <v>502</v>
      </c>
      <c r="B508" s="112" t="s">
        <v>472</v>
      </c>
      <c r="C508" s="26"/>
      <c r="D508" s="42"/>
      <c r="E508" s="43"/>
      <c r="F508" s="211" t="s">
        <v>1065</v>
      </c>
      <c r="G508" s="20"/>
      <c r="H508" s="21">
        <v>1</v>
      </c>
      <c r="I508" s="21">
        <v>1</v>
      </c>
      <c r="J508" s="21">
        <v>1</v>
      </c>
      <c r="K508" s="21">
        <v>1</v>
      </c>
      <c r="L508" s="21">
        <v>1</v>
      </c>
      <c r="M508" s="21">
        <v>1</v>
      </c>
      <c r="N508" s="21"/>
      <c r="O508" s="21"/>
      <c r="P508" s="21"/>
      <c r="Q508" s="21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217">
        <f t="shared" si="42"/>
        <v>0</v>
      </c>
      <c r="BU508" s="6">
        <v>1</v>
      </c>
      <c r="BW508" s="6">
        <v>1</v>
      </c>
      <c r="CK508" s="217">
        <f t="shared" si="43"/>
        <v>58</v>
      </c>
      <c r="CL508" s="6"/>
      <c r="CM508" s="6"/>
      <c r="CN508" s="6"/>
      <c r="CO508" s="6"/>
      <c r="CP508" s="6"/>
      <c r="CQ508" s="6"/>
      <c r="CR508" s="6"/>
      <c r="CS508" s="6"/>
      <c r="CT508" s="6"/>
      <c r="CU508" s="6"/>
      <c r="CV508" s="6"/>
      <c r="CW508" s="6"/>
      <c r="CX508" s="6"/>
      <c r="CY508" s="6"/>
      <c r="CZ508" s="6"/>
      <c r="DA508" s="6"/>
      <c r="DB508" s="6"/>
      <c r="DC508" s="6"/>
      <c r="DD508" s="6"/>
      <c r="DE508" s="6"/>
      <c r="DF508" s="6"/>
      <c r="DG508" s="6"/>
      <c r="DH508" s="6"/>
      <c r="DI508" s="6"/>
      <c r="DJ508" s="6"/>
      <c r="DK508" s="6"/>
      <c r="DL508" s="6"/>
      <c r="DM508" s="6"/>
      <c r="DN508" s="6"/>
      <c r="DO508" s="6"/>
      <c r="DP508" s="6"/>
      <c r="DQ508" s="6"/>
      <c r="DR508" s="6"/>
      <c r="DS508" s="6"/>
      <c r="DT508" s="6"/>
      <c r="DU508" s="6"/>
      <c r="DV508" s="6"/>
      <c r="DW508" s="6"/>
      <c r="DX508" s="6"/>
      <c r="DY508" s="6"/>
      <c r="DZ508" s="6"/>
      <c r="EA508" s="6"/>
      <c r="EB508" s="251">
        <f t="shared" si="44"/>
        <v>0</v>
      </c>
      <c r="FR508" s="251">
        <f t="shared" si="45"/>
        <v>0</v>
      </c>
      <c r="HY508" s="251">
        <f t="shared" si="46"/>
        <v>0</v>
      </c>
      <c r="HZ508" s="6"/>
      <c r="IA508" s="6"/>
      <c r="IB508" s="6"/>
      <c r="IC508" s="6"/>
      <c r="ID508" s="6"/>
      <c r="IE508" s="6"/>
      <c r="IF508" s="6"/>
      <c r="IG508" s="6"/>
      <c r="IH508" s="6"/>
      <c r="II508" s="6"/>
      <c r="IJ508" s="6"/>
      <c r="IK508" s="6"/>
      <c r="IL508" s="6"/>
      <c r="IM508" s="6"/>
      <c r="IN508" s="6"/>
      <c r="IO508" s="6"/>
      <c r="IP508" s="6"/>
      <c r="IQ508" s="6"/>
      <c r="IR508" s="6"/>
      <c r="IS508" s="6"/>
      <c r="IT508" s="6"/>
      <c r="IU508" s="6"/>
      <c r="IV508" s="6"/>
      <c r="IW508" s="6"/>
      <c r="IX508" s="6"/>
      <c r="IY508" s="251">
        <f t="shared" si="47"/>
        <v>0</v>
      </c>
    </row>
    <row r="509" spans="1:259">
      <c r="A509" s="260">
        <v>503</v>
      </c>
      <c r="B509" s="112" t="s">
        <v>473</v>
      </c>
      <c r="C509" s="26" t="s">
        <v>1098</v>
      </c>
      <c r="D509" s="42">
        <v>41518</v>
      </c>
      <c r="E509" s="43">
        <v>2013</v>
      </c>
      <c r="F509" s="44" t="s">
        <v>1065</v>
      </c>
      <c r="G509" s="20">
        <v>1</v>
      </c>
      <c r="H509" s="21">
        <v>1</v>
      </c>
      <c r="I509" s="21">
        <v>1</v>
      </c>
      <c r="J509" s="21">
        <v>1</v>
      </c>
      <c r="K509" s="21">
        <v>1</v>
      </c>
      <c r="L509" s="21">
        <v>1</v>
      </c>
      <c r="M509" s="21">
        <v>1</v>
      </c>
      <c r="N509" s="21"/>
      <c r="O509" s="21"/>
      <c r="P509" s="21"/>
      <c r="Q509" s="21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217">
        <f t="shared" si="42"/>
        <v>0</v>
      </c>
      <c r="CK509" s="217">
        <f t="shared" si="43"/>
        <v>0</v>
      </c>
      <c r="CL509" s="6"/>
      <c r="CM509" s="6"/>
      <c r="CN509" s="6"/>
      <c r="CO509" s="6"/>
      <c r="CP509" s="6"/>
      <c r="CQ509" s="6"/>
      <c r="CR509" s="6"/>
      <c r="CS509" s="6"/>
      <c r="CT509" s="6"/>
      <c r="CU509" s="6"/>
      <c r="CV509" s="6"/>
      <c r="CW509" s="6"/>
      <c r="CX509" s="6"/>
      <c r="CY509" s="6"/>
      <c r="CZ509" s="6"/>
      <c r="DA509" s="6"/>
      <c r="DB509" s="6"/>
      <c r="DC509" s="6"/>
      <c r="DD509" s="6"/>
      <c r="DE509" s="6"/>
      <c r="DF509" s="6"/>
      <c r="DG509" s="6"/>
      <c r="DH509" s="6"/>
      <c r="DI509" s="6"/>
      <c r="DJ509" s="6"/>
      <c r="DK509" s="6"/>
      <c r="DL509" s="6"/>
      <c r="DM509" s="6"/>
      <c r="DN509" s="6"/>
      <c r="DO509" s="6"/>
      <c r="DP509" s="6"/>
      <c r="DQ509" s="6"/>
      <c r="DR509" s="6"/>
      <c r="DS509" s="6"/>
      <c r="DT509" s="6"/>
      <c r="DU509" s="6"/>
      <c r="DV509" s="6"/>
      <c r="DW509" s="6"/>
      <c r="DX509" s="6"/>
      <c r="DY509" s="6"/>
      <c r="DZ509" s="6"/>
      <c r="EA509" s="6"/>
      <c r="EB509" s="251">
        <f t="shared" si="44"/>
        <v>0</v>
      </c>
      <c r="FR509" s="251">
        <f t="shared" si="45"/>
        <v>0</v>
      </c>
      <c r="HY509" s="251">
        <f t="shared" si="46"/>
        <v>0</v>
      </c>
      <c r="HZ509" s="6"/>
      <c r="IA509" s="6"/>
      <c r="IB509" s="6"/>
      <c r="IC509" s="6"/>
      <c r="ID509" s="6"/>
      <c r="IE509" s="6"/>
      <c r="IF509" s="6"/>
      <c r="IG509" s="6"/>
      <c r="IH509" s="6"/>
      <c r="II509" s="6"/>
      <c r="IJ509" s="6"/>
      <c r="IK509" s="6"/>
      <c r="IL509" s="6"/>
      <c r="IM509" s="6"/>
      <c r="IN509" s="6"/>
      <c r="IO509" s="6"/>
      <c r="IP509" s="6"/>
      <c r="IQ509" s="6"/>
      <c r="IR509" s="6"/>
      <c r="IS509" s="6"/>
      <c r="IT509" s="6"/>
      <c r="IU509" s="6"/>
      <c r="IV509" s="6"/>
      <c r="IW509" s="6"/>
      <c r="IX509" s="6"/>
      <c r="IY509" s="251">
        <f t="shared" si="47"/>
        <v>0</v>
      </c>
    </row>
    <row r="510" spans="1:259">
      <c r="A510" s="260">
        <v>504</v>
      </c>
      <c r="B510" s="243" t="s">
        <v>1089</v>
      </c>
      <c r="C510" s="3"/>
      <c r="D510" s="248"/>
      <c r="E510" s="245"/>
      <c r="F510" s="246"/>
      <c r="G510" s="20"/>
      <c r="H510" s="21"/>
      <c r="I510" s="46"/>
      <c r="J510" s="46"/>
      <c r="K510" s="46"/>
      <c r="L510" s="46"/>
      <c r="M510" s="46"/>
      <c r="N510" s="46"/>
      <c r="O510" s="46"/>
      <c r="P510" s="46"/>
      <c r="Q510" s="21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217">
        <f t="shared" si="42"/>
        <v>0</v>
      </c>
      <c r="CK510" s="217">
        <f t="shared" si="43"/>
        <v>0</v>
      </c>
      <c r="CL510" s="6"/>
      <c r="CM510" s="6"/>
      <c r="CN510" s="6"/>
      <c r="CO510" s="6"/>
      <c r="CP510" s="6"/>
      <c r="CQ510" s="6"/>
      <c r="CR510" s="6"/>
      <c r="CS510" s="6"/>
      <c r="CT510" s="6"/>
      <c r="CU510" s="6"/>
      <c r="CV510" s="6"/>
      <c r="CW510" s="6"/>
      <c r="CX510" s="6"/>
      <c r="CY510" s="6"/>
      <c r="CZ510" s="6"/>
      <c r="DA510" s="6"/>
      <c r="DB510" s="6"/>
      <c r="DC510" s="6"/>
      <c r="DD510" s="6"/>
      <c r="DE510" s="6"/>
      <c r="DF510" s="6"/>
      <c r="DG510" s="6"/>
      <c r="DH510" s="6"/>
      <c r="DI510" s="6"/>
      <c r="DJ510" s="6"/>
      <c r="DK510" s="6"/>
      <c r="DL510" s="6"/>
      <c r="DM510" s="6"/>
      <c r="DN510" s="6"/>
      <c r="DO510" s="6"/>
      <c r="DP510" s="6"/>
      <c r="DQ510" s="6"/>
      <c r="DR510" s="6"/>
      <c r="DS510" s="6"/>
      <c r="DT510" s="6"/>
      <c r="DU510" s="6"/>
      <c r="DV510" s="6"/>
      <c r="DW510" s="6"/>
      <c r="DX510" s="6"/>
      <c r="DY510" s="6"/>
      <c r="DZ510" s="6"/>
      <c r="EA510" s="6"/>
      <c r="EB510" s="251">
        <f t="shared" si="44"/>
        <v>0</v>
      </c>
      <c r="FR510" s="251">
        <f t="shared" si="45"/>
        <v>0</v>
      </c>
      <c r="HY510" s="251">
        <f t="shared" si="46"/>
        <v>0</v>
      </c>
      <c r="HZ510" s="6"/>
      <c r="IA510" s="6"/>
      <c r="IB510" s="6"/>
      <c r="IC510" s="6"/>
      <c r="ID510" s="6"/>
      <c r="IE510" s="6"/>
      <c r="IF510" s="6"/>
      <c r="IG510" s="6"/>
      <c r="IH510" s="6"/>
      <c r="II510" s="6"/>
      <c r="IJ510" s="6"/>
      <c r="IK510" s="6"/>
      <c r="IL510" s="6"/>
      <c r="IM510" s="6"/>
      <c r="IN510" s="6"/>
      <c r="IO510" s="6"/>
      <c r="IP510" s="6"/>
      <c r="IQ510" s="6"/>
      <c r="IR510" s="6"/>
      <c r="IS510" s="6"/>
      <c r="IT510" s="6"/>
      <c r="IU510" s="6"/>
      <c r="IV510" s="6"/>
      <c r="IW510" s="6"/>
      <c r="IX510" s="6"/>
      <c r="IY510" s="251">
        <f t="shared" si="47"/>
        <v>0</v>
      </c>
    </row>
    <row r="511" spans="1:259">
      <c r="A511" s="260">
        <v>505</v>
      </c>
      <c r="B511" s="243" t="s">
        <v>474</v>
      </c>
      <c r="C511" s="3" t="s">
        <v>1098</v>
      </c>
      <c r="D511" s="248">
        <v>42036</v>
      </c>
      <c r="E511" s="245">
        <v>2015</v>
      </c>
      <c r="F511" s="246" t="s">
        <v>1065</v>
      </c>
      <c r="G511" s="20">
        <v>1</v>
      </c>
      <c r="H511" s="21">
        <v>1</v>
      </c>
      <c r="I511" s="6">
        <v>1</v>
      </c>
      <c r="J511" s="6">
        <v>1</v>
      </c>
      <c r="K511" s="6"/>
      <c r="L511" s="6"/>
      <c r="M511" s="6"/>
      <c r="N511" s="6"/>
      <c r="O511" s="6"/>
      <c r="P511" s="6"/>
      <c r="Q511" s="21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217">
        <f t="shared" si="42"/>
        <v>0</v>
      </c>
      <c r="CK511" s="217">
        <f t="shared" si="43"/>
        <v>0</v>
      </c>
      <c r="CL511" s="6"/>
      <c r="CM511" s="6"/>
      <c r="CN511" s="6"/>
      <c r="CO511" s="6"/>
      <c r="CP511" s="6"/>
      <c r="CQ511" s="6"/>
      <c r="CR511" s="6"/>
      <c r="CS511" s="6"/>
      <c r="CT511" s="6"/>
      <c r="CU511" s="6"/>
      <c r="CV511" s="6"/>
      <c r="CW511" s="6"/>
      <c r="CX511" s="6"/>
      <c r="CY511" s="6"/>
      <c r="CZ511" s="6"/>
      <c r="DA511" s="6"/>
      <c r="DB511" s="6"/>
      <c r="DC511" s="6"/>
      <c r="DD511" s="6"/>
      <c r="DE511" s="6"/>
      <c r="DF511" s="6"/>
      <c r="DG511" s="6"/>
      <c r="DH511" s="6"/>
      <c r="DI511" s="6"/>
      <c r="DJ511" s="6"/>
      <c r="DK511" s="6"/>
      <c r="DL511" s="6"/>
      <c r="DM511" s="6"/>
      <c r="DN511" s="6"/>
      <c r="DO511" s="6"/>
      <c r="DP511" s="6"/>
      <c r="DQ511" s="6"/>
      <c r="DR511" s="6"/>
      <c r="DS511" s="6"/>
      <c r="DT511" s="6"/>
      <c r="DU511" s="6"/>
      <c r="DV511" s="6"/>
      <c r="DW511" s="6"/>
      <c r="DX511" s="6"/>
      <c r="DY511" s="6"/>
      <c r="DZ511" s="6"/>
      <c r="EA511" s="6"/>
      <c r="EB511" s="251">
        <f t="shared" si="44"/>
        <v>0</v>
      </c>
      <c r="FR511" s="251">
        <f t="shared" si="45"/>
        <v>0</v>
      </c>
      <c r="HY511" s="251">
        <f t="shared" si="46"/>
        <v>0</v>
      </c>
      <c r="HZ511" s="6"/>
      <c r="IA511" s="6"/>
      <c r="IB511" s="6"/>
      <c r="IC511" s="6"/>
      <c r="ID511" s="6"/>
      <c r="IE511" s="6"/>
      <c r="IF511" s="6"/>
      <c r="IG511" s="6"/>
      <c r="IH511" s="6"/>
      <c r="II511" s="6"/>
      <c r="IJ511" s="6"/>
      <c r="IK511" s="6"/>
      <c r="IL511" s="6"/>
      <c r="IM511" s="6"/>
      <c r="IN511" s="6"/>
      <c r="IO511" s="6"/>
      <c r="IP511" s="6"/>
      <c r="IQ511" s="6"/>
      <c r="IR511" s="6"/>
      <c r="IS511" s="6"/>
      <c r="IT511" s="6"/>
      <c r="IU511" s="6"/>
      <c r="IV511" s="6"/>
      <c r="IW511" s="6"/>
      <c r="IX511" s="6"/>
      <c r="IY511" s="251">
        <f t="shared" si="47"/>
        <v>0</v>
      </c>
    </row>
    <row r="512" spans="1:259">
      <c r="A512" s="260">
        <v>506</v>
      </c>
      <c r="B512" s="75" t="s">
        <v>475</v>
      </c>
      <c r="C512" s="17"/>
      <c r="D512" s="89">
        <v>44986</v>
      </c>
      <c r="E512" s="18">
        <v>2023</v>
      </c>
      <c r="F512" s="19"/>
      <c r="G512" s="20"/>
      <c r="H512" s="21"/>
      <c r="I512" s="6"/>
      <c r="J512" s="6"/>
      <c r="K512" s="6"/>
      <c r="L512" s="6"/>
      <c r="M512" s="6"/>
      <c r="N512" s="6"/>
      <c r="O512" s="6">
        <v>1</v>
      </c>
      <c r="P512" s="6">
        <v>1</v>
      </c>
      <c r="Q512" s="21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217">
        <f t="shared" si="42"/>
        <v>0</v>
      </c>
      <c r="CK512" s="217">
        <f t="shared" si="43"/>
        <v>0</v>
      </c>
      <c r="CL512" s="6"/>
      <c r="CM512" s="6"/>
      <c r="CN512" s="6"/>
      <c r="CO512" s="6"/>
      <c r="CP512" s="6"/>
      <c r="CQ512" s="6"/>
      <c r="CR512" s="6"/>
      <c r="CS512" s="6"/>
      <c r="CT512" s="6"/>
      <c r="CU512" s="6"/>
      <c r="CV512" s="6"/>
      <c r="CW512" s="6"/>
      <c r="CX512" s="6"/>
      <c r="CY512" s="6"/>
      <c r="CZ512" s="6"/>
      <c r="DA512" s="6"/>
      <c r="DB512" s="6"/>
      <c r="DC512" s="6"/>
      <c r="DD512" s="6"/>
      <c r="DE512" s="6"/>
      <c r="DF512" s="6"/>
      <c r="DG512" s="6"/>
      <c r="DH512" s="6"/>
      <c r="DI512" s="6"/>
      <c r="DJ512" s="6"/>
      <c r="DK512" s="6"/>
      <c r="DL512" s="6"/>
      <c r="DM512" s="6"/>
      <c r="DN512" s="6"/>
      <c r="DO512" s="6"/>
      <c r="DP512" s="6"/>
      <c r="DQ512" s="6"/>
      <c r="DR512" s="6"/>
      <c r="DS512" s="6"/>
      <c r="DT512" s="6"/>
      <c r="DU512" s="6"/>
      <c r="DV512" s="6"/>
      <c r="DW512" s="6"/>
      <c r="DX512" s="6"/>
      <c r="DY512" s="6"/>
      <c r="DZ512" s="6"/>
      <c r="EA512" s="6"/>
      <c r="EB512" s="251">
        <f t="shared" si="44"/>
        <v>0</v>
      </c>
      <c r="FR512" s="251">
        <f t="shared" si="45"/>
        <v>0</v>
      </c>
      <c r="HY512" s="251">
        <f t="shared" si="46"/>
        <v>0</v>
      </c>
      <c r="HZ512" s="6"/>
      <c r="IA512" s="6"/>
      <c r="IB512" s="6"/>
      <c r="IC512" s="6"/>
      <c r="ID512" s="6"/>
      <c r="IE512" s="6"/>
      <c r="IF512" s="6"/>
      <c r="IG512" s="6"/>
      <c r="IH512" s="6"/>
      <c r="II512" s="6"/>
      <c r="IJ512" s="6">
        <v>1</v>
      </c>
      <c r="IK512" s="6"/>
      <c r="IL512" s="6"/>
      <c r="IM512" s="6"/>
      <c r="IN512" s="6"/>
      <c r="IO512" s="6"/>
      <c r="IP512" s="6"/>
      <c r="IQ512" s="6"/>
      <c r="IR512" s="6"/>
      <c r="IS512" s="6"/>
      <c r="IT512" s="6"/>
      <c r="IU512" s="6"/>
      <c r="IV512" s="6"/>
      <c r="IW512" s="6"/>
      <c r="IX512" s="6"/>
      <c r="IY512" s="251">
        <f t="shared" si="47"/>
        <v>40</v>
      </c>
    </row>
    <row r="513" spans="1:259">
      <c r="A513" s="260">
        <v>507</v>
      </c>
      <c r="B513" s="75" t="s">
        <v>476</v>
      </c>
      <c r="C513" s="17"/>
      <c r="D513" s="17"/>
      <c r="E513" s="18"/>
      <c r="F513" s="19"/>
      <c r="G513" s="20"/>
      <c r="H513" s="21"/>
      <c r="I513" s="6"/>
      <c r="J513" s="6"/>
      <c r="K513" s="6"/>
      <c r="L513" s="6"/>
      <c r="M513" s="6"/>
      <c r="N513" s="6"/>
      <c r="O513" s="6"/>
      <c r="P513" s="6"/>
      <c r="Q513" s="21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217">
        <f t="shared" si="42"/>
        <v>0</v>
      </c>
      <c r="CK513" s="217">
        <f t="shared" si="43"/>
        <v>0</v>
      </c>
      <c r="CL513" s="6"/>
      <c r="CM513" s="6"/>
      <c r="CN513" s="6"/>
      <c r="CO513" s="6"/>
      <c r="CP513" s="6"/>
      <c r="CQ513" s="6"/>
      <c r="CR513" s="6"/>
      <c r="CS513" s="6"/>
      <c r="CT513" s="6"/>
      <c r="CU513" s="6"/>
      <c r="CV513" s="6"/>
      <c r="CW513" s="6"/>
      <c r="CX513" s="6"/>
      <c r="CY513" s="6"/>
      <c r="CZ513" s="6"/>
      <c r="DA513" s="6"/>
      <c r="DB513" s="6"/>
      <c r="DC513" s="6"/>
      <c r="DD513" s="6"/>
      <c r="DE513" s="6"/>
      <c r="DF513" s="6"/>
      <c r="DG513" s="6"/>
      <c r="DH513" s="6"/>
      <c r="DI513" s="6"/>
      <c r="DJ513" s="6"/>
      <c r="DK513" s="6"/>
      <c r="DL513" s="6"/>
      <c r="DM513" s="6"/>
      <c r="DN513" s="6"/>
      <c r="DO513" s="6"/>
      <c r="DP513" s="6"/>
      <c r="DQ513" s="6"/>
      <c r="DR513" s="6"/>
      <c r="DS513" s="6"/>
      <c r="DT513" s="6"/>
      <c r="DU513" s="6"/>
      <c r="DV513" s="6"/>
      <c r="DW513" s="6"/>
      <c r="DX513" s="6"/>
      <c r="DY513" s="6"/>
      <c r="DZ513" s="6"/>
      <c r="EA513" s="6"/>
      <c r="EB513" s="251">
        <f t="shared" si="44"/>
        <v>0</v>
      </c>
      <c r="FR513" s="251">
        <f t="shared" si="45"/>
        <v>0</v>
      </c>
      <c r="HY513" s="251">
        <f t="shared" si="46"/>
        <v>0</v>
      </c>
      <c r="HZ513" s="6"/>
      <c r="IA513" s="6"/>
      <c r="IB513" s="6"/>
      <c r="IC513" s="6"/>
      <c r="ID513" s="6"/>
      <c r="IE513" s="6"/>
      <c r="IF513" s="6"/>
      <c r="IG513" s="6"/>
      <c r="IH513" s="6"/>
      <c r="II513" s="6"/>
      <c r="IJ513" s="6"/>
      <c r="IK513" s="6"/>
      <c r="IL513" s="6"/>
      <c r="IM513" s="6"/>
      <c r="IN513" s="6"/>
      <c r="IO513" s="6"/>
      <c r="IP513" s="6"/>
      <c r="IQ513" s="6"/>
      <c r="IR513" s="6"/>
      <c r="IS513" s="6"/>
      <c r="IT513" s="6"/>
      <c r="IU513" s="6"/>
      <c r="IV513" s="6"/>
      <c r="IW513" s="6"/>
      <c r="IX513" s="6"/>
      <c r="IY513" s="251">
        <f t="shared" si="47"/>
        <v>0</v>
      </c>
    </row>
    <row r="514" spans="1:259">
      <c r="A514" s="260">
        <v>508</v>
      </c>
      <c r="B514" s="112" t="s">
        <v>477</v>
      </c>
      <c r="C514" s="26" t="s">
        <v>1098</v>
      </c>
      <c r="D514" s="42">
        <v>44409</v>
      </c>
      <c r="E514" s="43">
        <v>2021</v>
      </c>
      <c r="F514" s="240" t="s">
        <v>1065</v>
      </c>
      <c r="G514" s="20">
        <v>1</v>
      </c>
      <c r="H514" s="21">
        <v>1</v>
      </c>
      <c r="I514" s="21">
        <v>1</v>
      </c>
      <c r="J514" s="21">
        <v>1</v>
      </c>
      <c r="K514" s="21">
        <v>1</v>
      </c>
      <c r="L514" s="21">
        <v>1</v>
      </c>
      <c r="M514" s="21">
        <v>1</v>
      </c>
      <c r="N514" s="21">
        <v>1</v>
      </c>
      <c r="O514" s="21">
        <v>1</v>
      </c>
      <c r="P514" s="21">
        <v>1</v>
      </c>
      <c r="Q514" s="21">
        <v>1</v>
      </c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217">
        <f t="shared" si="42"/>
        <v>0</v>
      </c>
      <c r="BE514" s="6">
        <v>1</v>
      </c>
      <c r="BQ514" s="6">
        <v>1</v>
      </c>
      <c r="CK514" s="217">
        <f t="shared" si="43"/>
        <v>64</v>
      </c>
      <c r="CL514" s="6"/>
      <c r="CM514" s="6"/>
      <c r="CN514" s="6"/>
      <c r="CO514" s="6"/>
      <c r="CP514" s="6"/>
      <c r="CQ514" s="6"/>
      <c r="CR514" s="6"/>
      <c r="CS514" s="6"/>
      <c r="CT514" s="6"/>
      <c r="CU514" s="6"/>
      <c r="CV514" s="6"/>
      <c r="CW514" s="6"/>
      <c r="CX514" s="6"/>
      <c r="CY514" s="6"/>
      <c r="CZ514" s="6"/>
      <c r="DA514" s="6"/>
      <c r="DB514" s="6"/>
      <c r="DC514" s="6"/>
      <c r="DD514" s="6"/>
      <c r="DE514" s="6"/>
      <c r="DF514" s="6"/>
      <c r="DG514" s="6"/>
      <c r="DH514" s="6"/>
      <c r="DI514" s="6"/>
      <c r="DJ514" s="6"/>
      <c r="DK514" s="6"/>
      <c r="DL514" s="6"/>
      <c r="DM514" s="6"/>
      <c r="DN514" s="6"/>
      <c r="DO514" s="6"/>
      <c r="DP514" s="6"/>
      <c r="DQ514" s="6"/>
      <c r="DR514" s="6"/>
      <c r="DS514" s="6"/>
      <c r="DT514" s="6"/>
      <c r="DU514" s="6"/>
      <c r="DV514" s="6"/>
      <c r="DW514" s="6"/>
      <c r="DX514" s="6"/>
      <c r="DY514" s="6"/>
      <c r="DZ514" s="6"/>
      <c r="EA514" s="6"/>
      <c r="EB514" s="251">
        <f t="shared" si="44"/>
        <v>0</v>
      </c>
      <c r="FB514" s="6">
        <v>1</v>
      </c>
      <c r="FR514" s="251">
        <f t="shared" si="45"/>
        <v>40</v>
      </c>
      <c r="HD514" s="6">
        <v>1</v>
      </c>
      <c r="HY514" s="251">
        <f t="shared" si="46"/>
        <v>20</v>
      </c>
      <c r="HZ514" s="6"/>
      <c r="IA514" s="6"/>
      <c r="IB514" s="6"/>
      <c r="IC514" s="6"/>
      <c r="ID514" s="6"/>
      <c r="IE514" s="6"/>
      <c r="IF514" s="6"/>
      <c r="IG514" s="6"/>
      <c r="IH514" s="6"/>
      <c r="II514" s="6"/>
      <c r="IJ514" s="6"/>
      <c r="IK514" s="6"/>
      <c r="IL514" s="6"/>
      <c r="IM514" s="6"/>
      <c r="IN514" s="6"/>
      <c r="IO514" s="6"/>
      <c r="IP514" s="6"/>
      <c r="IQ514" s="6"/>
      <c r="IR514" s="6">
        <v>1</v>
      </c>
      <c r="IS514" s="6"/>
      <c r="IT514" s="6"/>
      <c r="IU514" s="6"/>
      <c r="IV514" s="6"/>
      <c r="IW514" s="6"/>
      <c r="IX514" s="6"/>
      <c r="IY514" s="251">
        <f t="shared" si="47"/>
        <v>16</v>
      </c>
    </row>
    <row r="515" spans="1:259">
      <c r="A515" s="260">
        <v>509</v>
      </c>
      <c r="B515" s="128" t="s">
        <v>478</v>
      </c>
      <c r="C515" s="23"/>
      <c r="D515" s="17"/>
      <c r="E515" s="18"/>
      <c r="F515" s="19"/>
      <c r="G515" s="20"/>
      <c r="H515" s="21"/>
      <c r="I515" s="6"/>
      <c r="J515" s="6"/>
      <c r="K515" s="6"/>
      <c r="L515" s="6"/>
      <c r="M515" s="6"/>
      <c r="N515" s="6"/>
      <c r="O515" s="6"/>
      <c r="P515" s="6"/>
      <c r="Q515" s="21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217">
        <f t="shared" si="42"/>
        <v>0</v>
      </c>
      <c r="CK515" s="217">
        <f t="shared" si="43"/>
        <v>0</v>
      </c>
      <c r="CL515" s="6"/>
      <c r="CM515" s="6"/>
      <c r="CN515" s="6"/>
      <c r="CO515" s="6"/>
      <c r="CP515" s="6"/>
      <c r="CQ515" s="6"/>
      <c r="CR515" s="6"/>
      <c r="CS515" s="6"/>
      <c r="CT515" s="6"/>
      <c r="CU515" s="6"/>
      <c r="CV515" s="6"/>
      <c r="CW515" s="6"/>
      <c r="CX515" s="6"/>
      <c r="CY515" s="6"/>
      <c r="CZ515" s="6"/>
      <c r="DA515" s="6"/>
      <c r="DB515" s="6"/>
      <c r="DC515" s="6"/>
      <c r="DD515" s="6"/>
      <c r="DE515" s="6"/>
      <c r="DF515" s="6"/>
      <c r="DG515" s="6"/>
      <c r="DH515" s="6"/>
      <c r="DI515" s="6"/>
      <c r="DJ515" s="6"/>
      <c r="DK515" s="6"/>
      <c r="DL515" s="6"/>
      <c r="DM515" s="6"/>
      <c r="DN515" s="6"/>
      <c r="DO515" s="6"/>
      <c r="DP515" s="6"/>
      <c r="DQ515" s="6"/>
      <c r="DR515" s="6"/>
      <c r="DS515" s="6"/>
      <c r="DT515" s="6"/>
      <c r="DU515" s="6"/>
      <c r="DV515" s="6"/>
      <c r="DW515" s="6"/>
      <c r="DX515" s="6"/>
      <c r="DY515" s="6"/>
      <c r="DZ515" s="6"/>
      <c r="EA515" s="6"/>
      <c r="EB515" s="251">
        <f t="shared" si="44"/>
        <v>0</v>
      </c>
      <c r="FR515" s="251">
        <f t="shared" si="45"/>
        <v>0</v>
      </c>
      <c r="HY515" s="251">
        <f t="shared" si="46"/>
        <v>0</v>
      </c>
      <c r="HZ515" s="6"/>
      <c r="IA515" s="6"/>
      <c r="IB515" s="6"/>
      <c r="IC515" s="6"/>
      <c r="ID515" s="6"/>
      <c r="IE515" s="6"/>
      <c r="IF515" s="6"/>
      <c r="IG515" s="6"/>
      <c r="IH515" s="6"/>
      <c r="II515" s="6"/>
      <c r="IJ515" s="6"/>
      <c r="IK515" s="6"/>
      <c r="IL515" s="6"/>
      <c r="IM515" s="6"/>
      <c r="IN515" s="6"/>
      <c r="IO515" s="6"/>
      <c r="IP515" s="6"/>
      <c r="IQ515" s="6"/>
      <c r="IR515" s="6"/>
      <c r="IS515" s="6"/>
      <c r="IT515" s="6"/>
      <c r="IU515" s="6"/>
      <c r="IV515" s="6"/>
      <c r="IW515" s="6"/>
      <c r="IX515" s="6"/>
      <c r="IY515" s="251">
        <f t="shared" si="47"/>
        <v>0</v>
      </c>
    </row>
    <row r="516" spans="1:259">
      <c r="A516" s="260">
        <v>510</v>
      </c>
      <c r="B516" s="112" t="s">
        <v>479</v>
      </c>
      <c r="C516" s="26" t="s">
        <v>1098</v>
      </c>
      <c r="D516" s="42">
        <v>43313</v>
      </c>
      <c r="E516" s="43">
        <v>2018</v>
      </c>
      <c r="F516" s="211" t="s">
        <v>1061</v>
      </c>
      <c r="G516" s="20">
        <v>1</v>
      </c>
      <c r="H516" s="21">
        <v>1</v>
      </c>
      <c r="I516" s="21">
        <v>1</v>
      </c>
      <c r="J516" s="21">
        <v>1</v>
      </c>
      <c r="K516" s="21">
        <v>1</v>
      </c>
      <c r="L516" s="21">
        <v>1</v>
      </c>
      <c r="M516" s="21">
        <v>1</v>
      </c>
      <c r="N516" s="21">
        <v>1</v>
      </c>
      <c r="O516" s="21">
        <v>1</v>
      </c>
      <c r="P516" s="21">
        <v>1</v>
      </c>
      <c r="Q516" s="21">
        <v>1</v>
      </c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>
        <v>1</v>
      </c>
      <c r="AG516" s="6"/>
      <c r="AH516" s="6"/>
      <c r="AI516" s="6"/>
      <c r="AJ516" s="6"/>
      <c r="AK516" s="6">
        <v>1</v>
      </c>
      <c r="AL516" s="6"/>
      <c r="AM516" s="6"/>
      <c r="AN516" s="6"/>
      <c r="AO516" s="6"/>
      <c r="AP516" s="6"/>
      <c r="AQ516" s="6"/>
      <c r="AR516" s="6">
        <v>1</v>
      </c>
      <c r="AS516" s="6"/>
      <c r="AT516" s="6"/>
      <c r="AU516" s="6"/>
      <c r="AV516" s="6"/>
      <c r="AW516" s="6"/>
      <c r="AX516" s="6"/>
      <c r="AY516" s="6"/>
      <c r="AZ516" s="6"/>
      <c r="BA516" s="217">
        <f t="shared" si="42"/>
        <v>120</v>
      </c>
      <c r="CB516" s="6">
        <v>1</v>
      </c>
      <c r="CK516" s="217">
        <f t="shared" si="43"/>
        <v>24</v>
      </c>
      <c r="CL516" s="6"/>
      <c r="CM516" s="6"/>
      <c r="CN516" s="6">
        <v>1</v>
      </c>
      <c r="CO516" s="6"/>
      <c r="CP516" s="6"/>
      <c r="CQ516" s="6"/>
      <c r="CR516" s="6"/>
      <c r="CS516" s="6"/>
      <c r="CT516" s="6"/>
      <c r="CU516" s="6"/>
      <c r="CV516" s="6"/>
      <c r="CW516" s="6">
        <v>1</v>
      </c>
      <c r="CX516" s="6"/>
      <c r="CY516" s="6"/>
      <c r="CZ516" s="6"/>
      <c r="DA516" s="6"/>
      <c r="DB516" s="6"/>
      <c r="DC516" s="6"/>
      <c r="DD516" s="6"/>
      <c r="DE516" s="6"/>
      <c r="DF516" s="6"/>
      <c r="DG516" s="6"/>
      <c r="DH516" s="6"/>
      <c r="DI516" s="6"/>
      <c r="DJ516" s="6"/>
      <c r="DK516" s="6"/>
      <c r="DL516" s="6"/>
      <c r="DM516" s="6"/>
      <c r="DN516" s="6"/>
      <c r="DO516" s="6"/>
      <c r="DP516" s="6"/>
      <c r="DQ516" s="6"/>
      <c r="DR516" s="6"/>
      <c r="DS516" s="6"/>
      <c r="DT516" s="6"/>
      <c r="DU516" s="6"/>
      <c r="DV516" s="6"/>
      <c r="DW516" s="6"/>
      <c r="DX516" s="6"/>
      <c r="DY516" s="6"/>
      <c r="DZ516" s="6"/>
      <c r="EA516" s="6"/>
      <c r="EB516" s="251">
        <f t="shared" si="44"/>
        <v>30</v>
      </c>
      <c r="FR516" s="251">
        <f t="shared" si="45"/>
        <v>0</v>
      </c>
      <c r="HC516" s="6">
        <v>1</v>
      </c>
      <c r="HY516" s="251">
        <f t="shared" si="46"/>
        <v>12</v>
      </c>
      <c r="HZ516" s="6"/>
      <c r="IA516" s="6"/>
      <c r="IB516" s="6"/>
      <c r="IC516" s="6"/>
      <c r="ID516" s="6"/>
      <c r="IE516" s="6"/>
      <c r="IF516" s="6"/>
      <c r="IG516" s="6"/>
      <c r="IH516" s="6"/>
      <c r="II516" s="6"/>
      <c r="IJ516" s="6"/>
      <c r="IK516" s="6"/>
      <c r="IL516" s="6"/>
      <c r="IM516" s="6"/>
      <c r="IN516" s="6"/>
      <c r="IO516" s="6"/>
      <c r="IP516" s="6"/>
      <c r="IQ516" s="6"/>
      <c r="IR516" s="6"/>
      <c r="IS516" s="6"/>
      <c r="IT516" s="6"/>
      <c r="IU516" s="6"/>
      <c r="IV516" s="6"/>
      <c r="IW516" s="6"/>
      <c r="IX516" s="6"/>
      <c r="IY516" s="251">
        <f t="shared" si="47"/>
        <v>0</v>
      </c>
    </row>
    <row r="517" spans="1:259">
      <c r="A517" s="260">
        <v>511</v>
      </c>
      <c r="B517" s="75" t="s">
        <v>480</v>
      </c>
      <c r="C517" s="17" t="s">
        <v>1098</v>
      </c>
      <c r="D517" s="17"/>
      <c r="E517" s="18"/>
      <c r="F517" s="19"/>
      <c r="G517" s="20">
        <v>1</v>
      </c>
      <c r="H517" s="21"/>
      <c r="I517" s="6"/>
      <c r="J517" s="6"/>
      <c r="K517" s="6"/>
      <c r="L517" s="6"/>
      <c r="M517" s="6"/>
      <c r="N517" s="6"/>
      <c r="O517" s="6"/>
      <c r="P517" s="6"/>
      <c r="Q517" s="21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217">
        <f t="shared" si="42"/>
        <v>0</v>
      </c>
      <c r="CK517" s="217">
        <f t="shared" si="43"/>
        <v>0</v>
      </c>
      <c r="CL517" s="6"/>
      <c r="CM517" s="6"/>
      <c r="CN517" s="6"/>
      <c r="CO517" s="6"/>
      <c r="CP517" s="6"/>
      <c r="CQ517" s="6"/>
      <c r="CR517" s="6"/>
      <c r="CS517" s="6"/>
      <c r="CT517" s="6"/>
      <c r="CU517" s="6"/>
      <c r="CV517" s="6"/>
      <c r="CW517" s="6"/>
      <c r="CX517" s="6"/>
      <c r="CY517" s="6"/>
      <c r="CZ517" s="6"/>
      <c r="DA517" s="6"/>
      <c r="DB517" s="6"/>
      <c r="DC517" s="6"/>
      <c r="DD517" s="6"/>
      <c r="DE517" s="6"/>
      <c r="DF517" s="6"/>
      <c r="DG517" s="6"/>
      <c r="DH517" s="6"/>
      <c r="DI517" s="6"/>
      <c r="DJ517" s="6"/>
      <c r="DK517" s="6"/>
      <c r="DL517" s="6"/>
      <c r="DM517" s="6"/>
      <c r="DN517" s="6"/>
      <c r="DO517" s="6"/>
      <c r="DP517" s="6"/>
      <c r="DQ517" s="6"/>
      <c r="DR517" s="6"/>
      <c r="DS517" s="6"/>
      <c r="DT517" s="6"/>
      <c r="DU517" s="6"/>
      <c r="DV517" s="6"/>
      <c r="DW517" s="6"/>
      <c r="DX517" s="6"/>
      <c r="DY517" s="6"/>
      <c r="DZ517" s="6"/>
      <c r="EA517" s="6"/>
      <c r="EB517" s="251">
        <f t="shared" si="44"/>
        <v>0</v>
      </c>
      <c r="FR517" s="251">
        <f t="shared" si="45"/>
        <v>0</v>
      </c>
      <c r="HY517" s="251">
        <f t="shared" si="46"/>
        <v>0</v>
      </c>
      <c r="HZ517" s="6"/>
      <c r="IA517" s="6"/>
      <c r="IB517" s="6"/>
      <c r="IC517" s="6"/>
      <c r="ID517" s="6"/>
      <c r="IE517" s="6"/>
      <c r="IF517" s="6"/>
      <c r="IG517" s="6"/>
      <c r="IH517" s="6"/>
      <c r="II517" s="6"/>
      <c r="IJ517" s="6"/>
      <c r="IK517" s="6"/>
      <c r="IL517" s="6"/>
      <c r="IM517" s="6"/>
      <c r="IN517" s="6"/>
      <c r="IO517" s="6"/>
      <c r="IP517" s="6"/>
      <c r="IQ517" s="6"/>
      <c r="IR517" s="6"/>
      <c r="IS517" s="6"/>
      <c r="IT517" s="6"/>
      <c r="IU517" s="6"/>
      <c r="IV517" s="6"/>
      <c r="IW517" s="6"/>
      <c r="IX517" s="6"/>
      <c r="IY517" s="251">
        <f t="shared" si="47"/>
        <v>0</v>
      </c>
    </row>
    <row r="518" spans="1:259">
      <c r="A518" s="260">
        <v>512</v>
      </c>
      <c r="B518" s="75" t="s">
        <v>481</v>
      </c>
      <c r="C518" s="17"/>
      <c r="D518" s="17"/>
      <c r="E518" s="18"/>
      <c r="F518" s="19"/>
      <c r="G518" s="20"/>
      <c r="H518" s="21"/>
      <c r="I518" s="6"/>
      <c r="J518" s="6"/>
      <c r="K518" s="6"/>
      <c r="L518" s="6"/>
      <c r="M518" s="6"/>
      <c r="N518" s="6"/>
      <c r="O518" s="6"/>
      <c r="P518" s="6"/>
      <c r="Q518" s="21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217">
        <f t="shared" ref="BA518:BA581" si="48">(R518*32)+(S518*40)+(T518*32)+(U518*4)+(V518*30)+(W518*30)+(X518*24)+(Y518*9)+(Z518*32)+(AA518*40)+(AB518*20)+(AC518*4)+(AD518*30)+(AE518*16)+(AF518*40)+(AG518*6)+(AH518*20)+(AI518*28)+(AJ518*20)+(AK518*32)+(AL518*30)+(AM518*16)+(AN518*20)+(AO518*12)+(AP518*20)+(AQ518*12)+(AR518*48)+(AS518*20)+(AT518*20)+(AU518*41)+(AV518*16)+(AW518*40)+(AX518*48)+(AY518*30)+(AZ518*20)</f>
        <v>0</v>
      </c>
      <c r="CK518" s="217">
        <f t="shared" ref="CK518:CK581" si="49">(BB518*32)+(BC518*20)+(BD518*12)+(BE518*40)+(BF518*40)+(BG518*24)+(BH518*48)+(BI518*10)+(BJ518*40)+(BK518*40)+(BL518*30)+(BM518*20)+(BN518*48)+(BO518*32)+(BP518*16)+(BQ518*24)+(BR518*30)+(BS518*24)+(BT518*20)+(BU518*16)+(BV518*40)+(BW518*42)+(BX518*24)+(BY518*2)+(BZ518*20)+(CA518*30)+(CB518*24)+(CC518*60)+(CD518*20)+(CE518*20)+(CF518*48)+(CG518*21)+(CH518*20)+(CI518*6)+(CJ518*10)</f>
        <v>0</v>
      </c>
      <c r="CL518" s="6"/>
      <c r="CM518" s="6"/>
      <c r="CN518" s="6"/>
      <c r="CO518" s="6"/>
      <c r="CP518" s="6"/>
      <c r="CQ518" s="6"/>
      <c r="CR518" s="6"/>
      <c r="CS518" s="6"/>
      <c r="CT518" s="6"/>
      <c r="CU518" s="6"/>
      <c r="CV518" s="6"/>
      <c r="CW518" s="6"/>
      <c r="CX518" s="6"/>
      <c r="CY518" s="6"/>
      <c r="CZ518" s="6"/>
      <c r="DA518" s="6"/>
      <c r="DB518" s="6"/>
      <c r="DC518" s="6"/>
      <c r="DD518" s="6"/>
      <c r="DE518" s="6"/>
      <c r="DF518" s="6"/>
      <c r="DG518" s="6"/>
      <c r="DH518" s="6"/>
      <c r="DI518" s="6"/>
      <c r="DJ518" s="6"/>
      <c r="DK518" s="6"/>
      <c r="DL518" s="6"/>
      <c r="DM518" s="6"/>
      <c r="DN518" s="6"/>
      <c r="DO518" s="6"/>
      <c r="DP518" s="6"/>
      <c r="DQ518" s="6"/>
      <c r="DR518" s="6"/>
      <c r="DS518" s="6"/>
      <c r="DT518" s="6"/>
      <c r="DU518" s="6"/>
      <c r="DV518" s="6"/>
      <c r="DW518" s="6"/>
      <c r="DX518" s="6"/>
      <c r="DY518" s="6"/>
      <c r="DZ518" s="6"/>
      <c r="EA518" s="6"/>
      <c r="EB518" s="251">
        <f t="shared" ref="EB518:EB581" si="50">(CL518*10)+(CM518*32)+(CN518*6)+(CO518*10)+(CP518*40)+(CQ518*30)+(CR518*41)+(CS518*20)+(CT518*16)+(CU518*40)+(CV518*20)+(CW518*24)+(CX518*2)+(CY518*10)+(CZ518*10)+(DA518*10)+(DB518*10)+(DC518*3)+(DD518*10)+(DE518*20)+(DF518*20)+(DG518*3)+(DH518*20)+(DI518*20)+(DJ518*40)+(DK518*30)+(DL518*20)+(DM518*12)+(DN518*20)+(DO518*2)+(DP518*10)+(DQ518*40)+(DR518*12)+(DS518*20)+(DU518*40)+(DV518*20)+(DW518*10)+(DX518*6)+(DY518*20)+(DT518*16)+(DZ518*24)+(EA518*44)</f>
        <v>0</v>
      </c>
      <c r="FR518" s="251">
        <f t="shared" ref="FR518:FR581" si="51">(EC518*30)+(ED518*20)+(EE518*12)+(EF518*40)+(EG518*20)+(EH518*40)+(EI518*2)+(EJ518*40)+(EK518*40)+(EL518*30)+(EM518*20)+(EN518*8)+(EO518*16)+(EP518*20)+(EQ518*20)+(ER518*20)+(ES518*12)+(ET518*20)+(EU518*40)+(EV518*32)+(EW518*16)+(EX518*100)+(EY518*2)+(EZ518*2)+(FA518*2)+(FB518*40)+(FC518*4)+(FD518*20)+(FE518*4)+(FF518*42)+(FG518*4)+(FH518*8)+(FI518*10)+(FJ518*40)+(FK518*41)+(FM518*12)+(FN518*20)+(FO518*16)+(FP518*2)+(FQ518*12)+(FL518*20)</f>
        <v>0</v>
      </c>
      <c r="HY518" s="251">
        <f t="shared" ref="HY518:HY581" si="52">(FS518*20)+(FT518*12)+(FU518*20)+(FV518*8)+(FW518*8)+(FX518*20)+(FZ518*2)+(GA518*2)+(GB518*40)+(GC518*40)+(GD518*16)+(GE518*8)+(GG518*10)+(GH518*41)+(GI518*16)+(GJ518*20)+(GK518*12)+(GL518*8)+(GM518*40)+(GN518*6)+(GO518*30)+(GP518*10)+(GQ518*40)+(GR518*2)+(GS518*2)+(GT518*2)+(GU518*12)+(GV518*20)+(GW518*2)+(GX518*24)+(GY518*24)+(GZ518*12)+(HA518*15)+(HB518*2)+(HC518*12)+(HD518*20)+(GF518*20)+(HE518*40)+(HF518*20)+(HI518*20)+(HJ518*2)+(HK518*24)+(HL518*8)+(HM518*20)+(HN518*24)+(HO518*20)+(HP518*12)+(HQ518*20)+(HR518*18)+(HS518*40)+(HT518*12)+(HU518*42)+(HV518*8)+(HW518*20)+(HX518*30)+(HG518*16)+(HH518*20)+(FY518*10)</f>
        <v>0</v>
      </c>
      <c r="HZ518" s="6"/>
      <c r="IA518" s="6"/>
      <c r="IB518" s="6"/>
      <c r="IC518" s="6"/>
      <c r="ID518" s="6"/>
      <c r="IE518" s="6"/>
      <c r="IF518" s="6"/>
      <c r="IG518" s="6"/>
      <c r="IH518" s="6"/>
      <c r="II518" s="6"/>
      <c r="IJ518" s="6"/>
      <c r="IK518" s="6"/>
      <c r="IL518" s="6"/>
      <c r="IM518" s="6"/>
      <c r="IN518" s="6"/>
      <c r="IO518" s="6"/>
      <c r="IP518" s="6"/>
      <c r="IQ518" s="6"/>
      <c r="IR518" s="6"/>
      <c r="IS518" s="6"/>
      <c r="IT518" s="6"/>
      <c r="IU518" s="6"/>
      <c r="IV518" s="6"/>
      <c r="IW518" s="6"/>
      <c r="IX518" s="6"/>
      <c r="IY518" s="251">
        <f t="shared" ref="IY518:IY581" si="53">(HZ518*40)+(IA518*20)+(IB518*32)+(IC518*8)+(ID518*16)+(IE518*12)+(IF518*12)+(IG518*20)+(IH518*30)+(II518*20)+(IJ518*40)+(IK518*40)+(IL518*16)+(IM518*40)+(IN518*6)+(IO518*15)+(IP518*40)+(IQ518*20)+(IR518*16)+(IS518*30)+(IT518*8)+(IU518*20)+(IV518*12)+(IW518*20)+(IX518*20)</f>
        <v>0</v>
      </c>
    </row>
    <row r="519" spans="1:259">
      <c r="A519" s="260">
        <v>513</v>
      </c>
      <c r="B519" s="25" t="s">
        <v>1325</v>
      </c>
      <c r="C519" s="26"/>
      <c r="D519" s="27">
        <v>42917</v>
      </c>
      <c r="E519" s="28">
        <v>2017</v>
      </c>
      <c r="F519" s="211" t="s">
        <v>1065</v>
      </c>
      <c r="G519" s="20"/>
      <c r="H519" s="21"/>
      <c r="I519" s="6"/>
      <c r="J519" s="6"/>
      <c r="K519" s="6">
        <v>1</v>
      </c>
      <c r="L519" s="6"/>
      <c r="M519" s="6"/>
      <c r="N519" s="6"/>
      <c r="O519" s="6"/>
      <c r="P519" s="6"/>
      <c r="Q519" s="21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217">
        <f t="shared" si="48"/>
        <v>0</v>
      </c>
      <c r="CK519" s="217">
        <f t="shared" si="49"/>
        <v>0</v>
      </c>
      <c r="CL519" s="6"/>
      <c r="CM519" s="6"/>
      <c r="CN519" s="6"/>
      <c r="CO519" s="6"/>
      <c r="CP519" s="6"/>
      <c r="CQ519" s="6"/>
      <c r="CR519" s="6"/>
      <c r="CS519" s="6"/>
      <c r="CT519" s="6"/>
      <c r="CU519" s="6"/>
      <c r="CV519" s="6"/>
      <c r="CW519" s="6"/>
      <c r="CX519" s="6"/>
      <c r="CY519" s="6"/>
      <c r="CZ519" s="6"/>
      <c r="DA519" s="6"/>
      <c r="DB519" s="6"/>
      <c r="DC519" s="6"/>
      <c r="DD519" s="6"/>
      <c r="DE519" s="6"/>
      <c r="DF519" s="6"/>
      <c r="DG519" s="6"/>
      <c r="DH519" s="6"/>
      <c r="DI519" s="6"/>
      <c r="DJ519" s="6"/>
      <c r="DK519" s="6"/>
      <c r="DL519" s="6"/>
      <c r="DM519" s="6"/>
      <c r="DN519" s="6"/>
      <c r="DO519" s="6"/>
      <c r="DP519" s="6"/>
      <c r="DQ519" s="6"/>
      <c r="DR519" s="6"/>
      <c r="DS519" s="6"/>
      <c r="DT519" s="6"/>
      <c r="DU519" s="6"/>
      <c r="DV519" s="6"/>
      <c r="DW519" s="6"/>
      <c r="DX519" s="6"/>
      <c r="DY519" s="6"/>
      <c r="DZ519" s="6"/>
      <c r="EA519" s="6"/>
      <c r="EB519" s="251">
        <f t="shared" si="50"/>
        <v>0</v>
      </c>
      <c r="FR519" s="251">
        <f t="shared" si="51"/>
        <v>0</v>
      </c>
      <c r="HY519" s="251">
        <f t="shared" si="52"/>
        <v>0</v>
      </c>
      <c r="HZ519" s="6"/>
      <c r="IA519" s="6"/>
      <c r="IB519" s="6"/>
      <c r="IC519" s="6"/>
      <c r="ID519" s="6"/>
      <c r="IE519" s="6"/>
      <c r="IF519" s="6"/>
      <c r="IG519" s="6"/>
      <c r="IH519" s="6"/>
      <c r="II519" s="6"/>
      <c r="IJ519" s="6"/>
      <c r="IK519" s="6"/>
      <c r="IL519" s="6"/>
      <c r="IM519" s="6"/>
      <c r="IN519" s="6"/>
      <c r="IO519" s="6"/>
      <c r="IP519" s="6"/>
      <c r="IQ519" s="6"/>
      <c r="IR519" s="6"/>
      <c r="IS519" s="6"/>
      <c r="IT519" s="6"/>
      <c r="IU519" s="6"/>
      <c r="IV519" s="6"/>
      <c r="IW519" s="6"/>
      <c r="IX519" s="6"/>
      <c r="IY519" s="251">
        <f t="shared" si="53"/>
        <v>0</v>
      </c>
    </row>
    <row r="520" spans="1:259">
      <c r="A520" s="260">
        <v>514</v>
      </c>
      <c r="B520" s="75" t="s">
        <v>482</v>
      </c>
      <c r="C520" s="17"/>
      <c r="D520" s="17"/>
      <c r="E520" s="18"/>
      <c r="F520" s="19"/>
      <c r="G520" s="20"/>
      <c r="H520" s="21"/>
      <c r="I520" s="6"/>
      <c r="J520" s="6"/>
      <c r="K520" s="6"/>
      <c r="L520" s="6"/>
      <c r="M520" s="6"/>
      <c r="N520" s="6"/>
      <c r="O520" s="6"/>
      <c r="P520" s="6"/>
      <c r="Q520" s="21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217">
        <f t="shared" si="48"/>
        <v>0</v>
      </c>
      <c r="CK520" s="217">
        <f t="shared" si="49"/>
        <v>0</v>
      </c>
      <c r="CL520" s="6"/>
      <c r="CM520" s="6"/>
      <c r="CN520" s="6"/>
      <c r="CO520" s="6"/>
      <c r="CP520" s="6"/>
      <c r="CQ520" s="6"/>
      <c r="CR520" s="6"/>
      <c r="CS520" s="6"/>
      <c r="CT520" s="6"/>
      <c r="CU520" s="6"/>
      <c r="CV520" s="6"/>
      <c r="CW520" s="6"/>
      <c r="CX520" s="6"/>
      <c r="CY520" s="6"/>
      <c r="CZ520" s="6"/>
      <c r="DA520" s="6"/>
      <c r="DB520" s="6"/>
      <c r="DC520" s="6"/>
      <c r="DD520" s="6"/>
      <c r="DE520" s="6"/>
      <c r="DF520" s="6"/>
      <c r="DG520" s="6"/>
      <c r="DH520" s="6"/>
      <c r="DI520" s="6"/>
      <c r="DJ520" s="6"/>
      <c r="DK520" s="6"/>
      <c r="DL520" s="6"/>
      <c r="DM520" s="6"/>
      <c r="DN520" s="6"/>
      <c r="DO520" s="6"/>
      <c r="DP520" s="6"/>
      <c r="DQ520" s="6"/>
      <c r="DR520" s="6"/>
      <c r="DS520" s="6"/>
      <c r="DT520" s="6"/>
      <c r="DU520" s="6"/>
      <c r="DV520" s="6"/>
      <c r="DW520" s="6"/>
      <c r="DX520" s="6"/>
      <c r="DY520" s="6"/>
      <c r="DZ520" s="6"/>
      <c r="EA520" s="6"/>
      <c r="EB520" s="251">
        <f t="shared" si="50"/>
        <v>0</v>
      </c>
      <c r="FR520" s="251">
        <f t="shared" si="51"/>
        <v>0</v>
      </c>
      <c r="HY520" s="251">
        <f t="shared" si="52"/>
        <v>0</v>
      </c>
      <c r="HZ520" s="6"/>
      <c r="IA520" s="6"/>
      <c r="IB520" s="6"/>
      <c r="IC520" s="6"/>
      <c r="ID520" s="6"/>
      <c r="IE520" s="6"/>
      <c r="IF520" s="6"/>
      <c r="IG520" s="6"/>
      <c r="IH520" s="6"/>
      <c r="II520" s="6"/>
      <c r="IJ520" s="6"/>
      <c r="IK520" s="6"/>
      <c r="IL520" s="6"/>
      <c r="IM520" s="6"/>
      <c r="IN520" s="6"/>
      <c r="IO520" s="6"/>
      <c r="IP520" s="6"/>
      <c r="IQ520" s="6"/>
      <c r="IR520" s="6"/>
      <c r="IS520" s="6"/>
      <c r="IT520" s="6"/>
      <c r="IU520" s="6"/>
      <c r="IV520" s="6"/>
      <c r="IW520" s="6"/>
      <c r="IX520" s="6"/>
      <c r="IY520" s="251">
        <f t="shared" si="53"/>
        <v>0</v>
      </c>
    </row>
    <row r="521" spans="1:259">
      <c r="A521" s="260">
        <v>515</v>
      </c>
      <c r="B521" s="75" t="s">
        <v>483</v>
      </c>
      <c r="C521" s="17"/>
      <c r="D521" s="17"/>
      <c r="E521" s="18"/>
      <c r="F521" s="19"/>
      <c r="G521" s="20"/>
      <c r="H521" s="21"/>
      <c r="I521" s="6"/>
      <c r="J521" s="6"/>
      <c r="K521" s="6"/>
      <c r="L521" s="6"/>
      <c r="M521" s="6"/>
      <c r="N521" s="6"/>
      <c r="O521" s="6"/>
      <c r="P521" s="6"/>
      <c r="Q521" s="21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217">
        <f t="shared" si="48"/>
        <v>0</v>
      </c>
      <c r="CK521" s="217">
        <f t="shared" si="49"/>
        <v>0</v>
      </c>
      <c r="CL521" s="6"/>
      <c r="CM521" s="6"/>
      <c r="CN521" s="6"/>
      <c r="CO521" s="6"/>
      <c r="CP521" s="6"/>
      <c r="CQ521" s="6"/>
      <c r="CR521" s="6"/>
      <c r="CS521" s="6"/>
      <c r="CT521" s="6"/>
      <c r="CU521" s="6"/>
      <c r="CV521" s="6"/>
      <c r="CW521" s="6"/>
      <c r="CX521" s="6"/>
      <c r="CY521" s="6"/>
      <c r="CZ521" s="6"/>
      <c r="DA521" s="6"/>
      <c r="DB521" s="6"/>
      <c r="DC521" s="6"/>
      <c r="DD521" s="6"/>
      <c r="DE521" s="6"/>
      <c r="DF521" s="6"/>
      <c r="DG521" s="6"/>
      <c r="DH521" s="6"/>
      <c r="DI521" s="6"/>
      <c r="DJ521" s="6"/>
      <c r="DK521" s="6"/>
      <c r="DL521" s="6"/>
      <c r="DM521" s="6"/>
      <c r="DN521" s="6"/>
      <c r="DO521" s="6"/>
      <c r="DP521" s="6"/>
      <c r="DQ521" s="6"/>
      <c r="DR521" s="6"/>
      <c r="DS521" s="6"/>
      <c r="DT521" s="6"/>
      <c r="DU521" s="6"/>
      <c r="DV521" s="6"/>
      <c r="DW521" s="6"/>
      <c r="DX521" s="6"/>
      <c r="DY521" s="6"/>
      <c r="DZ521" s="6"/>
      <c r="EA521" s="6"/>
      <c r="EB521" s="251">
        <f t="shared" si="50"/>
        <v>0</v>
      </c>
      <c r="FR521" s="251">
        <f t="shared" si="51"/>
        <v>0</v>
      </c>
      <c r="HY521" s="251">
        <f t="shared" si="52"/>
        <v>0</v>
      </c>
      <c r="HZ521" s="6"/>
      <c r="IA521" s="6"/>
      <c r="IB521" s="6"/>
      <c r="IC521" s="6"/>
      <c r="ID521" s="6"/>
      <c r="IE521" s="6"/>
      <c r="IF521" s="6"/>
      <c r="IG521" s="6"/>
      <c r="IH521" s="6"/>
      <c r="II521" s="6"/>
      <c r="IJ521" s="6"/>
      <c r="IK521" s="6"/>
      <c r="IL521" s="6"/>
      <c r="IM521" s="6"/>
      <c r="IN521" s="6"/>
      <c r="IO521" s="6"/>
      <c r="IP521" s="6"/>
      <c r="IQ521" s="6"/>
      <c r="IR521" s="6"/>
      <c r="IS521" s="6"/>
      <c r="IT521" s="6"/>
      <c r="IU521" s="6"/>
      <c r="IV521" s="6"/>
      <c r="IW521" s="6"/>
      <c r="IX521" s="6"/>
      <c r="IY521" s="251">
        <f t="shared" si="53"/>
        <v>0</v>
      </c>
    </row>
    <row r="522" spans="1:259">
      <c r="A522" s="260">
        <v>516</v>
      </c>
      <c r="B522" s="75" t="s">
        <v>484</v>
      </c>
      <c r="C522" s="17"/>
      <c r="D522" s="17"/>
      <c r="E522" s="18"/>
      <c r="F522" s="19"/>
      <c r="G522" s="20"/>
      <c r="H522" s="21"/>
      <c r="I522" s="6"/>
      <c r="J522" s="6"/>
      <c r="K522" s="6"/>
      <c r="L522" s="6"/>
      <c r="M522" s="6"/>
      <c r="N522" s="6"/>
      <c r="O522" s="6"/>
      <c r="P522" s="6"/>
      <c r="Q522" s="21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217">
        <f t="shared" si="48"/>
        <v>0</v>
      </c>
      <c r="CK522" s="217">
        <f t="shared" si="49"/>
        <v>0</v>
      </c>
      <c r="CL522" s="6"/>
      <c r="CM522" s="6"/>
      <c r="CN522" s="6"/>
      <c r="CO522" s="6"/>
      <c r="CP522" s="6"/>
      <c r="CQ522" s="6"/>
      <c r="CR522" s="6"/>
      <c r="CS522" s="6"/>
      <c r="CT522" s="6"/>
      <c r="CU522" s="6"/>
      <c r="CV522" s="6"/>
      <c r="CW522" s="6"/>
      <c r="CX522" s="6"/>
      <c r="CY522" s="6"/>
      <c r="CZ522" s="6"/>
      <c r="DA522" s="6"/>
      <c r="DB522" s="6"/>
      <c r="DC522" s="6"/>
      <c r="DD522" s="6"/>
      <c r="DE522" s="6"/>
      <c r="DF522" s="6"/>
      <c r="DG522" s="6"/>
      <c r="DH522" s="6"/>
      <c r="DI522" s="6"/>
      <c r="DJ522" s="6"/>
      <c r="DK522" s="6"/>
      <c r="DL522" s="6"/>
      <c r="DM522" s="6"/>
      <c r="DN522" s="6"/>
      <c r="DO522" s="6"/>
      <c r="DP522" s="6"/>
      <c r="DQ522" s="6"/>
      <c r="DR522" s="6"/>
      <c r="DS522" s="6"/>
      <c r="DT522" s="6"/>
      <c r="DU522" s="6"/>
      <c r="DV522" s="6"/>
      <c r="DW522" s="6"/>
      <c r="DX522" s="6"/>
      <c r="DY522" s="6"/>
      <c r="DZ522" s="6"/>
      <c r="EA522" s="6"/>
      <c r="EB522" s="251">
        <f t="shared" si="50"/>
        <v>0</v>
      </c>
      <c r="FR522" s="251">
        <f t="shared" si="51"/>
        <v>0</v>
      </c>
      <c r="HY522" s="251">
        <f t="shared" si="52"/>
        <v>0</v>
      </c>
      <c r="HZ522" s="6"/>
      <c r="IA522" s="6"/>
      <c r="IB522" s="6"/>
      <c r="IC522" s="6"/>
      <c r="ID522" s="6"/>
      <c r="IE522" s="6"/>
      <c r="IF522" s="6"/>
      <c r="IG522" s="6"/>
      <c r="IH522" s="6"/>
      <c r="II522" s="6"/>
      <c r="IJ522" s="6"/>
      <c r="IK522" s="6"/>
      <c r="IL522" s="6"/>
      <c r="IM522" s="6"/>
      <c r="IN522" s="6"/>
      <c r="IO522" s="6"/>
      <c r="IP522" s="6"/>
      <c r="IQ522" s="6"/>
      <c r="IR522" s="6"/>
      <c r="IS522" s="6"/>
      <c r="IT522" s="6"/>
      <c r="IU522" s="6"/>
      <c r="IV522" s="6"/>
      <c r="IW522" s="6"/>
      <c r="IX522" s="6"/>
      <c r="IY522" s="251">
        <f t="shared" si="53"/>
        <v>0</v>
      </c>
    </row>
    <row r="523" spans="1:259">
      <c r="A523" s="260">
        <v>517</v>
      </c>
      <c r="B523" s="75" t="s">
        <v>485</v>
      </c>
      <c r="C523" s="17"/>
      <c r="D523" s="17"/>
      <c r="E523" s="18"/>
      <c r="F523" s="19"/>
      <c r="G523" s="20"/>
      <c r="H523" s="21"/>
      <c r="I523" s="6"/>
      <c r="J523" s="6"/>
      <c r="K523" s="6"/>
      <c r="L523" s="6"/>
      <c r="M523" s="6"/>
      <c r="N523" s="6"/>
      <c r="O523" s="6"/>
      <c r="P523" s="6"/>
      <c r="Q523" s="21">
        <v>1</v>
      </c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217">
        <f t="shared" si="48"/>
        <v>0</v>
      </c>
      <c r="CK523" s="217">
        <f t="shared" si="49"/>
        <v>0</v>
      </c>
      <c r="CL523" s="6"/>
      <c r="CM523" s="6"/>
      <c r="CN523" s="6"/>
      <c r="CO523" s="6"/>
      <c r="CP523" s="6"/>
      <c r="CQ523" s="6"/>
      <c r="CR523" s="6"/>
      <c r="CS523" s="6"/>
      <c r="CT523" s="6"/>
      <c r="CU523" s="6"/>
      <c r="CV523" s="6"/>
      <c r="CW523" s="6"/>
      <c r="CX523" s="6"/>
      <c r="CY523" s="6"/>
      <c r="CZ523" s="6"/>
      <c r="DA523" s="6"/>
      <c r="DB523" s="6"/>
      <c r="DC523" s="6"/>
      <c r="DD523" s="6"/>
      <c r="DE523" s="6"/>
      <c r="DF523" s="6"/>
      <c r="DG523" s="6"/>
      <c r="DH523" s="6"/>
      <c r="DI523" s="6"/>
      <c r="DJ523" s="6"/>
      <c r="DK523" s="6"/>
      <c r="DL523" s="6"/>
      <c r="DM523" s="6"/>
      <c r="DN523" s="6"/>
      <c r="DO523" s="6"/>
      <c r="DP523" s="6"/>
      <c r="DQ523" s="6"/>
      <c r="DR523" s="6"/>
      <c r="DS523" s="6"/>
      <c r="DT523" s="6"/>
      <c r="DU523" s="6"/>
      <c r="DV523" s="6"/>
      <c r="DW523" s="6"/>
      <c r="DX523" s="6"/>
      <c r="DY523" s="6"/>
      <c r="DZ523" s="6"/>
      <c r="EA523" s="6"/>
      <c r="EB523" s="251">
        <f t="shared" si="50"/>
        <v>0</v>
      </c>
      <c r="FR523" s="251">
        <f t="shared" si="51"/>
        <v>0</v>
      </c>
      <c r="HY523" s="251">
        <f t="shared" si="52"/>
        <v>0</v>
      </c>
      <c r="HZ523" s="6"/>
      <c r="IA523" s="6"/>
      <c r="IB523" s="6"/>
      <c r="IC523" s="6"/>
      <c r="ID523" s="6"/>
      <c r="IE523" s="6"/>
      <c r="IF523" s="6"/>
      <c r="IG523" s="6"/>
      <c r="IH523" s="6"/>
      <c r="II523" s="6"/>
      <c r="IJ523" s="6"/>
      <c r="IK523" s="6"/>
      <c r="IL523" s="6"/>
      <c r="IM523" s="6"/>
      <c r="IN523" s="6"/>
      <c r="IO523" s="6"/>
      <c r="IP523" s="6"/>
      <c r="IQ523" s="6"/>
      <c r="IR523" s="6"/>
      <c r="IS523" s="6"/>
      <c r="IT523" s="6"/>
      <c r="IU523" s="6"/>
      <c r="IV523" s="6"/>
      <c r="IW523" s="6"/>
      <c r="IX523" s="6"/>
      <c r="IY523" s="251">
        <f t="shared" si="53"/>
        <v>0</v>
      </c>
    </row>
    <row r="524" spans="1:259">
      <c r="A524" s="260">
        <v>518</v>
      </c>
      <c r="B524" s="25" t="s">
        <v>486</v>
      </c>
      <c r="C524" s="26" t="s">
        <v>1098</v>
      </c>
      <c r="D524" s="27">
        <v>44228</v>
      </c>
      <c r="E524" s="28">
        <v>2021</v>
      </c>
      <c r="F524" s="44" t="s">
        <v>1061</v>
      </c>
      <c r="G524" s="20">
        <v>1</v>
      </c>
      <c r="H524" s="21">
        <v>1</v>
      </c>
      <c r="I524" s="21">
        <v>1</v>
      </c>
      <c r="J524" s="21">
        <v>1</v>
      </c>
      <c r="K524" s="21">
        <v>1</v>
      </c>
      <c r="L524" s="21">
        <v>1</v>
      </c>
      <c r="M524" s="21">
        <v>1</v>
      </c>
      <c r="N524" s="21">
        <v>1</v>
      </c>
      <c r="O524" s="21">
        <v>1</v>
      </c>
      <c r="P524" s="21">
        <v>1</v>
      </c>
      <c r="Q524" s="21">
        <v>1</v>
      </c>
      <c r="S524" s="6"/>
      <c r="T524" s="6"/>
      <c r="U524" s="6"/>
      <c r="V524" s="6">
        <v>1</v>
      </c>
      <c r="W524" s="6"/>
      <c r="X524" s="6"/>
      <c r="Y524" s="6"/>
      <c r="Z524" s="6"/>
      <c r="AA524" s="6"/>
      <c r="AB524" s="6"/>
      <c r="AC524" s="6">
        <v>1</v>
      </c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217">
        <f t="shared" si="48"/>
        <v>34</v>
      </c>
      <c r="BC524" s="6">
        <v>1</v>
      </c>
      <c r="BU524" s="6">
        <v>1</v>
      </c>
      <c r="CK524" s="217">
        <f t="shared" si="49"/>
        <v>36</v>
      </c>
      <c r="CL524" s="6"/>
      <c r="CM524" s="6"/>
      <c r="CN524" s="6"/>
      <c r="CO524" s="6"/>
      <c r="CP524" s="6"/>
      <c r="CQ524" s="6"/>
      <c r="CR524" s="6"/>
      <c r="CS524" s="6"/>
      <c r="CT524" s="6"/>
      <c r="CU524" s="6"/>
      <c r="CV524" s="6"/>
      <c r="CW524" s="6"/>
      <c r="CX524" s="6"/>
      <c r="CY524" s="6"/>
      <c r="CZ524" s="6"/>
      <c r="DA524" s="6"/>
      <c r="DB524" s="6"/>
      <c r="DC524" s="6"/>
      <c r="DD524" s="6"/>
      <c r="DE524" s="6"/>
      <c r="DF524" s="6"/>
      <c r="DG524" s="6"/>
      <c r="DH524" s="6"/>
      <c r="DI524" s="6"/>
      <c r="DJ524" s="6"/>
      <c r="DK524" s="6"/>
      <c r="DL524" s="6"/>
      <c r="DM524" s="6"/>
      <c r="DN524" s="6"/>
      <c r="DO524" s="6"/>
      <c r="DP524" s="6"/>
      <c r="DQ524" s="6"/>
      <c r="DR524" s="6"/>
      <c r="DS524" s="6"/>
      <c r="DT524" s="6"/>
      <c r="DU524" s="6"/>
      <c r="DV524" s="6"/>
      <c r="DW524" s="6"/>
      <c r="DX524" s="6"/>
      <c r="DY524" s="6"/>
      <c r="DZ524" s="6"/>
      <c r="EA524" s="6"/>
      <c r="EB524" s="251">
        <f t="shared" si="50"/>
        <v>0</v>
      </c>
      <c r="EJ524" s="6">
        <v>1</v>
      </c>
      <c r="FR524" s="251">
        <f t="shared" si="51"/>
        <v>40</v>
      </c>
      <c r="HU524" s="6">
        <v>1</v>
      </c>
      <c r="HY524" s="251">
        <f t="shared" si="52"/>
        <v>42</v>
      </c>
      <c r="HZ524" s="6"/>
      <c r="IA524" s="6"/>
      <c r="IB524" s="6"/>
      <c r="IC524" s="6"/>
      <c r="ID524" s="6"/>
      <c r="IE524" s="6"/>
      <c r="IF524" s="6"/>
      <c r="IG524" s="6"/>
      <c r="IH524" s="6"/>
      <c r="II524" s="6"/>
      <c r="IJ524" s="6"/>
      <c r="IK524" s="6"/>
      <c r="IL524" s="6"/>
      <c r="IM524" s="6"/>
      <c r="IN524" s="6"/>
      <c r="IO524" s="6"/>
      <c r="IP524" s="6"/>
      <c r="IQ524" s="6"/>
      <c r="IR524" s="6"/>
      <c r="IS524" s="6"/>
      <c r="IT524" s="6"/>
      <c r="IU524" s="6"/>
      <c r="IV524" s="6"/>
      <c r="IW524" s="6"/>
      <c r="IX524" s="6"/>
      <c r="IY524" s="251">
        <f t="shared" si="53"/>
        <v>0</v>
      </c>
    </row>
    <row r="525" spans="1:259">
      <c r="A525" s="260">
        <v>519</v>
      </c>
      <c r="B525" s="25" t="s">
        <v>487</v>
      </c>
      <c r="C525" s="26" t="s">
        <v>1098</v>
      </c>
      <c r="D525" s="27">
        <v>42934</v>
      </c>
      <c r="E525" s="28">
        <v>2017</v>
      </c>
      <c r="F525" s="211" t="s">
        <v>1065</v>
      </c>
      <c r="G525" s="20">
        <v>1</v>
      </c>
      <c r="H525" s="21">
        <v>1</v>
      </c>
      <c r="I525" s="21">
        <v>1</v>
      </c>
      <c r="J525" s="21">
        <v>1</v>
      </c>
      <c r="K525" s="21">
        <v>1</v>
      </c>
      <c r="L525" s="21">
        <v>1</v>
      </c>
      <c r="M525" s="21">
        <v>1</v>
      </c>
      <c r="N525" s="21">
        <v>1</v>
      </c>
      <c r="O525" s="21">
        <v>1</v>
      </c>
      <c r="P525" s="21">
        <v>1</v>
      </c>
      <c r="Q525" s="21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217">
        <f t="shared" si="48"/>
        <v>0</v>
      </c>
      <c r="CK525" s="217">
        <f t="shared" si="49"/>
        <v>0</v>
      </c>
      <c r="CL525" s="6"/>
      <c r="CM525" s="6"/>
      <c r="CN525" s="6"/>
      <c r="CO525" s="6"/>
      <c r="CP525" s="6"/>
      <c r="CQ525" s="6"/>
      <c r="CR525" s="6"/>
      <c r="CS525" s="6"/>
      <c r="CT525" s="6"/>
      <c r="CU525" s="6"/>
      <c r="CV525" s="6"/>
      <c r="CW525" s="6"/>
      <c r="CX525" s="6"/>
      <c r="CY525" s="6"/>
      <c r="CZ525" s="6"/>
      <c r="DA525" s="6"/>
      <c r="DB525" s="6"/>
      <c r="DC525" s="6"/>
      <c r="DD525" s="6"/>
      <c r="DE525" s="6"/>
      <c r="DF525" s="6"/>
      <c r="DG525" s="6"/>
      <c r="DH525" s="6"/>
      <c r="DI525" s="6"/>
      <c r="DJ525" s="6"/>
      <c r="DK525" s="6"/>
      <c r="DL525" s="6"/>
      <c r="DM525" s="6"/>
      <c r="DN525" s="6"/>
      <c r="DO525" s="6"/>
      <c r="DP525" s="6"/>
      <c r="DQ525" s="6"/>
      <c r="DR525" s="6"/>
      <c r="DS525" s="6"/>
      <c r="DT525" s="6"/>
      <c r="DU525" s="6"/>
      <c r="DV525" s="6"/>
      <c r="DW525" s="6"/>
      <c r="DX525" s="6"/>
      <c r="DY525" s="6"/>
      <c r="DZ525" s="6"/>
      <c r="EA525" s="6"/>
      <c r="EB525" s="251">
        <f t="shared" si="50"/>
        <v>0</v>
      </c>
      <c r="EG525" s="6">
        <v>1</v>
      </c>
      <c r="FR525" s="251">
        <f t="shared" si="51"/>
        <v>20</v>
      </c>
      <c r="HY525" s="251">
        <f t="shared" si="52"/>
        <v>0</v>
      </c>
      <c r="HZ525" s="6"/>
      <c r="IA525" s="6"/>
      <c r="IB525" s="6"/>
      <c r="IC525" s="6"/>
      <c r="ID525" s="6"/>
      <c r="IE525" s="6"/>
      <c r="IF525" s="6"/>
      <c r="IG525" s="6"/>
      <c r="IH525" s="6"/>
      <c r="II525" s="6"/>
      <c r="IJ525" s="6"/>
      <c r="IK525" s="6"/>
      <c r="IL525" s="6"/>
      <c r="IM525" s="6"/>
      <c r="IN525" s="6"/>
      <c r="IO525" s="6"/>
      <c r="IP525" s="6"/>
      <c r="IQ525" s="6"/>
      <c r="IR525" s="6"/>
      <c r="IS525" s="6"/>
      <c r="IT525" s="6"/>
      <c r="IU525" s="6"/>
      <c r="IV525" s="6"/>
      <c r="IW525" s="6"/>
      <c r="IX525" s="6"/>
      <c r="IY525" s="251">
        <f t="shared" si="53"/>
        <v>0</v>
      </c>
    </row>
    <row r="526" spans="1:259">
      <c r="A526" s="260">
        <v>520</v>
      </c>
      <c r="B526" s="75" t="s">
        <v>488</v>
      </c>
      <c r="C526" s="17"/>
      <c r="D526" s="17"/>
      <c r="E526" s="18"/>
      <c r="F526" s="19"/>
      <c r="G526" s="20"/>
      <c r="H526" s="21"/>
      <c r="I526" s="6"/>
      <c r="J526" s="6"/>
      <c r="K526" s="6"/>
      <c r="L526" s="6"/>
      <c r="M526" s="6"/>
      <c r="N526" s="6"/>
      <c r="O526" s="6"/>
      <c r="P526" s="6"/>
      <c r="Q526" s="21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217">
        <f t="shared" si="48"/>
        <v>0</v>
      </c>
      <c r="CK526" s="217">
        <f t="shared" si="49"/>
        <v>0</v>
      </c>
      <c r="CL526" s="6"/>
      <c r="CM526" s="6"/>
      <c r="CN526" s="6"/>
      <c r="CO526" s="6"/>
      <c r="CP526" s="6"/>
      <c r="CQ526" s="6"/>
      <c r="CR526" s="6"/>
      <c r="CS526" s="6"/>
      <c r="CT526" s="6"/>
      <c r="CU526" s="6"/>
      <c r="CV526" s="6"/>
      <c r="CW526" s="6"/>
      <c r="CX526" s="6"/>
      <c r="CY526" s="6"/>
      <c r="CZ526" s="6"/>
      <c r="DA526" s="6"/>
      <c r="DB526" s="6"/>
      <c r="DC526" s="6"/>
      <c r="DD526" s="6"/>
      <c r="DE526" s="6"/>
      <c r="DF526" s="6"/>
      <c r="DG526" s="6"/>
      <c r="DH526" s="6"/>
      <c r="DI526" s="6"/>
      <c r="DJ526" s="6"/>
      <c r="DK526" s="6"/>
      <c r="DL526" s="6"/>
      <c r="DM526" s="6"/>
      <c r="DN526" s="6"/>
      <c r="DO526" s="6"/>
      <c r="DP526" s="6"/>
      <c r="DQ526" s="6"/>
      <c r="DR526" s="6"/>
      <c r="DS526" s="6"/>
      <c r="DT526" s="6"/>
      <c r="DU526" s="6"/>
      <c r="DV526" s="6"/>
      <c r="DW526" s="6"/>
      <c r="DX526" s="6"/>
      <c r="DY526" s="6"/>
      <c r="DZ526" s="6"/>
      <c r="EA526" s="6"/>
      <c r="EB526" s="251">
        <f t="shared" si="50"/>
        <v>0</v>
      </c>
      <c r="FR526" s="251">
        <f t="shared" si="51"/>
        <v>0</v>
      </c>
      <c r="HY526" s="251">
        <f t="shared" si="52"/>
        <v>0</v>
      </c>
      <c r="HZ526" s="6"/>
      <c r="IA526" s="6"/>
      <c r="IB526" s="6"/>
      <c r="IC526" s="6"/>
      <c r="ID526" s="6"/>
      <c r="IE526" s="6"/>
      <c r="IF526" s="6"/>
      <c r="IG526" s="6"/>
      <c r="IH526" s="6"/>
      <c r="II526" s="6"/>
      <c r="IJ526" s="6"/>
      <c r="IK526" s="6"/>
      <c r="IL526" s="6"/>
      <c r="IM526" s="6"/>
      <c r="IN526" s="6"/>
      <c r="IO526" s="6"/>
      <c r="IP526" s="6"/>
      <c r="IQ526" s="6"/>
      <c r="IR526" s="6"/>
      <c r="IS526" s="6"/>
      <c r="IT526" s="6"/>
      <c r="IU526" s="6"/>
      <c r="IV526" s="6"/>
      <c r="IW526" s="6"/>
      <c r="IX526" s="6"/>
      <c r="IY526" s="251">
        <f t="shared" si="53"/>
        <v>0</v>
      </c>
    </row>
    <row r="527" spans="1:259">
      <c r="A527" s="260">
        <v>521</v>
      </c>
      <c r="B527" s="75" t="s">
        <v>489</v>
      </c>
      <c r="C527" s="17"/>
      <c r="D527" s="17"/>
      <c r="E527" s="18"/>
      <c r="F527" s="19"/>
      <c r="G527" s="20"/>
      <c r="H527" s="21"/>
      <c r="I527" s="6"/>
      <c r="J527" s="6"/>
      <c r="K527" s="6"/>
      <c r="L527" s="6"/>
      <c r="M527" s="6"/>
      <c r="N527" s="6"/>
      <c r="O527" s="6"/>
      <c r="P527" s="6"/>
      <c r="Q527" s="21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217">
        <f t="shared" si="48"/>
        <v>0</v>
      </c>
      <c r="CK527" s="217">
        <f t="shared" si="49"/>
        <v>0</v>
      </c>
      <c r="CL527" s="6"/>
      <c r="CM527" s="6"/>
      <c r="CN527" s="6"/>
      <c r="CO527" s="6"/>
      <c r="CP527" s="6"/>
      <c r="CQ527" s="6"/>
      <c r="CR527" s="6"/>
      <c r="CS527" s="6"/>
      <c r="CT527" s="6"/>
      <c r="CU527" s="6"/>
      <c r="CV527" s="6"/>
      <c r="CW527" s="6"/>
      <c r="CX527" s="6"/>
      <c r="CY527" s="6"/>
      <c r="CZ527" s="6"/>
      <c r="DA527" s="6"/>
      <c r="DB527" s="6"/>
      <c r="DC527" s="6"/>
      <c r="DD527" s="6"/>
      <c r="DE527" s="6"/>
      <c r="DF527" s="6"/>
      <c r="DG527" s="6"/>
      <c r="DH527" s="6"/>
      <c r="DI527" s="6"/>
      <c r="DJ527" s="6"/>
      <c r="DK527" s="6"/>
      <c r="DL527" s="6"/>
      <c r="DM527" s="6"/>
      <c r="DN527" s="6"/>
      <c r="DO527" s="6"/>
      <c r="DP527" s="6"/>
      <c r="DQ527" s="6"/>
      <c r="DR527" s="6"/>
      <c r="DS527" s="6"/>
      <c r="DT527" s="6"/>
      <c r="DU527" s="6"/>
      <c r="DV527" s="6"/>
      <c r="DW527" s="6"/>
      <c r="DX527" s="6"/>
      <c r="DY527" s="6"/>
      <c r="DZ527" s="6"/>
      <c r="EA527" s="6"/>
      <c r="EB527" s="251">
        <f t="shared" si="50"/>
        <v>0</v>
      </c>
      <c r="FR527" s="251">
        <f t="shared" si="51"/>
        <v>0</v>
      </c>
      <c r="HY527" s="251">
        <f t="shared" si="52"/>
        <v>0</v>
      </c>
      <c r="HZ527" s="6"/>
      <c r="IA527" s="6"/>
      <c r="IB527" s="6"/>
      <c r="IC527" s="6"/>
      <c r="ID527" s="6"/>
      <c r="IE527" s="6"/>
      <c r="IF527" s="6"/>
      <c r="IG527" s="6"/>
      <c r="IH527" s="6"/>
      <c r="II527" s="6"/>
      <c r="IJ527" s="6"/>
      <c r="IK527" s="6"/>
      <c r="IL527" s="6"/>
      <c r="IM527" s="6"/>
      <c r="IN527" s="6"/>
      <c r="IO527" s="6"/>
      <c r="IP527" s="6"/>
      <c r="IQ527" s="6"/>
      <c r="IR527" s="6"/>
      <c r="IS527" s="6"/>
      <c r="IT527" s="6"/>
      <c r="IU527" s="6"/>
      <c r="IV527" s="6"/>
      <c r="IW527" s="6"/>
      <c r="IX527" s="6"/>
      <c r="IY527" s="251">
        <f t="shared" si="53"/>
        <v>0</v>
      </c>
    </row>
    <row r="528" spans="1:259">
      <c r="A528" s="260">
        <v>522</v>
      </c>
      <c r="B528" s="75" t="s">
        <v>490</v>
      </c>
      <c r="C528" s="17"/>
      <c r="D528" s="17"/>
      <c r="E528" s="18"/>
      <c r="F528" s="19"/>
      <c r="G528" s="20"/>
      <c r="H528" s="21"/>
      <c r="I528" s="6"/>
      <c r="J528" s="6"/>
      <c r="K528" s="6"/>
      <c r="L528" s="6"/>
      <c r="M528" s="6"/>
      <c r="N528" s="6"/>
      <c r="O528" s="6"/>
      <c r="P528" s="6"/>
      <c r="Q528" s="21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217">
        <f t="shared" si="48"/>
        <v>0</v>
      </c>
      <c r="CK528" s="217">
        <f t="shared" si="49"/>
        <v>0</v>
      </c>
      <c r="CL528" s="6"/>
      <c r="CM528" s="6"/>
      <c r="CN528" s="6"/>
      <c r="CO528" s="6"/>
      <c r="CP528" s="6"/>
      <c r="CQ528" s="6"/>
      <c r="CR528" s="6"/>
      <c r="CS528" s="6"/>
      <c r="CT528" s="6"/>
      <c r="CU528" s="6"/>
      <c r="CV528" s="6"/>
      <c r="CW528" s="6"/>
      <c r="CX528" s="6"/>
      <c r="CY528" s="6"/>
      <c r="CZ528" s="6"/>
      <c r="DA528" s="6"/>
      <c r="DB528" s="6"/>
      <c r="DC528" s="6"/>
      <c r="DD528" s="6"/>
      <c r="DE528" s="6"/>
      <c r="DF528" s="6"/>
      <c r="DG528" s="6"/>
      <c r="DH528" s="6"/>
      <c r="DI528" s="6"/>
      <c r="DJ528" s="6"/>
      <c r="DK528" s="6"/>
      <c r="DL528" s="6"/>
      <c r="DM528" s="6"/>
      <c r="DN528" s="6"/>
      <c r="DO528" s="6"/>
      <c r="DP528" s="6"/>
      <c r="DQ528" s="6"/>
      <c r="DR528" s="6"/>
      <c r="DS528" s="6"/>
      <c r="DT528" s="6"/>
      <c r="DU528" s="6"/>
      <c r="DV528" s="6"/>
      <c r="DW528" s="6"/>
      <c r="DX528" s="6"/>
      <c r="DY528" s="6"/>
      <c r="DZ528" s="6"/>
      <c r="EA528" s="6"/>
      <c r="EB528" s="251">
        <f t="shared" si="50"/>
        <v>0</v>
      </c>
      <c r="FR528" s="251">
        <f t="shared" si="51"/>
        <v>0</v>
      </c>
      <c r="HY528" s="251">
        <f t="shared" si="52"/>
        <v>0</v>
      </c>
      <c r="HZ528" s="6"/>
      <c r="IA528" s="6"/>
      <c r="IB528" s="6"/>
      <c r="IC528" s="6"/>
      <c r="ID528" s="6"/>
      <c r="IE528" s="6"/>
      <c r="IF528" s="6"/>
      <c r="IG528" s="6"/>
      <c r="IH528" s="6"/>
      <c r="II528" s="6"/>
      <c r="IJ528" s="6"/>
      <c r="IK528" s="6"/>
      <c r="IL528" s="6"/>
      <c r="IM528" s="6"/>
      <c r="IN528" s="6"/>
      <c r="IO528" s="6"/>
      <c r="IP528" s="6"/>
      <c r="IQ528" s="6"/>
      <c r="IR528" s="6"/>
      <c r="IS528" s="6"/>
      <c r="IT528" s="6"/>
      <c r="IU528" s="6"/>
      <c r="IV528" s="6"/>
      <c r="IW528" s="6"/>
      <c r="IX528" s="6"/>
      <c r="IY528" s="251">
        <f t="shared" si="53"/>
        <v>0</v>
      </c>
    </row>
    <row r="529" spans="1:259">
      <c r="A529" s="260">
        <v>523</v>
      </c>
      <c r="B529" s="25" t="s">
        <v>491</v>
      </c>
      <c r="C529" s="26" t="s">
        <v>1098</v>
      </c>
      <c r="D529" s="27">
        <v>42278</v>
      </c>
      <c r="E529" s="28">
        <v>2015</v>
      </c>
      <c r="F529" s="212" t="s">
        <v>1065</v>
      </c>
      <c r="G529" s="20">
        <v>1</v>
      </c>
      <c r="H529" s="21">
        <v>1</v>
      </c>
      <c r="I529" s="21">
        <v>1</v>
      </c>
      <c r="J529" s="21">
        <v>1</v>
      </c>
      <c r="K529" s="21">
        <v>1</v>
      </c>
      <c r="L529" s="21">
        <v>1</v>
      </c>
      <c r="M529" s="21"/>
      <c r="N529" s="21"/>
      <c r="O529" s="21"/>
      <c r="P529" s="21"/>
      <c r="Q529" s="21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217">
        <f t="shared" si="48"/>
        <v>0</v>
      </c>
      <c r="CK529" s="217">
        <f t="shared" si="49"/>
        <v>0</v>
      </c>
      <c r="CL529" s="6"/>
      <c r="CM529" s="6"/>
      <c r="CN529" s="6"/>
      <c r="CO529" s="6"/>
      <c r="CP529" s="6"/>
      <c r="CQ529" s="6"/>
      <c r="CR529" s="6"/>
      <c r="CS529" s="6"/>
      <c r="CT529" s="6"/>
      <c r="CU529" s="6"/>
      <c r="CV529" s="6"/>
      <c r="CW529" s="6"/>
      <c r="CX529" s="6"/>
      <c r="CY529" s="6"/>
      <c r="CZ529" s="6"/>
      <c r="DA529" s="6"/>
      <c r="DB529" s="6"/>
      <c r="DC529" s="6"/>
      <c r="DD529" s="6"/>
      <c r="DE529" s="6"/>
      <c r="DF529" s="6"/>
      <c r="DG529" s="6"/>
      <c r="DH529" s="6"/>
      <c r="DI529" s="6"/>
      <c r="DJ529" s="6"/>
      <c r="DK529" s="6"/>
      <c r="DL529" s="6"/>
      <c r="DM529" s="6"/>
      <c r="DN529" s="6"/>
      <c r="DO529" s="6"/>
      <c r="DP529" s="6"/>
      <c r="DQ529" s="6"/>
      <c r="DR529" s="6"/>
      <c r="DS529" s="6"/>
      <c r="DT529" s="6"/>
      <c r="DU529" s="6"/>
      <c r="DV529" s="6"/>
      <c r="DW529" s="6"/>
      <c r="DX529" s="6"/>
      <c r="DY529" s="6"/>
      <c r="DZ529" s="6"/>
      <c r="EA529" s="6"/>
      <c r="EB529" s="251">
        <f t="shared" si="50"/>
        <v>0</v>
      </c>
      <c r="FR529" s="251">
        <f t="shared" si="51"/>
        <v>0</v>
      </c>
      <c r="HY529" s="251">
        <f t="shared" si="52"/>
        <v>0</v>
      </c>
      <c r="HZ529" s="6"/>
      <c r="IA529" s="6"/>
      <c r="IB529" s="6"/>
      <c r="IC529" s="6"/>
      <c r="ID529" s="6"/>
      <c r="IE529" s="6"/>
      <c r="IF529" s="6"/>
      <c r="IG529" s="6"/>
      <c r="IH529" s="6"/>
      <c r="II529" s="6"/>
      <c r="IJ529" s="6"/>
      <c r="IK529" s="6"/>
      <c r="IL529" s="6"/>
      <c r="IM529" s="6"/>
      <c r="IN529" s="6"/>
      <c r="IO529" s="6"/>
      <c r="IP529" s="6"/>
      <c r="IQ529" s="6"/>
      <c r="IR529" s="6"/>
      <c r="IS529" s="6"/>
      <c r="IT529" s="6"/>
      <c r="IU529" s="6"/>
      <c r="IV529" s="6"/>
      <c r="IW529" s="6"/>
      <c r="IX529" s="6"/>
      <c r="IY529" s="251">
        <f t="shared" si="53"/>
        <v>0</v>
      </c>
    </row>
    <row r="530" spans="1:259">
      <c r="A530" s="260">
        <v>524</v>
      </c>
      <c r="B530" s="25" t="s">
        <v>492</v>
      </c>
      <c r="C530" s="26" t="s">
        <v>1098</v>
      </c>
      <c r="D530" s="27">
        <v>41395</v>
      </c>
      <c r="E530" s="28">
        <v>2013</v>
      </c>
      <c r="F530" s="212" t="s">
        <v>1061</v>
      </c>
      <c r="G530" s="20">
        <v>1</v>
      </c>
      <c r="H530" s="21">
        <v>1</v>
      </c>
      <c r="I530" s="21">
        <v>1</v>
      </c>
      <c r="J530" s="21">
        <v>1</v>
      </c>
      <c r="K530" s="21">
        <v>1</v>
      </c>
      <c r="L530" s="21">
        <v>1</v>
      </c>
      <c r="M530" s="21">
        <v>1</v>
      </c>
      <c r="N530" s="21">
        <v>1</v>
      </c>
      <c r="O530" s="21">
        <v>1</v>
      </c>
      <c r="P530" s="21">
        <v>1</v>
      </c>
      <c r="Q530" s="21">
        <v>1</v>
      </c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>
        <v>1</v>
      </c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>
        <v>1</v>
      </c>
      <c r="AV530" s="6">
        <v>1</v>
      </c>
      <c r="AW530" s="6"/>
      <c r="AX530" s="6"/>
      <c r="AY530" s="6"/>
      <c r="AZ530" s="6"/>
      <c r="BA530" s="217">
        <f t="shared" si="48"/>
        <v>85</v>
      </c>
      <c r="BH530" s="6">
        <v>1</v>
      </c>
      <c r="BK530" s="6">
        <v>1</v>
      </c>
      <c r="BW530" s="6">
        <v>1</v>
      </c>
      <c r="CK530" s="217">
        <f t="shared" si="49"/>
        <v>130</v>
      </c>
      <c r="CL530" s="6"/>
      <c r="CM530" s="6"/>
      <c r="CN530" s="6"/>
      <c r="CO530" s="6"/>
      <c r="CP530" s="6"/>
      <c r="CQ530" s="6"/>
      <c r="CR530" s="6">
        <v>1</v>
      </c>
      <c r="CS530" s="6"/>
      <c r="CT530" s="6"/>
      <c r="CU530" s="6"/>
      <c r="CV530" s="6"/>
      <c r="CW530" s="6"/>
      <c r="CX530" s="6"/>
      <c r="CY530" s="6"/>
      <c r="CZ530" s="6"/>
      <c r="DA530" s="6"/>
      <c r="DB530" s="6"/>
      <c r="DC530" s="6"/>
      <c r="DD530" s="6"/>
      <c r="DE530" s="6"/>
      <c r="DF530" s="6"/>
      <c r="DG530" s="6"/>
      <c r="DH530" s="6"/>
      <c r="DI530" s="6"/>
      <c r="DJ530" s="6"/>
      <c r="DK530" s="6"/>
      <c r="DL530" s="6"/>
      <c r="DM530" s="6"/>
      <c r="DN530" s="6"/>
      <c r="DO530" s="6"/>
      <c r="DP530" s="6"/>
      <c r="DQ530" s="6"/>
      <c r="DR530" s="6"/>
      <c r="DS530" s="6"/>
      <c r="DT530" s="6"/>
      <c r="DU530" s="6"/>
      <c r="DV530" s="6"/>
      <c r="DW530" s="6"/>
      <c r="DX530" s="6"/>
      <c r="DY530" s="6"/>
      <c r="DZ530" s="6"/>
      <c r="EA530" s="6">
        <v>1</v>
      </c>
      <c r="EB530" s="251">
        <f t="shared" si="50"/>
        <v>85</v>
      </c>
      <c r="EK530" s="6">
        <v>1</v>
      </c>
      <c r="FR530" s="251">
        <f t="shared" si="51"/>
        <v>40</v>
      </c>
      <c r="GH530" s="6">
        <v>1</v>
      </c>
      <c r="HU530" s="6">
        <v>1</v>
      </c>
      <c r="HY530" s="251">
        <f t="shared" si="52"/>
        <v>83</v>
      </c>
      <c r="HZ530" s="6"/>
      <c r="IA530" s="6"/>
      <c r="IB530" s="6"/>
      <c r="IC530" s="6"/>
      <c r="ID530" s="6"/>
      <c r="IE530" s="6"/>
      <c r="IF530" s="6"/>
      <c r="IG530" s="6"/>
      <c r="IH530" s="6"/>
      <c r="II530" s="6"/>
      <c r="IJ530" s="6"/>
      <c r="IK530" s="6"/>
      <c r="IL530" s="6"/>
      <c r="IM530" s="6"/>
      <c r="IN530" s="6"/>
      <c r="IO530" s="6"/>
      <c r="IP530" s="6"/>
      <c r="IQ530" s="6"/>
      <c r="IR530" s="6"/>
      <c r="IS530" s="6"/>
      <c r="IT530" s="6"/>
      <c r="IU530" s="6"/>
      <c r="IV530" s="6"/>
      <c r="IW530" s="6"/>
      <c r="IX530" s="6"/>
      <c r="IY530" s="251">
        <f t="shared" si="53"/>
        <v>0</v>
      </c>
    </row>
    <row r="531" spans="1:259">
      <c r="A531" s="260">
        <v>525</v>
      </c>
      <c r="B531" s="75" t="s">
        <v>493</v>
      </c>
      <c r="C531" s="17"/>
      <c r="D531" s="17"/>
      <c r="E531" s="18"/>
      <c r="F531" s="19"/>
      <c r="G531" s="20"/>
      <c r="H531" s="21"/>
      <c r="I531" s="6"/>
      <c r="J531" s="6"/>
      <c r="K531" s="6"/>
      <c r="L531" s="6"/>
      <c r="M531" s="6"/>
      <c r="N531" s="6"/>
      <c r="O531" s="6"/>
      <c r="P531" s="6"/>
      <c r="Q531" s="21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217">
        <f t="shared" si="48"/>
        <v>0</v>
      </c>
      <c r="CK531" s="217">
        <f t="shared" si="49"/>
        <v>0</v>
      </c>
      <c r="CL531" s="6"/>
      <c r="CM531" s="6"/>
      <c r="CN531" s="6"/>
      <c r="CO531" s="6"/>
      <c r="CP531" s="6"/>
      <c r="CQ531" s="6"/>
      <c r="CR531" s="6"/>
      <c r="CS531" s="6"/>
      <c r="CT531" s="6"/>
      <c r="CU531" s="6"/>
      <c r="CV531" s="6"/>
      <c r="CW531" s="6"/>
      <c r="CX531" s="6"/>
      <c r="CY531" s="6"/>
      <c r="CZ531" s="6"/>
      <c r="DA531" s="6"/>
      <c r="DB531" s="6"/>
      <c r="DC531" s="6"/>
      <c r="DD531" s="6"/>
      <c r="DE531" s="6"/>
      <c r="DF531" s="6"/>
      <c r="DG531" s="6"/>
      <c r="DH531" s="6"/>
      <c r="DI531" s="6"/>
      <c r="DJ531" s="6"/>
      <c r="DK531" s="6"/>
      <c r="DL531" s="6"/>
      <c r="DM531" s="6"/>
      <c r="DN531" s="6"/>
      <c r="DO531" s="6"/>
      <c r="DP531" s="6"/>
      <c r="DQ531" s="6"/>
      <c r="DR531" s="6"/>
      <c r="DS531" s="6"/>
      <c r="DT531" s="6"/>
      <c r="DU531" s="6"/>
      <c r="DV531" s="6"/>
      <c r="DW531" s="6"/>
      <c r="DX531" s="6"/>
      <c r="DY531" s="6"/>
      <c r="DZ531" s="6"/>
      <c r="EA531" s="6"/>
      <c r="EB531" s="251">
        <f t="shared" si="50"/>
        <v>0</v>
      </c>
      <c r="FR531" s="251">
        <f t="shared" si="51"/>
        <v>0</v>
      </c>
      <c r="HY531" s="251">
        <f t="shared" si="52"/>
        <v>0</v>
      </c>
      <c r="HZ531" s="6"/>
      <c r="IA531" s="6"/>
      <c r="IB531" s="6"/>
      <c r="IC531" s="6"/>
      <c r="ID531" s="6"/>
      <c r="IE531" s="6"/>
      <c r="IF531" s="6"/>
      <c r="IG531" s="6"/>
      <c r="IH531" s="6"/>
      <c r="II531" s="6"/>
      <c r="IJ531" s="6"/>
      <c r="IK531" s="6"/>
      <c r="IL531" s="6"/>
      <c r="IM531" s="6"/>
      <c r="IN531" s="6"/>
      <c r="IO531" s="6"/>
      <c r="IP531" s="6"/>
      <c r="IQ531" s="6"/>
      <c r="IR531" s="6"/>
      <c r="IS531" s="6"/>
      <c r="IT531" s="6"/>
      <c r="IU531" s="6"/>
      <c r="IV531" s="6"/>
      <c r="IW531" s="6"/>
      <c r="IX531" s="6"/>
      <c r="IY531" s="251">
        <f t="shared" si="53"/>
        <v>0</v>
      </c>
    </row>
    <row r="532" spans="1:259">
      <c r="A532" s="260">
        <v>526</v>
      </c>
      <c r="B532" s="75" t="s">
        <v>494</v>
      </c>
      <c r="C532" s="17"/>
      <c r="D532" s="17"/>
      <c r="E532" s="18"/>
      <c r="F532" s="19"/>
      <c r="G532" s="20"/>
      <c r="H532" s="21"/>
      <c r="I532" s="6"/>
      <c r="J532" s="6"/>
      <c r="K532" s="6"/>
      <c r="L532" s="6"/>
      <c r="M532" s="6"/>
      <c r="N532" s="6"/>
      <c r="O532" s="6"/>
      <c r="P532" s="6"/>
      <c r="Q532" s="21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>
        <v>1</v>
      </c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217">
        <f t="shared" si="48"/>
        <v>6</v>
      </c>
      <c r="CK532" s="217">
        <f t="shared" si="49"/>
        <v>0</v>
      </c>
      <c r="CL532" s="6"/>
      <c r="CM532" s="6"/>
      <c r="CN532" s="6"/>
      <c r="CO532" s="6"/>
      <c r="CP532" s="6"/>
      <c r="CQ532" s="6"/>
      <c r="CR532" s="6"/>
      <c r="CS532" s="6"/>
      <c r="CT532" s="6"/>
      <c r="CU532" s="6"/>
      <c r="CV532" s="6"/>
      <c r="CW532" s="6"/>
      <c r="CX532" s="6"/>
      <c r="CY532" s="6"/>
      <c r="CZ532" s="6"/>
      <c r="DA532" s="6"/>
      <c r="DB532" s="6"/>
      <c r="DC532" s="6"/>
      <c r="DD532" s="6"/>
      <c r="DE532" s="6"/>
      <c r="DF532" s="6"/>
      <c r="DG532" s="6"/>
      <c r="DH532" s="6"/>
      <c r="DI532" s="6"/>
      <c r="DJ532" s="6"/>
      <c r="DK532" s="6"/>
      <c r="DL532" s="6"/>
      <c r="DM532" s="6"/>
      <c r="DN532" s="6"/>
      <c r="DO532" s="6"/>
      <c r="DP532" s="6"/>
      <c r="DQ532" s="6"/>
      <c r="DR532" s="6"/>
      <c r="DS532" s="6"/>
      <c r="DT532" s="6"/>
      <c r="DU532" s="6"/>
      <c r="DV532" s="6"/>
      <c r="DW532" s="6"/>
      <c r="DX532" s="6"/>
      <c r="DY532" s="6"/>
      <c r="DZ532" s="6"/>
      <c r="EA532" s="6"/>
      <c r="EB532" s="251">
        <f t="shared" si="50"/>
        <v>0</v>
      </c>
      <c r="FR532" s="251">
        <f t="shared" si="51"/>
        <v>0</v>
      </c>
      <c r="HY532" s="251">
        <f t="shared" si="52"/>
        <v>0</v>
      </c>
      <c r="HZ532" s="6"/>
      <c r="IA532" s="6"/>
      <c r="IB532" s="6"/>
      <c r="IC532" s="6"/>
      <c r="ID532" s="6"/>
      <c r="IE532" s="6"/>
      <c r="IF532" s="6"/>
      <c r="IG532" s="6"/>
      <c r="IH532" s="6"/>
      <c r="II532" s="6"/>
      <c r="IJ532" s="6"/>
      <c r="IK532" s="6"/>
      <c r="IL532" s="6"/>
      <c r="IM532" s="6"/>
      <c r="IN532" s="6"/>
      <c r="IO532" s="6"/>
      <c r="IP532" s="6"/>
      <c r="IQ532" s="6"/>
      <c r="IR532" s="6"/>
      <c r="IS532" s="6"/>
      <c r="IT532" s="6"/>
      <c r="IU532" s="6"/>
      <c r="IV532" s="6"/>
      <c r="IW532" s="6"/>
      <c r="IX532" s="6"/>
      <c r="IY532" s="251">
        <f t="shared" si="53"/>
        <v>0</v>
      </c>
    </row>
    <row r="533" spans="1:259">
      <c r="A533" s="260">
        <v>527</v>
      </c>
      <c r="B533" s="75" t="s">
        <v>495</v>
      </c>
      <c r="C533" s="17"/>
      <c r="D533" s="17"/>
      <c r="E533" s="18"/>
      <c r="F533" s="19"/>
      <c r="G533" s="20"/>
      <c r="H533" s="21"/>
      <c r="I533" s="6"/>
      <c r="J533" s="6"/>
      <c r="K533" s="6"/>
      <c r="L533" s="6"/>
      <c r="M533" s="6"/>
      <c r="N533" s="6"/>
      <c r="O533" s="6"/>
      <c r="P533" s="6"/>
      <c r="Q533" s="21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217">
        <f t="shared" si="48"/>
        <v>0</v>
      </c>
      <c r="CK533" s="217">
        <f t="shared" si="49"/>
        <v>0</v>
      </c>
      <c r="CL533" s="6"/>
      <c r="CM533" s="6"/>
      <c r="CN533" s="6"/>
      <c r="CO533" s="6"/>
      <c r="CP533" s="6"/>
      <c r="CQ533" s="6"/>
      <c r="CR533" s="6"/>
      <c r="CS533" s="6"/>
      <c r="CT533" s="6"/>
      <c r="CU533" s="6"/>
      <c r="CV533" s="6"/>
      <c r="CW533" s="6"/>
      <c r="CX533" s="6"/>
      <c r="CY533" s="6"/>
      <c r="CZ533" s="6"/>
      <c r="DA533" s="6"/>
      <c r="DB533" s="6"/>
      <c r="DC533" s="6"/>
      <c r="DD533" s="6"/>
      <c r="DE533" s="6"/>
      <c r="DF533" s="6"/>
      <c r="DG533" s="6"/>
      <c r="DH533" s="6"/>
      <c r="DI533" s="6"/>
      <c r="DJ533" s="6"/>
      <c r="DK533" s="6"/>
      <c r="DL533" s="6"/>
      <c r="DM533" s="6"/>
      <c r="DN533" s="6"/>
      <c r="DO533" s="6"/>
      <c r="DP533" s="6"/>
      <c r="DQ533" s="6"/>
      <c r="DR533" s="6"/>
      <c r="DS533" s="6"/>
      <c r="DT533" s="6"/>
      <c r="DU533" s="6"/>
      <c r="DV533" s="6"/>
      <c r="DW533" s="6"/>
      <c r="DX533" s="6"/>
      <c r="DY533" s="6"/>
      <c r="DZ533" s="6"/>
      <c r="EA533" s="6"/>
      <c r="EB533" s="251">
        <f t="shared" si="50"/>
        <v>0</v>
      </c>
      <c r="FR533" s="251">
        <f t="shared" si="51"/>
        <v>0</v>
      </c>
      <c r="HY533" s="251">
        <f t="shared" si="52"/>
        <v>0</v>
      </c>
      <c r="HZ533" s="6"/>
      <c r="IA533" s="6"/>
      <c r="IB533" s="6"/>
      <c r="IC533" s="6"/>
      <c r="ID533" s="6"/>
      <c r="IE533" s="6"/>
      <c r="IF533" s="6"/>
      <c r="IG533" s="6"/>
      <c r="IH533" s="6"/>
      <c r="II533" s="6"/>
      <c r="IJ533" s="6"/>
      <c r="IK533" s="6"/>
      <c r="IL533" s="6"/>
      <c r="IM533" s="6"/>
      <c r="IN533" s="6"/>
      <c r="IO533" s="6"/>
      <c r="IP533" s="6"/>
      <c r="IQ533" s="6"/>
      <c r="IR533" s="6"/>
      <c r="IS533" s="6"/>
      <c r="IT533" s="6"/>
      <c r="IU533" s="6"/>
      <c r="IV533" s="6"/>
      <c r="IW533" s="6"/>
      <c r="IX533" s="6"/>
      <c r="IY533" s="251">
        <f t="shared" si="53"/>
        <v>0</v>
      </c>
    </row>
    <row r="534" spans="1:259">
      <c r="A534" s="260">
        <v>528</v>
      </c>
      <c r="B534" s="47" t="s">
        <v>496</v>
      </c>
      <c r="C534" s="48" t="s">
        <v>1217</v>
      </c>
      <c r="D534" s="76">
        <v>41640</v>
      </c>
      <c r="E534" s="50">
        <v>2014</v>
      </c>
      <c r="F534" s="237" t="s">
        <v>1061</v>
      </c>
      <c r="G534" s="20">
        <v>1</v>
      </c>
      <c r="H534" s="21">
        <v>1</v>
      </c>
      <c r="I534" s="21">
        <v>1</v>
      </c>
      <c r="J534" s="21">
        <v>1</v>
      </c>
      <c r="K534" s="21">
        <v>1</v>
      </c>
      <c r="L534" s="21">
        <v>1</v>
      </c>
      <c r="M534" s="21">
        <v>1</v>
      </c>
      <c r="N534" s="21">
        <v>1</v>
      </c>
      <c r="O534" s="21">
        <v>1</v>
      </c>
      <c r="P534" s="21">
        <v>1</v>
      </c>
      <c r="Q534" s="21">
        <v>1</v>
      </c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>
        <v>1</v>
      </c>
      <c r="AR534" s="6"/>
      <c r="AS534" s="6"/>
      <c r="AT534" s="6"/>
      <c r="AU534" s="6"/>
      <c r="AV534" s="6"/>
      <c r="AW534" s="6"/>
      <c r="AX534" s="6"/>
      <c r="AY534" s="6"/>
      <c r="AZ534" s="6"/>
      <c r="BA534" s="217">
        <f t="shared" si="48"/>
        <v>12</v>
      </c>
      <c r="BD534" s="6">
        <v>1</v>
      </c>
      <c r="BU534" s="6">
        <v>1</v>
      </c>
      <c r="CK534" s="217">
        <f t="shared" si="49"/>
        <v>28</v>
      </c>
      <c r="CL534" s="6"/>
      <c r="CM534" s="6"/>
      <c r="CN534" s="6"/>
      <c r="CO534" s="6"/>
      <c r="CP534" s="6"/>
      <c r="CQ534" s="6"/>
      <c r="CR534" s="6"/>
      <c r="CS534" s="6"/>
      <c r="CT534" s="6"/>
      <c r="CU534" s="6"/>
      <c r="CV534" s="6"/>
      <c r="CW534" s="6"/>
      <c r="CX534" s="6"/>
      <c r="CY534" s="6"/>
      <c r="CZ534" s="6"/>
      <c r="DA534" s="6"/>
      <c r="DB534" s="6"/>
      <c r="DC534" s="6"/>
      <c r="DD534" s="6"/>
      <c r="DE534" s="6"/>
      <c r="DF534" s="6"/>
      <c r="DG534" s="6"/>
      <c r="DH534" s="6"/>
      <c r="DI534" s="6"/>
      <c r="DJ534" s="6"/>
      <c r="DK534" s="6"/>
      <c r="DL534" s="6"/>
      <c r="DM534" s="6"/>
      <c r="DN534" s="6"/>
      <c r="DO534" s="6"/>
      <c r="DP534" s="6"/>
      <c r="DQ534" s="6"/>
      <c r="DR534" s="6"/>
      <c r="DS534" s="6"/>
      <c r="DT534" s="6"/>
      <c r="DU534" s="6"/>
      <c r="DV534" s="6"/>
      <c r="DW534" s="6"/>
      <c r="DX534" s="6"/>
      <c r="DY534" s="6"/>
      <c r="DZ534" s="6"/>
      <c r="EA534" s="6"/>
      <c r="EB534" s="251">
        <f t="shared" si="50"/>
        <v>0</v>
      </c>
      <c r="FR534" s="251">
        <f t="shared" si="51"/>
        <v>0</v>
      </c>
      <c r="HV534" s="6">
        <v>1</v>
      </c>
      <c r="HY534" s="251">
        <f t="shared" si="52"/>
        <v>8</v>
      </c>
      <c r="HZ534" s="6"/>
      <c r="IA534" s="6"/>
      <c r="IB534" s="6"/>
      <c r="IC534" s="6"/>
      <c r="ID534" s="6"/>
      <c r="IE534" s="6"/>
      <c r="IF534" s="6"/>
      <c r="IG534" s="6"/>
      <c r="IH534" s="6"/>
      <c r="II534" s="6">
        <v>1</v>
      </c>
      <c r="IJ534" s="6"/>
      <c r="IK534" s="6"/>
      <c r="IL534" s="6"/>
      <c r="IM534" s="6"/>
      <c r="IN534" s="6"/>
      <c r="IO534" s="6"/>
      <c r="IP534" s="6"/>
      <c r="IQ534" s="6">
        <v>1</v>
      </c>
      <c r="IR534" s="6"/>
      <c r="IS534" s="6"/>
      <c r="IT534" s="6"/>
      <c r="IU534" s="6"/>
      <c r="IV534" s="6"/>
      <c r="IW534" s="6"/>
      <c r="IX534" s="6"/>
      <c r="IY534" s="251">
        <f t="shared" si="53"/>
        <v>40</v>
      </c>
    </row>
    <row r="535" spans="1:259">
      <c r="A535" s="260">
        <v>529</v>
      </c>
      <c r="B535" s="113" t="s">
        <v>497</v>
      </c>
      <c r="C535" s="26" t="s">
        <v>1098</v>
      </c>
      <c r="D535" s="42">
        <v>43497</v>
      </c>
      <c r="E535" s="43">
        <v>2019</v>
      </c>
      <c r="F535" s="240" t="s">
        <v>1065</v>
      </c>
      <c r="G535" s="20">
        <v>1</v>
      </c>
      <c r="H535" s="21">
        <v>1</v>
      </c>
      <c r="I535" s="21">
        <v>1</v>
      </c>
      <c r="J535" s="21">
        <v>1</v>
      </c>
      <c r="K535" s="21">
        <v>1</v>
      </c>
      <c r="L535" s="21"/>
      <c r="M535" s="21">
        <v>1</v>
      </c>
      <c r="N535" s="21">
        <v>1</v>
      </c>
      <c r="O535" s="21"/>
      <c r="P535" s="21"/>
      <c r="Q535" s="21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217">
        <f t="shared" si="48"/>
        <v>0</v>
      </c>
      <c r="BH535" s="6">
        <v>1</v>
      </c>
      <c r="CK535" s="217">
        <f t="shared" si="49"/>
        <v>48</v>
      </c>
      <c r="CL535" s="6"/>
      <c r="CM535" s="6"/>
      <c r="CN535" s="6"/>
      <c r="CO535" s="6"/>
      <c r="CP535" s="6"/>
      <c r="CQ535" s="6"/>
      <c r="CR535" s="6"/>
      <c r="CS535" s="6"/>
      <c r="CT535" s="6"/>
      <c r="CU535" s="6"/>
      <c r="CV535" s="6"/>
      <c r="CW535" s="6"/>
      <c r="CX535" s="6"/>
      <c r="CY535" s="6"/>
      <c r="CZ535" s="6"/>
      <c r="DA535" s="6"/>
      <c r="DB535" s="6"/>
      <c r="DC535" s="6"/>
      <c r="DD535" s="6"/>
      <c r="DE535" s="6"/>
      <c r="DF535" s="6"/>
      <c r="DG535" s="6"/>
      <c r="DH535" s="6"/>
      <c r="DI535" s="6"/>
      <c r="DJ535" s="6"/>
      <c r="DK535" s="6"/>
      <c r="DL535" s="6"/>
      <c r="DM535" s="6"/>
      <c r="DN535" s="6"/>
      <c r="DO535" s="6"/>
      <c r="DP535" s="6"/>
      <c r="DQ535" s="6"/>
      <c r="DR535" s="6"/>
      <c r="DS535" s="6"/>
      <c r="DT535" s="6"/>
      <c r="DU535" s="6"/>
      <c r="DV535" s="6"/>
      <c r="DW535" s="6"/>
      <c r="DX535" s="6"/>
      <c r="DY535" s="6"/>
      <c r="DZ535" s="6"/>
      <c r="EA535" s="6"/>
      <c r="EB535" s="251">
        <f t="shared" si="50"/>
        <v>0</v>
      </c>
      <c r="FR535" s="251">
        <f t="shared" si="51"/>
        <v>0</v>
      </c>
      <c r="HY535" s="251">
        <f t="shared" si="52"/>
        <v>0</v>
      </c>
      <c r="HZ535" s="6"/>
      <c r="IA535" s="6"/>
      <c r="IB535" s="6"/>
      <c r="IC535" s="6"/>
      <c r="ID535" s="6"/>
      <c r="IE535" s="6"/>
      <c r="IF535" s="6"/>
      <c r="IG535" s="6"/>
      <c r="IH535" s="6"/>
      <c r="II535" s="6"/>
      <c r="IJ535" s="6"/>
      <c r="IK535" s="6"/>
      <c r="IL535" s="6"/>
      <c r="IM535" s="6"/>
      <c r="IN535" s="6"/>
      <c r="IO535" s="6"/>
      <c r="IP535" s="6"/>
      <c r="IQ535" s="6"/>
      <c r="IR535" s="6"/>
      <c r="IS535" s="6"/>
      <c r="IT535" s="6"/>
      <c r="IU535" s="6"/>
      <c r="IV535" s="6"/>
      <c r="IW535" s="6"/>
      <c r="IX535" s="6"/>
      <c r="IY535" s="251">
        <f t="shared" si="53"/>
        <v>0</v>
      </c>
    </row>
    <row r="536" spans="1:259">
      <c r="A536" s="260">
        <v>530</v>
      </c>
      <c r="B536" s="113" t="s">
        <v>498</v>
      </c>
      <c r="C536" s="26" t="s">
        <v>1099</v>
      </c>
      <c r="D536" s="42">
        <v>41487</v>
      </c>
      <c r="E536" s="43">
        <v>2013</v>
      </c>
      <c r="F536" s="240" t="s">
        <v>1065</v>
      </c>
      <c r="G536" s="20">
        <v>1</v>
      </c>
      <c r="H536" s="21">
        <v>1</v>
      </c>
      <c r="I536" s="21">
        <v>1</v>
      </c>
      <c r="J536" s="21">
        <v>1</v>
      </c>
      <c r="K536" s="21">
        <v>1</v>
      </c>
      <c r="L536" s="21">
        <v>1</v>
      </c>
      <c r="M536" s="21">
        <v>1</v>
      </c>
      <c r="N536" s="21">
        <v>1</v>
      </c>
      <c r="O536" s="21">
        <v>1</v>
      </c>
      <c r="P536" s="21">
        <v>1</v>
      </c>
      <c r="Q536" s="21">
        <v>1</v>
      </c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217">
        <f t="shared" si="48"/>
        <v>0</v>
      </c>
      <c r="BK536" s="6">
        <v>1</v>
      </c>
      <c r="CK536" s="217">
        <f t="shared" si="49"/>
        <v>40</v>
      </c>
      <c r="CL536" s="6"/>
      <c r="CM536" s="6"/>
      <c r="CN536" s="6"/>
      <c r="CO536" s="6"/>
      <c r="CP536" s="6"/>
      <c r="CQ536" s="6"/>
      <c r="CR536" s="6"/>
      <c r="CS536" s="6"/>
      <c r="CT536" s="6"/>
      <c r="CU536" s="6"/>
      <c r="CV536" s="6"/>
      <c r="CW536" s="6"/>
      <c r="CX536" s="6"/>
      <c r="CY536" s="6"/>
      <c r="CZ536" s="6"/>
      <c r="DA536" s="6"/>
      <c r="DB536" s="6"/>
      <c r="DC536" s="6"/>
      <c r="DD536" s="6"/>
      <c r="DE536" s="6"/>
      <c r="DF536" s="6"/>
      <c r="DG536" s="6"/>
      <c r="DH536" s="6"/>
      <c r="DI536" s="6"/>
      <c r="DJ536" s="6"/>
      <c r="DK536" s="6"/>
      <c r="DL536" s="6"/>
      <c r="DM536" s="6"/>
      <c r="DN536" s="6"/>
      <c r="DO536" s="6"/>
      <c r="DP536" s="6"/>
      <c r="DQ536" s="6"/>
      <c r="DR536" s="6"/>
      <c r="DS536" s="6"/>
      <c r="DT536" s="6"/>
      <c r="DU536" s="6"/>
      <c r="DV536" s="6"/>
      <c r="DW536" s="6"/>
      <c r="DX536" s="6"/>
      <c r="DY536" s="6"/>
      <c r="DZ536" s="6"/>
      <c r="EA536" s="6"/>
      <c r="EB536" s="251">
        <f t="shared" si="50"/>
        <v>0</v>
      </c>
      <c r="FR536" s="251">
        <f t="shared" si="51"/>
        <v>0</v>
      </c>
      <c r="FZ536" s="6">
        <v>1</v>
      </c>
      <c r="HN536" s="6">
        <v>1</v>
      </c>
      <c r="HY536" s="251">
        <f t="shared" si="52"/>
        <v>26</v>
      </c>
      <c r="HZ536" s="6"/>
      <c r="IA536" s="6"/>
      <c r="IB536" s="6"/>
      <c r="IC536" s="6"/>
      <c r="ID536" s="6"/>
      <c r="IE536" s="6"/>
      <c r="IF536" s="6"/>
      <c r="IG536" s="6"/>
      <c r="IH536" s="6"/>
      <c r="II536" s="6"/>
      <c r="IJ536" s="6"/>
      <c r="IK536" s="6"/>
      <c r="IL536" s="6"/>
      <c r="IM536" s="6"/>
      <c r="IN536" s="6"/>
      <c r="IO536" s="6"/>
      <c r="IP536" s="6"/>
      <c r="IQ536" s="6"/>
      <c r="IR536" s="6"/>
      <c r="IS536" s="6"/>
      <c r="IT536" s="6"/>
      <c r="IU536" s="6"/>
      <c r="IV536" s="6"/>
      <c r="IW536" s="6"/>
      <c r="IX536" s="6"/>
      <c r="IY536" s="251">
        <f t="shared" si="53"/>
        <v>0</v>
      </c>
    </row>
    <row r="537" spans="1:259">
      <c r="A537" s="260">
        <v>531</v>
      </c>
      <c r="B537" s="113" t="s">
        <v>499</v>
      </c>
      <c r="C537" s="26" t="s">
        <v>1098</v>
      </c>
      <c r="D537" s="42">
        <v>41699</v>
      </c>
      <c r="E537" s="43">
        <v>2014</v>
      </c>
      <c r="F537" s="36" t="s">
        <v>1065</v>
      </c>
      <c r="G537" s="20">
        <v>1</v>
      </c>
      <c r="H537" s="21">
        <v>1</v>
      </c>
      <c r="I537" s="21">
        <v>1</v>
      </c>
      <c r="J537" s="21">
        <v>1</v>
      </c>
      <c r="K537" s="21">
        <v>1</v>
      </c>
      <c r="L537" s="21">
        <v>1</v>
      </c>
      <c r="M537" s="21"/>
      <c r="N537" s="21"/>
      <c r="O537" s="21"/>
      <c r="P537" s="21"/>
      <c r="Q537" s="21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217">
        <f t="shared" si="48"/>
        <v>0</v>
      </c>
      <c r="CK537" s="217">
        <f t="shared" si="49"/>
        <v>0</v>
      </c>
      <c r="CL537" s="6"/>
      <c r="CM537" s="6"/>
      <c r="CN537" s="6"/>
      <c r="CO537" s="6"/>
      <c r="CP537" s="6"/>
      <c r="CQ537" s="6"/>
      <c r="CR537" s="6"/>
      <c r="CS537" s="6"/>
      <c r="CT537" s="6"/>
      <c r="CU537" s="6"/>
      <c r="CV537" s="6"/>
      <c r="CW537" s="6"/>
      <c r="CX537" s="6"/>
      <c r="CY537" s="6"/>
      <c r="CZ537" s="6"/>
      <c r="DA537" s="6"/>
      <c r="DB537" s="6"/>
      <c r="DC537" s="6"/>
      <c r="DD537" s="6"/>
      <c r="DE537" s="6"/>
      <c r="DF537" s="6"/>
      <c r="DG537" s="6"/>
      <c r="DH537" s="6"/>
      <c r="DI537" s="6"/>
      <c r="DJ537" s="6"/>
      <c r="DK537" s="6"/>
      <c r="DL537" s="6"/>
      <c r="DM537" s="6"/>
      <c r="DN537" s="6"/>
      <c r="DO537" s="6"/>
      <c r="DP537" s="6"/>
      <c r="DQ537" s="6"/>
      <c r="DR537" s="6"/>
      <c r="DS537" s="6"/>
      <c r="DT537" s="6"/>
      <c r="DU537" s="6"/>
      <c r="DV537" s="6"/>
      <c r="DW537" s="6"/>
      <c r="DX537" s="6"/>
      <c r="DY537" s="6"/>
      <c r="DZ537" s="6"/>
      <c r="EA537" s="6"/>
      <c r="EB537" s="251">
        <f t="shared" si="50"/>
        <v>0</v>
      </c>
      <c r="FR537" s="251">
        <f t="shared" si="51"/>
        <v>0</v>
      </c>
      <c r="HY537" s="251">
        <f t="shared" si="52"/>
        <v>0</v>
      </c>
      <c r="HZ537" s="6"/>
      <c r="IA537" s="6"/>
      <c r="IB537" s="6"/>
      <c r="IC537" s="6"/>
      <c r="ID537" s="6"/>
      <c r="IE537" s="6"/>
      <c r="IF537" s="6"/>
      <c r="IG537" s="6"/>
      <c r="IH537" s="6"/>
      <c r="II537" s="6"/>
      <c r="IJ537" s="6"/>
      <c r="IK537" s="6"/>
      <c r="IL537" s="6"/>
      <c r="IM537" s="6"/>
      <c r="IN537" s="6"/>
      <c r="IO537" s="6"/>
      <c r="IP537" s="6"/>
      <c r="IQ537" s="6"/>
      <c r="IR537" s="6"/>
      <c r="IS537" s="6"/>
      <c r="IT537" s="6"/>
      <c r="IU537" s="6"/>
      <c r="IV537" s="6"/>
      <c r="IW537" s="6"/>
      <c r="IX537" s="6"/>
      <c r="IY537" s="251">
        <f t="shared" si="53"/>
        <v>0</v>
      </c>
    </row>
    <row r="538" spans="1:259">
      <c r="A538" s="260">
        <v>532</v>
      </c>
      <c r="B538" s="113" t="s">
        <v>500</v>
      </c>
      <c r="C538" s="26" t="s">
        <v>1098</v>
      </c>
      <c r="D538" s="42">
        <v>42934</v>
      </c>
      <c r="E538" s="43">
        <v>2017</v>
      </c>
      <c r="F538" s="211" t="s">
        <v>1061</v>
      </c>
      <c r="G538" s="20">
        <v>1</v>
      </c>
      <c r="H538" s="21">
        <v>1</v>
      </c>
      <c r="I538" s="21">
        <v>1</v>
      </c>
      <c r="J538" s="21">
        <v>1</v>
      </c>
      <c r="K538" s="21">
        <v>1</v>
      </c>
      <c r="L538" s="21">
        <v>1</v>
      </c>
      <c r="M538" s="21">
        <v>1</v>
      </c>
      <c r="N538" s="21">
        <v>1</v>
      </c>
      <c r="O538" s="21">
        <v>1</v>
      </c>
      <c r="P538" s="21">
        <v>1</v>
      </c>
      <c r="Q538" s="21">
        <v>1</v>
      </c>
      <c r="S538" s="6"/>
      <c r="T538" s="6"/>
      <c r="U538" s="6"/>
      <c r="V538" s="6"/>
      <c r="W538" s="6">
        <v>1</v>
      </c>
      <c r="X538" s="6"/>
      <c r="Y538" s="6"/>
      <c r="Z538" s="6"/>
      <c r="AA538" s="6"/>
      <c r="AB538" s="6"/>
      <c r="AC538" s="6"/>
      <c r="AD538" s="6"/>
      <c r="AE538" s="6">
        <v>1</v>
      </c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217">
        <f t="shared" si="48"/>
        <v>46</v>
      </c>
      <c r="BX538" s="6">
        <v>1</v>
      </c>
      <c r="CE538" s="6">
        <v>1</v>
      </c>
      <c r="CK538" s="217">
        <f t="shared" si="49"/>
        <v>44</v>
      </c>
      <c r="CL538" s="6"/>
      <c r="CM538" s="6"/>
      <c r="CN538" s="6"/>
      <c r="CO538" s="6"/>
      <c r="CP538" s="6"/>
      <c r="CQ538" s="6"/>
      <c r="CR538" s="6"/>
      <c r="CS538" s="6"/>
      <c r="CT538" s="6"/>
      <c r="CU538" s="6"/>
      <c r="CV538" s="6">
        <v>1</v>
      </c>
      <c r="CW538" s="6"/>
      <c r="CX538" s="6"/>
      <c r="CY538" s="6"/>
      <c r="CZ538" s="6"/>
      <c r="DA538" s="6"/>
      <c r="DB538" s="6"/>
      <c r="DC538" s="6"/>
      <c r="DD538" s="6"/>
      <c r="DE538" s="6"/>
      <c r="DF538" s="6"/>
      <c r="DG538" s="6"/>
      <c r="DH538" s="6"/>
      <c r="DI538" s="6"/>
      <c r="DJ538" s="6"/>
      <c r="DK538" s="6"/>
      <c r="DL538" s="6"/>
      <c r="DM538" s="6"/>
      <c r="DN538" s="6"/>
      <c r="DO538" s="6"/>
      <c r="DP538" s="6"/>
      <c r="DQ538" s="6"/>
      <c r="DR538" s="6"/>
      <c r="DS538" s="6"/>
      <c r="DT538" s="6"/>
      <c r="DU538" s="6"/>
      <c r="DV538" s="6"/>
      <c r="DW538" s="6"/>
      <c r="DX538" s="6"/>
      <c r="DY538" s="6">
        <v>1</v>
      </c>
      <c r="DZ538" s="6"/>
      <c r="EA538" s="6"/>
      <c r="EB538" s="251">
        <f t="shared" si="50"/>
        <v>40</v>
      </c>
      <c r="FR538" s="251">
        <f t="shared" si="51"/>
        <v>0</v>
      </c>
      <c r="GU538" s="6">
        <v>1</v>
      </c>
      <c r="HY538" s="251">
        <f t="shared" si="52"/>
        <v>12</v>
      </c>
      <c r="HZ538" s="6"/>
      <c r="IA538" s="6"/>
      <c r="IB538" s="6"/>
      <c r="IC538" s="6"/>
      <c r="ID538" s="6"/>
      <c r="IE538" s="6"/>
      <c r="IF538" s="6"/>
      <c r="IG538" s="6"/>
      <c r="IH538" s="6"/>
      <c r="II538" s="6"/>
      <c r="IJ538" s="6"/>
      <c r="IK538" s="6"/>
      <c r="IL538" s="6"/>
      <c r="IM538" s="6">
        <v>1</v>
      </c>
      <c r="IN538" s="6"/>
      <c r="IO538" s="6"/>
      <c r="IP538" s="6"/>
      <c r="IQ538" s="6"/>
      <c r="IR538" s="6"/>
      <c r="IS538" s="6"/>
      <c r="IT538" s="6"/>
      <c r="IU538" s="6"/>
      <c r="IV538" s="6"/>
      <c r="IW538" s="6"/>
      <c r="IX538" s="6"/>
      <c r="IY538" s="251">
        <f t="shared" si="53"/>
        <v>40</v>
      </c>
    </row>
    <row r="539" spans="1:259">
      <c r="A539" s="260">
        <v>533</v>
      </c>
      <c r="B539" s="75" t="s">
        <v>501</v>
      </c>
      <c r="C539" s="23"/>
      <c r="D539" s="17"/>
      <c r="E539" s="18"/>
      <c r="F539" s="19"/>
      <c r="G539" s="20"/>
      <c r="H539" s="21"/>
      <c r="I539" s="6"/>
      <c r="J539" s="6"/>
      <c r="K539" s="6"/>
      <c r="L539" s="6"/>
      <c r="M539" s="6"/>
      <c r="N539" s="6"/>
      <c r="O539" s="6"/>
      <c r="P539" s="6"/>
      <c r="Q539" s="21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217">
        <f t="shared" si="48"/>
        <v>0</v>
      </c>
      <c r="CK539" s="217">
        <f t="shared" si="49"/>
        <v>0</v>
      </c>
      <c r="CL539" s="6"/>
      <c r="CM539" s="6"/>
      <c r="CN539" s="6"/>
      <c r="CO539" s="6"/>
      <c r="CP539" s="6"/>
      <c r="CQ539" s="6"/>
      <c r="CR539" s="6"/>
      <c r="CS539" s="6"/>
      <c r="CT539" s="6"/>
      <c r="CU539" s="6"/>
      <c r="CV539" s="6"/>
      <c r="CW539" s="6"/>
      <c r="CX539" s="6"/>
      <c r="CY539" s="6"/>
      <c r="CZ539" s="6"/>
      <c r="DA539" s="6"/>
      <c r="DB539" s="6"/>
      <c r="DC539" s="6"/>
      <c r="DD539" s="6"/>
      <c r="DE539" s="6"/>
      <c r="DF539" s="6"/>
      <c r="DG539" s="6"/>
      <c r="DH539" s="6"/>
      <c r="DI539" s="6"/>
      <c r="DJ539" s="6"/>
      <c r="DK539" s="6"/>
      <c r="DL539" s="6"/>
      <c r="DM539" s="6"/>
      <c r="DN539" s="6"/>
      <c r="DO539" s="6"/>
      <c r="DP539" s="6"/>
      <c r="DQ539" s="6"/>
      <c r="DR539" s="6"/>
      <c r="DS539" s="6"/>
      <c r="DT539" s="6"/>
      <c r="DU539" s="6"/>
      <c r="DV539" s="6"/>
      <c r="DW539" s="6"/>
      <c r="DX539" s="6"/>
      <c r="DY539" s="6"/>
      <c r="DZ539" s="6"/>
      <c r="EA539" s="6"/>
      <c r="EB539" s="251">
        <f t="shared" si="50"/>
        <v>0</v>
      </c>
      <c r="FR539" s="251">
        <f t="shared" si="51"/>
        <v>0</v>
      </c>
      <c r="HY539" s="251">
        <f t="shared" si="52"/>
        <v>0</v>
      </c>
      <c r="HZ539" s="6"/>
      <c r="IA539" s="6"/>
      <c r="IB539" s="6"/>
      <c r="IC539" s="6"/>
      <c r="ID539" s="6"/>
      <c r="IE539" s="6"/>
      <c r="IF539" s="6"/>
      <c r="IG539" s="6"/>
      <c r="IH539" s="6"/>
      <c r="II539" s="6"/>
      <c r="IJ539" s="6"/>
      <c r="IK539" s="6"/>
      <c r="IL539" s="6"/>
      <c r="IM539" s="6"/>
      <c r="IN539" s="6"/>
      <c r="IO539" s="6"/>
      <c r="IP539" s="6"/>
      <c r="IQ539" s="6"/>
      <c r="IR539" s="6"/>
      <c r="IS539" s="6"/>
      <c r="IT539" s="6"/>
      <c r="IU539" s="6"/>
      <c r="IV539" s="6"/>
      <c r="IW539" s="6"/>
      <c r="IX539" s="6"/>
      <c r="IY539" s="251">
        <f t="shared" si="53"/>
        <v>0</v>
      </c>
    </row>
    <row r="540" spans="1:259">
      <c r="A540" s="260">
        <v>534</v>
      </c>
      <c r="B540" s="75" t="s">
        <v>502</v>
      </c>
      <c r="C540" s="23"/>
      <c r="D540" s="17"/>
      <c r="E540" s="18"/>
      <c r="F540" s="19"/>
      <c r="G540" s="20"/>
      <c r="H540" s="21"/>
      <c r="I540" s="6"/>
      <c r="J540" s="6"/>
      <c r="K540" s="6"/>
      <c r="L540" s="6"/>
      <c r="M540" s="6"/>
      <c r="N540" s="6"/>
      <c r="O540" s="6"/>
      <c r="P540" s="6"/>
      <c r="Q540" s="21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217">
        <f t="shared" si="48"/>
        <v>0</v>
      </c>
      <c r="CK540" s="217">
        <f t="shared" si="49"/>
        <v>0</v>
      </c>
      <c r="CL540" s="6"/>
      <c r="CM540" s="6"/>
      <c r="CN540" s="6"/>
      <c r="CO540" s="6"/>
      <c r="CP540" s="6"/>
      <c r="CQ540" s="6"/>
      <c r="CR540" s="6"/>
      <c r="CS540" s="6"/>
      <c r="CT540" s="6"/>
      <c r="CU540" s="6"/>
      <c r="CV540" s="6"/>
      <c r="CW540" s="6"/>
      <c r="CX540" s="6"/>
      <c r="CY540" s="6"/>
      <c r="CZ540" s="6"/>
      <c r="DA540" s="6"/>
      <c r="DB540" s="6"/>
      <c r="DC540" s="6"/>
      <c r="DD540" s="6"/>
      <c r="DE540" s="6"/>
      <c r="DF540" s="6"/>
      <c r="DG540" s="6"/>
      <c r="DH540" s="6"/>
      <c r="DI540" s="6"/>
      <c r="DJ540" s="6"/>
      <c r="DK540" s="6"/>
      <c r="DL540" s="6"/>
      <c r="DM540" s="6"/>
      <c r="DN540" s="6"/>
      <c r="DO540" s="6"/>
      <c r="DP540" s="6"/>
      <c r="DQ540" s="6"/>
      <c r="DR540" s="6"/>
      <c r="DS540" s="6"/>
      <c r="DT540" s="6"/>
      <c r="DU540" s="6"/>
      <c r="DV540" s="6"/>
      <c r="DW540" s="6"/>
      <c r="DX540" s="6"/>
      <c r="DY540" s="6"/>
      <c r="DZ540" s="6"/>
      <c r="EA540" s="6"/>
      <c r="EB540" s="251">
        <f t="shared" si="50"/>
        <v>0</v>
      </c>
      <c r="FR540" s="251">
        <f t="shared" si="51"/>
        <v>0</v>
      </c>
      <c r="HY540" s="251">
        <f t="shared" si="52"/>
        <v>0</v>
      </c>
      <c r="HZ540" s="6"/>
      <c r="IA540" s="6"/>
      <c r="IB540" s="6"/>
      <c r="IC540" s="6"/>
      <c r="ID540" s="6"/>
      <c r="IE540" s="6"/>
      <c r="IF540" s="6"/>
      <c r="IG540" s="6"/>
      <c r="IH540" s="6"/>
      <c r="II540" s="6"/>
      <c r="IJ540" s="6"/>
      <c r="IK540" s="6"/>
      <c r="IL540" s="6"/>
      <c r="IM540" s="6"/>
      <c r="IN540" s="6"/>
      <c r="IO540" s="6"/>
      <c r="IP540" s="6"/>
      <c r="IQ540" s="6"/>
      <c r="IR540" s="6"/>
      <c r="IS540" s="6"/>
      <c r="IT540" s="6"/>
      <c r="IU540" s="6"/>
      <c r="IV540" s="6"/>
      <c r="IW540" s="6"/>
      <c r="IX540" s="6"/>
      <c r="IY540" s="251">
        <f t="shared" si="53"/>
        <v>0</v>
      </c>
    </row>
    <row r="541" spans="1:259">
      <c r="A541" s="260">
        <v>535</v>
      </c>
      <c r="B541" s="113" t="s">
        <v>503</v>
      </c>
      <c r="C541" s="26"/>
      <c r="D541" s="42">
        <v>42767</v>
      </c>
      <c r="E541" s="43">
        <v>2017</v>
      </c>
      <c r="F541" s="240" t="s">
        <v>1065</v>
      </c>
      <c r="G541" s="20"/>
      <c r="H541" s="21">
        <v>1</v>
      </c>
      <c r="I541" s="6">
        <v>1</v>
      </c>
      <c r="J541" s="6">
        <v>1</v>
      </c>
      <c r="K541" s="6">
        <v>1</v>
      </c>
      <c r="L541" s="6">
        <v>1</v>
      </c>
      <c r="M541" s="6">
        <v>1</v>
      </c>
      <c r="N541" s="6">
        <v>1</v>
      </c>
      <c r="O541" s="6">
        <v>1</v>
      </c>
      <c r="P541" s="6">
        <v>1</v>
      </c>
      <c r="Q541" s="21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217">
        <f t="shared" si="48"/>
        <v>0</v>
      </c>
      <c r="CK541" s="217">
        <f t="shared" si="49"/>
        <v>0</v>
      </c>
      <c r="CL541" s="6"/>
      <c r="CM541" s="6"/>
      <c r="CN541" s="6"/>
      <c r="CO541" s="6"/>
      <c r="CP541" s="6"/>
      <c r="CQ541" s="6"/>
      <c r="CR541" s="6"/>
      <c r="CS541" s="6"/>
      <c r="CT541" s="6"/>
      <c r="CU541" s="6"/>
      <c r="CV541" s="6"/>
      <c r="CW541" s="6"/>
      <c r="CX541" s="6"/>
      <c r="CY541" s="6"/>
      <c r="CZ541" s="6"/>
      <c r="DA541" s="6"/>
      <c r="DB541" s="6"/>
      <c r="DC541" s="6"/>
      <c r="DD541" s="6"/>
      <c r="DE541" s="6"/>
      <c r="DF541" s="6"/>
      <c r="DG541" s="6"/>
      <c r="DH541" s="6"/>
      <c r="DI541" s="6"/>
      <c r="DJ541" s="6"/>
      <c r="DK541" s="6"/>
      <c r="DL541" s="6"/>
      <c r="DM541" s="6"/>
      <c r="DN541" s="6"/>
      <c r="DO541" s="6"/>
      <c r="DP541" s="6"/>
      <c r="DQ541" s="6"/>
      <c r="DR541" s="6"/>
      <c r="DS541" s="6"/>
      <c r="DT541" s="6"/>
      <c r="DU541" s="6"/>
      <c r="DV541" s="6"/>
      <c r="DW541" s="6"/>
      <c r="DX541" s="6"/>
      <c r="DY541" s="6"/>
      <c r="DZ541" s="6"/>
      <c r="EA541" s="6"/>
      <c r="EB541" s="251">
        <f t="shared" si="50"/>
        <v>0</v>
      </c>
      <c r="FR541" s="251">
        <f t="shared" si="51"/>
        <v>0</v>
      </c>
      <c r="HN541" s="6">
        <v>1</v>
      </c>
      <c r="HY541" s="251">
        <f t="shared" si="52"/>
        <v>24</v>
      </c>
      <c r="HZ541" s="6"/>
      <c r="IA541" s="6"/>
      <c r="IB541" s="6"/>
      <c r="IC541" s="6"/>
      <c r="ID541" s="6"/>
      <c r="IE541" s="6"/>
      <c r="IF541" s="6"/>
      <c r="IG541" s="6"/>
      <c r="IH541" s="6"/>
      <c r="II541" s="6"/>
      <c r="IJ541" s="6"/>
      <c r="IK541" s="6"/>
      <c r="IL541" s="6"/>
      <c r="IM541" s="6"/>
      <c r="IN541" s="6"/>
      <c r="IO541" s="6"/>
      <c r="IP541" s="6"/>
      <c r="IQ541" s="6"/>
      <c r="IR541" s="6"/>
      <c r="IS541" s="6"/>
      <c r="IT541" s="6"/>
      <c r="IU541" s="6"/>
      <c r="IV541" s="6"/>
      <c r="IW541" s="6"/>
      <c r="IX541" s="6"/>
      <c r="IY541" s="251">
        <f t="shared" si="53"/>
        <v>0</v>
      </c>
    </row>
    <row r="542" spans="1:259">
      <c r="A542" s="260">
        <v>536</v>
      </c>
      <c r="B542" s="75" t="s">
        <v>504</v>
      </c>
      <c r="C542" s="23"/>
      <c r="D542" s="17"/>
      <c r="E542" s="18"/>
      <c r="F542" s="19"/>
      <c r="G542" s="20"/>
      <c r="H542" s="21"/>
      <c r="I542" s="6"/>
      <c r="J542" s="6"/>
      <c r="K542" s="6"/>
      <c r="L542" s="6"/>
      <c r="M542" s="6"/>
      <c r="N542" s="6"/>
      <c r="O542" s="6"/>
      <c r="P542" s="6"/>
      <c r="Q542" s="21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217">
        <f t="shared" si="48"/>
        <v>0</v>
      </c>
      <c r="CK542" s="217">
        <f t="shared" si="49"/>
        <v>0</v>
      </c>
      <c r="CL542" s="6"/>
      <c r="CM542" s="6"/>
      <c r="CN542" s="6"/>
      <c r="CO542" s="6"/>
      <c r="CP542" s="6"/>
      <c r="CQ542" s="6"/>
      <c r="CR542" s="6"/>
      <c r="CS542" s="6"/>
      <c r="CT542" s="6"/>
      <c r="CU542" s="6"/>
      <c r="CV542" s="6"/>
      <c r="CW542" s="6"/>
      <c r="CX542" s="6"/>
      <c r="CY542" s="6"/>
      <c r="CZ542" s="6"/>
      <c r="DA542" s="6"/>
      <c r="DB542" s="6"/>
      <c r="DC542" s="6"/>
      <c r="DD542" s="6"/>
      <c r="DE542" s="6"/>
      <c r="DF542" s="6"/>
      <c r="DG542" s="6"/>
      <c r="DH542" s="6"/>
      <c r="DI542" s="6"/>
      <c r="DJ542" s="6"/>
      <c r="DK542" s="6"/>
      <c r="DL542" s="6"/>
      <c r="DM542" s="6"/>
      <c r="DN542" s="6"/>
      <c r="DO542" s="6"/>
      <c r="DP542" s="6"/>
      <c r="DQ542" s="6"/>
      <c r="DR542" s="6"/>
      <c r="DS542" s="6"/>
      <c r="DT542" s="6"/>
      <c r="DU542" s="6"/>
      <c r="DV542" s="6"/>
      <c r="DW542" s="6"/>
      <c r="DX542" s="6"/>
      <c r="DY542" s="6"/>
      <c r="DZ542" s="6"/>
      <c r="EA542" s="6"/>
      <c r="EB542" s="251">
        <f t="shared" si="50"/>
        <v>0</v>
      </c>
      <c r="FR542" s="251">
        <f t="shared" si="51"/>
        <v>0</v>
      </c>
      <c r="HY542" s="251">
        <f t="shared" si="52"/>
        <v>0</v>
      </c>
      <c r="HZ542" s="6"/>
      <c r="IA542" s="6"/>
      <c r="IB542" s="6"/>
      <c r="IC542" s="6"/>
      <c r="ID542" s="6"/>
      <c r="IE542" s="6"/>
      <c r="IF542" s="6"/>
      <c r="IG542" s="6"/>
      <c r="IH542" s="6"/>
      <c r="II542" s="6"/>
      <c r="IJ542" s="6"/>
      <c r="IK542" s="6"/>
      <c r="IL542" s="6"/>
      <c r="IM542" s="6"/>
      <c r="IN542" s="6"/>
      <c r="IO542" s="6"/>
      <c r="IP542" s="6"/>
      <c r="IQ542" s="6"/>
      <c r="IR542" s="6"/>
      <c r="IS542" s="6"/>
      <c r="IT542" s="6"/>
      <c r="IU542" s="6"/>
      <c r="IV542" s="6"/>
      <c r="IW542" s="6"/>
      <c r="IX542" s="6"/>
      <c r="IY542" s="251">
        <f t="shared" si="53"/>
        <v>0</v>
      </c>
    </row>
    <row r="543" spans="1:259">
      <c r="A543" s="260">
        <v>537</v>
      </c>
      <c r="B543" s="113" t="s">
        <v>505</v>
      </c>
      <c r="C543" s="26" t="s">
        <v>1099</v>
      </c>
      <c r="D543" s="42">
        <v>41487</v>
      </c>
      <c r="E543" s="43">
        <v>2013</v>
      </c>
      <c r="F543" s="240" t="s">
        <v>1061</v>
      </c>
      <c r="G543" s="20">
        <v>1</v>
      </c>
      <c r="H543" s="21">
        <v>1</v>
      </c>
      <c r="I543" s="6">
        <v>1</v>
      </c>
      <c r="J543" s="6">
        <v>1</v>
      </c>
      <c r="K543" s="6">
        <v>1</v>
      </c>
      <c r="L543" s="6">
        <v>1</v>
      </c>
      <c r="M543" s="6">
        <v>1</v>
      </c>
      <c r="N543" s="6">
        <v>1</v>
      </c>
      <c r="O543" s="6">
        <v>1</v>
      </c>
      <c r="P543" s="6">
        <v>1</v>
      </c>
      <c r="Q543" s="21">
        <v>1</v>
      </c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217">
        <f t="shared" si="48"/>
        <v>0</v>
      </c>
      <c r="BU543" s="6">
        <v>1</v>
      </c>
      <c r="CK543" s="217">
        <f t="shared" si="49"/>
        <v>16</v>
      </c>
      <c r="CL543" s="6"/>
      <c r="CM543" s="6">
        <v>1</v>
      </c>
      <c r="CN543" s="6"/>
      <c r="CO543" s="6"/>
      <c r="CP543" s="6"/>
      <c r="CQ543" s="6"/>
      <c r="CR543" s="6"/>
      <c r="CS543" s="6"/>
      <c r="CT543" s="6"/>
      <c r="CU543" s="6"/>
      <c r="CV543" s="6"/>
      <c r="CW543" s="6">
        <v>1</v>
      </c>
      <c r="CX543" s="6"/>
      <c r="CY543" s="6"/>
      <c r="CZ543" s="6"/>
      <c r="DA543" s="6"/>
      <c r="DB543" s="6"/>
      <c r="DC543" s="6"/>
      <c r="DD543" s="6"/>
      <c r="DE543" s="6"/>
      <c r="DF543" s="6"/>
      <c r="DG543" s="6"/>
      <c r="DH543" s="6"/>
      <c r="DI543" s="6"/>
      <c r="DJ543" s="6"/>
      <c r="DK543" s="6"/>
      <c r="DL543" s="6">
        <v>1</v>
      </c>
      <c r="DM543" s="6"/>
      <c r="DN543" s="6"/>
      <c r="DO543" s="6"/>
      <c r="DP543" s="6"/>
      <c r="DQ543" s="6"/>
      <c r="DR543" s="6"/>
      <c r="DS543" s="6"/>
      <c r="DT543" s="6"/>
      <c r="DU543" s="6"/>
      <c r="DV543" s="6"/>
      <c r="DW543" s="6"/>
      <c r="DX543" s="6"/>
      <c r="DY543" s="6"/>
      <c r="DZ543" s="6"/>
      <c r="EA543" s="6"/>
      <c r="EB543" s="251">
        <f t="shared" si="50"/>
        <v>76</v>
      </c>
      <c r="FR543" s="251">
        <f t="shared" si="51"/>
        <v>0</v>
      </c>
      <c r="HI543" s="6">
        <v>1</v>
      </c>
      <c r="HY543" s="251">
        <f t="shared" si="52"/>
        <v>20</v>
      </c>
      <c r="HZ543" s="6"/>
      <c r="IA543" s="6"/>
      <c r="IB543" s="6"/>
      <c r="IC543" s="6">
        <v>1</v>
      </c>
      <c r="ID543" s="6"/>
      <c r="IE543" s="6"/>
      <c r="IF543" s="6"/>
      <c r="IG543" s="6"/>
      <c r="IH543" s="6"/>
      <c r="II543" s="6"/>
      <c r="IJ543" s="6"/>
      <c r="IK543" s="6"/>
      <c r="IL543" s="6"/>
      <c r="IM543" s="6"/>
      <c r="IN543" s="6"/>
      <c r="IO543" s="6"/>
      <c r="IP543" s="6"/>
      <c r="IQ543" s="6"/>
      <c r="IR543" s="6">
        <v>1</v>
      </c>
      <c r="IS543" s="6"/>
      <c r="IT543" s="6"/>
      <c r="IU543" s="6"/>
      <c r="IV543" s="6"/>
      <c r="IW543" s="6"/>
      <c r="IX543" s="6"/>
      <c r="IY543" s="251">
        <f t="shared" si="53"/>
        <v>24</v>
      </c>
    </row>
    <row r="544" spans="1:259">
      <c r="A544" s="260">
        <v>538</v>
      </c>
      <c r="B544" s="113" t="s">
        <v>506</v>
      </c>
      <c r="C544" s="26" t="s">
        <v>1099</v>
      </c>
      <c r="D544" s="42">
        <v>42934</v>
      </c>
      <c r="E544" s="43">
        <v>2017</v>
      </c>
      <c r="F544" s="211" t="s">
        <v>1065</v>
      </c>
      <c r="G544" s="20">
        <v>1</v>
      </c>
      <c r="H544" s="21">
        <v>1</v>
      </c>
      <c r="I544" s="21">
        <v>1</v>
      </c>
      <c r="J544" s="21">
        <v>1</v>
      </c>
      <c r="K544" s="21">
        <v>1</v>
      </c>
      <c r="L544" s="21">
        <v>1</v>
      </c>
      <c r="M544" s="21">
        <v>1</v>
      </c>
      <c r="N544" s="21">
        <v>1</v>
      </c>
      <c r="O544" s="21">
        <v>1</v>
      </c>
      <c r="P544" s="21">
        <v>1</v>
      </c>
      <c r="Q544" s="21">
        <v>1</v>
      </c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217">
        <f t="shared" si="48"/>
        <v>0</v>
      </c>
      <c r="BH544" s="6">
        <v>1</v>
      </c>
      <c r="CK544" s="217">
        <f t="shared" si="49"/>
        <v>48</v>
      </c>
      <c r="CL544" s="6"/>
      <c r="CM544" s="6"/>
      <c r="CN544" s="6"/>
      <c r="CO544" s="6"/>
      <c r="CP544" s="6"/>
      <c r="CQ544" s="6"/>
      <c r="CR544" s="6"/>
      <c r="CS544" s="6"/>
      <c r="CT544" s="6"/>
      <c r="CU544" s="6"/>
      <c r="CV544" s="6"/>
      <c r="CW544" s="6"/>
      <c r="CX544" s="6"/>
      <c r="CY544" s="6"/>
      <c r="CZ544" s="6"/>
      <c r="DA544" s="6"/>
      <c r="DB544" s="6"/>
      <c r="DC544" s="6"/>
      <c r="DD544" s="6"/>
      <c r="DE544" s="6"/>
      <c r="DF544" s="6"/>
      <c r="DG544" s="6"/>
      <c r="DH544" s="6"/>
      <c r="DI544" s="6"/>
      <c r="DJ544" s="6"/>
      <c r="DK544" s="6"/>
      <c r="DL544" s="6"/>
      <c r="DM544" s="6"/>
      <c r="DN544" s="6"/>
      <c r="DO544" s="6"/>
      <c r="DP544" s="6"/>
      <c r="DQ544" s="6"/>
      <c r="DR544" s="6"/>
      <c r="DS544" s="6"/>
      <c r="DT544" s="6"/>
      <c r="DU544" s="6"/>
      <c r="DV544" s="6"/>
      <c r="DW544" s="6"/>
      <c r="DX544" s="6"/>
      <c r="DY544" s="6"/>
      <c r="DZ544" s="6"/>
      <c r="EA544" s="6"/>
      <c r="EB544" s="251">
        <f t="shared" si="50"/>
        <v>0</v>
      </c>
      <c r="FR544" s="251">
        <f t="shared" si="51"/>
        <v>0</v>
      </c>
      <c r="HY544" s="251">
        <f t="shared" si="52"/>
        <v>0</v>
      </c>
      <c r="HZ544" s="6"/>
      <c r="IA544" s="6"/>
      <c r="IB544" s="6"/>
      <c r="IC544" s="6"/>
      <c r="ID544" s="6"/>
      <c r="IE544" s="6"/>
      <c r="IF544" s="6"/>
      <c r="IG544" s="6"/>
      <c r="IH544" s="6"/>
      <c r="II544" s="6"/>
      <c r="IJ544" s="6"/>
      <c r="IK544" s="6"/>
      <c r="IL544" s="6"/>
      <c r="IM544" s="6"/>
      <c r="IN544" s="6"/>
      <c r="IO544" s="6"/>
      <c r="IP544" s="6"/>
      <c r="IQ544" s="6"/>
      <c r="IR544" s="6"/>
      <c r="IS544" s="6"/>
      <c r="IT544" s="6"/>
      <c r="IU544" s="6"/>
      <c r="IV544" s="6"/>
      <c r="IW544" s="6"/>
      <c r="IX544" s="6"/>
      <c r="IY544" s="251">
        <f t="shared" si="53"/>
        <v>0</v>
      </c>
    </row>
    <row r="545" spans="1:259">
      <c r="A545" s="260">
        <v>539</v>
      </c>
      <c r="B545" s="75" t="s">
        <v>507</v>
      </c>
      <c r="C545" s="23"/>
      <c r="D545" s="17"/>
      <c r="E545" s="18"/>
      <c r="F545" s="19"/>
      <c r="G545" s="20"/>
      <c r="H545" s="21"/>
      <c r="I545" s="6"/>
      <c r="J545" s="6"/>
      <c r="K545" s="6"/>
      <c r="L545" s="6"/>
      <c r="M545" s="6"/>
      <c r="N545" s="6"/>
      <c r="O545" s="6"/>
      <c r="P545" s="6"/>
      <c r="Q545" s="21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217">
        <f t="shared" si="48"/>
        <v>0</v>
      </c>
      <c r="CK545" s="217">
        <f t="shared" si="49"/>
        <v>0</v>
      </c>
      <c r="CL545" s="6"/>
      <c r="CM545" s="6"/>
      <c r="CN545" s="6"/>
      <c r="CO545" s="6"/>
      <c r="CP545" s="6"/>
      <c r="CQ545" s="6"/>
      <c r="CR545" s="6"/>
      <c r="CS545" s="6"/>
      <c r="CT545" s="6"/>
      <c r="CU545" s="6"/>
      <c r="CV545" s="6"/>
      <c r="CW545" s="6"/>
      <c r="CX545" s="6"/>
      <c r="CY545" s="6"/>
      <c r="CZ545" s="6"/>
      <c r="DA545" s="6"/>
      <c r="DB545" s="6"/>
      <c r="DC545" s="6"/>
      <c r="DD545" s="6"/>
      <c r="DE545" s="6"/>
      <c r="DF545" s="6"/>
      <c r="DG545" s="6"/>
      <c r="DH545" s="6"/>
      <c r="DI545" s="6"/>
      <c r="DJ545" s="6"/>
      <c r="DK545" s="6"/>
      <c r="DL545" s="6"/>
      <c r="DM545" s="6"/>
      <c r="DN545" s="6"/>
      <c r="DO545" s="6"/>
      <c r="DP545" s="6"/>
      <c r="DQ545" s="6"/>
      <c r="DR545" s="6"/>
      <c r="DS545" s="6"/>
      <c r="DT545" s="6"/>
      <c r="DU545" s="6"/>
      <c r="DV545" s="6"/>
      <c r="DW545" s="6"/>
      <c r="DX545" s="6"/>
      <c r="DY545" s="6"/>
      <c r="DZ545" s="6"/>
      <c r="EA545" s="6"/>
      <c r="EB545" s="251">
        <f t="shared" si="50"/>
        <v>0</v>
      </c>
      <c r="FR545" s="251">
        <f t="shared" si="51"/>
        <v>0</v>
      </c>
      <c r="HY545" s="251">
        <f t="shared" si="52"/>
        <v>0</v>
      </c>
      <c r="HZ545" s="6"/>
      <c r="IA545" s="6"/>
      <c r="IB545" s="6"/>
      <c r="IC545" s="6"/>
      <c r="ID545" s="6"/>
      <c r="IE545" s="6"/>
      <c r="IF545" s="6"/>
      <c r="IG545" s="6"/>
      <c r="IH545" s="6"/>
      <c r="II545" s="6"/>
      <c r="IJ545" s="6"/>
      <c r="IK545" s="6"/>
      <c r="IL545" s="6"/>
      <c r="IM545" s="6"/>
      <c r="IN545" s="6"/>
      <c r="IO545" s="6"/>
      <c r="IP545" s="6"/>
      <c r="IQ545" s="6"/>
      <c r="IR545" s="6"/>
      <c r="IS545" s="6"/>
      <c r="IT545" s="6"/>
      <c r="IU545" s="6"/>
      <c r="IV545" s="6"/>
      <c r="IW545" s="6"/>
      <c r="IX545" s="6"/>
      <c r="IY545" s="251">
        <f t="shared" si="53"/>
        <v>0</v>
      </c>
    </row>
    <row r="546" spans="1:259">
      <c r="A546" s="260">
        <v>540</v>
      </c>
      <c r="B546" s="75" t="s">
        <v>508</v>
      </c>
      <c r="C546" s="23"/>
      <c r="D546" s="17"/>
      <c r="E546" s="18"/>
      <c r="F546" s="19"/>
      <c r="G546" s="20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217">
        <f t="shared" si="48"/>
        <v>0</v>
      </c>
      <c r="CK546" s="217">
        <f t="shared" si="49"/>
        <v>0</v>
      </c>
      <c r="CL546" s="6"/>
      <c r="CM546" s="6"/>
      <c r="CN546" s="6"/>
      <c r="CO546" s="6"/>
      <c r="CP546" s="6"/>
      <c r="CQ546" s="6"/>
      <c r="CR546" s="6"/>
      <c r="CS546" s="6"/>
      <c r="CT546" s="6"/>
      <c r="CU546" s="6"/>
      <c r="CV546" s="6"/>
      <c r="CW546" s="6"/>
      <c r="CX546" s="6"/>
      <c r="CY546" s="6"/>
      <c r="CZ546" s="6"/>
      <c r="DA546" s="6"/>
      <c r="DB546" s="6"/>
      <c r="DC546" s="6"/>
      <c r="DD546" s="6"/>
      <c r="DE546" s="6"/>
      <c r="DF546" s="6"/>
      <c r="DG546" s="6"/>
      <c r="DH546" s="6"/>
      <c r="DI546" s="6"/>
      <c r="DJ546" s="6"/>
      <c r="DK546" s="6"/>
      <c r="DL546" s="6"/>
      <c r="DM546" s="6"/>
      <c r="DN546" s="6"/>
      <c r="DO546" s="6"/>
      <c r="DP546" s="6"/>
      <c r="DQ546" s="6"/>
      <c r="DR546" s="6"/>
      <c r="DS546" s="6"/>
      <c r="DT546" s="6"/>
      <c r="DU546" s="6"/>
      <c r="DV546" s="6"/>
      <c r="DW546" s="6"/>
      <c r="DX546" s="6"/>
      <c r="DY546" s="6"/>
      <c r="DZ546" s="6"/>
      <c r="EA546" s="6"/>
      <c r="EB546" s="251">
        <f t="shared" si="50"/>
        <v>0</v>
      </c>
      <c r="FR546" s="251">
        <f t="shared" si="51"/>
        <v>0</v>
      </c>
      <c r="HY546" s="251">
        <f t="shared" si="52"/>
        <v>0</v>
      </c>
      <c r="HZ546" s="6"/>
      <c r="IA546" s="6"/>
      <c r="IB546" s="6"/>
      <c r="IC546" s="6"/>
      <c r="ID546" s="6"/>
      <c r="IE546" s="6"/>
      <c r="IF546" s="6"/>
      <c r="IG546" s="6"/>
      <c r="IH546" s="6"/>
      <c r="II546" s="6"/>
      <c r="IJ546" s="6"/>
      <c r="IK546" s="6"/>
      <c r="IL546" s="6"/>
      <c r="IM546" s="6"/>
      <c r="IN546" s="6"/>
      <c r="IO546" s="6"/>
      <c r="IP546" s="6"/>
      <c r="IQ546" s="6"/>
      <c r="IR546" s="6"/>
      <c r="IS546" s="6"/>
      <c r="IT546" s="6"/>
      <c r="IU546" s="6"/>
      <c r="IV546" s="6"/>
      <c r="IW546" s="6"/>
      <c r="IX546" s="6"/>
      <c r="IY546" s="251">
        <f t="shared" si="53"/>
        <v>0</v>
      </c>
    </row>
    <row r="547" spans="1:259">
      <c r="A547" s="260">
        <v>541</v>
      </c>
      <c r="B547" s="75" t="s">
        <v>509</v>
      </c>
      <c r="C547" s="23"/>
      <c r="D547" s="17"/>
      <c r="E547" s="18"/>
      <c r="F547" s="19"/>
      <c r="G547" s="20"/>
      <c r="H547" s="21"/>
      <c r="I547" s="6"/>
      <c r="J547" s="6"/>
      <c r="K547" s="6"/>
      <c r="L547" s="6"/>
      <c r="M547" s="6"/>
      <c r="N547" s="6"/>
      <c r="O547" s="6"/>
      <c r="P547" s="6"/>
      <c r="Q547" s="21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217">
        <f t="shared" si="48"/>
        <v>0</v>
      </c>
      <c r="CK547" s="217">
        <f t="shared" si="49"/>
        <v>0</v>
      </c>
      <c r="CL547" s="6"/>
      <c r="CM547" s="6"/>
      <c r="CN547" s="6"/>
      <c r="CO547" s="6"/>
      <c r="CP547" s="6"/>
      <c r="CQ547" s="6"/>
      <c r="CR547" s="6"/>
      <c r="CS547" s="6"/>
      <c r="CT547" s="6"/>
      <c r="CU547" s="6"/>
      <c r="CV547" s="6"/>
      <c r="CW547" s="6"/>
      <c r="CX547" s="6"/>
      <c r="CY547" s="6"/>
      <c r="CZ547" s="6"/>
      <c r="DA547" s="6"/>
      <c r="DB547" s="6"/>
      <c r="DC547" s="6"/>
      <c r="DD547" s="6"/>
      <c r="DE547" s="6"/>
      <c r="DF547" s="6"/>
      <c r="DG547" s="6"/>
      <c r="DH547" s="6"/>
      <c r="DI547" s="6"/>
      <c r="DJ547" s="6"/>
      <c r="DK547" s="6"/>
      <c r="DL547" s="6"/>
      <c r="DM547" s="6"/>
      <c r="DN547" s="6"/>
      <c r="DO547" s="6"/>
      <c r="DP547" s="6"/>
      <c r="DQ547" s="6"/>
      <c r="DR547" s="6"/>
      <c r="DS547" s="6"/>
      <c r="DT547" s="6"/>
      <c r="DU547" s="6"/>
      <c r="DV547" s="6"/>
      <c r="DW547" s="6"/>
      <c r="DX547" s="6"/>
      <c r="DY547" s="6"/>
      <c r="DZ547" s="6"/>
      <c r="EA547" s="6"/>
      <c r="EB547" s="251">
        <f t="shared" si="50"/>
        <v>0</v>
      </c>
      <c r="FR547" s="251">
        <f t="shared" si="51"/>
        <v>0</v>
      </c>
      <c r="HY547" s="251">
        <f t="shared" si="52"/>
        <v>0</v>
      </c>
      <c r="HZ547" s="6"/>
      <c r="IA547" s="6"/>
      <c r="IB547" s="6"/>
      <c r="IC547" s="6"/>
      <c r="ID547" s="6"/>
      <c r="IE547" s="6"/>
      <c r="IF547" s="6"/>
      <c r="IG547" s="6"/>
      <c r="IH547" s="6"/>
      <c r="II547" s="6"/>
      <c r="IJ547" s="6"/>
      <c r="IK547" s="6"/>
      <c r="IL547" s="6"/>
      <c r="IM547" s="6"/>
      <c r="IN547" s="6"/>
      <c r="IO547" s="6"/>
      <c r="IP547" s="6"/>
      <c r="IQ547" s="6"/>
      <c r="IR547" s="6"/>
      <c r="IS547" s="6"/>
      <c r="IT547" s="6"/>
      <c r="IU547" s="6"/>
      <c r="IV547" s="6"/>
      <c r="IW547" s="6"/>
      <c r="IX547" s="6"/>
      <c r="IY547" s="251">
        <f t="shared" si="53"/>
        <v>0</v>
      </c>
    </row>
    <row r="548" spans="1:259">
      <c r="A548" s="260">
        <v>542</v>
      </c>
      <c r="B548" s="113" t="s">
        <v>510</v>
      </c>
      <c r="C548" s="26" t="s">
        <v>1099</v>
      </c>
      <c r="D548" s="42">
        <v>43497</v>
      </c>
      <c r="E548" s="43">
        <v>2019</v>
      </c>
      <c r="F548" s="240" t="s">
        <v>1065</v>
      </c>
      <c r="G548" s="20">
        <v>1</v>
      </c>
      <c r="H548" s="21">
        <v>1</v>
      </c>
      <c r="I548" s="21">
        <v>1</v>
      </c>
      <c r="J548" s="21">
        <v>1</v>
      </c>
      <c r="K548" s="21">
        <v>1</v>
      </c>
      <c r="L548" s="21">
        <v>1</v>
      </c>
      <c r="M548" s="21">
        <v>1</v>
      </c>
      <c r="N548" s="21">
        <v>1</v>
      </c>
      <c r="O548" s="21">
        <v>1</v>
      </c>
      <c r="P548" s="21"/>
      <c r="Q548" s="21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217">
        <f t="shared" si="48"/>
        <v>0</v>
      </c>
      <c r="BH548" s="6">
        <v>1</v>
      </c>
      <c r="CK548" s="217">
        <f t="shared" si="49"/>
        <v>48</v>
      </c>
      <c r="CL548" s="6"/>
      <c r="CM548" s="6"/>
      <c r="CN548" s="6"/>
      <c r="CO548" s="6"/>
      <c r="CP548" s="6"/>
      <c r="CQ548" s="6"/>
      <c r="CR548" s="6"/>
      <c r="CS548" s="6"/>
      <c r="CT548" s="6"/>
      <c r="CU548" s="6"/>
      <c r="CV548" s="6"/>
      <c r="CW548" s="6"/>
      <c r="CX548" s="6"/>
      <c r="CY548" s="6"/>
      <c r="CZ548" s="6"/>
      <c r="DA548" s="6"/>
      <c r="DB548" s="6"/>
      <c r="DC548" s="6"/>
      <c r="DD548" s="6"/>
      <c r="DE548" s="6"/>
      <c r="DF548" s="6"/>
      <c r="DG548" s="6"/>
      <c r="DH548" s="6"/>
      <c r="DI548" s="6"/>
      <c r="DJ548" s="6"/>
      <c r="DK548" s="6"/>
      <c r="DL548" s="6"/>
      <c r="DM548" s="6"/>
      <c r="DN548" s="6"/>
      <c r="DO548" s="6"/>
      <c r="DP548" s="6"/>
      <c r="DQ548" s="6"/>
      <c r="DR548" s="6"/>
      <c r="DS548" s="6"/>
      <c r="DT548" s="6"/>
      <c r="DU548" s="6"/>
      <c r="DV548" s="6"/>
      <c r="DW548" s="6"/>
      <c r="DX548" s="6"/>
      <c r="DY548" s="6"/>
      <c r="DZ548" s="6"/>
      <c r="EA548" s="6"/>
      <c r="EB548" s="251">
        <f t="shared" si="50"/>
        <v>0</v>
      </c>
      <c r="FR548" s="251">
        <f t="shared" si="51"/>
        <v>0</v>
      </c>
      <c r="HY548" s="251">
        <f t="shared" si="52"/>
        <v>0</v>
      </c>
      <c r="HZ548" s="6"/>
      <c r="IA548" s="6"/>
      <c r="IB548" s="6"/>
      <c r="IC548" s="6"/>
      <c r="ID548" s="6"/>
      <c r="IE548" s="6"/>
      <c r="IF548" s="6"/>
      <c r="IG548" s="6"/>
      <c r="IH548" s="6"/>
      <c r="II548" s="6"/>
      <c r="IJ548" s="6"/>
      <c r="IK548" s="6"/>
      <c r="IL548" s="6"/>
      <c r="IM548" s="6"/>
      <c r="IN548" s="6"/>
      <c r="IO548" s="6"/>
      <c r="IP548" s="6"/>
      <c r="IQ548" s="6"/>
      <c r="IR548" s="6"/>
      <c r="IS548" s="6"/>
      <c r="IT548" s="6"/>
      <c r="IU548" s="6"/>
      <c r="IV548" s="6"/>
      <c r="IW548" s="6"/>
      <c r="IX548" s="6"/>
      <c r="IY548" s="251">
        <f t="shared" si="53"/>
        <v>0</v>
      </c>
    </row>
    <row r="549" spans="1:259">
      <c r="A549" s="260">
        <v>543</v>
      </c>
      <c r="B549" s="75" t="s">
        <v>511</v>
      </c>
      <c r="C549" s="23"/>
      <c r="D549" s="17"/>
      <c r="E549" s="18"/>
      <c r="F549" s="19"/>
      <c r="G549" s="20"/>
      <c r="H549" s="21"/>
      <c r="I549" s="6"/>
      <c r="J549" s="6"/>
      <c r="K549" s="6"/>
      <c r="L549" s="6"/>
      <c r="M549" s="6"/>
      <c r="N549" s="6"/>
      <c r="O549" s="6"/>
      <c r="P549" s="6"/>
      <c r="Q549" s="21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217">
        <f t="shared" si="48"/>
        <v>0</v>
      </c>
      <c r="CK549" s="217">
        <f t="shared" si="49"/>
        <v>0</v>
      </c>
      <c r="CL549" s="6"/>
      <c r="CM549" s="6"/>
      <c r="CN549" s="6"/>
      <c r="CO549" s="6"/>
      <c r="CP549" s="6"/>
      <c r="CQ549" s="6"/>
      <c r="CR549" s="6"/>
      <c r="CS549" s="6"/>
      <c r="CT549" s="6"/>
      <c r="CU549" s="6"/>
      <c r="CV549" s="6"/>
      <c r="CW549" s="6"/>
      <c r="CX549" s="6"/>
      <c r="CY549" s="6"/>
      <c r="CZ549" s="6"/>
      <c r="DA549" s="6"/>
      <c r="DB549" s="6"/>
      <c r="DC549" s="6"/>
      <c r="DD549" s="6"/>
      <c r="DE549" s="6"/>
      <c r="DF549" s="6"/>
      <c r="DG549" s="6"/>
      <c r="DH549" s="6"/>
      <c r="DI549" s="6"/>
      <c r="DJ549" s="6"/>
      <c r="DK549" s="6"/>
      <c r="DL549" s="6"/>
      <c r="DM549" s="6"/>
      <c r="DN549" s="6"/>
      <c r="DO549" s="6"/>
      <c r="DP549" s="6"/>
      <c r="DQ549" s="6"/>
      <c r="DR549" s="6"/>
      <c r="DS549" s="6"/>
      <c r="DT549" s="6"/>
      <c r="DU549" s="6"/>
      <c r="DV549" s="6"/>
      <c r="DW549" s="6"/>
      <c r="DX549" s="6"/>
      <c r="DY549" s="6"/>
      <c r="DZ549" s="6"/>
      <c r="EA549" s="6"/>
      <c r="EB549" s="251">
        <f t="shared" si="50"/>
        <v>0</v>
      </c>
      <c r="FR549" s="251">
        <f t="shared" si="51"/>
        <v>0</v>
      </c>
      <c r="HY549" s="251">
        <f t="shared" si="52"/>
        <v>0</v>
      </c>
      <c r="HZ549" s="6"/>
      <c r="IA549" s="6"/>
      <c r="IB549" s="6"/>
      <c r="IC549" s="6"/>
      <c r="ID549" s="6"/>
      <c r="IE549" s="6"/>
      <c r="IF549" s="6"/>
      <c r="IG549" s="6"/>
      <c r="IH549" s="6"/>
      <c r="II549" s="6"/>
      <c r="IJ549" s="6"/>
      <c r="IK549" s="6"/>
      <c r="IL549" s="6"/>
      <c r="IM549" s="6"/>
      <c r="IN549" s="6"/>
      <c r="IO549" s="6"/>
      <c r="IP549" s="6"/>
      <c r="IQ549" s="6"/>
      <c r="IR549" s="6"/>
      <c r="IS549" s="6"/>
      <c r="IT549" s="6"/>
      <c r="IU549" s="6"/>
      <c r="IV549" s="6"/>
      <c r="IW549" s="6"/>
      <c r="IX549" s="6"/>
      <c r="IY549" s="251">
        <f t="shared" si="53"/>
        <v>0</v>
      </c>
    </row>
    <row r="550" spans="1:259">
      <c r="A550" s="260">
        <v>544</v>
      </c>
      <c r="B550" s="75" t="s">
        <v>512</v>
      </c>
      <c r="C550" s="23"/>
      <c r="D550" s="17"/>
      <c r="E550" s="18"/>
      <c r="F550" s="19"/>
      <c r="G550" s="17"/>
      <c r="H550" s="21">
        <v>1</v>
      </c>
      <c r="I550" s="6">
        <v>1</v>
      </c>
      <c r="J550" s="6">
        <v>1</v>
      </c>
      <c r="K550" s="6"/>
      <c r="L550" s="6"/>
      <c r="M550" s="6">
        <v>1</v>
      </c>
      <c r="N550" s="6"/>
      <c r="O550" s="6"/>
      <c r="P550" s="6"/>
      <c r="Q550" s="21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217">
        <f t="shared" si="48"/>
        <v>0</v>
      </c>
      <c r="BW550" s="6">
        <v>1</v>
      </c>
      <c r="CK550" s="217">
        <f t="shared" si="49"/>
        <v>42</v>
      </c>
      <c r="CL550" s="6"/>
      <c r="CM550" s="6"/>
      <c r="CN550" s="6">
        <v>1</v>
      </c>
      <c r="CO550" s="6"/>
      <c r="CP550" s="6"/>
      <c r="CQ550" s="6"/>
      <c r="CR550" s="6"/>
      <c r="CS550" s="6"/>
      <c r="CT550" s="6"/>
      <c r="CU550" s="6"/>
      <c r="CV550" s="6"/>
      <c r="CW550" s="6"/>
      <c r="CX550" s="6"/>
      <c r="CY550" s="6"/>
      <c r="CZ550" s="6"/>
      <c r="DA550" s="6"/>
      <c r="DB550" s="6"/>
      <c r="DC550" s="6"/>
      <c r="DD550" s="6"/>
      <c r="DE550" s="6"/>
      <c r="DF550" s="6"/>
      <c r="DG550" s="6"/>
      <c r="DH550" s="6"/>
      <c r="DI550" s="6"/>
      <c r="DJ550" s="6"/>
      <c r="DK550" s="6"/>
      <c r="DL550" s="6"/>
      <c r="DM550" s="6"/>
      <c r="DN550" s="6"/>
      <c r="DO550" s="6"/>
      <c r="DP550" s="6"/>
      <c r="DQ550" s="6"/>
      <c r="DR550" s="6"/>
      <c r="DS550" s="6"/>
      <c r="DT550" s="6"/>
      <c r="DU550" s="6"/>
      <c r="DV550" s="6"/>
      <c r="DW550" s="6"/>
      <c r="DX550" s="6"/>
      <c r="DY550" s="6"/>
      <c r="DZ550" s="6"/>
      <c r="EA550" s="6"/>
      <c r="EB550" s="251">
        <f t="shared" si="50"/>
        <v>6</v>
      </c>
      <c r="FR550" s="251">
        <f t="shared" si="51"/>
        <v>0</v>
      </c>
      <c r="HY550" s="251">
        <f t="shared" si="52"/>
        <v>0</v>
      </c>
      <c r="HZ550" s="6"/>
      <c r="IA550" s="6"/>
      <c r="IB550" s="6"/>
      <c r="IC550" s="6"/>
      <c r="ID550" s="6"/>
      <c r="IE550" s="6"/>
      <c r="IF550" s="6"/>
      <c r="IG550" s="6"/>
      <c r="IH550" s="6"/>
      <c r="II550" s="6"/>
      <c r="IJ550" s="6"/>
      <c r="IK550" s="6"/>
      <c r="IL550" s="6"/>
      <c r="IM550" s="6"/>
      <c r="IN550" s="6"/>
      <c r="IO550" s="6"/>
      <c r="IP550" s="6"/>
      <c r="IQ550" s="6"/>
      <c r="IR550" s="6"/>
      <c r="IS550" s="6"/>
      <c r="IT550" s="6"/>
      <c r="IU550" s="6"/>
      <c r="IV550" s="6"/>
      <c r="IW550" s="6"/>
      <c r="IX550" s="6"/>
      <c r="IY550" s="251">
        <f t="shared" si="53"/>
        <v>0</v>
      </c>
    </row>
    <row r="551" spans="1:259">
      <c r="A551" s="260">
        <v>545</v>
      </c>
      <c r="B551" s="75" t="s">
        <v>513</v>
      </c>
      <c r="C551" s="23"/>
      <c r="D551" s="17"/>
      <c r="E551" s="18"/>
      <c r="F551" s="19"/>
      <c r="G551" s="17"/>
      <c r="H551" s="21"/>
      <c r="I551" s="6"/>
      <c r="J551" s="6"/>
      <c r="K551" s="6"/>
      <c r="L551" s="6"/>
      <c r="M551" s="6"/>
      <c r="N551" s="6"/>
      <c r="O551" s="6"/>
      <c r="P551" s="6"/>
      <c r="Q551" s="21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217">
        <f t="shared" si="48"/>
        <v>0</v>
      </c>
      <c r="CK551" s="217">
        <f t="shared" si="49"/>
        <v>0</v>
      </c>
      <c r="CL551" s="6"/>
      <c r="CM551" s="6"/>
      <c r="CN551" s="6"/>
      <c r="CO551" s="6"/>
      <c r="CP551" s="6"/>
      <c r="CQ551" s="6"/>
      <c r="CR551" s="6"/>
      <c r="CS551" s="6"/>
      <c r="CT551" s="6"/>
      <c r="CU551" s="6"/>
      <c r="CV551" s="6"/>
      <c r="CW551" s="6"/>
      <c r="CX551" s="6"/>
      <c r="CY551" s="6"/>
      <c r="CZ551" s="6"/>
      <c r="DA551" s="6"/>
      <c r="DB551" s="6"/>
      <c r="DC551" s="6"/>
      <c r="DD551" s="6"/>
      <c r="DE551" s="6"/>
      <c r="DF551" s="6"/>
      <c r="DG551" s="6"/>
      <c r="DH551" s="6"/>
      <c r="DI551" s="6"/>
      <c r="DJ551" s="6"/>
      <c r="DK551" s="6"/>
      <c r="DL551" s="6"/>
      <c r="DM551" s="6"/>
      <c r="DN551" s="6"/>
      <c r="DO551" s="6"/>
      <c r="DP551" s="6"/>
      <c r="DQ551" s="6"/>
      <c r="DR551" s="6"/>
      <c r="DS551" s="6"/>
      <c r="DT551" s="6"/>
      <c r="DU551" s="6"/>
      <c r="DV551" s="6"/>
      <c r="DW551" s="6"/>
      <c r="DX551" s="6"/>
      <c r="DY551" s="6"/>
      <c r="DZ551" s="6"/>
      <c r="EA551" s="6"/>
      <c r="EB551" s="251">
        <f t="shared" si="50"/>
        <v>0</v>
      </c>
      <c r="FR551" s="251">
        <f t="shared" si="51"/>
        <v>0</v>
      </c>
      <c r="HY551" s="251">
        <f t="shared" si="52"/>
        <v>0</v>
      </c>
      <c r="HZ551" s="6"/>
      <c r="IA551" s="6"/>
      <c r="IB551" s="6"/>
      <c r="IC551" s="6"/>
      <c r="ID551" s="6"/>
      <c r="IE551" s="6"/>
      <c r="IF551" s="6"/>
      <c r="IG551" s="6"/>
      <c r="IH551" s="6"/>
      <c r="II551" s="6"/>
      <c r="IJ551" s="6"/>
      <c r="IK551" s="6"/>
      <c r="IL551" s="6"/>
      <c r="IM551" s="6"/>
      <c r="IN551" s="6"/>
      <c r="IO551" s="6"/>
      <c r="IP551" s="6"/>
      <c r="IQ551" s="6"/>
      <c r="IR551" s="6"/>
      <c r="IS551" s="6"/>
      <c r="IT551" s="6"/>
      <c r="IU551" s="6"/>
      <c r="IV551" s="6"/>
      <c r="IW551" s="6"/>
      <c r="IX551" s="6"/>
      <c r="IY551" s="251">
        <f t="shared" si="53"/>
        <v>0</v>
      </c>
    </row>
    <row r="552" spans="1:259">
      <c r="A552" s="260">
        <v>546</v>
      </c>
      <c r="B552" s="113" t="s">
        <v>514</v>
      </c>
      <c r="C552" s="26" t="s">
        <v>1099</v>
      </c>
      <c r="D552" s="42">
        <v>41214</v>
      </c>
      <c r="E552" s="43">
        <v>2012</v>
      </c>
      <c r="F552" s="240" t="s">
        <v>1065</v>
      </c>
      <c r="G552" s="17">
        <v>1</v>
      </c>
      <c r="H552" s="21">
        <v>1</v>
      </c>
      <c r="I552" s="21">
        <v>1</v>
      </c>
      <c r="J552" s="21">
        <v>1</v>
      </c>
      <c r="K552" s="21">
        <v>1</v>
      </c>
      <c r="L552" s="21">
        <v>1</v>
      </c>
      <c r="M552" s="21">
        <v>1</v>
      </c>
      <c r="N552" s="21">
        <v>1</v>
      </c>
      <c r="O552" s="21">
        <v>1</v>
      </c>
      <c r="P552" s="21">
        <v>1</v>
      </c>
      <c r="Q552" s="21">
        <v>1</v>
      </c>
      <c r="S552" s="6"/>
      <c r="T552" s="6"/>
      <c r="U552" s="6"/>
      <c r="V552" s="6">
        <v>1</v>
      </c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>
        <v>0.4</v>
      </c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217">
        <f t="shared" si="48"/>
        <v>38</v>
      </c>
      <c r="CK552" s="217">
        <f t="shared" si="49"/>
        <v>0</v>
      </c>
      <c r="CL552" s="6"/>
      <c r="CM552" s="6"/>
      <c r="CN552" s="6"/>
      <c r="CO552" s="6"/>
      <c r="CP552" s="6"/>
      <c r="CQ552" s="6"/>
      <c r="CR552" s="6"/>
      <c r="CS552" s="6"/>
      <c r="CT552" s="6"/>
      <c r="CU552" s="6"/>
      <c r="CV552" s="6"/>
      <c r="CW552" s="6"/>
      <c r="CX552" s="6"/>
      <c r="CY552" s="6"/>
      <c r="CZ552" s="6"/>
      <c r="DA552" s="6"/>
      <c r="DB552" s="6"/>
      <c r="DC552" s="6"/>
      <c r="DD552" s="6"/>
      <c r="DE552" s="6"/>
      <c r="DF552" s="6"/>
      <c r="DG552" s="6"/>
      <c r="DH552" s="6"/>
      <c r="DI552" s="6"/>
      <c r="DJ552" s="6"/>
      <c r="DK552" s="6"/>
      <c r="DL552" s="6"/>
      <c r="DM552" s="6"/>
      <c r="DN552" s="6"/>
      <c r="DO552" s="6"/>
      <c r="DP552" s="6"/>
      <c r="DQ552" s="6"/>
      <c r="DR552" s="6"/>
      <c r="DS552" s="6"/>
      <c r="DT552" s="6"/>
      <c r="DU552" s="6"/>
      <c r="DV552" s="6"/>
      <c r="DW552" s="6"/>
      <c r="DX552" s="6"/>
      <c r="DY552" s="6"/>
      <c r="DZ552" s="6"/>
      <c r="EA552" s="6"/>
      <c r="EB552" s="251">
        <f t="shared" si="50"/>
        <v>0</v>
      </c>
      <c r="ES552" s="6">
        <v>1</v>
      </c>
      <c r="EU552" s="6">
        <v>1</v>
      </c>
      <c r="FR552" s="251">
        <f t="shared" si="51"/>
        <v>52</v>
      </c>
      <c r="HY552" s="251">
        <f t="shared" si="52"/>
        <v>0</v>
      </c>
      <c r="HZ552" s="6"/>
      <c r="IA552" s="6"/>
      <c r="IB552" s="6"/>
      <c r="IC552" s="6"/>
      <c r="ID552" s="6"/>
      <c r="IE552" s="6"/>
      <c r="IF552" s="6"/>
      <c r="IG552" s="6"/>
      <c r="IH552" s="6"/>
      <c r="II552" s="6"/>
      <c r="IJ552" s="6"/>
      <c r="IK552" s="6"/>
      <c r="IL552" s="6"/>
      <c r="IM552" s="6"/>
      <c r="IN552" s="6"/>
      <c r="IO552" s="6"/>
      <c r="IP552" s="6"/>
      <c r="IQ552" s="6"/>
      <c r="IR552" s="6"/>
      <c r="IS552" s="6"/>
      <c r="IT552" s="6"/>
      <c r="IU552" s="6"/>
      <c r="IV552" s="6"/>
      <c r="IW552" s="6"/>
      <c r="IX552" s="6"/>
      <c r="IY552" s="251">
        <f t="shared" si="53"/>
        <v>0</v>
      </c>
    </row>
    <row r="553" spans="1:259">
      <c r="A553" s="260">
        <v>547</v>
      </c>
      <c r="B553" s="75" t="s">
        <v>515</v>
      </c>
      <c r="C553" s="23"/>
      <c r="D553" s="17"/>
      <c r="E553" s="18"/>
      <c r="F553" s="19"/>
      <c r="G553" s="17"/>
      <c r="H553" s="21"/>
      <c r="I553" s="6"/>
      <c r="J553" s="6"/>
      <c r="K553" s="6"/>
      <c r="L553" s="6"/>
      <c r="M553" s="6"/>
      <c r="N553" s="6"/>
      <c r="O553" s="6"/>
      <c r="P553" s="6"/>
      <c r="Q553" s="21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217">
        <f t="shared" si="48"/>
        <v>0</v>
      </c>
      <c r="CK553" s="217">
        <f t="shared" si="49"/>
        <v>0</v>
      </c>
      <c r="CL553" s="6"/>
      <c r="CM553" s="6"/>
      <c r="CN553" s="6"/>
      <c r="CO553" s="6"/>
      <c r="CP553" s="6"/>
      <c r="CQ553" s="6"/>
      <c r="CR553" s="6"/>
      <c r="CS553" s="6"/>
      <c r="CT553" s="6"/>
      <c r="CU553" s="6"/>
      <c r="CV553" s="6"/>
      <c r="CW553" s="6"/>
      <c r="CX553" s="6"/>
      <c r="CY553" s="6"/>
      <c r="CZ553" s="6"/>
      <c r="DA553" s="6"/>
      <c r="DB553" s="6"/>
      <c r="DC553" s="6"/>
      <c r="DD553" s="6"/>
      <c r="DE553" s="6"/>
      <c r="DF553" s="6"/>
      <c r="DG553" s="6"/>
      <c r="DH553" s="6"/>
      <c r="DI553" s="6"/>
      <c r="DJ553" s="6"/>
      <c r="DK553" s="6"/>
      <c r="DL553" s="6"/>
      <c r="DM553" s="6"/>
      <c r="DN553" s="6"/>
      <c r="DO553" s="6"/>
      <c r="DP553" s="6"/>
      <c r="DQ553" s="6"/>
      <c r="DR553" s="6"/>
      <c r="DS553" s="6"/>
      <c r="DT553" s="6"/>
      <c r="DU553" s="6"/>
      <c r="DV553" s="6"/>
      <c r="DW553" s="6"/>
      <c r="DX553" s="6"/>
      <c r="DY553" s="6"/>
      <c r="DZ553" s="6"/>
      <c r="EA553" s="6"/>
      <c r="EB553" s="251">
        <f t="shared" si="50"/>
        <v>0</v>
      </c>
      <c r="FR553" s="251">
        <f t="shared" si="51"/>
        <v>0</v>
      </c>
      <c r="HY553" s="251">
        <f t="shared" si="52"/>
        <v>0</v>
      </c>
      <c r="HZ553" s="6"/>
      <c r="IA553" s="6"/>
      <c r="IB553" s="6"/>
      <c r="IC553" s="6"/>
      <c r="ID553" s="6"/>
      <c r="IE553" s="6"/>
      <c r="IF553" s="6"/>
      <c r="IG553" s="6"/>
      <c r="IH553" s="6"/>
      <c r="II553" s="6"/>
      <c r="IJ553" s="6"/>
      <c r="IK553" s="6"/>
      <c r="IL553" s="6"/>
      <c r="IM553" s="6"/>
      <c r="IN553" s="6"/>
      <c r="IO553" s="6"/>
      <c r="IP553" s="6"/>
      <c r="IQ553" s="6"/>
      <c r="IR553" s="6"/>
      <c r="IS553" s="6"/>
      <c r="IT553" s="6"/>
      <c r="IU553" s="6"/>
      <c r="IV553" s="6"/>
      <c r="IW553" s="6"/>
      <c r="IX553" s="6"/>
      <c r="IY553" s="251">
        <f t="shared" si="53"/>
        <v>0</v>
      </c>
    </row>
    <row r="554" spans="1:259">
      <c r="A554" s="260">
        <v>548</v>
      </c>
      <c r="B554" s="75" t="s">
        <v>516</v>
      </c>
      <c r="C554" s="23"/>
      <c r="D554" s="17"/>
      <c r="E554" s="18"/>
      <c r="F554" s="19"/>
      <c r="G554" s="17"/>
      <c r="H554" s="21"/>
      <c r="I554" s="6"/>
      <c r="J554" s="6"/>
      <c r="K554" s="6"/>
      <c r="L554" s="6"/>
      <c r="M554" s="6"/>
      <c r="N554" s="6"/>
      <c r="O554" s="6"/>
      <c r="P554" s="6"/>
      <c r="Q554" s="21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217">
        <f t="shared" si="48"/>
        <v>0</v>
      </c>
      <c r="CK554" s="217">
        <f t="shared" si="49"/>
        <v>0</v>
      </c>
      <c r="CL554" s="6"/>
      <c r="CM554" s="6"/>
      <c r="CN554" s="6"/>
      <c r="CO554" s="6"/>
      <c r="CP554" s="6"/>
      <c r="CQ554" s="6"/>
      <c r="CR554" s="6"/>
      <c r="CS554" s="6"/>
      <c r="CT554" s="6"/>
      <c r="CU554" s="6"/>
      <c r="CV554" s="6"/>
      <c r="CW554" s="6"/>
      <c r="CX554" s="6"/>
      <c r="CY554" s="6"/>
      <c r="CZ554" s="6"/>
      <c r="DA554" s="6"/>
      <c r="DB554" s="6"/>
      <c r="DC554" s="6"/>
      <c r="DD554" s="6"/>
      <c r="DE554" s="6"/>
      <c r="DF554" s="6"/>
      <c r="DG554" s="6"/>
      <c r="DH554" s="6"/>
      <c r="DI554" s="6"/>
      <c r="DJ554" s="6"/>
      <c r="DK554" s="6"/>
      <c r="DL554" s="6"/>
      <c r="DM554" s="6"/>
      <c r="DN554" s="6"/>
      <c r="DO554" s="6"/>
      <c r="DP554" s="6"/>
      <c r="DQ554" s="6"/>
      <c r="DR554" s="6"/>
      <c r="DS554" s="6"/>
      <c r="DT554" s="6"/>
      <c r="DU554" s="6"/>
      <c r="DV554" s="6"/>
      <c r="DW554" s="6"/>
      <c r="DX554" s="6"/>
      <c r="DY554" s="6"/>
      <c r="DZ554" s="6"/>
      <c r="EA554" s="6"/>
      <c r="EB554" s="251">
        <f t="shared" si="50"/>
        <v>0</v>
      </c>
      <c r="FR554" s="251">
        <f t="shared" si="51"/>
        <v>0</v>
      </c>
      <c r="HY554" s="251">
        <f t="shared" si="52"/>
        <v>0</v>
      </c>
      <c r="HZ554" s="6"/>
      <c r="IA554" s="6"/>
      <c r="IB554" s="6"/>
      <c r="IC554" s="6"/>
      <c r="ID554" s="6"/>
      <c r="IE554" s="6"/>
      <c r="IF554" s="6"/>
      <c r="IG554" s="6"/>
      <c r="IH554" s="6"/>
      <c r="II554" s="6"/>
      <c r="IJ554" s="6"/>
      <c r="IK554" s="6"/>
      <c r="IL554" s="6"/>
      <c r="IM554" s="6"/>
      <c r="IN554" s="6"/>
      <c r="IO554" s="6"/>
      <c r="IP554" s="6"/>
      <c r="IQ554" s="6"/>
      <c r="IR554" s="6"/>
      <c r="IS554" s="6"/>
      <c r="IT554" s="6"/>
      <c r="IU554" s="6"/>
      <c r="IV554" s="6"/>
      <c r="IW554" s="6"/>
      <c r="IX554" s="6"/>
      <c r="IY554" s="251">
        <f t="shared" si="53"/>
        <v>0</v>
      </c>
    </row>
    <row r="555" spans="1:259">
      <c r="A555" s="260">
        <v>549</v>
      </c>
      <c r="B555" s="75" t="s">
        <v>517</v>
      </c>
      <c r="C555" s="23"/>
      <c r="D555" s="17"/>
      <c r="E555" s="18"/>
      <c r="F555" s="19"/>
      <c r="G555" s="17"/>
      <c r="H555" s="21"/>
      <c r="I555" s="6"/>
      <c r="J555" s="6"/>
      <c r="K555" s="6"/>
      <c r="L555" s="6"/>
      <c r="M555" s="6"/>
      <c r="N555" s="6"/>
      <c r="O555" s="6"/>
      <c r="P555" s="6"/>
      <c r="Q555" s="21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217">
        <f t="shared" si="48"/>
        <v>0</v>
      </c>
      <c r="CK555" s="217">
        <f t="shared" si="49"/>
        <v>0</v>
      </c>
      <c r="CL555" s="6"/>
      <c r="CM555" s="6"/>
      <c r="CN555" s="6"/>
      <c r="CO555" s="6"/>
      <c r="CP555" s="6"/>
      <c r="CQ555" s="6"/>
      <c r="CR555" s="6"/>
      <c r="CS555" s="6"/>
      <c r="CT555" s="6"/>
      <c r="CU555" s="6"/>
      <c r="CV555" s="6"/>
      <c r="CW555" s="6"/>
      <c r="CX555" s="6"/>
      <c r="CY555" s="6"/>
      <c r="CZ555" s="6"/>
      <c r="DA555" s="6"/>
      <c r="DB555" s="6"/>
      <c r="DC555" s="6"/>
      <c r="DD555" s="6"/>
      <c r="DE555" s="6"/>
      <c r="DF555" s="6"/>
      <c r="DG555" s="6"/>
      <c r="DH555" s="6"/>
      <c r="DI555" s="6"/>
      <c r="DJ555" s="6"/>
      <c r="DK555" s="6"/>
      <c r="DL555" s="6"/>
      <c r="DM555" s="6"/>
      <c r="DN555" s="6"/>
      <c r="DO555" s="6"/>
      <c r="DP555" s="6"/>
      <c r="DQ555" s="6"/>
      <c r="DR555" s="6"/>
      <c r="DS555" s="6"/>
      <c r="DT555" s="6"/>
      <c r="DU555" s="6"/>
      <c r="DV555" s="6"/>
      <c r="DW555" s="6"/>
      <c r="DX555" s="6"/>
      <c r="DY555" s="6"/>
      <c r="DZ555" s="6"/>
      <c r="EA555" s="6"/>
      <c r="EB555" s="251">
        <f t="shared" si="50"/>
        <v>0</v>
      </c>
      <c r="FR555" s="251">
        <f t="shared" si="51"/>
        <v>0</v>
      </c>
      <c r="HY555" s="251">
        <f t="shared" si="52"/>
        <v>0</v>
      </c>
      <c r="HZ555" s="6"/>
      <c r="IA555" s="6"/>
      <c r="IB555" s="6"/>
      <c r="IC555" s="6"/>
      <c r="ID555" s="6"/>
      <c r="IE555" s="6"/>
      <c r="IF555" s="6"/>
      <c r="IG555" s="6"/>
      <c r="IH555" s="6"/>
      <c r="II555" s="6"/>
      <c r="IJ555" s="6"/>
      <c r="IK555" s="6"/>
      <c r="IL555" s="6"/>
      <c r="IM555" s="6"/>
      <c r="IN555" s="6"/>
      <c r="IO555" s="6"/>
      <c r="IP555" s="6"/>
      <c r="IQ555" s="6"/>
      <c r="IR555" s="6"/>
      <c r="IS555" s="6"/>
      <c r="IT555" s="6"/>
      <c r="IU555" s="6"/>
      <c r="IV555" s="6"/>
      <c r="IW555" s="6"/>
      <c r="IX555" s="6"/>
      <c r="IY555" s="251">
        <f t="shared" si="53"/>
        <v>0</v>
      </c>
    </row>
    <row r="556" spans="1:259">
      <c r="A556" s="260">
        <v>550</v>
      </c>
      <c r="B556" s="75" t="s">
        <v>518</v>
      </c>
      <c r="C556" s="23"/>
      <c r="D556" s="17"/>
      <c r="E556" s="18"/>
      <c r="F556" s="19"/>
      <c r="G556" s="17"/>
      <c r="H556" s="21"/>
      <c r="I556" s="46"/>
      <c r="J556" s="46"/>
      <c r="K556" s="46"/>
      <c r="L556" s="46"/>
      <c r="M556" s="46"/>
      <c r="N556" s="46"/>
      <c r="O556" s="46"/>
      <c r="P556" s="46"/>
      <c r="Q556" s="21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217">
        <f t="shared" si="48"/>
        <v>0</v>
      </c>
      <c r="CK556" s="217">
        <f t="shared" si="49"/>
        <v>0</v>
      </c>
      <c r="CL556" s="6"/>
      <c r="CM556" s="6"/>
      <c r="CN556" s="6"/>
      <c r="CO556" s="6"/>
      <c r="CP556" s="6"/>
      <c r="CQ556" s="6"/>
      <c r="CR556" s="6"/>
      <c r="CS556" s="6"/>
      <c r="CT556" s="6"/>
      <c r="CU556" s="6"/>
      <c r="CV556" s="6"/>
      <c r="CW556" s="6"/>
      <c r="CX556" s="6"/>
      <c r="CY556" s="6"/>
      <c r="CZ556" s="6"/>
      <c r="DA556" s="6"/>
      <c r="DB556" s="6"/>
      <c r="DC556" s="6"/>
      <c r="DD556" s="6"/>
      <c r="DE556" s="6"/>
      <c r="DF556" s="6"/>
      <c r="DG556" s="6"/>
      <c r="DH556" s="6"/>
      <c r="DI556" s="6"/>
      <c r="DJ556" s="6"/>
      <c r="DK556" s="6"/>
      <c r="DL556" s="6"/>
      <c r="DM556" s="6"/>
      <c r="DN556" s="6"/>
      <c r="DO556" s="6"/>
      <c r="DP556" s="6"/>
      <c r="DQ556" s="6"/>
      <c r="DR556" s="6"/>
      <c r="DS556" s="6"/>
      <c r="DT556" s="6"/>
      <c r="DU556" s="6"/>
      <c r="DV556" s="6"/>
      <c r="DW556" s="6"/>
      <c r="DX556" s="6"/>
      <c r="DY556" s="6"/>
      <c r="DZ556" s="6"/>
      <c r="EA556" s="6"/>
      <c r="EB556" s="251">
        <f t="shared" si="50"/>
        <v>0</v>
      </c>
      <c r="FR556" s="251">
        <f t="shared" si="51"/>
        <v>0</v>
      </c>
      <c r="HY556" s="251">
        <f t="shared" si="52"/>
        <v>0</v>
      </c>
      <c r="HZ556" s="6"/>
      <c r="IA556" s="6"/>
      <c r="IB556" s="6"/>
      <c r="IC556" s="6"/>
      <c r="ID556" s="6"/>
      <c r="IE556" s="6"/>
      <c r="IF556" s="6"/>
      <c r="IG556" s="6"/>
      <c r="IH556" s="6"/>
      <c r="II556" s="6"/>
      <c r="IJ556" s="6"/>
      <c r="IK556" s="6"/>
      <c r="IL556" s="6"/>
      <c r="IM556" s="6"/>
      <c r="IN556" s="6"/>
      <c r="IO556" s="6"/>
      <c r="IP556" s="6"/>
      <c r="IQ556" s="6"/>
      <c r="IR556" s="6"/>
      <c r="IS556" s="6"/>
      <c r="IT556" s="6"/>
      <c r="IU556" s="6"/>
      <c r="IV556" s="6"/>
      <c r="IW556" s="6"/>
      <c r="IX556" s="6"/>
      <c r="IY556" s="251">
        <f t="shared" si="53"/>
        <v>0</v>
      </c>
    </row>
    <row r="557" spans="1:259">
      <c r="A557" s="260">
        <v>551</v>
      </c>
      <c r="B557" s="25" t="s">
        <v>519</v>
      </c>
      <c r="C557" s="26" t="s">
        <v>1098</v>
      </c>
      <c r="D557" s="27">
        <v>42156</v>
      </c>
      <c r="E557" s="28">
        <v>2015</v>
      </c>
      <c r="F557" s="240" t="s">
        <v>1061</v>
      </c>
      <c r="G557" s="17">
        <v>1</v>
      </c>
      <c r="H557" s="21">
        <v>1</v>
      </c>
      <c r="I557" s="21">
        <v>1</v>
      </c>
      <c r="J557" s="21">
        <v>1</v>
      </c>
      <c r="K557" s="21">
        <v>1</v>
      </c>
      <c r="L557" s="21">
        <v>1</v>
      </c>
      <c r="M557" s="21">
        <v>1</v>
      </c>
      <c r="N557" s="21">
        <v>1</v>
      </c>
      <c r="O557" s="21">
        <v>1</v>
      </c>
      <c r="P557" s="21">
        <v>1</v>
      </c>
      <c r="Q557" s="21">
        <v>1</v>
      </c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>
        <v>1</v>
      </c>
      <c r="AD557" s="6"/>
      <c r="AE557" s="6"/>
      <c r="AF557" s="6"/>
      <c r="AG557" s="6"/>
      <c r="AH557" s="6"/>
      <c r="AI557" s="6"/>
      <c r="AJ557" s="6"/>
      <c r="AK557" s="6">
        <v>1</v>
      </c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217">
        <f t="shared" si="48"/>
        <v>36</v>
      </c>
      <c r="CF557" s="6">
        <v>1</v>
      </c>
      <c r="CK557" s="217">
        <f t="shared" si="49"/>
        <v>48</v>
      </c>
      <c r="CL557" s="6"/>
      <c r="CM557" s="6"/>
      <c r="CN557" s="6"/>
      <c r="CO557" s="6"/>
      <c r="CP557" s="6"/>
      <c r="CQ557" s="6"/>
      <c r="CR557" s="6"/>
      <c r="CS557" s="6"/>
      <c r="CT557" s="6"/>
      <c r="CU557" s="6"/>
      <c r="CV557" s="6"/>
      <c r="CW557" s="6"/>
      <c r="CX557" s="6"/>
      <c r="CY557" s="6"/>
      <c r="CZ557" s="6"/>
      <c r="DA557" s="6"/>
      <c r="DB557" s="6"/>
      <c r="DC557" s="6"/>
      <c r="DD557" s="6"/>
      <c r="DE557" s="6"/>
      <c r="DF557" s="6"/>
      <c r="DG557" s="6"/>
      <c r="DH557" s="6"/>
      <c r="DI557" s="6"/>
      <c r="DJ557" s="6"/>
      <c r="DK557" s="6"/>
      <c r="DL557" s="6"/>
      <c r="DM557" s="6"/>
      <c r="DN557" s="6"/>
      <c r="DO557" s="6"/>
      <c r="DP557" s="6"/>
      <c r="DQ557" s="6"/>
      <c r="DR557" s="6"/>
      <c r="DS557" s="6"/>
      <c r="DT557" s="6"/>
      <c r="DU557" s="6"/>
      <c r="DV557" s="6"/>
      <c r="DW557" s="6"/>
      <c r="DX557" s="6"/>
      <c r="DY557" s="6"/>
      <c r="DZ557" s="6"/>
      <c r="EA557" s="6"/>
      <c r="EB557" s="251">
        <f t="shared" si="50"/>
        <v>0</v>
      </c>
      <c r="EO557" s="6">
        <v>1</v>
      </c>
      <c r="FJ557" s="6">
        <v>1</v>
      </c>
      <c r="FR557" s="251">
        <f t="shared" si="51"/>
        <v>56</v>
      </c>
      <c r="FS557" s="6">
        <v>1</v>
      </c>
      <c r="HY557" s="251">
        <f t="shared" si="52"/>
        <v>20</v>
      </c>
      <c r="HZ557" s="6"/>
      <c r="IA557" s="6"/>
      <c r="IB557" s="6"/>
      <c r="IC557" s="6"/>
      <c r="ID557" s="6"/>
      <c r="IE557" s="6"/>
      <c r="IF557" s="6"/>
      <c r="IG557" s="6"/>
      <c r="IH557" s="6"/>
      <c r="II557" s="6"/>
      <c r="IJ557" s="6"/>
      <c r="IK557" s="6"/>
      <c r="IL557" s="6"/>
      <c r="IM557" s="6"/>
      <c r="IN557" s="6"/>
      <c r="IO557" s="6"/>
      <c r="IP557" s="6"/>
      <c r="IQ557" s="6"/>
      <c r="IR557" s="6"/>
      <c r="IS557" s="6">
        <v>1</v>
      </c>
      <c r="IT557" s="6"/>
      <c r="IU557" s="6"/>
      <c r="IV557" s="6"/>
      <c r="IW557" s="6"/>
      <c r="IX557" s="6"/>
      <c r="IY557" s="251">
        <f t="shared" si="53"/>
        <v>30</v>
      </c>
    </row>
    <row r="558" spans="1:259">
      <c r="A558" s="260">
        <v>552</v>
      </c>
      <c r="B558" s="25" t="s">
        <v>520</v>
      </c>
      <c r="C558" s="26" t="s">
        <v>1098</v>
      </c>
      <c r="D558" s="27">
        <v>40756</v>
      </c>
      <c r="E558" s="28">
        <v>2011</v>
      </c>
      <c r="F558" s="240" t="s">
        <v>1065</v>
      </c>
      <c r="G558" s="17">
        <v>1</v>
      </c>
      <c r="H558" s="21">
        <v>1</v>
      </c>
      <c r="I558" s="21">
        <v>1</v>
      </c>
      <c r="J558" s="21">
        <v>1</v>
      </c>
      <c r="K558" s="21">
        <v>1</v>
      </c>
      <c r="L558" s="21">
        <v>1</v>
      </c>
      <c r="M558" s="21">
        <v>1</v>
      </c>
      <c r="N558" s="21">
        <v>1</v>
      </c>
      <c r="O558" s="21">
        <v>1</v>
      </c>
      <c r="P558" s="21">
        <v>1</v>
      </c>
      <c r="Q558" s="21">
        <v>1</v>
      </c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217">
        <f t="shared" si="48"/>
        <v>0</v>
      </c>
      <c r="CK558" s="217">
        <f t="shared" si="49"/>
        <v>0</v>
      </c>
      <c r="CL558" s="6"/>
      <c r="CM558" s="6"/>
      <c r="CN558" s="6"/>
      <c r="CO558" s="6"/>
      <c r="CP558" s="6"/>
      <c r="CQ558" s="6"/>
      <c r="CR558" s="6"/>
      <c r="CS558" s="6"/>
      <c r="CT558" s="6"/>
      <c r="CU558" s="6"/>
      <c r="CV558" s="6"/>
      <c r="CW558" s="6"/>
      <c r="CX558" s="6"/>
      <c r="CY558" s="6"/>
      <c r="CZ558" s="6"/>
      <c r="DA558" s="6"/>
      <c r="DB558" s="6"/>
      <c r="DC558" s="6"/>
      <c r="DD558" s="6"/>
      <c r="DE558" s="6"/>
      <c r="DF558" s="6"/>
      <c r="DG558" s="6"/>
      <c r="DH558" s="6"/>
      <c r="DI558" s="6"/>
      <c r="DJ558" s="6"/>
      <c r="DK558" s="6"/>
      <c r="DL558" s="6"/>
      <c r="DM558" s="6"/>
      <c r="DN558" s="6"/>
      <c r="DO558" s="6"/>
      <c r="DP558" s="6"/>
      <c r="DQ558" s="6"/>
      <c r="DR558" s="6"/>
      <c r="DS558" s="6"/>
      <c r="DT558" s="6"/>
      <c r="DU558" s="6"/>
      <c r="DV558" s="6"/>
      <c r="DW558" s="6"/>
      <c r="DX558" s="6"/>
      <c r="DY558" s="6"/>
      <c r="DZ558" s="6"/>
      <c r="EA558" s="6"/>
      <c r="EB558" s="251">
        <f t="shared" si="50"/>
        <v>0</v>
      </c>
      <c r="EV558" s="6">
        <v>1</v>
      </c>
      <c r="FR558" s="251">
        <f t="shared" si="51"/>
        <v>32</v>
      </c>
      <c r="HY558" s="251">
        <f t="shared" si="52"/>
        <v>0</v>
      </c>
      <c r="HZ558" s="6"/>
      <c r="IA558" s="6"/>
      <c r="IB558" s="6"/>
      <c r="IC558" s="6"/>
      <c r="ID558" s="6"/>
      <c r="IE558" s="6"/>
      <c r="IF558" s="6"/>
      <c r="IG558" s="6"/>
      <c r="IH558" s="6"/>
      <c r="II558" s="6"/>
      <c r="IJ558" s="6"/>
      <c r="IK558" s="6"/>
      <c r="IL558" s="6"/>
      <c r="IM558" s="6"/>
      <c r="IN558" s="6"/>
      <c r="IO558" s="6"/>
      <c r="IP558" s="6"/>
      <c r="IQ558" s="6"/>
      <c r="IR558" s="6"/>
      <c r="IS558" s="6"/>
      <c r="IT558" s="6"/>
      <c r="IU558" s="6"/>
      <c r="IV558" s="6"/>
      <c r="IW558" s="6"/>
      <c r="IX558" s="6"/>
      <c r="IY558" s="251">
        <f t="shared" si="53"/>
        <v>0</v>
      </c>
    </row>
    <row r="559" spans="1:259">
      <c r="A559" s="260">
        <v>553</v>
      </c>
      <c r="B559" s="25" t="s">
        <v>521</v>
      </c>
      <c r="C559" s="26" t="s">
        <v>1098</v>
      </c>
      <c r="D559" s="27">
        <v>41456</v>
      </c>
      <c r="E559" s="28">
        <v>2013</v>
      </c>
      <c r="F559" s="44" t="s">
        <v>1065</v>
      </c>
      <c r="G559" s="17">
        <v>1</v>
      </c>
      <c r="H559" s="21">
        <v>1</v>
      </c>
      <c r="I559" s="21">
        <v>1</v>
      </c>
      <c r="J559" s="21">
        <v>1</v>
      </c>
      <c r="K559" s="21">
        <v>1</v>
      </c>
      <c r="L559" s="21">
        <v>1</v>
      </c>
      <c r="M559" s="21">
        <v>1</v>
      </c>
      <c r="N559" s="21">
        <v>1</v>
      </c>
      <c r="O559" s="21">
        <v>1</v>
      </c>
      <c r="P559" s="21">
        <v>1</v>
      </c>
      <c r="Q559" s="21">
        <v>1</v>
      </c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217">
        <f t="shared" si="48"/>
        <v>0</v>
      </c>
      <c r="CK559" s="217">
        <f t="shared" si="49"/>
        <v>0</v>
      </c>
      <c r="CL559" s="6"/>
      <c r="CM559" s="6"/>
      <c r="CN559" s="6"/>
      <c r="CO559" s="6"/>
      <c r="CP559" s="6"/>
      <c r="CQ559" s="6"/>
      <c r="CR559" s="6"/>
      <c r="CS559" s="6"/>
      <c r="CT559" s="6"/>
      <c r="CU559" s="6"/>
      <c r="CV559" s="6"/>
      <c r="CW559" s="6"/>
      <c r="CX559" s="6"/>
      <c r="CY559" s="6"/>
      <c r="CZ559" s="6"/>
      <c r="DA559" s="6"/>
      <c r="DB559" s="6"/>
      <c r="DC559" s="6"/>
      <c r="DD559" s="6"/>
      <c r="DE559" s="6"/>
      <c r="DF559" s="6"/>
      <c r="DG559" s="6"/>
      <c r="DH559" s="6"/>
      <c r="DI559" s="6"/>
      <c r="DJ559" s="6"/>
      <c r="DK559" s="6"/>
      <c r="DL559" s="6"/>
      <c r="DM559" s="6"/>
      <c r="DN559" s="6"/>
      <c r="DO559" s="6"/>
      <c r="DP559" s="6"/>
      <c r="DQ559" s="6"/>
      <c r="DR559" s="6"/>
      <c r="DS559" s="6"/>
      <c r="DT559" s="6"/>
      <c r="DU559" s="6"/>
      <c r="DV559" s="6"/>
      <c r="DW559" s="6"/>
      <c r="DX559" s="6"/>
      <c r="DY559" s="6"/>
      <c r="DZ559" s="6"/>
      <c r="EA559" s="6"/>
      <c r="EB559" s="251">
        <f t="shared" si="50"/>
        <v>0</v>
      </c>
      <c r="EN559" s="6">
        <v>1</v>
      </c>
      <c r="FR559" s="251">
        <f t="shared" si="51"/>
        <v>8</v>
      </c>
      <c r="HY559" s="251">
        <f t="shared" si="52"/>
        <v>0</v>
      </c>
      <c r="HZ559" s="6"/>
      <c r="IA559" s="6"/>
      <c r="IB559" s="6"/>
      <c r="IC559" s="6"/>
      <c r="ID559" s="6"/>
      <c r="IE559" s="6"/>
      <c r="IF559" s="6"/>
      <c r="IG559" s="6"/>
      <c r="IH559" s="6"/>
      <c r="II559" s="6"/>
      <c r="IJ559" s="6"/>
      <c r="IK559" s="6"/>
      <c r="IL559" s="6"/>
      <c r="IM559" s="6"/>
      <c r="IN559" s="6"/>
      <c r="IO559" s="6"/>
      <c r="IP559" s="6"/>
      <c r="IQ559" s="6"/>
      <c r="IR559" s="6"/>
      <c r="IS559" s="6"/>
      <c r="IT559" s="6"/>
      <c r="IU559" s="6"/>
      <c r="IV559" s="6"/>
      <c r="IW559" s="6"/>
      <c r="IX559" s="6"/>
      <c r="IY559" s="251">
        <f t="shared" si="53"/>
        <v>0</v>
      </c>
    </row>
    <row r="560" spans="1:259">
      <c r="A560" s="260">
        <v>554</v>
      </c>
      <c r="B560" s="75" t="s">
        <v>522</v>
      </c>
      <c r="C560" s="23"/>
      <c r="D560" s="17"/>
      <c r="E560" s="18"/>
      <c r="F560" s="19"/>
      <c r="G560" s="17"/>
      <c r="H560" s="21"/>
      <c r="I560" s="6"/>
      <c r="J560" s="6"/>
      <c r="K560" s="6"/>
      <c r="L560" s="6"/>
      <c r="M560" s="6"/>
      <c r="N560" s="6"/>
      <c r="O560" s="6"/>
      <c r="P560" s="6"/>
      <c r="Q560" s="21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217">
        <f t="shared" si="48"/>
        <v>0</v>
      </c>
      <c r="CK560" s="217">
        <f t="shared" si="49"/>
        <v>0</v>
      </c>
      <c r="CL560" s="6"/>
      <c r="CM560" s="6"/>
      <c r="CN560" s="6"/>
      <c r="CO560" s="6"/>
      <c r="CP560" s="6"/>
      <c r="CQ560" s="6"/>
      <c r="CR560" s="6"/>
      <c r="CS560" s="6"/>
      <c r="CT560" s="6"/>
      <c r="CU560" s="6"/>
      <c r="CV560" s="6"/>
      <c r="CW560" s="6"/>
      <c r="CX560" s="6"/>
      <c r="CY560" s="6"/>
      <c r="CZ560" s="6"/>
      <c r="DA560" s="6"/>
      <c r="DB560" s="6"/>
      <c r="DC560" s="6"/>
      <c r="DD560" s="6"/>
      <c r="DE560" s="6"/>
      <c r="DF560" s="6"/>
      <c r="DG560" s="6"/>
      <c r="DH560" s="6"/>
      <c r="DI560" s="6"/>
      <c r="DJ560" s="6"/>
      <c r="DK560" s="6"/>
      <c r="DL560" s="6"/>
      <c r="DM560" s="6"/>
      <c r="DN560" s="6"/>
      <c r="DO560" s="6"/>
      <c r="DP560" s="6"/>
      <c r="DQ560" s="6"/>
      <c r="DR560" s="6"/>
      <c r="DS560" s="6"/>
      <c r="DT560" s="6"/>
      <c r="DU560" s="6"/>
      <c r="DV560" s="6"/>
      <c r="DW560" s="6"/>
      <c r="DX560" s="6"/>
      <c r="DY560" s="6"/>
      <c r="DZ560" s="6"/>
      <c r="EA560" s="6"/>
      <c r="EB560" s="251">
        <f t="shared" si="50"/>
        <v>0</v>
      </c>
      <c r="FR560" s="251">
        <f t="shared" si="51"/>
        <v>0</v>
      </c>
      <c r="HY560" s="251">
        <f t="shared" si="52"/>
        <v>0</v>
      </c>
      <c r="HZ560" s="6"/>
      <c r="IA560" s="6"/>
      <c r="IB560" s="6"/>
      <c r="IC560" s="6"/>
      <c r="ID560" s="6"/>
      <c r="IE560" s="6"/>
      <c r="IF560" s="6"/>
      <c r="IG560" s="6"/>
      <c r="IH560" s="6"/>
      <c r="II560" s="6"/>
      <c r="IJ560" s="6"/>
      <c r="IK560" s="6"/>
      <c r="IL560" s="6"/>
      <c r="IM560" s="6"/>
      <c r="IN560" s="6"/>
      <c r="IO560" s="6"/>
      <c r="IP560" s="6"/>
      <c r="IQ560" s="6"/>
      <c r="IR560" s="6"/>
      <c r="IS560" s="6"/>
      <c r="IT560" s="6"/>
      <c r="IU560" s="6"/>
      <c r="IV560" s="6"/>
      <c r="IW560" s="6"/>
      <c r="IX560" s="6"/>
      <c r="IY560" s="251">
        <f t="shared" si="53"/>
        <v>0</v>
      </c>
    </row>
    <row r="561" spans="1:259">
      <c r="A561" s="260">
        <v>555</v>
      </c>
      <c r="B561" s="47" t="s">
        <v>523</v>
      </c>
      <c r="C561" s="48" t="s">
        <v>1217</v>
      </c>
      <c r="D561" s="76">
        <v>44228</v>
      </c>
      <c r="E561" s="50">
        <v>2021</v>
      </c>
      <c r="F561" s="226" t="s">
        <v>1061</v>
      </c>
      <c r="G561" s="17">
        <v>1</v>
      </c>
      <c r="H561" s="21">
        <v>1</v>
      </c>
      <c r="I561" s="6">
        <v>1</v>
      </c>
      <c r="J561" s="6">
        <v>1</v>
      </c>
      <c r="K561" s="6">
        <v>1</v>
      </c>
      <c r="L561" s="6">
        <v>1</v>
      </c>
      <c r="M561" s="6">
        <v>1</v>
      </c>
      <c r="N561" s="6">
        <v>1</v>
      </c>
      <c r="O561" s="6">
        <v>1</v>
      </c>
      <c r="P561" s="6">
        <v>1</v>
      </c>
      <c r="Q561" s="21">
        <v>1</v>
      </c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217">
        <f t="shared" si="48"/>
        <v>0</v>
      </c>
      <c r="CK561" s="217">
        <f t="shared" si="49"/>
        <v>0</v>
      </c>
      <c r="CL561" s="6"/>
      <c r="CM561" s="6"/>
      <c r="CN561" s="6"/>
      <c r="CO561" s="6"/>
      <c r="CP561" s="6"/>
      <c r="CQ561" s="6"/>
      <c r="CR561" s="6"/>
      <c r="CS561" s="6"/>
      <c r="CT561" s="6"/>
      <c r="CU561" s="6"/>
      <c r="CV561" s="6"/>
      <c r="CW561" s="6"/>
      <c r="CX561" s="6"/>
      <c r="CY561" s="6"/>
      <c r="CZ561" s="6"/>
      <c r="DA561" s="6"/>
      <c r="DB561" s="6"/>
      <c r="DC561" s="6"/>
      <c r="DD561" s="6"/>
      <c r="DE561" s="6"/>
      <c r="DF561" s="6"/>
      <c r="DG561" s="6"/>
      <c r="DH561" s="6"/>
      <c r="DI561" s="6"/>
      <c r="DJ561" s="6"/>
      <c r="DK561" s="6"/>
      <c r="DL561" s="6"/>
      <c r="DM561" s="6"/>
      <c r="DN561" s="6"/>
      <c r="DO561" s="6"/>
      <c r="DP561" s="6"/>
      <c r="DQ561" s="6"/>
      <c r="DR561" s="6"/>
      <c r="DS561" s="6"/>
      <c r="DT561" s="6"/>
      <c r="DU561" s="6"/>
      <c r="DV561" s="6"/>
      <c r="DW561" s="6"/>
      <c r="DX561" s="6"/>
      <c r="DY561" s="6"/>
      <c r="DZ561" s="6"/>
      <c r="EA561" s="6"/>
      <c r="EB561" s="251">
        <f t="shared" si="50"/>
        <v>0</v>
      </c>
      <c r="EJ561" s="6">
        <v>1</v>
      </c>
      <c r="FR561" s="251">
        <f t="shared" si="51"/>
        <v>40</v>
      </c>
      <c r="HD561" s="6">
        <v>1</v>
      </c>
      <c r="HY561" s="251">
        <f t="shared" si="52"/>
        <v>20</v>
      </c>
      <c r="HZ561" s="6"/>
      <c r="IA561" s="6"/>
      <c r="IB561" s="6"/>
      <c r="IC561" s="6"/>
      <c r="ID561" s="6"/>
      <c r="IE561" s="6"/>
      <c r="IF561" s="6"/>
      <c r="IG561" s="6"/>
      <c r="IH561" s="6"/>
      <c r="II561" s="6"/>
      <c r="IJ561" s="6"/>
      <c r="IK561" s="6"/>
      <c r="IL561" s="6"/>
      <c r="IM561" s="6"/>
      <c r="IN561" s="6"/>
      <c r="IO561" s="6"/>
      <c r="IP561" s="6"/>
      <c r="IQ561" s="6"/>
      <c r="IR561" s="6"/>
      <c r="IS561" s="6"/>
      <c r="IT561" s="6"/>
      <c r="IU561" s="6"/>
      <c r="IV561" s="6"/>
      <c r="IW561" s="6"/>
      <c r="IX561" s="6"/>
      <c r="IY561" s="251">
        <f t="shared" si="53"/>
        <v>0</v>
      </c>
    </row>
    <row r="562" spans="1:259">
      <c r="A562" s="260">
        <v>556</v>
      </c>
      <c r="B562" s="112" t="s">
        <v>524</v>
      </c>
      <c r="C562" s="26" t="s">
        <v>1099</v>
      </c>
      <c r="D562" s="42">
        <v>44075</v>
      </c>
      <c r="E562" s="43">
        <v>2020</v>
      </c>
      <c r="F562" s="44" t="s">
        <v>1065</v>
      </c>
      <c r="G562" s="17">
        <v>1</v>
      </c>
      <c r="H562" s="21">
        <v>1</v>
      </c>
      <c r="I562" s="21">
        <v>1</v>
      </c>
      <c r="J562" s="21">
        <v>1</v>
      </c>
      <c r="K562" s="21">
        <v>1</v>
      </c>
      <c r="L562" s="21">
        <v>1</v>
      </c>
      <c r="M562" s="21">
        <v>1</v>
      </c>
      <c r="N562" s="21">
        <v>1</v>
      </c>
      <c r="O562" s="21"/>
      <c r="P562" s="21">
        <v>1</v>
      </c>
      <c r="Q562" s="21">
        <v>1</v>
      </c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217">
        <f t="shared" si="48"/>
        <v>0</v>
      </c>
      <c r="CK562" s="217">
        <f t="shared" si="49"/>
        <v>0</v>
      </c>
      <c r="CL562" s="6"/>
      <c r="CM562" s="6"/>
      <c r="CN562" s="6"/>
      <c r="CO562" s="6"/>
      <c r="CP562" s="6"/>
      <c r="CQ562" s="6"/>
      <c r="CR562" s="6"/>
      <c r="CS562" s="6"/>
      <c r="CT562" s="6"/>
      <c r="CU562" s="6"/>
      <c r="CV562" s="6"/>
      <c r="CW562" s="6"/>
      <c r="CX562" s="6"/>
      <c r="CY562" s="6"/>
      <c r="CZ562" s="6"/>
      <c r="DA562" s="6"/>
      <c r="DB562" s="6"/>
      <c r="DC562" s="6"/>
      <c r="DD562" s="6"/>
      <c r="DE562" s="6"/>
      <c r="DF562" s="6"/>
      <c r="DG562" s="6"/>
      <c r="DH562" s="6"/>
      <c r="DI562" s="6"/>
      <c r="DJ562" s="6"/>
      <c r="DK562" s="6"/>
      <c r="DL562" s="6"/>
      <c r="DM562" s="6"/>
      <c r="DN562" s="6"/>
      <c r="DO562" s="6"/>
      <c r="DP562" s="6"/>
      <c r="DQ562" s="6">
        <v>1</v>
      </c>
      <c r="DR562" s="6"/>
      <c r="DS562" s="6"/>
      <c r="DT562" s="6"/>
      <c r="DU562" s="6"/>
      <c r="DV562" s="6"/>
      <c r="DW562" s="6"/>
      <c r="DX562" s="6"/>
      <c r="DY562" s="6"/>
      <c r="DZ562" s="6"/>
      <c r="EA562" s="6"/>
      <c r="EB562" s="251">
        <f t="shared" si="50"/>
        <v>40</v>
      </c>
      <c r="FR562" s="251">
        <f t="shared" si="51"/>
        <v>0</v>
      </c>
      <c r="GP562" s="6">
        <v>1</v>
      </c>
      <c r="HY562" s="251">
        <f t="shared" si="52"/>
        <v>10</v>
      </c>
      <c r="HZ562" s="6"/>
      <c r="IA562" s="6"/>
      <c r="IB562" s="6"/>
      <c r="IC562" s="6"/>
      <c r="ID562" s="6"/>
      <c r="IE562" s="6"/>
      <c r="IF562" s="6"/>
      <c r="IG562" s="6"/>
      <c r="IH562" s="6"/>
      <c r="II562" s="6"/>
      <c r="IJ562" s="6"/>
      <c r="IK562" s="6"/>
      <c r="IL562" s="6"/>
      <c r="IM562" s="6"/>
      <c r="IN562" s="6"/>
      <c r="IO562" s="6"/>
      <c r="IP562" s="6"/>
      <c r="IQ562" s="6"/>
      <c r="IR562" s="6"/>
      <c r="IS562" s="6"/>
      <c r="IT562" s="6"/>
      <c r="IU562" s="6"/>
      <c r="IV562" s="6"/>
      <c r="IW562" s="6"/>
      <c r="IX562" s="6"/>
      <c r="IY562" s="251">
        <f t="shared" si="53"/>
        <v>0</v>
      </c>
    </row>
    <row r="563" spans="1:259">
      <c r="A563" s="260">
        <v>557</v>
      </c>
      <c r="B563" s="75" t="s">
        <v>1069</v>
      </c>
      <c r="C563" s="23"/>
      <c r="D563" s="17"/>
      <c r="E563" s="18"/>
      <c r="F563" s="19"/>
      <c r="G563" s="17"/>
      <c r="H563" s="21"/>
      <c r="I563" s="6"/>
      <c r="J563" s="6"/>
      <c r="K563" s="6"/>
      <c r="L563" s="6"/>
      <c r="M563" s="6"/>
      <c r="N563" s="6"/>
      <c r="O563" s="6"/>
      <c r="P563" s="6"/>
      <c r="Q563" s="21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217">
        <f t="shared" si="48"/>
        <v>0</v>
      </c>
      <c r="CK563" s="217">
        <f t="shared" si="49"/>
        <v>0</v>
      </c>
      <c r="CL563" s="6"/>
      <c r="CM563" s="6"/>
      <c r="CN563" s="6"/>
      <c r="CO563" s="6"/>
      <c r="CP563" s="6"/>
      <c r="CQ563" s="6"/>
      <c r="CR563" s="6"/>
      <c r="CS563" s="6"/>
      <c r="CT563" s="6"/>
      <c r="CU563" s="6"/>
      <c r="CV563" s="6"/>
      <c r="CW563" s="6"/>
      <c r="CX563" s="6"/>
      <c r="CY563" s="6"/>
      <c r="CZ563" s="6"/>
      <c r="DA563" s="6"/>
      <c r="DB563" s="6"/>
      <c r="DC563" s="6"/>
      <c r="DD563" s="6"/>
      <c r="DE563" s="6"/>
      <c r="DF563" s="6"/>
      <c r="DG563" s="6"/>
      <c r="DH563" s="6"/>
      <c r="DI563" s="6"/>
      <c r="DJ563" s="6"/>
      <c r="DK563" s="6"/>
      <c r="DL563" s="6"/>
      <c r="DM563" s="6"/>
      <c r="DN563" s="6"/>
      <c r="DO563" s="6"/>
      <c r="DP563" s="6"/>
      <c r="DQ563" s="6"/>
      <c r="DR563" s="6"/>
      <c r="DS563" s="6"/>
      <c r="DT563" s="6"/>
      <c r="DU563" s="6"/>
      <c r="DV563" s="6"/>
      <c r="DW563" s="6"/>
      <c r="DX563" s="6"/>
      <c r="DY563" s="6"/>
      <c r="DZ563" s="6"/>
      <c r="EA563" s="6"/>
      <c r="EB563" s="251">
        <f t="shared" si="50"/>
        <v>0</v>
      </c>
      <c r="FR563" s="251">
        <f t="shared" si="51"/>
        <v>0</v>
      </c>
      <c r="HY563" s="251">
        <f t="shared" si="52"/>
        <v>0</v>
      </c>
      <c r="HZ563" s="6"/>
      <c r="IA563" s="6"/>
      <c r="IB563" s="6"/>
      <c r="IC563" s="6"/>
      <c r="ID563" s="6"/>
      <c r="IE563" s="6"/>
      <c r="IF563" s="6"/>
      <c r="IG563" s="6"/>
      <c r="IH563" s="6"/>
      <c r="II563" s="6"/>
      <c r="IJ563" s="6"/>
      <c r="IK563" s="6"/>
      <c r="IL563" s="6"/>
      <c r="IM563" s="6"/>
      <c r="IN563" s="6"/>
      <c r="IO563" s="6"/>
      <c r="IP563" s="6"/>
      <c r="IQ563" s="6"/>
      <c r="IR563" s="6"/>
      <c r="IS563" s="6"/>
      <c r="IT563" s="6"/>
      <c r="IU563" s="6"/>
      <c r="IV563" s="6"/>
      <c r="IW563" s="6"/>
      <c r="IX563" s="6"/>
      <c r="IY563" s="251">
        <f t="shared" si="53"/>
        <v>0</v>
      </c>
    </row>
    <row r="564" spans="1:259">
      <c r="A564" s="260">
        <v>558</v>
      </c>
      <c r="B564" s="129" t="s">
        <v>525</v>
      </c>
      <c r="C564" s="79" t="s">
        <v>1098</v>
      </c>
      <c r="D564" s="83">
        <v>37865</v>
      </c>
      <c r="E564" s="80">
        <v>2003</v>
      </c>
      <c r="F564" s="81" t="s">
        <v>1065</v>
      </c>
      <c r="G564" s="17">
        <v>1</v>
      </c>
      <c r="H564" s="21">
        <v>1</v>
      </c>
      <c r="I564" s="21">
        <v>1</v>
      </c>
      <c r="J564" s="21">
        <v>1</v>
      </c>
      <c r="K564" s="21"/>
      <c r="L564" s="21"/>
      <c r="M564" s="21"/>
      <c r="N564" s="21"/>
      <c r="O564" s="21"/>
      <c r="P564" s="21"/>
      <c r="Q564" s="21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217">
        <f t="shared" si="48"/>
        <v>0</v>
      </c>
      <c r="CK564" s="217">
        <f t="shared" si="49"/>
        <v>0</v>
      </c>
      <c r="CL564" s="6"/>
      <c r="CM564" s="6"/>
      <c r="CN564" s="6"/>
      <c r="CO564" s="6"/>
      <c r="CP564" s="6"/>
      <c r="CQ564" s="6"/>
      <c r="CR564" s="6"/>
      <c r="CS564" s="6"/>
      <c r="CT564" s="6"/>
      <c r="CU564" s="6"/>
      <c r="CV564" s="6"/>
      <c r="CW564" s="6"/>
      <c r="CX564" s="6"/>
      <c r="CY564" s="6"/>
      <c r="CZ564" s="6"/>
      <c r="DA564" s="6"/>
      <c r="DB564" s="6"/>
      <c r="DC564" s="6"/>
      <c r="DD564" s="6"/>
      <c r="DE564" s="6"/>
      <c r="DF564" s="6"/>
      <c r="DG564" s="6"/>
      <c r="DH564" s="6"/>
      <c r="DI564" s="6"/>
      <c r="DJ564" s="6"/>
      <c r="DK564" s="6"/>
      <c r="DL564" s="6"/>
      <c r="DM564" s="6"/>
      <c r="DN564" s="6"/>
      <c r="DO564" s="6"/>
      <c r="DP564" s="6"/>
      <c r="DQ564" s="6"/>
      <c r="DR564" s="6"/>
      <c r="DS564" s="6"/>
      <c r="DT564" s="6"/>
      <c r="DU564" s="6"/>
      <c r="DV564" s="6"/>
      <c r="DW564" s="6"/>
      <c r="DX564" s="6"/>
      <c r="DY564" s="6"/>
      <c r="DZ564" s="6"/>
      <c r="EA564" s="6"/>
      <c r="EB564" s="251">
        <f t="shared" si="50"/>
        <v>0</v>
      </c>
      <c r="FR564" s="251">
        <f t="shared" si="51"/>
        <v>0</v>
      </c>
      <c r="HY564" s="251">
        <f t="shared" si="52"/>
        <v>0</v>
      </c>
      <c r="HZ564" s="6"/>
      <c r="IA564" s="6"/>
      <c r="IB564" s="6"/>
      <c r="IC564" s="6"/>
      <c r="ID564" s="6"/>
      <c r="IE564" s="6"/>
      <c r="IF564" s="6"/>
      <c r="IG564" s="6"/>
      <c r="IH564" s="6"/>
      <c r="II564" s="6"/>
      <c r="IJ564" s="6"/>
      <c r="IK564" s="6"/>
      <c r="IL564" s="6"/>
      <c r="IM564" s="6"/>
      <c r="IN564" s="6"/>
      <c r="IO564" s="6"/>
      <c r="IP564" s="6"/>
      <c r="IQ564" s="6"/>
      <c r="IR564" s="6"/>
      <c r="IS564" s="6"/>
      <c r="IT564" s="6"/>
      <c r="IU564" s="6"/>
      <c r="IV564" s="6"/>
      <c r="IW564" s="6"/>
      <c r="IX564" s="6"/>
      <c r="IY564" s="251">
        <f t="shared" si="53"/>
        <v>0</v>
      </c>
    </row>
    <row r="565" spans="1:259">
      <c r="A565" s="260">
        <v>559</v>
      </c>
      <c r="B565" s="128" t="s">
        <v>526</v>
      </c>
      <c r="C565" s="23"/>
      <c r="D565" s="17"/>
      <c r="E565" s="18"/>
      <c r="F565" s="19"/>
      <c r="G565" s="17"/>
      <c r="H565" s="21"/>
      <c r="I565" s="6"/>
      <c r="J565" s="6"/>
      <c r="K565" s="6"/>
      <c r="L565" s="6"/>
      <c r="M565" s="6"/>
      <c r="N565" s="6"/>
      <c r="O565" s="6"/>
      <c r="P565" s="6"/>
      <c r="Q565" s="21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217">
        <f t="shared" si="48"/>
        <v>0</v>
      </c>
      <c r="CK565" s="217">
        <f t="shared" si="49"/>
        <v>0</v>
      </c>
      <c r="CL565" s="6"/>
      <c r="CM565" s="6"/>
      <c r="CN565" s="6"/>
      <c r="CO565" s="6"/>
      <c r="CP565" s="6"/>
      <c r="CQ565" s="6"/>
      <c r="CR565" s="6"/>
      <c r="CS565" s="6"/>
      <c r="CT565" s="6"/>
      <c r="CU565" s="6"/>
      <c r="CV565" s="6"/>
      <c r="CW565" s="6"/>
      <c r="CX565" s="6"/>
      <c r="CY565" s="6"/>
      <c r="CZ565" s="6"/>
      <c r="DA565" s="6"/>
      <c r="DB565" s="6"/>
      <c r="DC565" s="6"/>
      <c r="DD565" s="6"/>
      <c r="DE565" s="6"/>
      <c r="DF565" s="6"/>
      <c r="DG565" s="6"/>
      <c r="DH565" s="6"/>
      <c r="DI565" s="6"/>
      <c r="DJ565" s="6"/>
      <c r="DK565" s="6"/>
      <c r="DL565" s="6"/>
      <c r="DM565" s="6"/>
      <c r="DN565" s="6"/>
      <c r="DO565" s="6"/>
      <c r="DP565" s="6"/>
      <c r="DQ565" s="6"/>
      <c r="DR565" s="6"/>
      <c r="DS565" s="6"/>
      <c r="DT565" s="6"/>
      <c r="DU565" s="6"/>
      <c r="DV565" s="6"/>
      <c r="DW565" s="6"/>
      <c r="DX565" s="6"/>
      <c r="DY565" s="6"/>
      <c r="DZ565" s="6"/>
      <c r="EA565" s="6"/>
      <c r="EB565" s="251">
        <f t="shared" si="50"/>
        <v>0</v>
      </c>
      <c r="FR565" s="251">
        <f t="shared" si="51"/>
        <v>0</v>
      </c>
      <c r="HY565" s="251">
        <f t="shared" si="52"/>
        <v>0</v>
      </c>
      <c r="HZ565" s="6"/>
      <c r="IA565" s="6"/>
      <c r="IB565" s="6"/>
      <c r="IC565" s="6"/>
      <c r="ID565" s="6"/>
      <c r="IE565" s="6"/>
      <c r="IF565" s="6"/>
      <c r="IG565" s="6"/>
      <c r="IH565" s="6"/>
      <c r="II565" s="6"/>
      <c r="IJ565" s="6"/>
      <c r="IK565" s="6"/>
      <c r="IL565" s="6"/>
      <c r="IM565" s="6"/>
      <c r="IN565" s="6"/>
      <c r="IO565" s="6"/>
      <c r="IP565" s="6"/>
      <c r="IQ565" s="6"/>
      <c r="IR565" s="6"/>
      <c r="IS565" s="6"/>
      <c r="IT565" s="6"/>
      <c r="IU565" s="6"/>
      <c r="IV565" s="6"/>
      <c r="IW565" s="6"/>
      <c r="IX565" s="6"/>
      <c r="IY565" s="251">
        <f t="shared" si="53"/>
        <v>0</v>
      </c>
    </row>
    <row r="566" spans="1:259" ht="15" customHeight="1">
      <c r="A566" s="260">
        <v>560</v>
      </c>
      <c r="B566" s="128" t="s">
        <v>527</v>
      </c>
      <c r="C566" s="23"/>
      <c r="D566" s="17"/>
      <c r="E566" s="18"/>
      <c r="F566" s="19"/>
      <c r="G566" s="17"/>
      <c r="H566" s="21"/>
      <c r="I566" s="6"/>
      <c r="J566" s="6"/>
      <c r="K566" s="6"/>
      <c r="L566" s="6"/>
      <c r="M566" s="6"/>
      <c r="N566" s="6"/>
      <c r="O566" s="6"/>
      <c r="P566" s="6"/>
      <c r="Q566" s="21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217">
        <f t="shared" si="48"/>
        <v>0</v>
      </c>
      <c r="CK566" s="217">
        <f t="shared" si="49"/>
        <v>0</v>
      </c>
      <c r="CL566" s="6"/>
      <c r="CM566" s="6"/>
      <c r="CN566" s="6"/>
      <c r="CO566" s="6"/>
      <c r="CP566" s="6"/>
      <c r="CQ566" s="6"/>
      <c r="CR566" s="6"/>
      <c r="CS566" s="6"/>
      <c r="CT566" s="6"/>
      <c r="CU566" s="6"/>
      <c r="CV566" s="6"/>
      <c r="CW566" s="6"/>
      <c r="CX566" s="6"/>
      <c r="CY566" s="6"/>
      <c r="CZ566" s="6"/>
      <c r="DA566" s="6"/>
      <c r="DB566" s="6"/>
      <c r="DC566" s="6"/>
      <c r="DD566" s="6"/>
      <c r="DE566" s="6"/>
      <c r="DF566" s="6"/>
      <c r="DG566" s="6"/>
      <c r="DH566" s="6"/>
      <c r="DI566" s="6"/>
      <c r="DJ566" s="6"/>
      <c r="DK566" s="6"/>
      <c r="DL566" s="6"/>
      <c r="DM566" s="6"/>
      <c r="DN566" s="6"/>
      <c r="DO566" s="6"/>
      <c r="DP566" s="6"/>
      <c r="DQ566" s="6"/>
      <c r="DR566" s="6"/>
      <c r="DS566" s="6"/>
      <c r="DT566" s="6"/>
      <c r="DU566" s="6"/>
      <c r="DV566" s="6"/>
      <c r="DW566" s="6"/>
      <c r="DX566" s="6"/>
      <c r="DY566" s="6"/>
      <c r="DZ566" s="6"/>
      <c r="EA566" s="6"/>
      <c r="EB566" s="251">
        <f t="shared" si="50"/>
        <v>0</v>
      </c>
      <c r="FR566" s="251">
        <f t="shared" si="51"/>
        <v>0</v>
      </c>
      <c r="HY566" s="251">
        <f t="shared" si="52"/>
        <v>0</v>
      </c>
      <c r="HZ566" s="6"/>
      <c r="IA566" s="6"/>
      <c r="IB566" s="6"/>
      <c r="IC566" s="6"/>
      <c r="ID566" s="6"/>
      <c r="IE566" s="6"/>
      <c r="IF566" s="6"/>
      <c r="IG566" s="6"/>
      <c r="IH566" s="6"/>
      <c r="II566" s="6"/>
      <c r="IJ566" s="6"/>
      <c r="IK566" s="6"/>
      <c r="IL566" s="6"/>
      <c r="IM566" s="6"/>
      <c r="IN566" s="6"/>
      <c r="IO566" s="6"/>
      <c r="IP566" s="6"/>
      <c r="IQ566" s="6"/>
      <c r="IR566" s="6"/>
      <c r="IS566" s="6"/>
      <c r="IT566" s="6"/>
      <c r="IU566" s="6"/>
      <c r="IV566" s="6"/>
      <c r="IW566" s="6"/>
      <c r="IX566" s="6"/>
      <c r="IY566" s="251">
        <f t="shared" si="53"/>
        <v>0</v>
      </c>
    </row>
    <row r="567" spans="1:259">
      <c r="A567" s="260">
        <v>561</v>
      </c>
      <c r="B567" s="75" t="s">
        <v>528</v>
      </c>
      <c r="C567" s="23"/>
      <c r="D567" s="17"/>
      <c r="E567" s="18"/>
      <c r="F567" s="19"/>
      <c r="G567" s="17"/>
      <c r="H567" s="21"/>
      <c r="I567" s="6"/>
      <c r="J567" s="6"/>
      <c r="K567" s="6"/>
      <c r="L567" s="6"/>
      <c r="M567" s="6"/>
      <c r="N567" s="6"/>
      <c r="O567" s="6"/>
      <c r="P567" s="6"/>
      <c r="Q567" s="21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217">
        <f t="shared" si="48"/>
        <v>0</v>
      </c>
      <c r="CK567" s="217">
        <f t="shared" si="49"/>
        <v>0</v>
      </c>
      <c r="CL567" s="6"/>
      <c r="CM567" s="6"/>
      <c r="CN567" s="6"/>
      <c r="CO567" s="6"/>
      <c r="CP567" s="6"/>
      <c r="CQ567" s="6"/>
      <c r="CR567" s="6"/>
      <c r="CS567" s="6"/>
      <c r="CT567" s="6"/>
      <c r="CU567" s="6"/>
      <c r="CV567" s="6"/>
      <c r="CW567" s="6"/>
      <c r="CX567" s="6"/>
      <c r="CY567" s="6"/>
      <c r="CZ567" s="6"/>
      <c r="DA567" s="6"/>
      <c r="DB567" s="6"/>
      <c r="DC567" s="6"/>
      <c r="DD567" s="6"/>
      <c r="DE567" s="6"/>
      <c r="DF567" s="6"/>
      <c r="DG567" s="6"/>
      <c r="DH567" s="6"/>
      <c r="DI567" s="6"/>
      <c r="DJ567" s="6"/>
      <c r="DK567" s="6"/>
      <c r="DL567" s="6"/>
      <c r="DM567" s="6"/>
      <c r="DN567" s="6"/>
      <c r="DO567" s="6"/>
      <c r="DP567" s="6"/>
      <c r="DQ567" s="6"/>
      <c r="DR567" s="6"/>
      <c r="DS567" s="6"/>
      <c r="DT567" s="6"/>
      <c r="DU567" s="6"/>
      <c r="DV567" s="6"/>
      <c r="DW567" s="6"/>
      <c r="DX567" s="6"/>
      <c r="DY567" s="6"/>
      <c r="DZ567" s="6"/>
      <c r="EA567" s="6"/>
      <c r="EB567" s="251">
        <f t="shared" si="50"/>
        <v>0</v>
      </c>
      <c r="FR567" s="251">
        <f t="shared" si="51"/>
        <v>0</v>
      </c>
      <c r="HY567" s="251">
        <f t="shared" si="52"/>
        <v>0</v>
      </c>
      <c r="HZ567" s="6"/>
      <c r="IA567" s="6"/>
      <c r="IB567" s="6"/>
      <c r="IC567" s="6"/>
      <c r="ID567" s="6"/>
      <c r="IE567" s="6"/>
      <c r="IF567" s="6"/>
      <c r="IG567" s="6"/>
      <c r="IH567" s="6"/>
      <c r="II567" s="6"/>
      <c r="IJ567" s="6"/>
      <c r="IK567" s="6"/>
      <c r="IL567" s="6"/>
      <c r="IM567" s="6"/>
      <c r="IN567" s="6"/>
      <c r="IO567" s="6"/>
      <c r="IP567" s="6"/>
      <c r="IQ567" s="6"/>
      <c r="IR567" s="6"/>
      <c r="IS567" s="6"/>
      <c r="IT567" s="6"/>
      <c r="IU567" s="6"/>
      <c r="IV567" s="6"/>
      <c r="IW567" s="6"/>
      <c r="IX567" s="6"/>
      <c r="IY567" s="251">
        <f t="shared" si="53"/>
        <v>0</v>
      </c>
    </row>
    <row r="568" spans="1:259">
      <c r="A568" s="260">
        <v>562</v>
      </c>
      <c r="B568" s="75" t="s">
        <v>529</v>
      </c>
      <c r="C568" s="23"/>
      <c r="D568" s="17"/>
      <c r="E568" s="18"/>
      <c r="F568" s="19"/>
      <c r="G568" s="20"/>
      <c r="H568" s="21"/>
      <c r="I568" s="6"/>
      <c r="J568" s="6"/>
      <c r="K568" s="6"/>
      <c r="L568" s="6"/>
      <c r="M568" s="6"/>
      <c r="N568" s="6"/>
      <c r="O568" s="6"/>
      <c r="P568" s="6"/>
      <c r="Q568" s="21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217">
        <f t="shared" si="48"/>
        <v>0</v>
      </c>
      <c r="CK568" s="217">
        <f t="shared" si="49"/>
        <v>0</v>
      </c>
      <c r="CL568" s="6"/>
      <c r="CM568" s="6"/>
      <c r="CN568" s="6"/>
      <c r="CO568" s="6"/>
      <c r="CP568" s="6"/>
      <c r="CQ568" s="6"/>
      <c r="CR568" s="6"/>
      <c r="CS568" s="6"/>
      <c r="CT568" s="6"/>
      <c r="CU568" s="6"/>
      <c r="CV568" s="6"/>
      <c r="CW568" s="6"/>
      <c r="CX568" s="6"/>
      <c r="CY568" s="6"/>
      <c r="CZ568" s="6"/>
      <c r="DA568" s="6"/>
      <c r="DB568" s="6"/>
      <c r="DC568" s="6"/>
      <c r="DD568" s="6"/>
      <c r="DE568" s="6"/>
      <c r="DF568" s="6"/>
      <c r="DG568" s="6"/>
      <c r="DH568" s="6"/>
      <c r="DI568" s="6"/>
      <c r="DJ568" s="6"/>
      <c r="DK568" s="6"/>
      <c r="DL568" s="6"/>
      <c r="DM568" s="6"/>
      <c r="DN568" s="6"/>
      <c r="DO568" s="6"/>
      <c r="DP568" s="6"/>
      <c r="DQ568" s="6"/>
      <c r="DR568" s="6"/>
      <c r="DS568" s="6"/>
      <c r="DT568" s="6"/>
      <c r="DU568" s="6"/>
      <c r="DV568" s="6"/>
      <c r="DW568" s="6"/>
      <c r="DX568" s="6"/>
      <c r="DY568" s="6"/>
      <c r="DZ568" s="6"/>
      <c r="EA568" s="6"/>
      <c r="EB568" s="251">
        <f t="shared" si="50"/>
        <v>0</v>
      </c>
      <c r="FR568" s="251">
        <f t="shared" si="51"/>
        <v>0</v>
      </c>
      <c r="HY568" s="251">
        <f t="shared" si="52"/>
        <v>0</v>
      </c>
      <c r="HZ568" s="6"/>
      <c r="IA568" s="6"/>
      <c r="IB568" s="6"/>
      <c r="IC568" s="6"/>
      <c r="ID568" s="6"/>
      <c r="IE568" s="6"/>
      <c r="IF568" s="6"/>
      <c r="IG568" s="6"/>
      <c r="IH568" s="6"/>
      <c r="II568" s="6"/>
      <c r="IJ568" s="6"/>
      <c r="IK568" s="6"/>
      <c r="IL568" s="6"/>
      <c r="IM568" s="6"/>
      <c r="IN568" s="6"/>
      <c r="IO568" s="6"/>
      <c r="IP568" s="6"/>
      <c r="IQ568" s="6"/>
      <c r="IR568" s="6"/>
      <c r="IS568" s="6"/>
      <c r="IT568" s="6"/>
      <c r="IU568" s="6"/>
      <c r="IV568" s="6"/>
      <c r="IW568" s="6"/>
      <c r="IX568" s="6"/>
      <c r="IY568" s="251">
        <f t="shared" si="53"/>
        <v>0</v>
      </c>
    </row>
    <row r="569" spans="1:259">
      <c r="A569" s="260">
        <v>563</v>
      </c>
      <c r="B569" s="75" t="s">
        <v>530</v>
      </c>
      <c r="C569" s="23"/>
      <c r="D569" s="17"/>
      <c r="E569" s="18"/>
      <c r="F569" s="19"/>
      <c r="G569" s="20"/>
      <c r="H569" s="21"/>
      <c r="I569" s="6"/>
      <c r="J569" s="6"/>
      <c r="K569" s="6"/>
      <c r="L569" s="6"/>
      <c r="M569" s="6"/>
      <c r="N569" s="6"/>
      <c r="O569" s="6"/>
      <c r="P569" s="6"/>
      <c r="Q569" s="21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217">
        <f t="shared" si="48"/>
        <v>0</v>
      </c>
      <c r="CK569" s="217">
        <f t="shared" si="49"/>
        <v>0</v>
      </c>
      <c r="CL569" s="6"/>
      <c r="CM569" s="6"/>
      <c r="CN569" s="6"/>
      <c r="CO569" s="6"/>
      <c r="CP569" s="6"/>
      <c r="CQ569" s="6"/>
      <c r="CR569" s="6"/>
      <c r="CS569" s="6"/>
      <c r="CT569" s="6"/>
      <c r="CU569" s="6"/>
      <c r="CV569" s="6"/>
      <c r="CW569" s="6"/>
      <c r="CX569" s="6"/>
      <c r="CY569" s="6"/>
      <c r="CZ569" s="6"/>
      <c r="DA569" s="6"/>
      <c r="DB569" s="6"/>
      <c r="DC569" s="6"/>
      <c r="DD569" s="6"/>
      <c r="DE569" s="6"/>
      <c r="DF569" s="6"/>
      <c r="DG569" s="6"/>
      <c r="DH569" s="6"/>
      <c r="DI569" s="6"/>
      <c r="DJ569" s="6"/>
      <c r="DK569" s="6"/>
      <c r="DL569" s="6"/>
      <c r="DM569" s="6"/>
      <c r="DN569" s="6"/>
      <c r="DO569" s="6"/>
      <c r="DP569" s="6"/>
      <c r="DQ569" s="6"/>
      <c r="DR569" s="6"/>
      <c r="DS569" s="6"/>
      <c r="DT569" s="6"/>
      <c r="DU569" s="6"/>
      <c r="DV569" s="6"/>
      <c r="DW569" s="6"/>
      <c r="DX569" s="6"/>
      <c r="DY569" s="6"/>
      <c r="DZ569" s="6"/>
      <c r="EA569" s="6"/>
      <c r="EB569" s="251">
        <f t="shared" si="50"/>
        <v>0</v>
      </c>
      <c r="FR569" s="251">
        <f t="shared" si="51"/>
        <v>0</v>
      </c>
      <c r="HY569" s="251">
        <f t="shared" si="52"/>
        <v>0</v>
      </c>
      <c r="HZ569" s="6"/>
      <c r="IA569" s="6"/>
      <c r="IB569" s="6"/>
      <c r="IC569" s="6"/>
      <c r="ID569" s="6"/>
      <c r="IE569" s="6"/>
      <c r="IF569" s="6"/>
      <c r="IG569" s="6"/>
      <c r="IH569" s="6"/>
      <c r="II569" s="6"/>
      <c r="IJ569" s="6"/>
      <c r="IK569" s="6"/>
      <c r="IL569" s="6"/>
      <c r="IM569" s="6"/>
      <c r="IN569" s="6"/>
      <c r="IO569" s="6"/>
      <c r="IP569" s="6"/>
      <c r="IQ569" s="6"/>
      <c r="IR569" s="6"/>
      <c r="IS569" s="6"/>
      <c r="IT569" s="6"/>
      <c r="IU569" s="6"/>
      <c r="IV569" s="6"/>
      <c r="IW569" s="6"/>
      <c r="IX569" s="6"/>
      <c r="IY569" s="251">
        <f t="shared" si="53"/>
        <v>0</v>
      </c>
    </row>
    <row r="570" spans="1:259">
      <c r="A570" s="260">
        <v>564</v>
      </c>
      <c r="B570" s="75" t="s">
        <v>531</v>
      </c>
      <c r="C570" s="23"/>
      <c r="D570" s="17"/>
      <c r="E570" s="18"/>
      <c r="F570" s="19"/>
      <c r="G570" s="20"/>
      <c r="H570" s="21"/>
      <c r="I570" s="6"/>
      <c r="J570" s="6"/>
      <c r="K570" s="6"/>
      <c r="L570" s="6"/>
      <c r="M570" s="6"/>
      <c r="N570" s="6"/>
      <c r="O570" s="6"/>
      <c r="P570" s="6"/>
      <c r="Q570" s="21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217">
        <f t="shared" si="48"/>
        <v>0</v>
      </c>
      <c r="CK570" s="217">
        <f t="shared" si="49"/>
        <v>0</v>
      </c>
      <c r="CL570" s="6"/>
      <c r="CM570" s="6"/>
      <c r="CN570" s="6"/>
      <c r="CO570" s="6"/>
      <c r="CP570" s="6"/>
      <c r="CQ570" s="6"/>
      <c r="CR570" s="6"/>
      <c r="CS570" s="6"/>
      <c r="CT570" s="6"/>
      <c r="CU570" s="6"/>
      <c r="CV570" s="6"/>
      <c r="CW570" s="6"/>
      <c r="CX570" s="6"/>
      <c r="CY570" s="6"/>
      <c r="CZ570" s="6"/>
      <c r="DA570" s="6"/>
      <c r="DB570" s="6"/>
      <c r="DC570" s="6"/>
      <c r="DD570" s="6"/>
      <c r="DE570" s="6"/>
      <c r="DF570" s="6"/>
      <c r="DG570" s="6"/>
      <c r="DH570" s="6"/>
      <c r="DI570" s="6"/>
      <c r="DJ570" s="6"/>
      <c r="DK570" s="6"/>
      <c r="DL570" s="6"/>
      <c r="DM570" s="6"/>
      <c r="DN570" s="6"/>
      <c r="DO570" s="6"/>
      <c r="DP570" s="6"/>
      <c r="DQ570" s="6"/>
      <c r="DR570" s="6"/>
      <c r="DS570" s="6"/>
      <c r="DT570" s="6"/>
      <c r="DU570" s="6"/>
      <c r="DV570" s="6"/>
      <c r="DW570" s="6"/>
      <c r="DX570" s="6"/>
      <c r="DY570" s="6"/>
      <c r="DZ570" s="6"/>
      <c r="EA570" s="6"/>
      <c r="EB570" s="251">
        <f t="shared" si="50"/>
        <v>0</v>
      </c>
      <c r="FR570" s="251">
        <f t="shared" si="51"/>
        <v>0</v>
      </c>
      <c r="HY570" s="251">
        <f t="shared" si="52"/>
        <v>0</v>
      </c>
      <c r="HZ570" s="6"/>
      <c r="IA570" s="6"/>
      <c r="IB570" s="6"/>
      <c r="IC570" s="6"/>
      <c r="ID570" s="6"/>
      <c r="IE570" s="6"/>
      <c r="IF570" s="6"/>
      <c r="IG570" s="6"/>
      <c r="IH570" s="6"/>
      <c r="II570" s="6"/>
      <c r="IJ570" s="6"/>
      <c r="IK570" s="6"/>
      <c r="IL570" s="6"/>
      <c r="IM570" s="6"/>
      <c r="IN570" s="6"/>
      <c r="IO570" s="6"/>
      <c r="IP570" s="6"/>
      <c r="IQ570" s="6"/>
      <c r="IR570" s="6"/>
      <c r="IS570" s="6"/>
      <c r="IT570" s="6"/>
      <c r="IU570" s="6"/>
      <c r="IV570" s="6"/>
      <c r="IW570" s="6"/>
      <c r="IX570" s="6"/>
      <c r="IY570" s="251">
        <f t="shared" si="53"/>
        <v>0</v>
      </c>
    </row>
    <row r="571" spans="1:259">
      <c r="A571" s="260">
        <v>565</v>
      </c>
      <c r="B571" s="75" t="s">
        <v>532</v>
      </c>
      <c r="C571" s="23"/>
      <c r="D571" s="17"/>
      <c r="E571" s="18"/>
      <c r="F571" s="19"/>
      <c r="G571" s="20"/>
      <c r="H571" s="21"/>
      <c r="I571" s="6"/>
      <c r="J571" s="6"/>
      <c r="K571" s="6">
        <v>1</v>
      </c>
      <c r="L571" s="6">
        <v>1</v>
      </c>
      <c r="M571" s="6"/>
      <c r="N571" s="6">
        <v>1</v>
      </c>
      <c r="O571" s="6">
        <v>1</v>
      </c>
      <c r="P571" s="6">
        <v>1</v>
      </c>
      <c r="Q571" s="21">
        <v>1</v>
      </c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217">
        <f t="shared" si="48"/>
        <v>0</v>
      </c>
      <c r="CK571" s="217">
        <f t="shared" si="49"/>
        <v>0</v>
      </c>
      <c r="CL571" s="6"/>
      <c r="CM571" s="6"/>
      <c r="CN571" s="6"/>
      <c r="CO571" s="6"/>
      <c r="CP571" s="6"/>
      <c r="CQ571" s="6"/>
      <c r="CR571" s="6"/>
      <c r="CS571" s="6"/>
      <c r="CT571" s="6"/>
      <c r="CU571" s="6"/>
      <c r="CV571" s="6"/>
      <c r="CW571" s="6"/>
      <c r="CX571" s="6"/>
      <c r="CY571" s="6"/>
      <c r="CZ571" s="6"/>
      <c r="DA571" s="6"/>
      <c r="DB571" s="6"/>
      <c r="DC571" s="6"/>
      <c r="DD571" s="6"/>
      <c r="DE571" s="6"/>
      <c r="DF571" s="6"/>
      <c r="DG571" s="6"/>
      <c r="DH571" s="6"/>
      <c r="DI571" s="6"/>
      <c r="DJ571" s="6"/>
      <c r="DK571" s="6"/>
      <c r="DL571" s="6"/>
      <c r="DM571" s="6"/>
      <c r="DN571" s="6"/>
      <c r="DO571" s="6"/>
      <c r="DP571" s="6"/>
      <c r="DQ571" s="6"/>
      <c r="DR571" s="6"/>
      <c r="DS571" s="6"/>
      <c r="DT571" s="6"/>
      <c r="DU571" s="6"/>
      <c r="DV571" s="6"/>
      <c r="DW571" s="6"/>
      <c r="DX571" s="6"/>
      <c r="DY571" s="6"/>
      <c r="DZ571" s="6"/>
      <c r="EA571" s="6"/>
      <c r="EB571" s="251">
        <f t="shared" si="50"/>
        <v>0</v>
      </c>
      <c r="FR571" s="251">
        <f t="shared" si="51"/>
        <v>0</v>
      </c>
      <c r="HY571" s="251">
        <f t="shared" si="52"/>
        <v>0</v>
      </c>
      <c r="HZ571" s="6"/>
      <c r="IA571" s="6"/>
      <c r="IB571" s="6"/>
      <c r="IC571" s="6"/>
      <c r="ID571" s="6"/>
      <c r="IE571" s="6"/>
      <c r="IF571" s="6"/>
      <c r="IG571" s="6"/>
      <c r="IH571" s="6"/>
      <c r="II571" s="6"/>
      <c r="IJ571" s="6"/>
      <c r="IK571" s="6"/>
      <c r="IL571" s="6"/>
      <c r="IM571" s="6"/>
      <c r="IN571" s="6"/>
      <c r="IO571" s="6"/>
      <c r="IP571" s="6"/>
      <c r="IQ571" s="6"/>
      <c r="IR571" s="6"/>
      <c r="IS571" s="6"/>
      <c r="IT571" s="6"/>
      <c r="IU571" s="6"/>
      <c r="IV571" s="6"/>
      <c r="IW571" s="6"/>
      <c r="IX571" s="6"/>
      <c r="IY571" s="251">
        <f t="shared" si="53"/>
        <v>0</v>
      </c>
    </row>
    <row r="572" spans="1:259">
      <c r="A572" s="260">
        <v>566</v>
      </c>
      <c r="B572" s="75" t="s">
        <v>533</v>
      </c>
      <c r="C572" s="23"/>
      <c r="D572" s="17"/>
      <c r="E572" s="18"/>
      <c r="F572" s="19"/>
      <c r="G572" s="20"/>
      <c r="H572" s="21"/>
      <c r="I572" s="6"/>
      <c r="J572" s="6"/>
      <c r="K572" s="6"/>
      <c r="L572" s="6"/>
      <c r="M572" s="6"/>
      <c r="N572" s="6"/>
      <c r="O572" s="6"/>
      <c r="P572" s="6"/>
      <c r="Q572" s="21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217">
        <f t="shared" si="48"/>
        <v>0</v>
      </c>
      <c r="CK572" s="217">
        <f t="shared" si="49"/>
        <v>0</v>
      </c>
      <c r="CL572" s="6"/>
      <c r="CM572" s="6"/>
      <c r="CN572" s="6"/>
      <c r="CO572" s="6"/>
      <c r="CP572" s="6"/>
      <c r="CQ572" s="6"/>
      <c r="CR572" s="6"/>
      <c r="CS572" s="6"/>
      <c r="CT572" s="6"/>
      <c r="CU572" s="6"/>
      <c r="CV572" s="6"/>
      <c r="CW572" s="6"/>
      <c r="CX572" s="6"/>
      <c r="CY572" s="6"/>
      <c r="CZ572" s="6"/>
      <c r="DA572" s="6"/>
      <c r="DB572" s="6"/>
      <c r="DC572" s="6"/>
      <c r="DD572" s="6"/>
      <c r="DE572" s="6"/>
      <c r="DF572" s="6"/>
      <c r="DG572" s="6"/>
      <c r="DH572" s="6"/>
      <c r="DI572" s="6"/>
      <c r="DJ572" s="6"/>
      <c r="DK572" s="6"/>
      <c r="DL572" s="6"/>
      <c r="DM572" s="6"/>
      <c r="DN572" s="6"/>
      <c r="DO572" s="6"/>
      <c r="DP572" s="6"/>
      <c r="DQ572" s="6"/>
      <c r="DR572" s="6"/>
      <c r="DS572" s="6"/>
      <c r="DT572" s="6"/>
      <c r="DU572" s="6"/>
      <c r="DV572" s="6"/>
      <c r="DW572" s="6"/>
      <c r="DX572" s="6"/>
      <c r="DY572" s="6"/>
      <c r="DZ572" s="6"/>
      <c r="EA572" s="6"/>
      <c r="EB572" s="251">
        <f t="shared" si="50"/>
        <v>0</v>
      </c>
      <c r="FR572" s="251">
        <f t="shared" si="51"/>
        <v>0</v>
      </c>
      <c r="HY572" s="251">
        <f t="shared" si="52"/>
        <v>0</v>
      </c>
      <c r="HZ572" s="6"/>
      <c r="IA572" s="6"/>
      <c r="IB572" s="6"/>
      <c r="IC572" s="6"/>
      <c r="ID572" s="6"/>
      <c r="IE572" s="6"/>
      <c r="IF572" s="6"/>
      <c r="IG572" s="6"/>
      <c r="IH572" s="6"/>
      <c r="II572" s="6"/>
      <c r="IJ572" s="6"/>
      <c r="IK572" s="6"/>
      <c r="IL572" s="6"/>
      <c r="IM572" s="6"/>
      <c r="IN572" s="6"/>
      <c r="IO572" s="6"/>
      <c r="IP572" s="6"/>
      <c r="IQ572" s="6"/>
      <c r="IR572" s="6"/>
      <c r="IS572" s="6"/>
      <c r="IT572" s="6"/>
      <c r="IU572" s="6"/>
      <c r="IV572" s="6"/>
      <c r="IW572" s="6"/>
      <c r="IX572" s="6"/>
      <c r="IY572" s="251">
        <f t="shared" si="53"/>
        <v>0</v>
      </c>
    </row>
    <row r="573" spans="1:259">
      <c r="A573" s="260">
        <v>567</v>
      </c>
      <c r="B573" s="113" t="s">
        <v>534</v>
      </c>
      <c r="C573" s="26" t="s">
        <v>1098</v>
      </c>
      <c r="D573" s="42">
        <v>42430</v>
      </c>
      <c r="E573" s="43">
        <v>2016</v>
      </c>
      <c r="F573" s="211" t="s">
        <v>1065</v>
      </c>
      <c r="G573" s="20"/>
      <c r="H573" s="21">
        <v>1</v>
      </c>
      <c r="I573" s="21">
        <v>1</v>
      </c>
      <c r="J573" s="21">
        <v>1</v>
      </c>
      <c r="K573" s="21">
        <v>1</v>
      </c>
      <c r="L573" s="21">
        <v>1</v>
      </c>
      <c r="M573" s="21">
        <v>1</v>
      </c>
      <c r="N573" s="21">
        <v>1</v>
      </c>
      <c r="O573" s="21">
        <v>1</v>
      </c>
      <c r="P573" s="21">
        <v>1</v>
      </c>
      <c r="Q573" s="21"/>
      <c r="S573" s="6"/>
      <c r="T573" s="6"/>
      <c r="U573" s="6"/>
      <c r="V573" s="6"/>
      <c r="W573" s="6"/>
      <c r="X573" s="6"/>
      <c r="Y573" s="6"/>
      <c r="Z573" s="6"/>
      <c r="AA573" s="6">
        <v>1</v>
      </c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217">
        <f t="shared" si="48"/>
        <v>40</v>
      </c>
      <c r="BJ573" s="6">
        <v>1</v>
      </c>
      <c r="CK573" s="217">
        <f t="shared" si="49"/>
        <v>40</v>
      </c>
      <c r="CL573" s="6"/>
      <c r="CM573" s="6"/>
      <c r="CN573" s="6"/>
      <c r="CO573" s="6"/>
      <c r="CP573" s="6"/>
      <c r="CQ573" s="6"/>
      <c r="CR573" s="6"/>
      <c r="CS573" s="6"/>
      <c r="CT573" s="6"/>
      <c r="CU573" s="6"/>
      <c r="CV573" s="6"/>
      <c r="CW573" s="6"/>
      <c r="CX573" s="6"/>
      <c r="CY573" s="6"/>
      <c r="CZ573" s="6"/>
      <c r="DA573" s="6"/>
      <c r="DB573" s="6"/>
      <c r="DC573" s="6">
        <v>1</v>
      </c>
      <c r="DD573" s="6"/>
      <c r="DE573" s="6"/>
      <c r="DF573" s="6"/>
      <c r="DG573" s="6"/>
      <c r="DH573" s="6"/>
      <c r="DI573" s="6"/>
      <c r="DJ573" s="6"/>
      <c r="DK573" s="6"/>
      <c r="DL573" s="6"/>
      <c r="DM573" s="6"/>
      <c r="DN573" s="6"/>
      <c r="DO573" s="6"/>
      <c r="DP573" s="6"/>
      <c r="DQ573" s="6"/>
      <c r="DR573" s="6"/>
      <c r="DS573" s="6"/>
      <c r="DT573" s="6"/>
      <c r="DU573" s="6"/>
      <c r="DV573" s="6"/>
      <c r="DW573" s="6"/>
      <c r="DX573" s="6"/>
      <c r="DY573" s="6"/>
      <c r="DZ573" s="6"/>
      <c r="EA573" s="6"/>
      <c r="EB573" s="251">
        <f t="shared" si="50"/>
        <v>3</v>
      </c>
      <c r="FF573" s="6">
        <v>0.4</v>
      </c>
      <c r="FR573" s="251">
        <f t="shared" si="51"/>
        <v>16.8</v>
      </c>
      <c r="HY573" s="251">
        <f t="shared" si="52"/>
        <v>0</v>
      </c>
      <c r="HZ573" s="6"/>
      <c r="IA573" s="6"/>
      <c r="IB573" s="6"/>
      <c r="IC573" s="6"/>
      <c r="ID573" s="6"/>
      <c r="IE573" s="6"/>
      <c r="IF573" s="6"/>
      <c r="IG573" s="6"/>
      <c r="IH573" s="6"/>
      <c r="II573" s="6"/>
      <c r="IJ573" s="6"/>
      <c r="IK573" s="6"/>
      <c r="IL573" s="6"/>
      <c r="IM573" s="6"/>
      <c r="IN573" s="6"/>
      <c r="IO573" s="6"/>
      <c r="IP573" s="6"/>
      <c r="IQ573" s="6"/>
      <c r="IR573" s="6"/>
      <c r="IS573" s="6"/>
      <c r="IT573" s="6"/>
      <c r="IU573" s="6"/>
      <c r="IV573" s="6"/>
      <c r="IW573" s="6"/>
      <c r="IX573" s="6"/>
      <c r="IY573" s="251">
        <f t="shared" si="53"/>
        <v>0</v>
      </c>
    </row>
    <row r="574" spans="1:259">
      <c r="A574" s="260">
        <v>568</v>
      </c>
      <c r="B574" s="75" t="s">
        <v>535</v>
      </c>
      <c r="C574" s="23"/>
      <c r="D574" s="17"/>
      <c r="E574" s="18"/>
      <c r="F574" s="19"/>
      <c r="G574" s="20"/>
      <c r="H574" s="21"/>
      <c r="I574" s="6"/>
      <c r="J574" s="6"/>
      <c r="K574" s="6"/>
      <c r="L574" s="6"/>
      <c r="M574" s="6"/>
      <c r="N574" s="6"/>
      <c r="O574" s="6"/>
      <c r="P574" s="6"/>
      <c r="Q574" s="21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217">
        <f t="shared" si="48"/>
        <v>0</v>
      </c>
      <c r="CK574" s="217">
        <f t="shared" si="49"/>
        <v>0</v>
      </c>
      <c r="CL574" s="6"/>
      <c r="CM574" s="6"/>
      <c r="CN574" s="6"/>
      <c r="CO574" s="6"/>
      <c r="CP574" s="6"/>
      <c r="CQ574" s="6"/>
      <c r="CR574" s="6"/>
      <c r="CS574" s="6"/>
      <c r="CT574" s="6"/>
      <c r="CU574" s="6"/>
      <c r="CV574" s="6"/>
      <c r="CW574" s="6"/>
      <c r="CX574" s="6"/>
      <c r="CY574" s="6"/>
      <c r="CZ574" s="6"/>
      <c r="DA574" s="6"/>
      <c r="DB574" s="6"/>
      <c r="DC574" s="6"/>
      <c r="DD574" s="6"/>
      <c r="DE574" s="6"/>
      <c r="DF574" s="6"/>
      <c r="DG574" s="6"/>
      <c r="DH574" s="6"/>
      <c r="DI574" s="6"/>
      <c r="DJ574" s="6"/>
      <c r="DK574" s="6"/>
      <c r="DL574" s="6"/>
      <c r="DM574" s="6"/>
      <c r="DN574" s="6"/>
      <c r="DO574" s="6"/>
      <c r="DP574" s="6"/>
      <c r="DQ574" s="6"/>
      <c r="DR574" s="6"/>
      <c r="DS574" s="6"/>
      <c r="DT574" s="6"/>
      <c r="DU574" s="6"/>
      <c r="DV574" s="6"/>
      <c r="DW574" s="6"/>
      <c r="DX574" s="6"/>
      <c r="DY574" s="6"/>
      <c r="DZ574" s="6"/>
      <c r="EA574" s="6"/>
      <c r="EB574" s="251">
        <f t="shared" si="50"/>
        <v>0</v>
      </c>
      <c r="FR574" s="251">
        <f t="shared" si="51"/>
        <v>0</v>
      </c>
      <c r="HY574" s="251">
        <f t="shared" si="52"/>
        <v>0</v>
      </c>
      <c r="HZ574" s="6"/>
      <c r="IA574" s="6"/>
      <c r="IB574" s="6"/>
      <c r="IC574" s="6"/>
      <c r="ID574" s="6"/>
      <c r="IE574" s="6"/>
      <c r="IF574" s="6"/>
      <c r="IG574" s="6"/>
      <c r="IH574" s="6"/>
      <c r="II574" s="6"/>
      <c r="IJ574" s="6"/>
      <c r="IK574" s="6"/>
      <c r="IL574" s="6"/>
      <c r="IM574" s="6"/>
      <c r="IN574" s="6"/>
      <c r="IO574" s="6"/>
      <c r="IP574" s="6"/>
      <c r="IQ574" s="6"/>
      <c r="IR574" s="6"/>
      <c r="IS574" s="6"/>
      <c r="IT574" s="6"/>
      <c r="IU574" s="6"/>
      <c r="IV574" s="6"/>
      <c r="IW574" s="6"/>
      <c r="IX574" s="6"/>
      <c r="IY574" s="251">
        <f t="shared" si="53"/>
        <v>0</v>
      </c>
    </row>
    <row r="575" spans="1:259">
      <c r="A575" s="260">
        <v>569</v>
      </c>
      <c r="B575" s="75" t="s">
        <v>536</v>
      </c>
      <c r="C575" s="23"/>
      <c r="D575" s="17"/>
      <c r="E575" s="18"/>
      <c r="F575" s="19"/>
      <c r="G575" s="20"/>
      <c r="H575" s="21"/>
      <c r="I575" s="6"/>
      <c r="J575" s="6"/>
      <c r="K575" s="6"/>
      <c r="L575" s="6"/>
      <c r="M575" s="6"/>
      <c r="N575" s="6"/>
      <c r="O575" s="6"/>
      <c r="P575" s="6"/>
      <c r="Q575" s="21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217">
        <f t="shared" si="48"/>
        <v>0</v>
      </c>
      <c r="CK575" s="217">
        <f t="shared" si="49"/>
        <v>0</v>
      </c>
      <c r="CL575" s="6"/>
      <c r="CM575" s="6"/>
      <c r="CN575" s="6"/>
      <c r="CO575" s="6"/>
      <c r="CP575" s="6"/>
      <c r="CQ575" s="6"/>
      <c r="CR575" s="6"/>
      <c r="CS575" s="6"/>
      <c r="CT575" s="6"/>
      <c r="CU575" s="6"/>
      <c r="CV575" s="6"/>
      <c r="CW575" s="6"/>
      <c r="CX575" s="6"/>
      <c r="CY575" s="6"/>
      <c r="CZ575" s="6"/>
      <c r="DA575" s="6"/>
      <c r="DB575" s="6"/>
      <c r="DC575" s="6"/>
      <c r="DD575" s="6"/>
      <c r="DE575" s="6"/>
      <c r="DF575" s="6"/>
      <c r="DG575" s="6"/>
      <c r="DH575" s="6"/>
      <c r="DI575" s="6"/>
      <c r="DJ575" s="6"/>
      <c r="DK575" s="6"/>
      <c r="DL575" s="6"/>
      <c r="DM575" s="6"/>
      <c r="DN575" s="6"/>
      <c r="DO575" s="6"/>
      <c r="DP575" s="6"/>
      <c r="DQ575" s="6"/>
      <c r="DR575" s="6"/>
      <c r="DS575" s="6"/>
      <c r="DT575" s="6"/>
      <c r="DU575" s="6"/>
      <c r="DV575" s="6"/>
      <c r="DW575" s="6"/>
      <c r="DX575" s="6"/>
      <c r="DY575" s="6"/>
      <c r="DZ575" s="6"/>
      <c r="EA575" s="6"/>
      <c r="EB575" s="251">
        <f t="shared" si="50"/>
        <v>0</v>
      </c>
      <c r="FR575" s="251">
        <f t="shared" si="51"/>
        <v>0</v>
      </c>
      <c r="HY575" s="251">
        <f t="shared" si="52"/>
        <v>0</v>
      </c>
      <c r="HZ575" s="6"/>
      <c r="IA575" s="6"/>
      <c r="IB575" s="6"/>
      <c r="IC575" s="6"/>
      <c r="ID575" s="6"/>
      <c r="IE575" s="6"/>
      <c r="IF575" s="6"/>
      <c r="IG575" s="6"/>
      <c r="IH575" s="6"/>
      <c r="II575" s="6"/>
      <c r="IJ575" s="6"/>
      <c r="IK575" s="6"/>
      <c r="IL575" s="6"/>
      <c r="IM575" s="6"/>
      <c r="IN575" s="6"/>
      <c r="IO575" s="6"/>
      <c r="IP575" s="6"/>
      <c r="IQ575" s="6"/>
      <c r="IR575" s="6"/>
      <c r="IS575" s="6"/>
      <c r="IT575" s="6"/>
      <c r="IU575" s="6"/>
      <c r="IV575" s="6"/>
      <c r="IW575" s="6"/>
      <c r="IX575" s="6"/>
      <c r="IY575" s="251">
        <f t="shared" si="53"/>
        <v>0</v>
      </c>
    </row>
    <row r="576" spans="1:259">
      <c r="A576" s="260">
        <v>570</v>
      </c>
      <c r="B576" s="113" t="s">
        <v>537</v>
      </c>
      <c r="C576" s="26" t="s">
        <v>1098</v>
      </c>
      <c r="D576" s="42">
        <v>42430</v>
      </c>
      <c r="E576" s="43">
        <v>2016</v>
      </c>
      <c r="F576" s="211" t="s">
        <v>1061</v>
      </c>
      <c r="G576" s="20">
        <v>1</v>
      </c>
      <c r="H576" s="21">
        <v>1</v>
      </c>
      <c r="I576" s="6">
        <v>1</v>
      </c>
      <c r="J576" s="6">
        <v>1</v>
      </c>
      <c r="K576" s="6">
        <v>1</v>
      </c>
      <c r="L576" s="6">
        <v>1</v>
      </c>
      <c r="M576" s="6">
        <v>1</v>
      </c>
      <c r="N576" s="6">
        <v>1</v>
      </c>
      <c r="O576" s="6">
        <v>1</v>
      </c>
      <c r="P576" s="6">
        <v>1</v>
      </c>
      <c r="Q576" s="21">
        <v>1</v>
      </c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217">
        <f t="shared" si="48"/>
        <v>0</v>
      </c>
      <c r="BE576" s="6">
        <v>1</v>
      </c>
      <c r="CK576" s="217">
        <f t="shared" si="49"/>
        <v>40</v>
      </c>
      <c r="CL576" s="6"/>
      <c r="CM576" s="6"/>
      <c r="CN576" s="6"/>
      <c r="CO576" s="6"/>
      <c r="CP576" s="6"/>
      <c r="CQ576" s="6"/>
      <c r="CR576" s="6"/>
      <c r="CS576" s="6"/>
      <c r="CT576" s="6"/>
      <c r="CU576" s="6"/>
      <c r="CV576" s="6"/>
      <c r="CW576" s="6"/>
      <c r="CX576" s="6"/>
      <c r="CY576" s="6"/>
      <c r="CZ576" s="6"/>
      <c r="DA576" s="6"/>
      <c r="DB576" s="6"/>
      <c r="DC576" s="6"/>
      <c r="DD576" s="6"/>
      <c r="DE576" s="6"/>
      <c r="DF576" s="6"/>
      <c r="DG576" s="6"/>
      <c r="DH576" s="6"/>
      <c r="DI576" s="6"/>
      <c r="DJ576" s="6"/>
      <c r="DK576" s="6"/>
      <c r="DL576" s="6"/>
      <c r="DM576" s="6"/>
      <c r="DN576" s="6"/>
      <c r="DO576" s="6"/>
      <c r="DP576" s="6"/>
      <c r="DQ576" s="6"/>
      <c r="DR576" s="6"/>
      <c r="DS576" s="6"/>
      <c r="DT576" s="6"/>
      <c r="DU576" s="6"/>
      <c r="DV576" s="6"/>
      <c r="DW576" s="6"/>
      <c r="DX576" s="6"/>
      <c r="DY576" s="6"/>
      <c r="DZ576" s="6"/>
      <c r="EA576" s="6"/>
      <c r="EB576" s="251">
        <f t="shared" si="50"/>
        <v>0</v>
      </c>
      <c r="FR576" s="251">
        <f t="shared" si="51"/>
        <v>0</v>
      </c>
      <c r="GL576" s="6">
        <v>1</v>
      </c>
      <c r="HY576" s="251">
        <f t="shared" si="52"/>
        <v>8</v>
      </c>
      <c r="HZ576" s="6"/>
      <c r="IA576" s="6"/>
      <c r="IB576" s="6"/>
      <c r="IC576" s="6"/>
      <c r="ID576" s="6"/>
      <c r="IE576" s="6"/>
      <c r="IF576" s="6"/>
      <c r="IG576" s="6"/>
      <c r="IH576" s="6"/>
      <c r="II576" s="6"/>
      <c r="IJ576" s="6"/>
      <c r="IK576" s="6"/>
      <c r="IL576" s="6"/>
      <c r="IM576" s="6"/>
      <c r="IN576" s="6"/>
      <c r="IO576" s="6"/>
      <c r="IP576" s="6"/>
      <c r="IQ576" s="6"/>
      <c r="IR576" s="6"/>
      <c r="IS576" s="6"/>
      <c r="IT576" s="6"/>
      <c r="IU576" s="6"/>
      <c r="IV576" s="6"/>
      <c r="IW576" s="6"/>
      <c r="IX576" s="6"/>
      <c r="IY576" s="251">
        <f t="shared" si="53"/>
        <v>0</v>
      </c>
    </row>
    <row r="577" spans="1:259">
      <c r="A577" s="260">
        <v>571</v>
      </c>
      <c r="B577" s="112" t="s">
        <v>538</v>
      </c>
      <c r="C577" s="26" t="s">
        <v>1098</v>
      </c>
      <c r="D577" s="42">
        <v>41579</v>
      </c>
      <c r="E577" s="43">
        <v>2013</v>
      </c>
      <c r="F577" s="36" t="s">
        <v>1065</v>
      </c>
      <c r="G577" s="20">
        <v>1</v>
      </c>
      <c r="H577" s="21">
        <v>1</v>
      </c>
      <c r="I577" s="6">
        <v>1</v>
      </c>
      <c r="J577" s="6">
        <v>1</v>
      </c>
      <c r="K577" s="6">
        <v>1</v>
      </c>
      <c r="L577" s="6">
        <v>1</v>
      </c>
      <c r="M577" s="6">
        <v>1</v>
      </c>
      <c r="N577" s="6">
        <v>1</v>
      </c>
      <c r="O577" s="6">
        <v>1</v>
      </c>
      <c r="P577" s="6">
        <v>1</v>
      </c>
      <c r="Q577" s="21">
        <v>1</v>
      </c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217">
        <f t="shared" si="48"/>
        <v>0</v>
      </c>
      <c r="CK577" s="217">
        <f t="shared" si="49"/>
        <v>0</v>
      </c>
      <c r="CL577" s="6"/>
      <c r="CM577" s="6"/>
      <c r="CN577" s="6"/>
      <c r="CO577" s="6"/>
      <c r="CP577" s="6"/>
      <c r="CQ577" s="6"/>
      <c r="CR577" s="6"/>
      <c r="CS577" s="6"/>
      <c r="CT577" s="6"/>
      <c r="CU577" s="6"/>
      <c r="CV577" s="6"/>
      <c r="CW577" s="6"/>
      <c r="CX577" s="6"/>
      <c r="CY577" s="6"/>
      <c r="CZ577" s="6"/>
      <c r="DA577" s="6"/>
      <c r="DB577" s="6"/>
      <c r="DC577" s="6"/>
      <c r="DD577" s="6"/>
      <c r="DE577" s="6"/>
      <c r="DF577" s="6"/>
      <c r="DG577" s="6"/>
      <c r="DH577" s="6"/>
      <c r="DI577" s="6"/>
      <c r="DJ577" s="6"/>
      <c r="DK577" s="6"/>
      <c r="DL577" s="6"/>
      <c r="DM577" s="6"/>
      <c r="DN577" s="6"/>
      <c r="DO577" s="6"/>
      <c r="DP577" s="6"/>
      <c r="DQ577" s="6"/>
      <c r="DR577" s="6"/>
      <c r="DS577" s="6"/>
      <c r="DT577" s="6"/>
      <c r="DU577" s="6"/>
      <c r="DV577" s="6"/>
      <c r="DW577" s="6"/>
      <c r="DX577" s="6"/>
      <c r="DY577" s="6"/>
      <c r="DZ577" s="6"/>
      <c r="EA577" s="6"/>
      <c r="EB577" s="251">
        <f t="shared" si="50"/>
        <v>0</v>
      </c>
      <c r="FR577" s="251">
        <f t="shared" si="51"/>
        <v>0</v>
      </c>
      <c r="HY577" s="251">
        <f t="shared" si="52"/>
        <v>0</v>
      </c>
      <c r="HZ577" s="6"/>
      <c r="IA577" s="6"/>
      <c r="IB577" s="6"/>
      <c r="IC577" s="6"/>
      <c r="ID577" s="6"/>
      <c r="IE577" s="6"/>
      <c r="IF577" s="6"/>
      <c r="IG577" s="6"/>
      <c r="IH577" s="6"/>
      <c r="II577" s="6"/>
      <c r="IJ577" s="6"/>
      <c r="IK577" s="6"/>
      <c r="IL577" s="6"/>
      <c r="IM577" s="6"/>
      <c r="IN577" s="6"/>
      <c r="IO577" s="6"/>
      <c r="IP577" s="6"/>
      <c r="IQ577" s="6"/>
      <c r="IR577" s="6"/>
      <c r="IS577" s="6"/>
      <c r="IT577" s="6"/>
      <c r="IU577" s="6"/>
      <c r="IV577" s="6"/>
      <c r="IW577" s="6"/>
      <c r="IX577" s="6"/>
      <c r="IY577" s="251">
        <f t="shared" si="53"/>
        <v>0</v>
      </c>
    </row>
    <row r="578" spans="1:259">
      <c r="A578" s="260">
        <v>572</v>
      </c>
      <c r="B578" s="112" t="s">
        <v>539</v>
      </c>
      <c r="C578" s="26" t="s">
        <v>1098</v>
      </c>
      <c r="D578" s="42">
        <v>41214</v>
      </c>
      <c r="E578" s="43">
        <v>2012</v>
      </c>
      <c r="F578" s="44" t="s">
        <v>1065</v>
      </c>
      <c r="G578" s="20">
        <v>1</v>
      </c>
      <c r="H578" s="21">
        <v>1</v>
      </c>
      <c r="I578" s="21"/>
      <c r="J578" s="21"/>
      <c r="K578" s="21"/>
      <c r="L578" s="21"/>
      <c r="M578" s="21"/>
      <c r="N578" s="21"/>
      <c r="O578" s="21"/>
      <c r="P578" s="21"/>
      <c r="Q578" s="21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217">
        <f t="shared" si="48"/>
        <v>0</v>
      </c>
      <c r="CK578" s="217">
        <f t="shared" si="49"/>
        <v>0</v>
      </c>
      <c r="CL578" s="6"/>
      <c r="CM578" s="6"/>
      <c r="CN578" s="6"/>
      <c r="CO578" s="6"/>
      <c r="CP578" s="6"/>
      <c r="CQ578" s="6"/>
      <c r="CR578" s="6"/>
      <c r="CS578" s="6"/>
      <c r="CT578" s="6"/>
      <c r="CU578" s="6"/>
      <c r="CV578" s="6"/>
      <c r="CW578" s="6"/>
      <c r="CX578" s="6"/>
      <c r="CY578" s="6"/>
      <c r="CZ578" s="6"/>
      <c r="DA578" s="6"/>
      <c r="DB578" s="6"/>
      <c r="DC578" s="6"/>
      <c r="DD578" s="6"/>
      <c r="DE578" s="6"/>
      <c r="DF578" s="6"/>
      <c r="DG578" s="6"/>
      <c r="DH578" s="6"/>
      <c r="DI578" s="6"/>
      <c r="DJ578" s="6"/>
      <c r="DK578" s="6"/>
      <c r="DL578" s="6"/>
      <c r="DM578" s="6"/>
      <c r="DN578" s="6"/>
      <c r="DO578" s="6"/>
      <c r="DP578" s="6"/>
      <c r="DQ578" s="6"/>
      <c r="DR578" s="6"/>
      <c r="DS578" s="6"/>
      <c r="DT578" s="6"/>
      <c r="DU578" s="6"/>
      <c r="DV578" s="6"/>
      <c r="DW578" s="6"/>
      <c r="DX578" s="6"/>
      <c r="DY578" s="6"/>
      <c r="DZ578" s="6"/>
      <c r="EA578" s="6"/>
      <c r="EB578" s="251">
        <f t="shared" si="50"/>
        <v>0</v>
      </c>
      <c r="FR578" s="251">
        <f t="shared" si="51"/>
        <v>0</v>
      </c>
      <c r="HY578" s="251">
        <f t="shared" si="52"/>
        <v>0</v>
      </c>
      <c r="HZ578" s="6"/>
      <c r="IA578" s="6"/>
      <c r="IB578" s="6"/>
      <c r="IC578" s="6"/>
      <c r="ID578" s="6"/>
      <c r="IE578" s="6"/>
      <c r="IF578" s="6"/>
      <c r="IG578" s="6"/>
      <c r="IH578" s="6"/>
      <c r="II578" s="6"/>
      <c r="IJ578" s="6"/>
      <c r="IK578" s="6"/>
      <c r="IL578" s="6"/>
      <c r="IM578" s="6"/>
      <c r="IN578" s="6"/>
      <c r="IO578" s="6"/>
      <c r="IP578" s="6"/>
      <c r="IQ578" s="6"/>
      <c r="IR578" s="6"/>
      <c r="IS578" s="6"/>
      <c r="IT578" s="6"/>
      <c r="IU578" s="6"/>
      <c r="IV578" s="6"/>
      <c r="IW578" s="6"/>
      <c r="IX578" s="6"/>
      <c r="IY578" s="251">
        <f t="shared" si="53"/>
        <v>0</v>
      </c>
    </row>
    <row r="579" spans="1:259">
      <c r="A579" s="260">
        <v>573</v>
      </c>
      <c r="B579" s="75" t="s">
        <v>540</v>
      </c>
      <c r="C579" s="23"/>
      <c r="D579" s="17"/>
      <c r="E579" s="18"/>
      <c r="F579" s="19"/>
      <c r="G579" s="20"/>
      <c r="H579" s="21"/>
      <c r="I579" s="6"/>
      <c r="J579" s="6"/>
      <c r="K579" s="6"/>
      <c r="L579" s="6"/>
      <c r="M579" s="6"/>
      <c r="N579" s="6"/>
      <c r="O579" s="6"/>
      <c r="P579" s="6"/>
      <c r="Q579" s="21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217">
        <f t="shared" si="48"/>
        <v>0</v>
      </c>
      <c r="CK579" s="217">
        <f t="shared" si="49"/>
        <v>0</v>
      </c>
      <c r="CL579" s="6"/>
      <c r="CM579" s="6"/>
      <c r="CN579" s="6"/>
      <c r="CO579" s="6"/>
      <c r="CP579" s="6"/>
      <c r="CQ579" s="6"/>
      <c r="CR579" s="6"/>
      <c r="CS579" s="6"/>
      <c r="CT579" s="6"/>
      <c r="CU579" s="6"/>
      <c r="CV579" s="6"/>
      <c r="CW579" s="6"/>
      <c r="CX579" s="6"/>
      <c r="CY579" s="6"/>
      <c r="CZ579" s="6"/>
      <c r="DA579" s="6"/>
      <c r="DB579" s="6"/>
      <c r="DC579" s="6"/>
      <c r="DD579" s="6"/>
      <c r="DE579" s="6"/>
      <c r="DF579" s="6"/>
      <c r="DG579" s="6"/>
      <c r="DH579" s="6"/>
      <c r="DI579" s="6"/>
      <c r="DJ579" s="6"/>
      <c r="DK579" s="6"/>
      <c r="DL579" s="6"/>
      <c r="DM579" s="6"/>
      <c r="DN579" s="6"/>
      <c r="DO579" s="6"/>
      <c r="DP579" s="6"/>
      <c r="DQ579" s="6"/>
      <c r="DR579" s="6"/>
      <c r="DS579" s="6"/>
      <c r="DT579" s="6"/>
      <c r="DU579" s="6"/>
      <c r="DV579" s="6"/>
      <c r="DW579" s="6"/>
      <c r="DX579" s="6"/>
      <c r="DY579" s="6"/>
      <c r="DZ579" s="6"/>
      <c r="EA579" s="6"/>
      <c r="EB579" s="251">
        <f t="shared" si="50"/>
        <v>0</v>
      </c>
      <c r="FR579" s="251">
        <f t="shared" si="51"/>
        <v>0</v>
      </c>
      <c r="HY579" s="251">
        <f t="shared" si="52"/>
        <v>0</v>
      </c>
      <c r="HZ579" s="6"/>
      <c r="IA579" s="6"/>
      <c r="IB579" s="6"/>
      <c r="IC579" s="6"/>
      <c r="ID579" s="6"/>
      <c r="IE579" s="6"/>
      <c r="IF579" s="6"/>
      <c r="IG579" s="6"/>
      <c r="IH579" s="6"/>
      <c r="II579" s="6"/>
      <c r="IJ579" s="6"/>
      <c r="IK579" s="6"/>
      <c r="IL579" s="6"/>
      <c r="IM579" s="6"/>
      <c r="IN579" s="6"/>
      <c r="IO579" s="6"/>
      <c r="IP579" s="6"/>
      <c r="IQ579" s="6"/>
      <c r="IR579" s="6"/>
      <c r="IS579" s="6"/>
      <c r="IT579" s="6"/>
      <c r="IU579" s="6"/>
      <c r="IV579" s="6"/>
      <c r="IW579" s="6"/>
      <c r="IX579" s="6"/>
      <c r="IY579" s="251">
        <f t="shared" si="53"/>
        <v>0</v>
      </c>
    </row>
    <row r="580" spans="1:259">
      <c r="A580" s="260">
        <v>574</v>
      </c>
      <c r="B580" s="75" t="s">
        <v>541</v>
      </c>
      <c r="C580" s="23"/>
      <c r="D580" s="17"/>
      <c r="E580" s="18"/>
      <c r="F580" s="19"/>
      <c r="G580" s="20"/>
      <c r="H580" s="21"/>
      <c r="I580" s="6"/>
      <c r="J580" s="6"/>
      <c r="K580" s="6"/>
      <c r="L580" s="6"/>
      <c r="M580" s="6"/>
      <c r="N580" s="6"/>
      <c r="O580" s="6"/>
      <c r="P580" s="6"/>
      <c r="Q580" s="21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217">
        <f t="shared" si="48"/>
        <v>0</v>
      </c>
      <c r="CK580" s="217">
        <f t="shared" si="49"/>
        <v>0</v>
      </c>
      <c r="CL580" s="6"/>
      <c r="CM580" s="6"/>
      <c r="CN580" s="6"/>
      <c r="CO580" s="6"/>
      <c r="CP580" s="6"/>
      <c r="CQ580" s="6"/>
      <c r="CR580" s="6"/>
      <c r="CS580" s="6"/>
      <c r="CT580" s="6"/>
      <c r="CU580" s="6"/>
      <c r="CV580" s="6"/>
      <c r="CW580" s="6"/>
      <c r="CX580" s="6"/>
      <c r="CY580" s="6"/>
      <c r="CZ580" s="6"/>
      <c r="DA580" s="6"/>
      <c r="DB580" s="6"/>
      <c r="DC580" s="6"/>
      <c r="DD580" s="6"/>
      <c r="DE580" s="6"/>
      <c r="DF580" s="6"/>
      <c r="DG580" s="6"/>
      <c r="DH580" s="6"/>
      <c r="DI580" s="6"/>
      <c r="DJ580" s="6"/>
      <c r="DK580" s="6"/>
      <c r="DL580" s="6"/>
      <c r="DM580" s="6"/>
      <c r="DN580" s="6"/>
      <c r="DO580" s="6"/>
      <c r="DP580" s="6"/>
      <c r="DQ580" s="6"/>
      <c r="DR580" s="6"/>
      <c r="DS580" s="6"/>
      <c r="DT580" s="6"/>
      <c r="DU580" s="6"/>
      <c r="DV580" s="6"/>
      <c r="DW580" s="6"/>
      <c r="DX580" s="6"/>
      <c r="DY580" s="6"/>
      <c r="DZ580" s="6"/>
      <c r="EA580" s="6"/>
      <c r="EB580" s="251">
        <f t="shared" si="50"/>
        <v>0</v>
      </c>
      <c r="FR580" s="251">
        <f t="shared" si="51"/>
        <v>0</v>
      </c>
      <c r="HY580" s="251">
        <f t="shared" si="52"/>
        <v>0</v>
      </c>
      <c r="HZ580" s="6"/>
      <c r="IA580" s="6"/>
      <c r="IB580" s="6"/>
      <c r="IC580" s="6"/>
      <c r="ID580" s="6"/>
      <c r="IE580" s="6"/>
      <c r="IF580" s="6"/>
      <c r="IG580" s="6"/>
      <c r="IH580" s="6"/>
      <c r="II580" s="6"/>
      <c r="IJ580" s="6"/>
      <c r="IK580" s="6"/>
      <c r="IL580" s="6"/>
      <c r="IM580" s="6"/>
      <c r="IN580" s="6"/>
      <c r="IO580" s="6"/>
      <c r="IP580" s="6"/>
      <c r="IQ580" s="6"/>
      <c r="IR580" s="6"/>
      <c r="IS580" s="6"/>
      <c r="IT580" s="6"/>
      <c r="IU580" s="6"/>
      <c r="IV580" s="6"/>
      <c r="IW580" s="6"/>
      <c r="IX580" s="6"/>
      <c r="IY580" s="251">
        <f t="shared" si="53"/>
        <v>0</v>
      </c>
    </row>
    <row r="581" spans="1:259">
      <c r="A581" s="260">
        <v>575</v>
      </c>
      <c r="B581" s="75" t="s">
        <v>1068</v>
      </c>
      <c r="C581" s="23"/>
      <c r="D581" s="17"/>
      <c r="E581" s="18"/>
      <c r="F581" s="19"/>
      <c r="G581" s="20"/>
      <c r="H581" s="21"/>
      <c r="I581" s="6"/>
      <c r="J581" s="6"/>
      <c r="K581" s="6"/>
      <c r="L581" s="6"/>
      <c r="M581" s="6"/>
      <c r="N581" s="6"/>
      <c r="O581" s="6"/>
      <c r="P581" s="6"/>
      <c r="Q581" s="21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217">
        <f t="shared" si="48"/>
        <v>0</v>
      </c>
      <c r="CK581" s="217">
        <f t="shared" si="49"/>
        <v>0</v>
      </c>
      <c r="CL581" s="6"/>
      <c r="CM581" s="6"/>
      <c r="CN581" s="6"/>
      <c r="CO581" s="6"/>
      <c r="CP581" s="6"/>
      <c r="CQ581" s="6"/>
      <c r="CR581" s="6"/>
      <c r="CS581" s="6"/>
      <c r="CT581" s="6"/>
      <c r="CU581" s="6"/>
      <c r="CV581" s="6"/>
      <c r="CW581" s="6"/>
      <c r="CX581" s="6"/>
      <c r="CY581" s="6"/>
      <c r="CZ581" s="6"/>
      <c r="DA581" s="6"/>
      <c r="DB581" s="6"/>
      <c r="DC581" s="6"/>
      <c r="DD581" s="6"/>
      <c r="DE581" s="6"/>
      <c r="DF581" s="6"/>
      <c r="DG581" s="6"/>
      <c r="DH581" s="6"/>
      <c r="DI581" s="6"/>
      <c r="DJ581" s="6"/>
      <c r="DK581" s="6"/>
      <c r="DL581" s="6"/>
      <c r="DM581" s="6"/>
      <c r="DN581" s="6"/>
      <c r="DO581" s="6"/>
      <c r="DP581" s="6"/>
      <c r="DQ581" s="6"/>
      <c r="DR581" s="6"/>
      <c r="DS581" s="6"/>
      <c r="DT581" s="6"/>
      <c r="DU581" s="6"/>
      <c r="DV581" s="6"/>
      <c r="DW581" s="6"/>
      <c r="DX581" s="6"/>
      <c r="DY581" s="6"/>
      <c r="DZ581" s="6"/>
      <c r="EA581" s="6"/>
      <c r="EB581" s="251">
        <f t="shared" si="50"/>
        <v>0</v>
      </c>
      <c r="FR581" s="251">
        <f t="shared" si="51"/>
        <v>0</v>
      </c>
      <c r="HY581" s="251">
        <f t="shared" si="52"/>
        <v>0</v>
      </c>
      <c r="HZ581" s="6"/>
      <c r="IA581" s="6"/>
      <c r="IB581" s="6"/>
      <c r="IC581" s="6"/>
      <c r="ID581" s="6"/>
      <c r="IE581" s="6"/>
      <c r="IF581" s="6"/>
      <c r="IG581" s="6"/>
      <c r="IH581" s="6"/>
      <c r="II581" s="6"/>
      <c r="IJ581" s="6"/>
      <c r="IK581" s="6"/>
      <c r="IL581" s="6"/>
      <c r="IM581" s="6"/>
      <c r="IN581" s="6"/>
      <c r="IO581" s="6"/>
      <c r="IP581" s="6"/>
      <c r="IQ581" s="6"/>
      <c r="IR581" s="6"/>
      <c r="IS581" s="6"/>
      <c r="IT581" s="6"/>
      <c r="IU581" s="6"/>
      <c r="IV581" s="6"/>
      <c r="IW581" s="6"/>
      <c r="IX581" s="6"/>
      <c r="IY581" s="251">
        <f t="shared" si="53"/>
        <v>0</v>
      </c>
    </row>
    <row r="582" spans="1:259">
      <c r="A582" s="260">
        <v>576</v>
      </c>
      <c r="B582" s="112" t="s">
        <v>542</v>
      </c>
      <c r="C582" s="26" t="s">
        <v>1099</v>
      </c>
      <c r="D582" s="42">
        <v>41306</v>
      </c>
      <c r="E582" s="43">
        <v>2013</v>
      </c>
      <c r="F582" s="44" t="s">
        <v>1065</v>
      </c>
      <c r="G582" s="20">
        <v>1</v>
      </c>
      <c r="H582" s="21">
        <v>1</v>
      </c>
      <c r="I582" s="21">
        <v>1</v>
      </c>
      <c r="J582" s="21"/>
      <c r="K582" s="21"/>
      <c r="L582" s="21"/>
      <c r="M582" s="21"/>
      <c r="N582" s="21"/>
      <c r="O582" s="21"/>
      <c r="P582" s="21"/>
      <c r="Q582" s="21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217">
        <f t="shared" ref="BA582:BA645" si="54">(R582*32)+(S582*40)+(T582*32)+(U582*4)+(V582*30)+(W582*30)+(X582*24)+(Y582*9)+(Z582*32)+(AA582*40)+(AB582*20)+(AC582*4)+(AD582*30)+(AE582*16)+(AF582*40)+(AG582*6)+(AH582*20)+(AI582*28)+(AJ582*20)+(AK582*32)+(AL582*30)+(AM582*16)+(AN582*20)+(AO582*12)+(AP582*20)+(AQ582*12)+(AR582*48)+(AS582*20)+(AT582*20)+(AU582*41)+(AV582*16)+(AW582*40)+(AX582*48)+(AY582*30)+(AZ582*20)</f>
        <v>0</v>
      </c>
      <c r="CK582" s="217">
        <f t="shared" ref="CK582:CK645" si="55">(BB582*32)+(BC582*20)+(BD582*12)+(BE582*40)+(BF582*40)+(BG582*24)+(BH582*48)+(BI582*10)+(BJ582*40)+(BK582*40)+(BL582*30)+(BM582*20)+(BN582*48)+(BO582*32)+(BP582*16)+(BQ582*24)+(BR582*30)+(BS582*24)+(BT582*20)+(BU582*16)+(BV582*40)+(BW582*42)+(BX582*24)+(BY582*2)+(BZ582*20)+(CA582*30)+(CB582*24)+(CC582*60)+(CD582*20)+(CE582*20)+(CF582*48)+(CG582*21)+(CH582*20)+(CI582*6)+(CJ582*10)</f>
        <v>0</v>
      </c>
      <c r="CL582" s="6"/>
      <c r="CM582" s="6"/>
      <c r="CN582" s="6"/>
      <c r="CO582" s="6"/>
      <c r="CP582" s="6"/>
      <c r="CQ582" s="6"/>
      <c r="CR582" s="6"/>
      <c r="CS582" s="6"/>
      <c r="CT582" s="6"/>
      <c r="CU582" s="6"/>
      <c r="CV582" s="6"/>
      <c r="CW582" s="6"/>
      <c r="CX582" s="6"/>
      <c r="CY582" s="6"/>
      <c r="CZ582" s="6"/>
      <c r="DA582" s="6"/>
      <c r="DB582" s="6"/>
      <c r="DC582" s="6"/>
      <c r="DD582" s="6"/>
      <c r="DE582" s="6"/>
      <c r="DF582" s="6"/>
      <c r="DG582" s="6"/>
      <c r="DH582" s="6"/>
      <c r="DI582" s="6"/>
      <c r="DJ582" s="6"/>
      <c r="DK582" s="6"/>
      <c r="DL582" s="6"/>
      <c r="DM582" s="6"/>
      <c r="DN582" s="6"/>
      <c r="DO582" s="6"/>
      <c r="DP582" s="6"/>
      <c r="DQ582" s="6"/>
      <c r="DR582" s="6"/>
      <c r="DS582" s="6"/>
      <c r="DT582" s="6"/>
      <c r="DU582" s="6"/>
      <c r="DV582" s="6"/>
      <c r="DW582" s="6"/>
      <c r="DX582" s="6"/>
      <c r="DY582" s="6"/>
      <c r="DZ582" s="6"/>
      <c r="EA582" s="6"/>
      <c r="EB582" s="251">
        <f t="shared" ref="EB582:EB645" si="56">(CL582*10)+(CM582*32)+(CN582*6)+(CO582*10)+(CP582*40)+(CQ582*30)+(CR582*41)+(CS582*20)+(CT582*16)+(CU582*40)+(CV582*20)+(CW582*24)+(CX582*2)+(CY582*10)+(CZ582*10)+(DA582*10)+(DB582*10)+(DC582*3)+(DD582*10)+(DE582*20)+(DF582*20)+(DG582*3)+(DH582*20)+(DI582*20)+(DJ582*40)+(DK582*30)+(DL582*20)+(DM582*12)+(DN582*20)+(DO582*2)+(DP582*10)+(DQ582*40)+(DR582*12)+(DS582*20)+(DU582*40)+(DV582*20)+(DW582*10)+(DX582*6)+(DY582*20)+(DT582*16)+(DZ582*24)+(EA582*44)</f>
        <v>0</v>
      </c>
      <c r="FR582" s="251">
        <f t="shared" ref="FR582:FR645" si="57">(EC582*30)+(ED582*20)+(EE582*12)+(EF582*40)+(EG582*20)+(EH582*40)+(EI582*2)+(EJ582*40)+(EK582*40)+(EL582*30)+(EM582*20)+(EN582*8)+(EO582*16)+(EP582*20)+(EQ582*20)+(ER582*20)+(ES582*12)+(ET582*20)+(EU582*40)+(EV582*32)+(EW582*16)+(EX582*100)+(EY582*2)+(EZ582*2)+(FA582*2)+(FB582*40)+(FC582*4)+(FD582*20)+(FE582*4)+(FF582*42)+(FG582*4)+(FH582*8)+(FI582*10)+(FJ582*40)+(FK582*41)+(FM582*12)+(FN582*20)+(FO582*16)+(FP582*2)+(FQ582*12)+(FL582*20)</f>
        <v>0</v>
      </c>
      <c r="HY582" s="251">
        <f t="shared" ref="HY582:HY645" si="58">(FS582*20)+(FT582*12)+(FU582*20)+(FV582*8)+(FW582*8)+(FX582*20)+(FZ582*2)+(GA582*2)+(GB582*40)+(GC582*40)+(GD582*16)+(GE582*8)+(GG582*10)+(GH582*41)+(GI582*16)+(GJ582*20)+(GK582*12)+(GL582*8)+(GM582*40)+(GN582*6)+(GO582*30)+(GP582*10)+(GQ582*40)+(GR582*2)+(GS582*2)+(GT582*2)+(GU582*12)+(GV582*20)+(GW582*2)+(GX582*24)+(GY582*24)+(GZ582*12)+(HA582*15)+(HB582*2)+(HC582*12)+(HD582*20)+(GF582*20)+(HE582*40)+(HF582*20)+(HI582*20)+(HJ582*2)+(HK582*24)+(HL582*8)+(HM582*20)+(HN582*24)+(HO582*20)+(HP582*12)+(HQ582*20)+(HR582*18)+(HS582*40)+(HT582*12)+(HU582*42)+(HV582*8)+(HW582*20)+(HX582*30)+(HG582*16)+(HH582*20)+(FY582*10)</f>
        <v>0</v>
      </c>
      <c r="HZ582" s="6"/>
      <c r="IA582" s="6"/>
      <c r="IB582" s="6"/>
      <c r="IC582" s="6"/>
      <c r="ID582" s="6"/>
      <c r="IE582" s="6"/>
      <c r="IF582" s="6"/>
      <c r="IG582" s="6"/>
      <c r="IH582" s="6"/>
      <c r="II582" s="6"/>
      <c r="IJ582" s="6"/>
      <c r="IK582" s="6"/>
      <c r="IL582" s="6"/>
      <c r="IM582" s="6"/>
      <c r="IN582" s="6"/>
      <c r="IO582" s="6"/>
      <c r="IP582" s="6"/>
      <c r="IQ582" s="6"/>
      <c r="IR582" s="6"/>
      <c r="IS582" s="6"/>
      <c r="IT582" s="6"/>
      <c r="IU582" s="6"/>
      <c r="IV582" s="6"/>
      <c r="IW582" s="6"/>
      <c r="IX582" s="6"/>
      <c r="IY582" s="251">
        <f t="shared" ref="IY582:IY645" si="59">(HZ582*40)+(IA582*20)+(IB582*32)+(IC582*8)+(ID582*16)+(IE582*12)+(IF582*12)+(IG582*20)+(IH582*30)+(II582*20)+(IJ582*40)+(IK582*40)+(IL582*16)+(IM582*40)+(IN582*6)+(IO582*15)+(IP582*40)+(IQ582*20)+(IR582*16)+(IS582*30)+(IT582*8)+(IU582*20)+(IV582*12)+(IW582*20)+(IX582*20)</f>
        <v>0</v>
      </c>
    </row>
    <row r="583" spans="1:259">
      <c r="A583" s="260">
        <v>577</v>
      </c>
      <c r="B583" s="113" t="s">
        <v>543</v>
      </c>
      <c r="C583" s="26"/>
      <c r="D583" s="42">
        <v>44228</v>
      </c>
      <c r="E583" s="43">
        <v>2021</v>
      </c>
      <c r="F583" s="211" t="s">
        <v>1065</v>
      </c>
      <c r="G583" s="20"/>
      <c r="H583" s="21">
        <v>1</v>
      </c>
      <c r="I583" s="6">
        <v>1</v>
      </c>
      <c r="J583" s="6">
        <v>1</v>
      </c>
      <c r="K583" s="6">
        <v>1</v>
      </c>
      <c r="L583" s="6">
        <v>1</v>
      </c>
      <c r="M583" s="6">
        <v>1</v>
      </c>
      <c r="N583" s="6">
        <v>1</v>
      </c>
      <c r="O583" s="6">
        <v>1</v>
      </c>
      <c r="P583" s="6">
        <v>1</v>
      </c>
      <c r="Q583" s="21">
        <v>1</v>
      </c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>
        <v>1</v>
      </c>
      <c r="AU583" s="6"/>
      <c r="AV583" s="6">
        <v>1</v>
      </c>
      <c r="AW583" s="6"/>
      <c r="AX583" s="6">
        <v>1</v>
      </c>
      <c r="AY583" s="6"/>
      <c r="AZ583" s="6"/>
      <c r="BA583" s="217">
        <f t="shared" si="54"/>
        <v>84</v>
      </c>
      <c r="CI583" s="6">
        <v>1</v>
      </c>
      <c r="CJ583" s="6">
        <v>1</v>
      </c>
      <c r="CK583" s="217">
        <f t="shared" si="55"/>
        <v>16</v>
      </c>
      <c r="CL583" s="6"/>
      <c r="CM583" s="6">
        <v>1</v>
      </c>
      <c r="CN583" s="6">
        <v>1</v>
      </c>
      <c r="CO583" s="6"/>
      <c r="CP583" s="6"/>
      <c r="CQ583" s="6"/>
      <c r="CR583" s="6"/>
      <c r="CS583" s="6"/>
      <c r="CT583" s="6"/>
      <c r="CU583" s="6"/>
      <c r="CV583" s="6"/>
      <c r="CW583" s="6"/>
      <c r="CX583" s="6"/>
      <c r="CY583" s="6"/>
      <c r="CZ583" s="6">
        <v>1</v>
      </c>
      <c r="DA583" s="6"/>
      <c r="DB583" s="6">
        <v>1</v>
      </c>
      <c r="DC583" s="6"/>
      <c r="DD583" s="6"/>
      <c r="DE583" s="6"/>
      <c r="DF583" s="6"/>
      <c r="DG583" s="6"/>
      <c r="DH583" s="6"/>
      <c r="DI583" s="6"/>
      <c r="DJ583" s="6"/>
      <c r="DK583" s="6"/>
      <c r="DL583" s="6"/>
      <c r="DM583" s="6"/>
      <c r="DN583" s="6"/>
      <c r="DO583" s="6"/>
      <c r="DP583" s="6"/>
      <c r="DQ583" s="6"/>
      <c r="DR583" s="6"/>
      <c r="DS583" s="6"/>
      <c r="DT583" s="6"/>
      <c r="DU583" s="6"/>
      <c r="DV583" s="6"/>
      <c r="DW583" s="6"/>
      <c r="DX583" s="6"/>
      <c r="DY583" s="6"/>
      <c r="DZ583" s="6"/>
      <c r="EA583" s="6"/>
      <c r="EB583" s="251">
        <f t="shared" si="56"/>
        <v>58</v>
      </c>
      <c r="EJ583" s="6">
        <v>1</v>
      </c>
      <c r="FR583" s="251">
        <f t="shared" si="57"/>
        <v>40</v>
      </c>
      <c r="HY583" s="251">
        <f t="shared" si="58"/>
        <v>0</v>
      </c>
      <c r="HZ583" s="6"/>
      <c r="IA583" s="6"/>
      <c r="IB583" s="6"/>
      <c r="IC583" s="6"/>
      <c r="ID583" s="6"/>
      <c r="IE583" s="6"/>
      <c r="IF583" s="6"/>
      <c r="IG583" s="6"/>
      <c r="IH583" s="6"/>
      <c r="II583" s="6"/>
      <c r="IJ583" s="6"/>
      <c r="IK583" s="6"/>
      <c r="IL583" s="6"/>
      <c r="IM583" s="6"/>
      <c r="IN583" s="6"/>
      <c r="IO583" s="6"/>
      <c r="IP583" s="6"/>
      <c r="IQ583" s="6"/>
      <c r="IR583" s="6"/>
      <c r="IS583" s="6"/>
      <c r="IT583" s="6"/>
      <c r="IU583" s="6"/>
      <c r="IV583" s="6"/>
      <c r="IW583" s="6"/>
      <c r="IX583" s="6"/>
      <c r="IY583" s="251">
        <f t="shared" si="59"/>
        <v>0</v>
      </c>
    </row>
    <row r="584" spans="1:259">
      <c r="A584" s="260">
        <v>578</v>
      </c>
      <c r="B584" s="113" t="s">
        <v>544</v>
      </c>
      <c r="C584" s="26" t="s">
        <v>1099</v>
      </c>
      <c r="D584" s="42">
        <v>44835</v>
      </c>
      <c r="E584" s="43">
        <v>2022</v>
      </c>
      <c r="F584" s="211" t="s">
        <v>1061</v>
      </c>
      <c r="G584" s="20">
        <v>1</v>
      </c>
      <c r="H584" s="21">
        <v>1</v>
      </c>
      <c r="I584" s="21">
        <v>1</v>
      </c>
      <c r="J584" s="21">
        <v>1</v>
      </c>
      <c r="K584" s="21">
        <v>1</v>
      </c>
      <c r="L584" s="21">
        <v>1</v>
      </c>
      <c r="M584" s="21">
        <v>1</v>
      </c>
      <c r="N584" s="21">
        <v>1</v>
      </c>
      <c r="O584" s="21">
        <v>1</v>
      </c>
      <c r="P584" s="21">
        <v>1</v>
      </c>
      <c r="Q584" s="21">
        <v>1</v>
      </c>
      <c r="S584" s="6"/>
      <c r="T584" s="6"/>
      <c r="U584" s="6"/>
      <c r="V584" s="6"/>
      <c r="W584" s="6"/>
      <c r="X584" s="6"/>
      <c r="Y584" s="6"/>
      <c r="Z584" s="6"/>
      <c r="AA584" s="6">
        <v>1</v>
      </c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217">
        <f t="shared" si="54"/>
        <v>40</v>
      </c>
      <c r="BN584" s="6">
        <v>1</v>
      </c>
      <c r="CK584" s="217">
        <f t="shared" si="55"/>
        <v>48</v>
      </c>
      <c r="CL584" s="6"/>
      <c r="CM584" s="6"/>
      <c r="CN584" s="6"/>
      <c r="CO584" s="6"/>
      <c r="CP584" s="6"/>
      <c r="CQ584" s="6"/>
      <c r="CR584" s="6"/>
      <c r="CS584" s="6"/>
      <c r="CT584" s="6"/>
      <c r="CU584" s="6"/>
      <c r="CV584" s="6"/>
      <c r="CW584" s="6"/>
      <c r="CX584" s="6"/>
      <c r="CY584" s="6"/>
      <c r="CZ584" s="6"/>
      <c r="DA584" s="6"/>
      <c r="DB584" s="6"/>
      <c r="DC584" s="6"/>
      <c r="DD584" s="6"/>
      <c r="DE584" s="6"/>
      <c r="DF584" s="6"/>
      <c r="DG584" s="6"/>
      <c r="DH584" s="6"/>
      <c r="DI584" s="6"/>
      <c r="DJ584" s="6">
        <v>1</v>
      </c>
      <c r="DK584" s="6"/>
      <c r="DL584" s="6"/>
      <c r="DM584" s="6"/>
      <c r="DN584" s="6"/>
      <c r="DO584" s="6"/>
      <c r="DP584" s="6"/>
      <c r="DQ584" s="6"/>
      <c r="DR584" s="6"/>
      <c r="DS584" s="6"/>
      <c r="DT584" s="6"/>
      <c r="DU584" s="6"/>
      <c r="DV584" s="6"/>
      <c r="DW584" s="6"/>
      <c r="DX584" s="6"/>
      <c r="DY584" s="6"/>
      <c r="DZ584" s="6"/>
      <c r="EA584" s="6"/>
      <c r="EB584" s="251">
        <f t="shared" si="56"/>
        <v>40</v>
      </c>
      <c r="EX584" s="6">
        <v>1</v>
      </c>
      <c r="FR584" s="251">
        <f t="shared" si="57"/>
        <v>100</v>
      </c>
      <c r="GB584" s="6">
        <v>1</v>
      </c>
      <c r="HY584" s="251">
        <f t="shared" si="58"/>
        <v>40</v>
      </c>
      <c r="HZ584" s="6"/>
      <c r="IA584" s="6"/>
      <c r="IB584" s="6"/>
      <c r="IC584" s="6"/>
      <c r="ID584" s="6"/>
      <c r="IE584" s="6"/>
      <c r="IF584" s="6"/>
      <c r="IG584" s="6"/>
      <c r="IH584" s="6"/>
      <c r="II584" s="6"/>
      <c r="IJ584" s="6"/>
      <c r="IK584" s="6"/>
      <c r="IL584" s="6"/>
      <c r="IM584" s="6"/>
      <c r="IN584" s="6"/>
      <c r="IO584" s="6"/>
      <c r="IP584" s="6"/>
      <c r="IQ584" s="6"/>
      <c r="IR584" s="6"/>
      <c r="IS584" s="6"/>
      <c r="IT584" s="6"/>
      <c r="IU584" s="6"/>
      <c r="IV584" s="6"/>
      <c r="IW584" s="6"/>
      <c r="IX584" s="6"/>
      <c r="IY584" s="251">
        <f t="shared" si="59"/>
        <v>0</v>
      </c>
    </row>
    <row r="585" spans="1:259">
      <c r="A585" s="260">
        <v>579</v>
      </c>
      <c r="B585" s="75" t="s">
        <v>545</v>
      </c>
      <c r="C585" s="17" t="s">
        <v>1098</v>
      </c>
      <c r="D585" s="17"/>
      <c r="E585" s="18"/>
      <c r="F585" s="17"/>
      <c r="G585" s="20">
        <v>1</v>
      </c>
      <c r="H585" s="21">
        <v>1</v>
      </c>
      <c r="I585" s="6">
        <v>1</v>
      </c>
      <c r="J585" s="6">
        <v>1</v>
      </c>
      <c r="K585" s="6">
        <v>1</v>
      </c>
      <c r="L585" s="6">
        <v>1</v>
      </c>
      <c r="M585" s="6">
        <v>1</v>
      </c>
      <c r="N585" s="6">
        <v>1</v>
      </c>
      <c r="O585" s="6">
        <v>1</v>
      </c>
      <c r="P585" s="6">
        <v>1</v>
      </c>
      <c r="Q585" s="21">
        <v>1</v>
      </c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217">
        <f t="shared" si="54"/>
        <v>0</v>
      </c>
      <c r="CK585" s="217">
        <f t="shared" si="55"/>
        <v>0</v>
      </c>
      <c r="CL585" s="6"/>
      <c r="CM585" s="6"/>
      <c r="CN585" s="6"/>
      <c r="CO585" s="6"/>
      <c r="CP585" s="6"/>
      <c r="CQ585" s="6"/>
      <c r="CR585" s="6"/>
      <c r="CS585" s="6"/>
      <c r="CT585" s="6"/>
      <c r="CU585" s="6"/>
      <c r="CV585" s="6"/>
      <c r="CW585" s="6"/>
      <c r="CX585" s="6"/>
      <c r="CY585" s="6"/>
      <c r="CZ585" s="6"/>
      <c r="DA585" s="6"/>
      <c r="DB585" s="6"/>
      <c r="DC585" s="6"/>
      <c r="DD585" s="6"/>
      <c r="DE585" s="6"/>
      <c r="DF585" s="6"/>
      <c r="DG585" s="6"/>
      <c r="DH585" s="6"/>
      <c r="DI585" s="6"/>
      <c r="DJ585" s="6"/>
      <c r="DK585" s="6"/>
      <c r="DL585" s="6"/>
      <c r="DM585" s="6"/>
      <c r="DN585" s="6"/>
      <c r="DO585" s="6"/>
      <c r="DP585" s="6"/>
      <c r="DQ585" s="6"/>
      <c r="DR585" s="6"/>
      <c r="DS585" s="6"/>
      <c r="DT585" s="6"/>
      <c r="DU585" s="6"/>
      <c r="DV585" s="6"/>
      <c r="DW585" s="6"/>
      <c r="DX585" s="6"/>
      <c r="DY585" s="6"/>
      <c r="DZ585" s="6"/>
      <c r="EA585" s="6"/>
      <c r="EB585" s="251">
        <f t="shared" si="56"/>
        <v>0</v>
      </c>
      <c r="FR585" s="251">
        <f t="shared" si="57"/>
        <v>0</v>
      </c>
      <c r="HY585" s="251">
        <f t="shared" si="58"/>
        <v>0</v>
      </c>
      <c r="HZ585" s="6"/>
      <c r="IA585" s="6"/>
      <c r="IB585" s="6"/>
      <c r="IC585" s="6"/>
      <c r="ID585" s="6"/>
      <c r="IE585" s="6"/>
      <c r="IF585" s="6"/>
      <c r="IG585" s="6"/>
      <c r="IH585" s="6"/>
      <c r="II585" s="6"/>
      <c r="IJ585" s="6"/>
      <c r="IK585" s="6"/>
      <c r="IL585" s="6"/>
      <c r="IM585" s="6"/>
      <c r="IN585" s="6"/>
      <c r="IO585" s="6"/>
      <c r="IP585" s="6"/>
      <c r="IQ585" s="6"/>
      <c r="IR585" s="6"/>
      <c r="IS585" s="6"/>
      <c r="IT585" s="6"/>
      <c r="IU585" s="6"/>
      <c r="IV585" s="6"/>
      <c r="IW585" s="6"/>
      <c r="IX585" s="6"/>
      <c r="IY585" s="251">
        <f t="shared" si="59"/>
        <v>0</v>
      </c>
    </row>
    <row r="586" spans="1:259">
      <c r="A586" s="260">
        <v>580</v>
      </c>
      <c r="B586" s="75" t="s">
        <v>546</v>
      </c>
      <c r="C586" s="17"/>
      <c r="D586" s="17"/>
      <c r="E586" s="18"/>
      <c r="F586" s="17"/>
      <c r="G586" s="20"/>
      <c r="H586" s="21"/>
      <c r="I586" s="6"/>
      <c r="J586" s="6"/>
      <c r="K586" s="6"/>
      <c r="L586" s="6"/>
      <c r="M586" s="6"/>
      <c r="N586" s="6"/>
      <c r="O586" s="6"/>
      <c r="P586" s="6"/>
      <c r="Q586" s="21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217">
        <f t="shared" si="54"/>
        <v>0</v>
      </c>
      <c r="CK586" s="217">
        <f t="shared" si="55"/>
        <v>0</v>
      </c>
      <c r="CL586" s="6"/>
      <c r="CM586" s="6"/>
      <c r="CN586" s="6"/>
      <c r="CO586" s="6"/>
      <c r="CP586" s="6"/>
      <c r="CQ586" s="6"/>
      <c r="CR586" s="6"/>
      <c r="CS586" s="6"/>
      <c r="CT586" s="6"/>
      <c r="CU586" s="6"/>
      <c r="CV586" s="6"/>
      <c r="CW586" s="6"/>
      <c r="CX586" s="6"/>
      <c r="CY586" s="6"/>
      <c r="CZ586" s="6"/>
      <c r="DA586" s="6"/>
      <c r="DB586" s="6"/>
      <c r="DC586" s="6"/>
      <c r="DD586" s="6"/>
      <c r="DE586" s="6"/>
      <c r="DF586" s="6"/>
      <c r="DG586" s="6"/>
      <c r="DH586" s="6"/>
      <c r="DI586" s="6"/>
      <c r="DJ586" s="6"/>
      <c r="DK586" s="6"/>
      <c r="DL586" s="6"/>
      <c r="DM586" s="6"/>
      <c r="DN586" s="6"/>
      <c r="DO586" s="6"/>
      <c r="DP586" s="6"/>
      <c r="DQ586" s="6"/>
      <c r="DR586" s="6"/>
      <c r="DS586" s="6"/>
      <c r="DT586" s="6"/>
      <c r="DU586" s="6"/>
      <c r="DV586" s="6"/>
      <c r="DW586" s="6"/>
      <c r="DX586" s="6"/>
      <c r="DY586" s="6"/>
      <c r="DZ586" s="6"/>
      <c r="EA586" s="6"/>
      <c r="EB586" s="251">
        <f t="shared" si="56"/>
        <v>0</v>
      </c>
      <c r="FR586" s="251">
        <f t="shared" si="57"/>
        <v>0</v>
      </c>
      <c r="HY586" s="251">
        <f t="shared" si="58"/>
        <v>0</v>
      </c>
      <c r="HZ586" s="6"/>
      <c r="IA586" s="6"/>
      <c r="IB586" s="6"/>
      <c r="IC586" s="6"/>
      <c r="ID586" s="6"/>
      <c r="IE586" s="6"/>
      <c r="IF586" s="6"/>
      <c r="IG586" s="6"/>
      <c r="IH586" s="6"/>
      <c r="II586" s="6"/>
      <c r="IJ586" s="6"/>
      <c r="IK586" s="6"/>
      <c r="IL586" s="6"/>
      <c r="IM586" s="6"/>
      <c r="IN586" s="6"/>
      <c r="IO586" s="6"/>
      <c r="IP586" s="6"/>
      <c r="IQ586" s="6"/>
      <c r="IR586" s="6"/>
      <c r="IS586" s="6"/>
      <c r="IT586" s="6"/>
      <c r="IU586" s="6"/>
      <c r="IV586" s="6"/>
      <c r="IW586" s="6"/>
      <c r="IX586" s="6"/>
      <c r="IY586" s="251">
        <f t="shared" si="59"/>
        <v>0</v>
      </c>
    </row>
    <row r="587" spans="1:259">
      <c r="A587" s="260">
        <v>581</v>
      </c>
      <c r="B587" s="112" t="s">
        <v>547</v>
      </c>
      <c r="C587" s="26" t="s">
        <v>1098</v>
      </c>
      <c r="D587" s="42">
        <v>44835</v>
      </c>
      <c r="E587" s="43">
        <v>2022</v>
      </c>
      <c r="F587" s="211" t="s">
        <v>1061</v>
      </c>
      <c r="G587" s="20">
        <v>1</v>
      </c>
      <c r="H587" s="21">
        <v>1</v>
      </c>
      <c r="I587" s="21">
        <v>1</v>
      </c>
      <c r="J587" s="21">
        <v>1</v>
      </c>
      <c r="K587" s="21">
        <v>1</v>
      </c>
      <c r="L587" s="21">
        <v>1</v>
      </c>
      <c r="M587" s="21">
        <v>1</v>
      </c>
      <c r="N587" s="21">
        <v>1</v>
      </c>
      <c r="O587" s="21">
        <v>1</v>
      </c>
      <c r="P587" s="21">
        <v>1</v>
      </c>
      <c r="Q587" s="21">
        <v>1</v>
      </c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217">
        <f t="shared" si="54"/>
        <v>0</v>
      </c>
      <c r="BH587" s="6">
        <v>1</v>
      </c>
      <c r="BP587" s="6">
        <v>1</v>
      </c>
      <c r="CK587" s="217">
        <f t="shared" si="55"/>
        <v>64</v>
      </c>
      <c r="CL587" s="6"/>
      <c r="CM587" s="6"/>
      <c r="CN587" s="6"/>
      <c r="CO587" s="6"/>
      <c r="CP587" s="6"/>
      <c r="CQ587" s="6"/>
      <c r="CR587" s="6"/>
      <c r="CS587" s="6"/>
      <c r="CT587" s="6"/>
      <c r="CU587" s="6"/>
      <c r="CV587" s="6"/>
      <c r="CW587" s="6"/>
      <c r="CX587" s="6"/>
      <c r="CY587" s="6"/>
      <c r="CZ587" s="6"/>
      <c r="DA587" s="6"/>
      <c r="DB587" s="6"/>
      <c r="DC587" s="6"/>
      <c r="DD587" s="6"/>
      <c r="DE587" s="6"/>
      <c r="DF587" s="6"/>
      <c r="DG587" s="6"/>
      <c r="DH587" s="6"/>
      <c r="DI587" s="6"/>
      <c r="DJ587" s="6"/>
      <c r="DK587" s="6"/>
      <c r="DL587" s="6"/>
      <c r="DM587" s="6"/>
      <c r="DN587" s="6"/>
      <c r="DO587" s="6"/>
      <c r="DP587" s="6"/>
      <c r="DQ587" s="6"/>
      <c r="DR587" s="6"/>
      <c r="DS587" s="6"/>
      <c r="DT587" s="6"/>
      <c r="DU587" s="6"/>
      <c r="DV587" s="6"/>
      <c r="DW587" s="6"/>
      <c r="DX587" s="6"/>
      <c r="DY587" s="6"/>
      <c r="DZ587" s="6"/>
      <c r="EA587" s="6"/>
      <c r="EB587" s="251">
        <f t="shared" si="56"/>
        <v>0</v>
      </c>
      <c r="EP587" s="6">
        <v>1</v>
      </c>
      <c r="ES587" s="6">
        <v>1</v>
      </c>
      <c r="FR587" s="251">
        <f t="shared" si="57"/>
        <v>32</v>
      </c>
      <c r="HS587" s="6">
        <v>1</v>
      </c>
      <c r="HY587" s="251">
        <f t="shared" si="58"/>
        <v>40</v>
      </c>
      <c r="HZ587" s="6"/>
      <c r="IA587" s="6"/>
      <c r="IB587" s="6"/>
      <c r="IC587" s="6"/>
      <c r="ID587" s="6"/>
      <c r="IE587" s="6"/>
      <c r="IF587" s="6"/>
      <c r="IG587" s="6"/>
      <c r="IH587" s="6"/>
      <c r="II587" s="6"/>
      <c r="IJ587" s="6"/>
      <c r="IK587" s="6"/>
      <c r="IL587" s="6"/>
      <c r="IM587" s="6"/>
      <c r="IN587" s="6"/>
      <c r="IO587" s="6"/>
      <c r="IP587" s="6"/>
      <c r="IQ587" s="6"/>
      <c r="IR587" s="6"/>
      <c r="IS587" s="6"/>
      <c r="IT587" s="6"/>
      <c r="IU587" s="6"/>
      <c r="IV587" s="6"/>
      <c r="IW587" s="6"/>
      <c r="IX587" s="6"/>
      <c r="IY587" s="251">
        <f t="shared" si="59"/>
        <v>0</v>
      </c>
    </row>
    <row r="588" spans="1:259">
      <c r="A588" s="260">
        <v>582</v>
      </c>
      <c r="B588" s="75" t="s">
        <v>548</v>
      </c>
      <c r="C588" s="17"/>
      <c r="D588" s="17"/>
      <c r="E588" s="18"/>
      <c r="F588" s="17"/>
      <c r="G588" s="20"/>
      <c r="H588" s="21"/>
      <c r="I588" s="6"/>
      <c r="J588" s="6"/>
      <c r="K588" s="6"/>
      <c r="L588" s="6"/>
      <c r="M588" s="6"/>
      <c r="N588" s="6"/>
      <c r="O588" s="6"/>
      <c r="P588" s="6"/>
      <c r="Q588" s="21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217">
        <f t="shared" si="54"/>
        <v>0</v>
      </c>
      <c r="CK588" s="217">
        <f t="shared" si="55"/>
        <v>0</v>
      </c>
      <c r="CL588" s="6"/>
      <c r="CM588" s="6"/>
      <c r="CN588" s="6"/>
      <c r="CO588" s="6"/>
      <c r="CP588" s="6"/>
      <c r="CQ588" s="6"/>
      <c r="CR588" s="6"/>
      <c r="CS588" s="6"/>
      <c r="CT588" s="6"/>
      <c r="CU588" s="6"/>
      <c r="CV588" s="6"/>
      <c r="CW588" s="6"/>
      <c r="CX588" s="6"/>
      <c r="CY588" s="6"/>
      <c r="CZ588" s="6"/>
      <c r="DA588" s="6"/>
      <c r="DB588" s="6"/>
      <c r="DC588" s="6"/>
      <c r="DD588" s="6"/>
      <c r="DE588" s="6"/>
      <c r="DF588" s="6"/>
      <c r="DG588" s="6"/>
      <c r="DH588" s="6"/>
      <c r="DI588" s="6"/>
      <c r="DJ588" s="6"/>
      <c r="DK588" s="6"/>
      <c r="DL588" s="6"/>
      <c r="DM588" s="6"/>
      <c r="DN588" s="6"/>
      <c r="DO588" s="6"/>
      <c r="DP588" s="6"/>
      <c r="DQ588" s="6"/>
      <c r="DR588" s="6"/>
      <c r="DS588" s="6"/>
      <c r="DT588" s="6"/>
      <c r="DU588" s="6"/>
      <c r="DV588" s="6"/>
      <c r="DW588" s="6"/>
      <c r="DX588" s="6"/>
      <c r="DY588" s="6"/>
      <c r="DZ588" s="6"/>
      <c r="EA588" s="6"/>
      <c r="EB588" s="251">
        <f t="shared" si="56"/>
        <v>0</v>
      </c>
      <c r="FR588" s="251">
        <f t="shared" si="57"/>
        <v>0</v>
      </c>
      <c r="HY588" s="251">
        <f t="shared" si="58"/>
        <v>0</v>
      </c>
      <c r="HZ588" s="6"/>
      <c r="IA588" s="6"/>
      <c r="IB588" s="6"/>
      <c r="IC588" s="6"/>
      <c r="ID588" s="6"/>
      <c r="IE588" s="6"/>
      <c r="IF588" s="6"/>
      <c r="IG588" s="6"/>
      <c r="IH588" s="6"/>
      <c r="II588" s="6"/>
      <c r="IJ588" s="6"/>
      <c r="IK588" s="6"/>
      <c r="IL588" s="6"/>
      <c r="IM588" s="6"/>
      <c r="IN588" s="6"/>
      <c r="IO588" s="6"/>
      <c r="IP588" s="6"/>
      <c r="IQ588" s="6"/>
      <c r="IR588" s="6"/>
      <c r="IS588" s="6"/>
      <c r="IT588" s="6"/>
      <c r="IU588" s="6"/>
      <c r="IV588" s="6"/>
      <c r="IW588" s="6"/>
      <c r="IX588" s="6"/>
      <c r="IY588" s="251">
        <f t="shared" si="59"/>
        <v>0</v>
      </c>
    </row>
    <row r="589" spans="1:259">
      <c r="A589" s="260">
        <v>583</v>
      </c>
      <c r="B589" s="75" t="s">
        <v>549</v>
      </c>
      <c r="C589" s="17"/>
      <c r="D589" s="17"/>
      <c r="E589" s="18"/>
      <c r="F589" s="17"/>
      <c r="G589" s="20"/>
      <c r="H589" s="21"/>
      <c r="I589" s="6"/>
      <c r="J589" s="6"/>
      <c r="K589" s="6"/>
      <c r="L589" s="6"/>
      <c r="M589" s="6"/>
      <c r="N589" s="6"/>
      <c r="O589" s="6"/>
      <c r="P589" s="6"/>
      <c r="Q589" s="21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217">
        <f t="shared" si="54"/>
        <v>0</v>
      </c>
      <c r="CK589" s="217">
        <f t="shared" si="55"/>
        <v>0</v>
      </c>
      <c r="CL589" s="6"/>
      <c r="CM589" s="6"/>
      <c r="CN589" s="6"/>
      <c r="CO589" s="6"/>
      <c r="CP589" s="6"/>
      <c r="CQ589" s="6"/>
      <c r="CR589" s="6"/>
      <c r="CS589" s="6"/>
      <c r="CT589" s="6"/>
      <c r="CU589" s="6"/>
      <c r="CV589" s="6"/>
      <c r="CW589" s="6"/>
      <c r="CX589" s="6"/>
      <c r="CY589" s="6"/>
      <c r="CZ589" s="6"/>
      <c r="DA589" s="6"/>
      <c r="DB589" s="6"/>
      <c r="DC589" s="6"/>
      <c r="DD589" s="6"/>
      <c r="DE589" s="6"/>
      <c r="DF589" s="6"/>
      <c r="DG589" s="6"/>
      <c r="DH589" s="6"/>
      <c r="DI589" s="6"/>
      <c r="DJ589" s="6"/>
      <c r="DK589" s="6"/>
      <c r="DL589" s="6"/>
      <c r="DM589" s="6"/>
      <c r="DN589" s="6"/>
      <c r="DO589" s="6"/>
      <c r="DP589" s="6"/>
      <c r="DQ589" s="6"/>
      <c r="DR589" s="6"/>
      <c r="DS589" s="6"/>
      <c r="DT589" s="6"/>
      <c r="DU589" s="6"/>
      <c r="DV589" s="6"/>
      <c r="DW589" s="6"/>
      <c r="DX589" s="6"/>
      <c r="DY589" s="6"/>
      <c r="DZ589" s="6"/>
      <c r="EA589" s="6"/>
      <c r="EB589" s="251">
        <f t="shared" si="56"/>
        <v>0</v>
      </c>
      <c r="FR589" s="251">
        <f t="shared" si="57"/>
        <v>0</v>
      </c>
      <c r="HY589" s="251">
        <f t="shared" si="58"/>
        <v>0</v>
      </c>
      <c r="HZ589" s="6"/>
      <c r="IA589" s="6"/>
      <c r="IB589" s="6"/>
      <c r="IC589" s="6"/>
      <c r="ID589" s="6"/>
      <c r="IE589" s="6"/>
      <c r="IF589" s="6"/>
      <c r="IG589" s="6"/>
      <c r="IH589" s="6"/>
      <c r="II589" s="6"/>
      <c r="IJ589" s="6"/>
      <c r="IK589" s="6"/>
      <c r="IL589" s="6"/>
      <c r="IM589" s="6"/>
      <c r="IN589" s="6"/>
      <c r="IO589" s="6"/>
      <c r="IP589" s="6"/>
      <c r="IQ589" s="6"/>
      <c r="IR589" s="6"/>
      <c r="IS589" s="6"/>
      <c r="IT589" s="6"/>
      <c r="IU589" s="6"/>
      <c r="IV589" s="6"/>
      <c r="IW589" s="6"/>
      <c r="IX589" s="6"/>
      <c r="IY589" s="251">
        <f t="shared" si="59"/>
        <v>0</v>
      </c>
    </row>
    <row r="590" spans="1:259">
      <c r="A590" s="260">
        <v>584</v>
      </c>
      <c r="B590" s="75" t="s">
        <v>550</v>
      </c>
      <c r="C590" s="17"/>
      <c r="D590" s="17"/>
      <c r="E590" s="18"/>
      <c r="F590" s="17"/>
      <c r="G590" s="20"/>
      <c r="H590" s="21"/>
      <c r="I590" s="6"/>
      <c r="J590" s="6"/>
      <c r="K590" s="6"/>
      <c r="L590" s="6"/>
      <c r="M590" s="6"/>
      <c r="N590" s="6"/>
      <c r="O590" s="6"/>
      <c r="P590" s="6"/>
      <c r="Q590" s="21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217">
        <f t="shared" si="54"/>
        <v>0</v>
      </c>
      <c r="CK590" s="217">
        <f t="shared" si="55"/>
        <v>0</v>
      </c>
      <c r="CL590" s="6"/>
      <c r="CM590" s="6"/>
      <c r="CN590" s="6"/>
      <c r="CO590" s="6"/>
      <c r="CP590" s="6"/>
      <c r="CQ590" s="6"/>
      <c r="CR590" s="6"/>
      <c r="CS590" s="6"/>
      <c r="CT590" s="6"/>
      <c r="CU590" s="6"/>
      <c r="CV590" s="6"/>
      <c r="CW590" s="6"/>
      <c r="CX590" s="6"/>
      <c r="CY590" s="6"/>
      <c r="CZ590" s="6"/>
      <c r="DA590" s="6"/>
      <c r="DB590" s="6"/>
      <c r="DC590" s="6"/>
      <c r="DD590" s="6"/>
      <c r="DE590" s="6"/>
      <c r="DF590" s="6"/>
      <c r="DG590" s="6"/>
      <c r="DH590" s="6"/>
      <c r="DI590" s="6"/>
      <c r="DJ590" s="6"/>
      <c r="DK590" s="6"/>
      <c r="DL590" s="6"/>
      <c r="DM590" s="6"/>
      <c r="DN590" s="6"/>
      <c r="DO590" s="6"/>
      <c r="DP590" s="6"/>
      <c r="DQ590" s="6"/>
      <c r="DR590" s="6"/>
      <c r="DS590" s="6"/>
      <c r="DT590" s="6"/>
      <c r="DU590" s="6"/>
      <c r="DV590" s="6"/>
      <c r="DW590" s="6"/>
      <c r="DX590" s="6"/>
      <c r="DY590" s="6"/>
      <c r="DZ590" s="6"/>
      <c r="EA590" s="6"/>
      <c r="EB590" s="251">
        <f t="shared" si="56"/>
        <v>0</v>
      </c>
      <c r="FR590" s="251">
        <f t="shared" si="57"/>
        <v>0</v>
      </c>
      <c r="HY590" s="251">
        <f t="shared" si="58"/>
        <v>0</v>
      </c>
      <c r="HZ590" s="6"/>
      <c r="IA590" s="6"/>
      <c r="IB590" s="6"/>
      <c r="IC590" s="6"/>
      <c r="ID590" s="6"/>
      <c r="IE590" s="6"/>
      <c r="IF590" s="6"/>
      <c r="IG590" s="6"/>
      <c r="IH590" s="6"/>
      <c r="II590" s="6"/>
      <c r="IJ590" s="6"/>
      <c r="IK590" s="6"/>
      <c r="IL590" s="6"/>
      <c r="IM590" s="6"/>
      <c r="IN590" s="6"/>
      <c r="IO590" s="6"/>
      <c r="IP590" s="6"/>
      <c r="IQ590" s="6"/>
      <c r="IR590" s="6"/>
      <c r="IS590" s="6"/>
      <c r="IT590" s="6"/>
      <c r="IU590" s="6"/>
      <c r="IV590" s="6"/>
      <c r="IW590" s="6"/>
      <c r="IX590" s="6"/>
      <c r="IY590" s="251">
        <f t="shared" si="59"/>
        <v>0</v>
      </c>
    </row>
    <row r="591" spans="1:259">
      <c r="A591" s="260">
        <v>585</v>
      </c>
      <c r="B591" s="75" t="s">
        <v>551</v>
      </c>
      <c r="C591" s="17"/>
      <c r="D591" s="17"/>
      <c r="E591" s="18"/>
      <c r="F591" s="17"/>
      <c r="G591" s="20"/>
      <c r="H591" s="21"/>
      <c r="I591" s="6"/>
      <c r="J591" s="6"/>
      <c r="K591" s="6"/>
      <c r="L591" s="6"/>
      <c r="M591" s="6"/>
      <c r="N591" s="6"/>
      <c r="O591" s="6"/>
      <c r="P591" s="6"/>
      <c r="Q591" s="21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217">
        <f t="shared" si="54"/>
        <v>0</v>
      </c>
      <c r="CK591" s="217">
        <f t="shared" si="55"/>
        <v>0</v>
      </c>
      <c r="CL591" s="6"/>
      <c r="CM591" s="6"/>
      <c r="CN591" s="6"/>
      <c r="CO591" s="6"/>
      <c r="CP591" s="6"/>
      <c r="CQ591" s="6"/>
      <c r="CR591" s="6"/>
      <c r="CS591" s="6"/>
      <c r="CT591" s="6"/>
      <c r="CU591" s="6"/>
      <c r="CV591" s="6"/>
      <c r="CW591" s="6"/>
      <c r="CX591" s="6"/>
      <c r="CY591" s="6"/>
      <c r="CZ591" s="6"/>
      <c r="DA591" s="6"/>
      <c r="DB591" s="6"/>
      <c r="DC591" s="6"/>
      <c r="DD591" s="6"/>
      <c r="DE591" s="6"/>
      <c r="DF591" s="6"/>
      <c r="DG591" s="6"/>
      <c r="DH591" s="6"/>
      <c r="DI591" s="6"/>
      <c r="DJ591" s="6"/>
      <c r="DK591" s="6"/>
      <c r="DL591" s="6"/>
      <c r="DM591" s="6"/>
      <c r="DN591" s="6"/>
      <c r="DO591" s="6"/>
      <c r="DP591" s="6"/>
      <c r="DQ591" s="6"/>
      <c r="DR591" s="6"/>
      <c r="DS591" s="6"/>
      <c r="DT591" s="6"/>
      <c r="DU591" s="6"/>
      <c r="DV591" s="6"/>
      <c r="DW591" s="6"/>
      <c r="DX591" s="6"/>
      <c r="DY591" s="6"/>
      <c r="DZ591" s="6"/>
      <c r="EA591" s="6"/>
      <c r="EB591" s="251">
        <f t="shared" si="56"/>
        <v>0</v>
      </c>
      <c r="FR591" s="251">
        <f t="shared" si="57"/>
        <v>0</v>
      </c>
      <c r="HY591" s="251">
        <f t="shared" si="58"/>
        <v>0</v>
      </c>
      <c r="HZ591" s="6"/>
      <c r="IA591" s="6"/>
      <c r="IB591" s="6"/>
      <c r="IC591" s="6"/>
      <c r="ID591" s="6"/>
      <c r="IE591" s="6"/>
      <c r="IF591" s="6"/>
      <c r="IG591" s="6"/>
      <c r="IH591" s="6"/>
      <c r="II591" s="6"/>
      <c r="IJ591" s="6"/>
      <c r="IK591" s="6"/>
      <c r="IL591" s="6"/>
      <c r="IM591" s="6"/>
      <c r="IN591" s="6"/>
      <c r="IO591" s="6"/>
      <c r="IP591" s="6"/>
      <c r="IQ591" s="6"/>
      <c r="IR591" s="6"/>
      <c r="IS591" s="6"/>
      <c r="IT591" s="6"/>
      <c r="IU591" s="6"/>
      <c r="IV591" s="6"/>
      <c r="IW591" s="6"/>
      <c r="IX591" s="6"/>
      <c r="IY591" s="251">
        <f t="shared" si="59"/>
        <v>0</v>
      </c>
    </row>
    <row r="592" spans="1:259">
      <c r="A592" s="260">
        <v>586</v>
      </c>
      <c r="B592" s="113" t="s">
        <v>552</v>
      </c>
      <c r="C592" s="26" t="s">
        <v>1099</v>
      </c>
      <c r="D592" s="42">
        <v>43101</v>
      </c>
      <c r="E592" s="43">
        <v>2018</v>
      </c>
      <c r="F592" s="44" t="s">
        <v>1061</v>
      </c>
      <c r="G592" s="20">
        <v>1</v>
      </c>
      <c r="H592" s="21">
        <v>1</v>
      </c>
      <c r="I592" s="21">
        <v>1</v>
      </c>
      <c r="J592" s="21">
        <v>1</v>
      </c>
      <c r="K592" s="21">
        <v>1</v>
      </c>
      <c r="L592" s="21">
        <v>1</v>
      </c>
      <c r="M592" s="21">
        <v>1</v>
      </c>
      <c r="N592" s="21">
        <v>1</v>
      </c>
      <c r="O592" s="21">
        <v>1</v>
      </c>
      <c r="P592" s="21">
        <v>1</v>
      </c>
      <c r="Q592" s="21">
        <v>1</v>
      </c>
      <c r="S592" s="6">
        <v>1</v>
      </c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217">
        <f t="shared" si="54"/>
        <v>40</v>
      </c>
      <c r="CD592" s="6">
        <v>1</v>
      </c>
      <c r="CK592" s="217">
        <f t="shared" si="55"/>
        <v>20</v>
      </c>
      <c r="CL592" s="6"/>
      <c r="CM592" s="6">
        <v>1</v>
      </c>
      <c r="CN592" s="6">
        <v>1</v>
      </c>
      <c r="CO592" s="6"/>
      <c r="CP592" s="6"/>
      <c r="CQ592" s="6"/>
      <c r="CR592" s="6"/>
      <c r="CS592" s="6"/>
      <c r="CT592" s="6"/>
      <c r="CU592" s="6"/>
      <c r="CV592" s="6"/>
      <c r="CW592" s="6"/>
      <c r="CX592" s="6"/>
      <c r="CY592" s="6"/>
      <c r="CZ592" s="6"/>
      <c r="DA592" s="6"/>
      <c r="DB592" s="6"/>
      <c r="DC592" s="6"/>
      <c r="DD592" s="6"/>
      <c r="DE592" s="6"/>
      <c r="DF592" s="6"/>
      <c r="DG592" s="6"/>
      <c r="DH592" s="6"/>
      <c r="DI592" s="6"/>
      <c r="DJ592" s="6"/>
      <c r="DK592" s="6"/>
      <c r="DL592" s="6"/>
      <c r="DM592" s="6"/>
      <c r="DN592" s="6"/>
      <c r="DO592" s="6"/>
      <c r="DP592" s="6"/>
      <c r="DQ592" s="6"/>
      <c r="DR592" s="6"/>
      <c r="DS592" s="6"/>
      <c r="DT592" s="6"/>
      <c r="DU592" s="6"/>
      <c r="DV592" s="6"/>
      <c r="DW592" s="6"/>
      <c r="DX592" s="6"/>
      <c r="DY592" s="6"/>
      <c r="DZ592" s="6"/>
      <c r="EA592" s="6"/>
      <c r="EB592" s="251">
        <f t="shared" si="56"/>
        <v>38</v>
      </c>
      <c r="EK592" s="6">
        <v>1</v>
      </c>
      <c r="EQ592" s="6">
        <v>1</v>
      </c>
      <c r="FR592" s="251">
        <f t="shared" si="57"/>
        <v>60</v>
      </c>
      <c r="GN592" s="6">
        <v>1</v>
      </c>
      <c r="HY592" s="251">
        <f t="shared" si="58"/>
        <v>6</v>
      </c>
      <c r="HZ592" s="6"/>
      <c r="IA592" s="6"/>
      <c r="IB592" s="6"/>
      <c r="IC592" s="6"/>
      <c r="ID592" s="6"/>
      <c r="IE592" s="6"/>
      <c r="IF592" s="6"/>
      <c r="IG592" s="6"/>
      <c r="IH592" s="6"/>
      <c r="II592" s="6"/>
      <c r="IJ592" s="6"/>
      <c r="IK592" s="6"/>
      <c r="IL592" s="6"/>
      <c r="IM592" s="6"/>
      <c r="IN592" s="6"/>
      <c r="IO592" s="6"/>
      <c r="IP592" s="6"/>
      <c r="IQ592" s="6"/>
      <c r="IR592" s="6"/>
      <c r="IS592" s="6"/>
      <c r="IT592" s="6"/>
      <c r="IU592" s="6"/>
      <c r="IV592" s="6"/>
      <c r="IW592" s="6"/>
      <c r="IX592" s="6"/>
      <c r="IY592" s="251">
        <f t="shared" si="59"/>
        <v>0</v>
      </c>
    </row>
    <row r="593" spans="1:259">
      <c r="A593" s="260">
        <v>587</v>
      </c>
      <c r="B593" s="75" t="s">
        <v>553</v>
      </c>
      <c r="C593" s="23"/>
      <c r="D593" s="17"/>
      <c r="E593" s="18"/>
      <c r="F593" s="19"/>
      <c r="G593" s="20"/>
      <c r="H593" s="21"/>
      <c r="I593" s="6"/>
      <c r="J593" s="6"/>
      <c r="K593" s="6"/>
      <c r="L593" s="6"/>
      <c r="M593" s="6"/>
      <c r="N593" s="6"/>
      <c r="O593" s="6"/>
      <c r="P593" s="6"/>
      <c r="Q593" s="21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217">
        <f t="shared" si="54"/>
        <v>0</v>
      </c>
      <c r="CK593" s="217">
        <f t="shared" si="55"/>
        <v>0</v>
      </c>
      <c r="CL593" s="6"/>
      <c r="CM593" s="6"/>
      <c r="CN593" s="6"/>
      <c r="CO593" s="6"/>
      <c r="CP593" s="6"/>
      <c r="CQ593" s="6"/>
      <c r="CR593" s="6"/>
      <c r="CS593" s="6"/>
      <c r="CT593" s="6"/>
      <c r="CU593" s="6"/>
      <c r="CV593" s="6"/>
      <c r="CW593" s="6"/>
      <c r="CX593" s="6"/>
      <c r="CY593" s="6"/>
      <c r="CZ593" s="6"/>
      <c r="DA593" s="6"/>
      <c r="DB593" s="6"/>
      <c r="DC593" s="6"/>
      <c r="DD593" s="6"/>
      <c r="DE593" s="6"/>
      <c r="DF593" s="6"/>
      <c r="DG593" s="6"/>
      <c r="DH593" s="6"/>
      <c r="DI593" s="6"/>
      <c r="DJ593" s="6"/>
      <c r="DK593" s="6"/>
      <c r="DL593" s="6"/>
      <c r="DM593" s="6"/>
      <c r="DN593" s="6"/>
      <c r="DO593" s="6"/>
      <c r="DP593" s="6"/>
      <c r="DQ593" s="6"/>
      <c r="DR593" s="6"/>
      <c r="DS593" s="6"/>
      <c r="DT593" s="6"/>
      <c r="DU593" s="6"/>
      <c r="DV593" s="6"/>
      <c r="DW593" s="6"/>
      <c r="DX593" s="6"/>
      <c r="DY593" s="6"/>
      <c r="DZ593" s="6"/>
      <c r="EA593" s="6"/>
      <c r="EB593" s="251">
        <f t="shared" si="56"/>
        <v>0</v>
      </c>
      <c r="FR593" s="251">
        <f t="shared" si="57"/>
        <v>0</v>
      </c>
      <c r="HY593" s="251">
        <f t="shared" si="58"/>
        <v>0</v>
      </c>
      <c r="HZ593" s="6"/>
      <c r="IA593" s="6"/>
      <c r="IB593" s="6"/>
      <c r="IC593" s="6"/>
      <c r="ID593" s="6"/>
      <c r="IE593" s="6"/>
      <c r="IF593" s="6"/>
      <c r="IG593" s="6"/>
      <c r="IH593" s="6"/>
      <c r="II593" s="6"/>
      <c r="IJ593" s="6"/>
      <c r="IK593" s="6"/>
      <c r="IL593" s="6"/>
      <c r="IM593" s="6"/>
      <c r="IN593" s="6"/>
      <c r="IO593" s="6"/>
      <c r="IP593" s="6"/>
      <c r="IQ593" s="6"/>
      <c r="IR593" s="6"/>
      <c r="IS593" s="6"/>
      <c r="IT593" s="6"/>
      <c r="IU593" s="6"/>
      <c r="IV593" s="6"/>
      <c r="IW593" s="6"/>
      <c r="IX593" s="6"/>
      <c r="IY593" s="251">
        <f t="shared" si="59"/>
        <v>0</v>
      </c>
    </row>
    <row r="594" spans="1:259">
      <c r="A594" s="260">
        <v>588</v>
      </c>
      <c r="B594" s="113" t="s">
        <v>554</v>
      </c>
      <c r="C594" s="26" t="s">
        <v>1098</v>
      </c>
      <c r="D594" s="42">
        <v>41944</v>
      </c>
      <c r="E594" s="43">
        <v>2014</v>
      </c>
      <c r="F594" s="240" t="s">
        <v>1065</v>
      </c>
      <c r="G594" s="20"/>
      <c r="H594" s="21">
        <v>1</v>
      </c>
      <c r="I594" s="6">
        <v>1</v>
      </c>
      <c r="J594" s="6">
        <v>1</v>
      </c>
      <c r="K594" s="6">
        <v>1</v>
      </c>
      <c r="L594" s="6">
        <v>1</v>
      </c>
      <c r="M594" s="6">
        <v>1</v>
      </c>
      <c r="N594" s="6">
        <v>1</v>
      </c>
      <c r="O594" s="6">
        <v>1</v>
      </c>
      <c r="P594" s="6">
        <v>1</v>
      </c>
      <c r="Q594" s="21">
        <v>1</v>
      </c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217">
        <f t="shared" si="54"/>
        <v>0</v>
      </c>
      <c r="CK594" s="217">
        <f t="shared" si="55"/>
        <v>0</v>
      </c>
      <c r="CL594" s="6"/>
      <c r="CM594" s="6"/>
      <c r="CN594" s="6"/>
      <c r="CO594" s="6"/>
      <c r="CP594" s="6"/>
      <c r="CQ594" s="6"/>
      <c r="CR594" s="6">
        <v>1</v>
      </c>
      <c r="CS594" s="6"/>
      <c r="CT594" s="6"/>
      <c r="CU594" s="6"/>
      <c r="CV594" s="6"/>
      <c r="CW594" s="6"/>
      <c r="CX594" s="6"/>
      <c r="CY594" s="6"/>
      <c r="CZ594" s="6"/>
      <c r="DA594" s="6"/>
      <c r="DB594" s="6"/>
      <c r="DC594" s="6"/>
      <c r="DD594" s="6"/>
      <c r="DE594" s="6"/>
      <c r="DF594" s="6"/>
      <c r="DG594" s="6"/>
      <c r="DH594" s="6"/>
      <c r="DI594" s="6"/>
      <c r="DJ594" s="6"/>
      <c r="DK594" s="6"/>
      <c r="DL594" s="6"/>
      <c r="DM594" s="6"/>
      <c r="DN594" s="6"/>
      <c r="DO594" s="6"/>
      <c r="DP594" s="6"/>
      <c r="DQ594" s="6"/>
      <c r="DR594" s="6"/>
      <c r="DS594" s="6"/>
      <c r="DT594" s="6"/>
      <c r="DU594" s="6"/>
      <c r="DV594" s="6"/>
      <c r="DW594" s="6"/>
      <c r="DX594" s="6"/>
      <c r="DY594" s="6"/>
      <c r="DZ594" s="6"/>
      <c r="EA594" s="6"/>
      <c r="EB594" s="251">
        <f t="shared" si="56"/>
        <v>41</v>
      </c>
      <c r="FR594" s="251">
        <f t="shared" si="57"/>
        <v>0</v>
      </c>
      <c r="HY594" s="251">
        <f t="shared" si="58"/>
        <v>0</v>
      </c>
      <c r="HZ594" s="6"/>
      <c r="IA594" s="6"/>
      <c r="IB594" s="6"/>
      <c r="IC594" s="6"/>
      <c r="ID594" s="6"/>
      <c r="IE594" s="6"/>
      <c r="IF594" s="6"/>
      <c r="IG594" s="6"/>
      <c r="IH594" s="6"/>
      <c r="II594" s="6"/>
      <c r="IJ594" s="6"/>
      <c r="IK594" s="6"/>
      <c r="IL594" s="6"/>
      <c r="IM594" s="6"/>
      <c r="IN594" s="6"/>
      <c r="IO594" s="6"/>
      <c r="IP594" s="6"/>
      <c r="IQ594" s="6"/>
      <c r="IR594" s="6"/>
      <c r="IS594" s="6"/>
      <c r="IT594" s="6"/>
      <c r="IU594" s="6"/>
      <c r="IV594" s="6"/>
      <c r="IW594" s="6"/>
      <c r="IX594" s="6"/>
      <c r="IY594" s="251">
        <f t="shared" si="59"/>
        <v>0</v>
      </c>
    </row>
    <row r="595" spans="1:259">
      <c r="A595" s="260">
        <v>589</v>
      </c>
      <c r="B595" s="30" t="s">
        <v>1198</v>
      </c>
      <c r="C595" s="31" t="s">
        <v>1099</v>
      </c>
      <c r="D595" s="58">
        <v>41640</v>
      </c>
      <c r="E595" s="59">
        <v>2014</v>
      </c>
      <c r="F595" s="229" t="s">
        <v>1065</v>
      </c>
      <c r="G595" s="20">
        <v>1</v>
      </c>
      <c r="H595" s="21">
        <v>1</v>
      </c>
      <c r="I595" s="21">
        <v>1</v>
      </c>
      <c r="J595" s="21">
        <v>1</v>
      </c>
      <c r="K595" s="21">
        <v>1</v>
      </c>
      <c r="L595" s="21">
        <v>1</v>
      </c>
      <c r="M595" s="21">
        <v>1</v>
      </c>
      <c r="N595" s="21">
        <v>1</v>
      </c>
      <c r="O595" s="21">
        <v>1</v>
      </c>
      <c r="P595" s="21">
        <v>1</v>
      </c>
      <c r="Q595" s="21">
        <v>1</v>
      </c>
      <c r="S595" s="6"/>
      <c r="T595" s="6"/>
      <c r="U595" s="6"/>
      <c r="V595" s="6"/>
      <c r="W595" s="6"/>
      <c r="X595" s="6"/>
      <c r="Y595" s="6"/>
      <c r="Z595" s="6"/>
      <c r="AA595" s="6">
        <v>1</v>
      </c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217">
        <f t="shared" si="54"/>
        <v>40</v>
      </c>
      <c r="CK595" s="217">
        <f t="shared" si="55"/>
        <v>0</v>
      </c>
      <c r="CL595" s="6"/>
      <c r="CM595" s="6"/>
      <c r="CN595" s="6"/>
      <c r="CO595" s="6"/>
      <c r="CP595" s="6"/>
      <c r="CQ595" s="6"/>
      <c r="CR595" s="6"/>
      <c r="CS595" s="6"/>
      <c r="CT595" s="6"/>
      <c r="CU595" s="6"/>
      <c r="CV595" s="6"/>
      <c r="CW595" s="6"/>
      <c r="CX595" s="6"/>
      <c r="CY595" s="6"/>
      <c r="CZ595" s="6"/>
      <c r="DA595" s="6"/>
      <c r="DB595" s="6"/>
      <c r="DC595" s="6"/>
      <c r="DD595" s="6"/>
      <c r="DE595" s="6"/>
      <c r="DF595" s="6"/>
      <c r="DG595" s="6"/>
      <c r="DH595" s="6"/>
      <c r="DI595" s="6"/>
      <c r="DJ595" s="6"/>
      <c r="DK595" s="6"/>
      <c r="DL595" s="6"/>
      <c r="DM595" s="6"/>
      <c r="DN595" s="6"/>
      <c r="DO595" s="6"/>
      <c r="DP595" s="6"/>
      <c r="DQ595" s="6"/>
      <c r="DR595" s="6"/>
      <c r="DS595" s="6"/>
      <c r="DT595" s="6"/>
      <c r="DU595" s="6"/>
      <c r="DV595" s="6"/>
      <c r="DW595" s="6"/>
      <c r="DX595" s="6"/>
      <c r="DY595" s="6"/>
      <c r="DZ595" s="6"/>
      <c r="EA595" s="6"/>
      <c r="EB595" s="251">
        <f t="shared" si="56"/>
        <v>0</v>
      </c>
      <c r="FO595" s="6">
        <v>1</v>
      </c>
      <c r="FR595" s="251">
        <f t="shared" si="57"/>
        <v>16</v>
      </c>
      <c r="HV595" s="6">
        <v>1</v>
      </c>
      <c r="HY595" s="251">
        <f t="shared" si="58"/>
        <v>8</v>
      </c>
      <c r="HZ595" s="6"/>
      <c r="IA595" s="6"/>
      <c r="IB595" s="6"/>
      <c r="IC595" s="6"/>
      <c r="ID595" s="6"/>
      <c r="IE595" s="6"/>
      <c r="IF595" s="6"/>
      <c r="IG595" s="6"/>
      <c r="IH595" s="6"/>
      <c r="II595" s="6"/>
      <c r="IJ595" s="6"/>
      <c r="IK595" s="6"/>
      <c r="IL595" s="6"/>
      <c r="IM595" s="6"/>
      <c r="IN595" s="6"/>
      <c r="IO595" s="6"/>
      <c r="IP595" s="6"/>
      <c r="IQ595" s="6"/>
      <c r="IR595" s="6"/>
      <c r="IS595" s="6"/>
      <c r="IT595" s="6"/>
      <c r="IU595" s="6"/>
      <c r="IV595" s="6"/>
      <c r="IW595" s="6"/>
      <c r="IX595" s="6"/>
      <c r="IY595" s="251">
        <f t="shared" si="59"/>
        <v>0</v>
      </c>
    </row>
    <row r="596" spans="1:259">
      <c r="A596" s="261">
        <v>590</v>
      </c>
      <c r="B596" s="113" t="s">
        <v>555</v>
      </c>
      <c r="C596" s="26" t="s">
        <v>1099</v>
      </c>
      <c r="D596" s="42">
        <v>43313</v>
      </c>
      <c r="E596" s="43">
        <v>2018</v>
      </c>
      <c r="F596" s="211" t="s">
        <v>1061</v>
      </c>
      <c r="G596" s="20">
        <v>1</v>
      </c>
      <c r="H596" s="21">
        <v>1</v>
      </c>
      <c r="I596" s="6">
        <v>1</v>
      </c>
      <c r="J596" s="6">
        <v>1</v>
      </c>
      <c r="K596" s="6">
        <v>1</v>
      </c>
      <c r="L596" s="6">
        <v>1</v>
      </c>
      <c r="M596" s="6">
        <v>1</v>
      </c>
      <c r="N596" s="6">
        <v>1</v>
      </c>
      <c r="O596" s="6">
        <v>1</v>
      </c>
      <c r="P596" s="6">
        <v>1</v>
      </c>
      <c r="Q596" s="21">
        <v>1</v>
      </c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>
        <v>1</v>
      </c>
      <c r="AS596" s="6"/>
      <c r="AT596" s="6"/>
      <c r="AU596" s="6"/>
      <c r="AV596" s="6"/>
      <c r="AW596" s="6"/>
      <c r="AX596" s="6"/>
      <c r="AY596" s="6"/>
      <c r="AZ596" s="6"/>
      <c r="BA596" s="217">
        <f t="shared" si="54"/>
        <v>48</v>
      </c>
      <c r="BE596" s="6">
        <v>1</v>
      </c>
      <c r="CK596" s="217">
        <f t="shared" si="55"/>
        <v>40</v>
      </c>
      <c r="CL596" s="6"/>
      <c r="CM596" s="6"/>
      <c r="CN596" s="6"/>
      <c r="CO596" s="6"/>
      <c r="CP596" s="6"/>
      <c r="CQ596" s="6"/>
      <c r="CR596" s="6"/>
      <c r="CS596" s="6"/>
      <c r="CT596" s="6"/>
      <c r="CU596" s="6"/>
      <c r="CV596" s="6"/>
      <c r="CW596" s="6"/>
      <c r="CX596" s="6"/>
      <c r="CY596" s="6"/>
      <c r="CZ596" s="6"/>
      <c r="DA596" s="6"/>
      <c r="DB596" s="6"/>
      <c r="DC596" s="6"/>
      <c r="DD596" s="6">
        <v>1</v>
      </c>
      <c r="DE596" s="6"/>
      <c r="DF596" s="6"/>
      <c r="DG596" s="6"/>
      <c r="DH596" s="6"/>
      <c r="DI596" s="6"/>
      <c r="DJ596" s="6"/>
      <c r="DK596" s="6"/>
      <c r="DL596" s="6"/>
      <c r="DM596" s="6"/>
      <c r="DN596" s="6"/>
      <c r="DO596" s="6"/>
      <c r="DP596" s="6"/>
      <c r="DQ596" s="6"/>
      <c r="DR596" s="6"/>
      <c r="DS596" s="6"/>
      <c r="DT596" s="6"/>
      <c r="DU596" s="6"/>
      <c r="DV596" s="6"/>
      <c r="DW596" s="6"/>
      <c r="DX596" s="6"/>
      <c r="DY596" s="6"/>
      <c r="DZ596" s="6"/>
      <c r="EA596" s="6"/>
      <c r="EB596" s="251">
        <f t="shared" si="56"/>
        <v>10</v>
      </c>
      <c r="EC596" s="6">
        <v>1</v>
      </c>
      <c r="EY596" s="6">
        <v>1</v>
      </c>
      <c r="EZ596" s="6">
        <v>1</v>
      </c>
      <c r="FL596" s="6">
        <v>1</v>
      </c>
      <c r="FR596" s="251">
        <f t="shared" si="57"/>
        <v>54</v>
      </c>
      <c r="GA596" s="6">
        <v>1</v>
      </c>
      <c r="HF596" s="6">
        <v>1</v>
      </c>
      <c r="HX596" s="6">
        <v>1</v>
      </c>
      <c r="HY596" s="251">
        <f t="shared" si="58"/>
        <v>52</v>
      </c>
      <c r="HZ596" s="6"/>
      <c r="IA596" s="6"/>
      <c r="IB596" s="6"/>
      <c r="IC596" s="6"/>
      <c r="ID596" s="6"/>
      <c r="IE596" s="6"/>
      <c r="IF596" s="6"/>
      <c r="IG596" s="6"/>
      <c r="IH596" s="6"/>
      <c r="II596" s="6"/>
      <c r="IJ596" s="6"/>
      <c r="IK596" s="6"/>
      <c r="IL596" s="6"/>
      <c r="IM596" s="6"/>
      <c r="IN596" s="6"/>
      <c r="IO596" s="6"/>
      <c r="IP596" s="6"/>
      <c r="IQ596" s="6"/>
      <c r="IR596" s="6"/>
      <c r="IS596" s="6"/>
      <c r="IT596" s="6"/>
      <c r="IU596" s="6"/>
      <c r="IV596" s="6"/>
      <c r="IW596" s="6"/>
      <c r="IX596" s="6"/>
      <c r="IY596" s="251">
        <f t="shared" si="59"/>
        <v>0</v>
      </c>
    </row>
    <row r="597" spans="1:259">
      <c r="A597" s="260">
        <v>591</v>
      </c>
      <c r="B597" s="75" t="s">
        <v>556</v>
      </c>
      <c r="C597" s="23"/>
      <c r="D597" s="17"/>
      <c r="E597" s="18"/>
      <c r="F597" s="19"/>
      <c r="G597" s="20"/>
      <c r="H597" s="21"/>
      <c r="I597" s="6"/>
      <c r="J597" s="6"/>
      <c r="K597" s="6"/>
      <c r="L597" s="6"/>
      <c r="M597" s="6"/>
      <c r="N597" s="6"/>
      <c r="O597" s="6"/>
      <c r="P597" s="6"/>
      <c r="Q597" s="21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217">
        <f t="shared" si="54"/>
        <v>0</v>
      </c>
      <c r="CK597" s="217">
        <f t="shared" si="55"/>
        <v>0</v>
      </c>
      <c r="CL597" s="6"/>
      <c r="CM597" s="6"/>
      <c r="CN597" s="6"/>
      <c r="CO597" s="6"/>
      <c r="CP597" s="6"/>
      <c r="CQ597" s="6"/>
      <c r="CR597" s="6"/>
      <c r="CS597" s="6"/>
      <c r="CT597" s="6"/>
      <c r="CU597" s="6"/>
      <c r="CV597" s="6"/>
      <c r="CW597" s="6"/>
      <c r="CX597" s="6"/>
      <c r="CY597" s="6"/>
      <c r="CZ597" s="6"/>
      <c r="DA597" s="6"/>
      <c r="DB597" s="6"/>
      <c r="DC597" s="6"/>
      <c r="DD597" s="6"/>
      <c r="DE597" s="6"/>
      <c r="DF597" s="6"/>
      <c r="DG597" s="6"/>
      <c r="DH597" s="6"/>
      <c r="DI597" s="6"/>
      <c r="DJ597" s="6"/>
      <c r="DK597" s="6"/>
      <c r="DL597" s="6"/>
      <c r="DM597" s="6"/>
      <c r="DN597" s="6"/>
      <c r="DO597" s="6"/>
      <c r="DP597" s="6"/>
      <c r="DQ597" s="6"/>
      <c r="DR597" s="6"/>
      <c r="DS597" s="6"/>
      <c r="DT597" s="6"/>
      <c r="DU597" s="6"/>
      <c r="DV597" s="6"/>
      <c r="DW597" s="6"/>
      <c r="DX597" s="6"/>
      <c r="DY597" s="6"/>
      <c r="DZ597" s="6"/>
      <c r="EA597" s="6"/>
      <c r="EB597" s="251">
        <f t="shared" si="56"/>
        <v>0</v>
      </c>
      <c r="FR597" s="251">
        <f t="shared" si="57"/>
        <v>0</v>
      </c>
      <c r="HY597" s="251">
        <f t="shared" si="58"/>
        <v>0</v>
      </c>
      <c r="HZ597" s="6"/>
      <c r="IA597" s="6"/>
      <c r="IB597" s="6"/>
      <c r="IC597" s="6"/>
      <c r="ID597" s="6"/>
      <c r="IE597" s="6"/>
      <c r="IF597" s="6"/>
      <c r="IG597" s="6"/>
      <c r="IH597" s="6"/>
      <c r="II597" s="6"/>
      <c r="IJ597" s="6"/>
      <c r="IK597" s="6"/>
      <c r="IL597" s="6"/>
      <c r="IM597" s="6"/>
      <c r="IN597" s="6"/>
      <c r="IO597" s="6"/>
      <c r="IP597" s="6"/>
      <c r="IQ597" s="6"/>
      <c r="IR597" s="6"/>
      <c r="IS597" s="6"/>
      <c r="IT597" s="6"/>
      <c r="IU597" s="6"/>
      <c r="IV597" s="6"/>
      <c r="IW597" s="6"/>
      <c r="IX597" s="6"/>
      <c r="IY597" s="251">
        <f t="shared" si="59"/>
        <v>0</v>
      </c>
    </row>
    <row r="598" spans="1:259">
      <c r="A598" s="260">
        <v>592</v>
      </c>
      <c r="B598" s="113" t="s">
        <v>557</v>
      </c>
      <c r="C598" s="26" t="s">
        <v>1098</v>
      </c>
      <c r="D598" s="42">
        <v>43497</v>
      </c>
      <c r="E598" s="43">
        <v>2019</v>
      </c>
      <c r="F598" s="240" t="s">
        <v>1061</v>
      </c>
      <c r="G598" s="20">
        <v>1</v>
      </c>
      <c r="H598" s="21">
        <v>1</v>
      </c>
      <c r="I598" s="21">
        <v>1</v>
      </c>
      <c r="J598" s="21">
        <v>1</v>
      </c>
      <c r="K598" s="21">
        <v>1</v>
      </c>
      <c r="L598" s="21">
        <v>1</v>
      </c>
      <c r="M598" s="21">
        <v>1</v>
      </c>
      <c r="N598" s="21">
        <v>1</v>
      </c>
      <c r="O598" s="21">
        <v>1</v>
      </c>
      <c r="P598" s="21">
        <v>1</v>
      </c>
      <c r="Q598" s="21">
        <v>1</v>
      </c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217">
        <f t="shared" si="54"/>
        <v>0</v>
      </c>
      <c r="BH598" s="6">
        <v>1</v>
      </c>
      <c r="CK598" s="217">
        <f t="shared" si="55"/>
        <v>48</v>
      </c>
      <c r="CL598" s="6"/>
      <c r="CM598" s="6"/>
      <c r="CN598" s="6"/>
      <c r="CO598" s="6"/>
      <c r="CP598" s="6"/>
      <c r="CQ598" s="6"/>
      <c r="CR598" s="6"/>
      <c r="CS598" s="6"/>
      <c r="CT598" s="6"/>
      <c r="CU598" s="6"/>
      <c r="CV598" s="6"/>
      <c r="CW598" s="6"/>
      <c r="CX598" s="6"/>
      <c r="CY598" s="6"/>
      <c r="CZ598" s="6"/>
      <c r="DA598" s="6"/>
      <c r="DB598" s="6"/>
      <c r="DC598" s="6"/>
      <c r="DD598" s="6"/>
      <c r="DE598" s="6"/>
      <c r="DF598" s="6"/>
      <c r="DG598" s="6"/>
      <c r="DH598" s="6"/>
      <c r="DI598" s="6"/>
      <c r="DJ598" s="6"/>
      <c r="DK598" s="6"/>
      <c r="DL598" s="6"/>
      <c r="DM598" s="6"/>
      <c r="DN598" s="6"/>
      <c r="DO598" s="6"/>
      <c r="DP598" s="6"/>
      <c r="DQ598" s="6"/>
      <c r="DR598" s="6"/>
      <c r="DS598" s="6"/>
      <c r="DT598" s="6"/>
      <c r="DU598" s="6"/>
      <c r="DV598" s="6"/>
      <c r="DW598" s="6"/>
      <c r="DX598" s="6"/>
      <c r="DY598" s="6"/>
      <c r="DZ598" s="6"/>
      <c r="EA598" s="6"/>
      <c r="EB598" s="251">
        <f t="shared" si="56"/>
        <v>0</v>
      </c>
      <c r="FR598" s="251">
        <f t="shared" si="57"/>
        <v>0</v>
      </c>
      <c r="GQ598" s="6">
        <v>1</v>
      </c>
      <c r="HY598" s="251">
        <f t="shared" si="58"/>
        <v>40</v>
      </c>
      <c r="HZ598" s="6"/>
      <c r="IA598" s="6"/>
      <c r="IB598" s="6">
        <v>0.4</v>
      </c>
      <c r="IC598" s="6"/>
      <c r="ID598" s="6"/>
      <c r="IE598" s="6"/>
      <c r="IF598" s="6"/>
      <c r="IG598" s="6"/>
      <c r="IH598" s="6"/>
      <c r="II598" s="6"/>
      <c r="IJ598" s="6"/>
      <c r="IK598" s="6"/>
      <c r="IL598" s="6"/>
      <c r="IM598" s="6"/>
      <c r="IN598" s="6"/>
      <c r="IO598" s="6"/>
      <c r="IP598" s="6"/>
      <c r="IQ598" s="6"/>
      <c r="IR598" s="6"/>
      <c r="IS598" s="6"/>
      <c r="IT598" s="6"/>
      <c r="IU598" s="6"/>
      <c r="IV598" s="6"/>
      <c r="IW598" s="6"/>
      <c r="IX598" s="6"/>
      <c r="IY598" s="251">
        <f t="shared" si="59"/>
        <v>12.8</v>
      </c>
    </row>
    <row r="599" spans="1:259">
      <c r="A599" s="260">
        <v>593</v>
      </c>
      <c r="B599" s="75" t="s">
        <v>558</v>
      </c>
      <c r="C599" s="23"/>
      <c r="D599" s="17"/>
      <c r="E599" s="18"/>
      <c r="F599" s="19"/>
      <c r="G599" s="20"/>
      <c r="H599" s="21"/>
      <c r="I599" s="6"/>
      <c r="J599" s="6"/>
      <c r="K599" s="6"/>
      <c r="L599" s="6"/>
      <c r="M599" s="6"/>
      <c r="N599" s="6"/>
      <c r="O599" s="6"/>
      <c r="P599" s="6"/>
      <c r="Q599" s="21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217">
        <f t="shared" si="54"/>
        <v>0</v>
      </c>
      <c r="CK599" s="217">
        <f t="shared" si="55"/>
        <v>0</v>
      </c>
      <c r="CL599" s="6"/>
      <c r="CM599" s="6"/>
      <c r="CN599" s="6"/>
      <c r="CO599" s="6"/>
      <c r="CP599" s="6"/>
      <c r="CQ599" s="6"/>
      <c r="CR599" s="6"/>
      <c r="CS599" s="6"/>
      <c r="CT599" s="6"/>
      <c r="CU599" s="6"/>
      <c r="CV599" s="6"/>
      <c r="CW599" s="6"/>
      <c r="CX599" s="6"/>
      <c r="CY599" s="6"/>
      <c r="CZ599" s="6"/>
      <c r="DA599" s="6"/>
      <c r="DB599" s="6"/>
      <c r="DC599" s="6"/>
      <c r="DD599" s="6"/>
      <c r="DE599" s="6"/>
      <c r="DF599" s="6"/>
      <c r="DG599" s="6"/>
      <c r="DH599" s="6"/>
      <c r="DI599" s="6"/>
      <c r="DJ599" s="6"/>
      <c r="DK599" s="6"/>
      <c r="DL599" s="6"/>
      <c r="DM599" s="6"/>
      <c r="DN599" s="6"/>
      <c r="DO599" s="6"/>
      <c r="DP599" s="6"/>
      <c r="DQ599" s="6"/>
      <c r="DR599" s="6"/>
      <c r="DS599" s="6"/>
      <c r="DT599" s="6"/>
      <c r="DU599" s="6"/>
      <c r="DV599" s="6"/>
      <c r="DW599" s="6"/>
      <c r="DX599" s="6"/>
      <c r="DY599" s="6"/>
      <c r="DZ599" s="6"/>
      <c r="EA599" s="6"/>
      <c r="EB599" s="251">
        <f t="shared" si="56"/>
        <v>0</v>
      </c>
      <c r="FR599" s="251">
        <f t="shared" si="57"/>
        <v>0</v>
      </c>
      <c r="HY599" s="251">
        <f t="shared" si="58"/>
        <v>0</v>
      </c>
      <c r="HZ599" s="6"/>
      <c r="IA599" s="6"/>
      <c r="IB599" s="6"/>
      <c r="IC599" s="6"/>
      <c r="ID599" s="6"/>
      <c r="IE599" s="6"/>
      <c r="IF599" s="6"/>
      <c r="IG599" s="6"/>
      <c r="IH599" s="6"/>
      <c r="II599" s="6"/>
      <c r="IJ599" s="6"/>
      <c r="IK599" s="6"/>
      <c r="IL599" s="6"/>
      <c r="IM599" s="6"/>
      <c r="IN599" s="6"/>
      <c r="IO599" s="6"/>
      <c r="IP599" s="6"/>
      <c r="IQ599" s="6"/>
      <c r="IR599" s="6"/>
      <c r="IS599" s="6"/>
      <c r="IT599" s="6"/>
      <c r="IU599" s="6"/>
      <c r="IV599" s="6"/>
      <c r="IW599" s="6"/>
      <c r="IX599" s="6"/>
      <c r="IY599" s="251">
        <f t="shared" si="59"/>
        <v>0</v>
      </c>
    </row>
    <row r="600" spans="1:259">
      <c r="A600" s="260">
        <v>594</v>
      </c>
      <c r="B600" s="75" t="s">
        <v>559</v>
      </c>
      <c r="C600" s="23"/>
      <c r="D600" s="17"/>
      <c r="E600" s="18"/>
      <c r="F600" s="19"/>
      <c r="G600" s="20"/>
      <c r="H600" s="21"/>
      <c r="I600" s="6"/>
      <c r="J600" s="6"/>
      <c r="K600" s="6"/>
      <c r="L600" s="6"/>
      <c r="M600" s="6"/>
      <c r="N600" s="6"/>
      <c r="O600" s="6"/>
      <c r="P600" s="6"/>
      <c r="Q600" s="21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217">
        <f t="shared" si="54"/>
        <v>0</v>
      </c>
      <c r="CK600" s="217">
        <f t="shared" si="55"/>
        <v>0</v>
      </c>
      <c r="CL600" s="6"/>
      <c r="CM600" s="6"/>
      <c r="CN600" s="6"/>
      <c r="CO600" s="6"/>
      <c r="CP600" s="6"/>
      <c r="CQ600" s="6"/>
      <c r="CR600" s="6"/>
      <c r="CS600" s="6"/>
      <c r="CT600" s="6"/>
      <c r="CU600" s="6"/>
      <c r="CV600" s="6"/>
      <c r="CW600" s="6"/>
      <c r="CX600" s="6"/>
      <c r="CY600" s="6"/>
      <c r="CZ600" s="6"/>
      <c r="DA600" s="6"/>
      <c r="DB600" s="6"/>
      <c r="DC600" s="6"/>
      <c r="DD600" s="6"/>
      <c r="DE600" s="6"/>
      <c r="DF600" s="6"/>
      <c r="DG600" s="6"/>
      <c r="DH600" s="6"/>
      <c r="DI600" s="6"/>
      <c r="DJ600" s="6"/>
      <c r="DK600" s="6"/>
      <c r="DL600" s="6"/>
      <c r="DM600" s="6"/>
      <c r="DN600" s="6"/>
      <c r="DO600" s="6"/>
      <c r="DP600" s="6"/>
      <c r="DQ600" s="6"/>
      <c r="DR600" s="6"/>
      <c r="DS600" s="6"/>
      <c r="DT600" s="6"/>
      <c r="DU600" s="6"/>
      <c r="DV600" s="6"/>
      <c r="DW600" s="6"/>
      <c r="DX600" s="6"/>
      <c r="DY600" s="6"/>
      <c r="DZ600" s="6"/>
      <c r="EA600" s="6"/>
      <c r="EB600" s="251">
        <f t="shared" si="56"/>
        <v>0</v>
      </c>
      <c r="FR600" s="251">
        <f t="shared" si="57"/>
        <v>0</v>
      </c>
      <c r="HY600" s="251">
        <f t="shared" si="58"/>
        <v>0</v>
      </c>
      <c r="HZ600" s="6"/>
      <c r="IA600" s="6"/>
      <c r="IB600" s="6"/>
      <c r="IC600" s="6"/>
      <c r="ID600" s="6"/>
      <c r="IE600" s="6"/>
      <c r="IF600" s="6"/>
      <c r="IG600" s="6"/>
      <c r="IH600" s="6"/>
      <c r="II600" s="6"/>
      <c r="IJ600" s="6"/>
      <c r="IK600" s="6"/>
      <c r="IL600" s="6"/>
      <c r="IM600" s="6"/>
      <c r="IN600" s="6"/>
      <c r="IO600" s="6"/>
      <c r="IP600" s="6"/>
      <c r="IQ600" s="6"/>
      <c r="IR600" s="6"/>
      <c r="IS600" s="6"/>
      <c r="IT600" s="6"/>
      <c r="IU600" s="6"/>
      <c r="IV600" s="6"/>
      <c r="IW600" s="6"/>
      <c r="IX600" s="6"/>
      <c r="IY600" s="251">
        <f t="shared" si="59"/>
        <v>0</v>
      </c>
    </row>
    <row r="601" spans="1:259">
      <c r="A601" s="260">
        <v>595</v>
      </c>
      <c r="B601" s="113" t="s">
        <v>560</v>
      </c>
      <c r="C601" s="26" t="s">
        <v>1098</v>
      </c>
      <c r="D601" s="42">
        <v>41214</v>
      </c>
      <c r="E601" s="43">
        <v>2012</v>
      </c>
      <c r="F601" s="211" t="s">
        <v>1065</v>
      </c>
      <c r="G601" s="20">
        <v>1</v>
      </c>
      <c r="H601" s="21">
        <v>1</v>
      </c>
      <c r="I601" s="21">
        <v>1</v>
      </c>
      <c r="J601" s="21">
        <v>1</v>
      </c>
      <c r="K601" s="21">
        <v>1</v>
      </c>
      <c r="L601" s="21"/>
      <c r="M601" s="21"/>
      <c r="N601" s="21"/>
      <c r="O601" s="21"/>
      <c r="P601" s="21"/>
      <c r="Q601" s="21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217">
        <f t="shared" si="54"/>
        <v>0</v>
      </c>
      <c r="CK601" s="217">
        <f t="shared" si="55"/>
        <v>0</v>
      </c>
      <c r="CL601" s="6"/>
      <c r="CM601" s="6"/>
      <c r="CN601" s="6"/>
      <c r="CO601" s="6"/>
      <c r="CP601" s="6"/>
      <c r="CQ601" s="6"/>
      <c r="CR601" s="6"/>
      <c r="CS601" s="6"/>
      <c r="CT601" s="6"/>
      <c r="CU601" s="6"/>
      <c r="CV601" s="6"/>
      <c r="CW601" s="6"/>
      <c r="CX601" s="6"/>
      <c r="CY601" s="6"/>
      <c r="CZ601" s="6"/>
      <c r="DA601" s="6"/>
      <c r="DB601" s="6"/>
      <c r="DC601" s="6"/>
      <c r="DD601" s="6"/>
      <c r="DE601" s="6"/>
      <c r="DF601" s="6"/>
      <c r="DG601" s="6"/>
      <c r="DH601" s="6"/>
      <c r="DI601" s="6"/>
      <c r="DJ601" s="6"/>
      <c r="DK601" s="6"/>
      <c r="DL601" s="6"/>
      <c r="DM601" s="6"/>
      <c r="DN601" s="6"/>
      <c r="DO601" s="6"/>
      <c r="DP601" s="6"/>
      <c r="DQ601" s="6"/>
      <c r="DR601" s="6"/>
      <c r="DS601" s="6"/>
      <c r="DT601" s="6"/>
      <c r="DU601" s="6"/>
      <c r="DV601" s="6"/>
      <c r="DW601" s="6"/>
      <c r="DX601" s="6"/>
      <c r="DY601" s="6"/>
      <c r="DZ601" s="6"/>
      <c r="EA601" s="6"/>
      <c r="EB601" s="251">
        <f t="shared" si="56"/>
        <v>0</v>
      </c>
      <c r="FR601" s="251">
        <f t="shared" si="57"/>
        <v>0</v>
      </c>
      <c r="HY601" s="251">
        <f t="shared" si="58"/>
        <v>0</v>
      </c>
      <c r="HZ601" s="6"/>
      <c r="IA601" s="6"/>
      <c r="IB601" s="6"/>
      <c r="IC601" s="6"/>
      <c r="ID601" s="6"/>
      <c r="IE601" s="6"/>
      <c r="IF601" s="6"/>
      <c r="IG601" s="6"/>
      <c r="IH601" s="6"/>
      <c r="II601" s="6"/>
      <c r="IJ601" s="6"/>
      <c r="IK601" s="6"/>
      <c r="IL601" s="6"/>
      <c r="IM601" s="6"/>
      <c r="IN601" s="6"/>
      <c r="IO601" s="6"/>
      <c r="IP601" s="6"/>
      <c r="IQ601" s="6"/>
      <c r="IR601" s="6"/>
      <c r="IS601" s="6"/>
      <c r="IT601" s="6"/>
      <c r="IU601" s="6"/>
      <c r="IV601" s="6"/>
      <c r="IW601" s="6"/>
      <c r="IX601" s="6"/>
      <c r="IY601" s="251">
        <f t="shared" si="59"/>
        <v>0</v>
      </c>
    </row>
    <row r="602" spans="1:259">
      <c r="A602" s="260">
        <v>596</v>
      </c>
      <c r="B602" s="113" t="s">
        <v>561</v>
      </c>
      <c r="C602" s="26" t="s">
        <v>1099</v>
      </c>
      <c r="D602" s="42">
        <v>41365</v>
      </c>
      <c r="E602" s="43">
        <v>2013</v>
      </c>
      <c r="F602" s="240" t="s">
        <v>1065</v>
      </c>
      <c r="G602" s="20">
        <v>1</v>
      </c>
      <c r="H602" s="21">
        <v>1</v>
      </c>
      <c r="I602" s="21">
        <v>1</v>
      </c>
      <c r="J602" s="21">
        <v>1</v>
      </c>
      <c r="K602" s="21">
        <v>1</v>
      </c>
      <c r="L602" s="21">
        <v>1</v>
      </c>
      <c r="M602" s="21">
        <v>1</v>
      </c>
      <c r="N602" s="21">
        <v>1</v>
      </c>
      <c r="O602" s="21">
        <v>1</v>
      </c>
      <c r="P602" s="21">
        <v>1</v>
      </c>
      <c r="Q602" s="21">
        <v>1</v>
      </c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>
        <v>1</v>
      </c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217">
        <f t="shared" si="54"/>
        <v>28</v>
      </c>
      <c r="BW602" s="6">
        <v>1</v>
      </c>
      <c r="CK602" s="217">
        <f t="shared" si="55"/>
        <v>42</v>
      </c>
      <c r="CL602" s="6"/>
      <c r="CM602" s="6"/>
      <c r="CN602" s="6"/>
      <c r="CO602" s="6"/>
      <c r="CP602" s="6"/>
      <c r="CQ602" s="6"/>
      <c r="CR602" s="6"/>
      <c r="CS602" s="6"/>
      <c r="CT602" s="6"/>
      <c r="CU602" s="6"/>
      <c r="CV602" s="6"/>
      <c r="CW602" s="6"/>
      <c r="CX602" s="6"/>
      <c r="CY602" s="6"/>
      <c r="CZ602" s="6"/>
      <c r="DA602" s="6"/>
      <c r="DB602" s="6"/>
      <c r="DC602" s="6"/>
      <c r="DD602" s="6"/>
      <c r="DE602" s="6"/>
      <c r="DF602" s="6"/>
      <c r="DG602" s="6"/>
      <c r="DH602" s="6"/>
      <c r="DI602" s="6"/>
      <c r="DJ602" s="6"/>
      <c r="DK602" s="6"/>
      <c r="DL602" s="6"/>
      <c r="DM602" s="6"/>
      <c r="DN602" s="6"/>
      <c r="DO602" s="6"/>
      <c r="DP602" s="6"/>
      <c r="DQ602" s="6"/>
      <c r="DR602" s="6"/>
      <c r="DS602" s="6"/>
      <c r="DT602" s="6"/>
      <c r="DU602" s="6"/>
      <c r="DV602" s="6"/>
      <c r="DW602" s="6"/>
      <c r="DX602" s="6"/>
      <c r="DY602" s="6"/>
      <c r="DZ602" s="6"/>
      <c r="EA602" s="6"/>
      <c r="EB602" s="251">
        <f t="shared" si="56"/>
        <v>0</v>
      </c>
      <c r="FR602" s="251">
        <f t="shared" si="57"/>
        <v>0</v>
      </c>
      <c r="GK602" s="6">
        <v>1</v>
      </c>
      <c r="HY602" s="251">
        <f t="shared" si="58"/>
        <v>12</v>
      </c>
      <c r="HZ602" s="6"/>
      <c r="IA602" s="6"/>
      <c r="IB602" s="6"/>
      <c r="IC602" s="6"/>
      <c r="ID602" s="6"/>
      <c r="IE602" s="6"/>
      <c r="IF602" s="6"/>
      <c r="IG602" s="6"/>
      <c r="IH602" s="6"/>
      <c r="II602" s="6">
        <v>1</v>
      </c>
      <c r="IJ602" s="6"/>
      <c r="IK602" s="6"/>
      <c r="IL602" s="6"/>
      <c r="IM602" s="6"/>
      <c r="IN602" s="6"/>
      <c r="IO602" s="6"/>
      <c r="IP602" s="6"/>
      <c r="IQ602" s="6"/>
      <c r="IR602" s="6"/>
      <c r="IS602" s="6"/>
      <c r="IT602" s="6"/>
      <c r="IU602" s="6"/>
      <c r="IV602" s="6"/>
      <c r="IW602" s="6"/>
      <c r="IX602" s="6"/>
      <c r="IY602" s="251">
        <f t="shared" si="59"/>
        <v>20</v>
      </c>
    </row>
    <row r="603" spans="1:259">
      <c r="A603" s="260">
        <v>597</v>
      </c>
      <c r="B603" s="75" t="s">
        <v>562</v>
      </c>
      <c r="C603" s="23"/>
      <c r="D603" s="17"/>
      <c r="E603" s="18"/>
      <c r="F603" s="19"/>
      <c r="G603" s="20"/>
      <c r="H603" s="21"/>
      <c r="I603" s="46"/>
      <c r="J603" s="46"/>
      <c r="K603" s="46"/>
      <c r="L603" s="46"/>
      <c r="M603" s="46"/>
      <c r="N603" s="46"/>
      <c r="O603" s="46"/>
      <c r="P603" s="46"/>
      <c r="Q603" s="21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217">
        <f t="shared" si="54"/>
        <v>0</v>
      </c>
      <c r="CK603" s="217">
        <f t="shared" si="55"/>
        <v>0</v>
      </c>
      <c r="CL603" s="6"/>
      <c r="CM603" s="6"/>
      <c r="CN603" s="6"/>
      <c r="CO603" s="6"/>
      <c r="CP603" s="6"/>
      <c r="CQ603" s="6"/>
      <c r="CR603" s="6"/>
      <c r="CS603" s="6"/>
      <c r="CT603" s="6"/>
      <c r="CU603" s="6"/>
      <c r="CV603" s="6"/>
      <c r="CW603" s="6"/>
      <c r="CX603" s="6"/>
      <c r="CY603" s="6"/>
      <c r="CZ603" s="6"/>
      <c r="DA603" s="6"/>
      <c r="DB603" s="6"/>
      <c r="DC603" s="6"/>
      <c r="DD603" s="6"/>
      <c r="DE603" s="6"/>
      <c r="DF603" s="6"/>
      <c r="DG603" s="6"/>
      <c r="DH603" s="6"/>
      <c r="DI603" s="6"/>
      <c r="DJ603" s="6"/>
      <c r="DK603" s="6"/>
      <c r="DL603" s="6"/>
      <c r="DM603" s="6"/>
      <c r="DN603" s="6"/>
      <c r="DO603" s="6"/>
      <c r="DP603" s="6"/>
      <c r="DQ603" s="6"/>
      <c r="DR603" s="6"/>
      <c r="DS603" s="6"/>
      <c r="DT603" s="6"/>
      <c r="DU603" s="6"/>
      <c r="DV603" s="6"/>
      <c r="DW603" s="6"/>
      <c r="DX603" s="6"/>
      <c r="DY603" s="6"/>
      <c r="DZ603" s="6"/>
      <c r="EA603" s="6"/>
      <c r="EB603" s="251">
        <f t="shared" si="56"/>
        <v>0</v>
      </c>
      <c r="FR603" s="251">
        <f t="shared" si="57"/>
        <v>0</v>
      </c>
      <c r="HY603" s="251">
        <f t="shared" si="58"/>
        <v>0</v>
      </c>
      <c r="HZ603" s="6"/>
      <c r="IA603" s="6"/>
      <c r="IB603" s="6"/>
      <c r="IC603" s="6"/>
      <c r="ID603" s="6"/>
      <c r="IE603" s="6"/>
      <c r="IF603" s="6"/>
      <c r="IG603" s="6"/>
      <c r="IH603" s="6"/>
      <c r="II603" s="6"/>
      <c r="IJ603" s="6"/>
      <c r="IK603" s="6"/>
      <c r="IL603" s="6"/>
      <c r="IM603" s="6"/>
      <c r="IN603" s="6"/>
      <c r="IO603" s="6"/>
      <c r="IP603" s="6"/>
      <c r="IQ603" s="6"/>
      <c r="IR603" s="6"/>
      <c r="IS603" s="6"/>
      <c r="IT603" s="6"/>
      <c r="IU603" s="6"/>
      <c r="IV603" s="6"/>
      <c r="IW603" s="6"/>
      <c r="IX603" s="6"/>
      <c r="IY603" s="251">
        <f t="shared" si="59"/>
        <v>0</v>
      </c>
    </row>
    <row r="604" spans="1:259">
      <c r="A604" s="260">
        <v>598</v>
      </c>
      <c r="B604" s="113" t="s">
        <v>1141</v>
      </c>
      <c r="C604" s="26" t="s">
        <v>1099</v>
      </c>
      <c r="D604" s="42">
        <v>41091</v>
      </c>
      <c r="E604" s="43">
        <v>2012</v>
      </c>
      <c r="F604" s="211" t="s">
        <v>1061</v>
      </c>
      <c r="G604" s="20">
        <v>1</v>
      </c>
      <c r="H604" s="21">
        <v>1</v>
      </c>
      <c r="I604" s="21">
        <v>1</v>
      </c>
      <c r="J604" s="21">
        <v>1</v>
      </c>
      <c r="K604" s="21">
        <v>1</v>
      </c>
      <c r="L604" s="21">
        <v>1</v>
      </c>
      <c r="M604" s="21">
        <v>1</v>
      </c>
      <c r="N604" s="21">
        <v>1</v>
      </c>
      <c r="O604" s="21">
        <v>1</v>
      </c>
      <c r="P604" s="21">
        <v>1</v>
      </c>
      <c r="Q604" s="21">
        <v>1</v>
      </c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217">
        <f t="shared" si="54"/>
        <v>0</v>
      </c>
      <c r="CK604" s="217">
        <f t="shared" si="55"/>
        <v>0</v>
      </c>
      <c r="CL604" s="6"/>
      <c r="CM604" s="6"/>
      <c r="CN604" s="6"/>
      <c r="CO604" s="6"/>
      <c r="CP604" s="6"/>
      <c r="CQ604" s="6"/>
      <c r="CR604" s="6"/>
      <c r="CS604" s="6"/>
      <c r="CT604" s="6"/>
      <c r="CU604" s="6"/>
      <c r="CV604" s="6"/>
      <c r="CW604" s="6"/>
      <c r="CX604" s="6"/>
      <c r="CY604" s="6"/>
      <c r="CZ604" s="6"/>
      <c r="DA604" s="6"/>
      <c r="DB604" s="6"/>
      <c r="DC604" s="6"/>
      <c r="DD604" s="6"/>
      <c r="DE604" s="6"/>
      <c r="DF604" s="6"/>
      <c r="DG604" s="6"/>
      <c r="DH604" s="6"/>
      <c r="DI604" s="6"/>
      <c r="DJ604" s="6"/>
      <c r="DK604" s="6"/>
      <c r="DL604" s="6"/>
      <c r="DM604" s="6"/>
      <c r="DN604" s="6"/>
      <c r="DO604" s="6"/>
      <c r="DP604" s="6"/>
      <c r="DQ604" s="6"/>
      <c r="DR604" s="6"/>
      <c r="DS604" s="6"/>
      <c r="DT604" s="6"/>
      <c r="DU604" s="6"/>
      <c r="DV604" s="6"/>
      <c r="DW604" s="6"/>
      <c r="DX604" s="6"/>
      <c r="DY604" s="6"/>
      <c r="DZ604" s="6"/>
      <c r="EA604" s="6"/>
      <c r="EB604" s="251">
        <f t="shared" si="56"/>
        <v>0</v>
      </c>
      <c r="FF604" s="6">
        <v>1</v>
      </c>
      <c r="FR604" s="251">
        <f t="shared" si="57"/>
        <v>42</v>
      </c>
      <c r="FU604" s="6">
        <v>1</v>
      </c>
      <c r="GN604" s="6">
        <v>1</v>
      </c>
      <c r="HY604" s="251">
        <f t="shared" si="58"/>
        <v>26</v>
      </c>
      <c r="HZ604" s="6"/>
      <c r="IA604" s="6">
        <v>1</v>
      </c>
      <c r="IB604" s="6"/>
      <c r="IC604" s="6"/>
      <c r="ID604" s="6"/>
      <c r="IE604" s="6"/>
      <c r="IF604" s="6"/>
      <c r="IG604" s="6"/>
      <c r="IH604" s="6"/>
      <c r="II604" s="6"/>
      <c r="IJ604" s="6"/>
      <c r="IK604" s="6"/>
      <c r="IL604" s="6"/>
      <c r="IM604" s="6"/>
      <c r="IN604" s="6"/>
      <c r="IO604" s="6"/>
      <c r="IP604" s="6"/>
      <c r="IQ604" s="6"/>
      <c r="IR604" s="6"/>
      <c r="IS604" s="6"/>
      <c r="IT604" s="6"/>
      <c r="IU604" s="6"/>
      <c r="IV604" s="6"/>
      <c r="IW604" s="6"/>
      <c r="IX604" s="6"/>
      <c r="IY604" s="251">
        <f t="shared" si="59"/>
        <v>20</v>
      </c>
    </row>
    <row r="605" spans="1:259">
      <c r="A605" s="260">
        <v>599</v>
      </c>
      <c r="B605" s="75" t="s">
        <v>563</v>
      </c>
      <c r="C605" s="17" t="s">
        <v>1098</v>
      </c>
      <c r="D605" s="17"/>
      <c r="E605" s="18"/>
      <c r="F605" s="17"/>
      <c r="G605" s="20"/>
      <c r="H605" s="21">
        <v>1</v>
      </c>
      <c r="I605" s="21">
        <v>1</v>
      </c>
      <c r="J605" s="21">
        <v>1</v>
      </c>
      <c r="K605" s="21"/>
      <c r="L605" s="21"/>
      <c r="M605" s="21"/>
      <c r="N605" s="21"/>
      <c r="O605" s="21"/>
      <c r="P605" s="21"/>
      <c r="Q605" s="21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217">
        <f t="shared" si="54"/>
        <v>0</v>
      </c>
      <c r="CK605" s="217">
        <f t="shared" si="55"/>
        <v>0</v>
      </c>
      <c r="CL605" s="6"/>
      <c r="CM605" s="6"/>
      <c r="CN605" s="6"/>
      <c r="CO605" s="6"/>
      <c r="CP605" s="6"/>
      <c r="CQ605" s="6"/>
      <c r="CR605" s="6"/>
      <c r="CS605" s="6"/>
      <c r="CT605" s="6"/>
      <c r="CU605" s="6"/>
      <c r="CV605" s="6"/>
      <c r="CW605" s="6"/>
      <c r="CX605" s="6"/>
      <c r="CY605" s="6"/>
      <c r="CZ605" s="6"/>
      <c r="DA605" s="6"/>
      <c r="DB605" s="6"/>
      <c r="DC605" s="6"/>
      <c r="DD605" s="6"/>
      <c r="DE605" s="6"/>
      <c r="DF605" s="6"/>
      <c r="DG605" s="6"/>
      <c r="DH605" s="6"/>
      <c r="DI605" s="6"/>
      <c r="DJ605" s="6"/>
      <c r="DK605" s="6"/>
      <c r="DL605" s="6"/>
      <c r="DM605" s="6"/>
      <c r="DN605" s="6"/>
      <c r="DO605" s="6"/>
      <c r="DP605" s="6"/>
      <c r="DQ605" s="6"/>
      <c r="DR605" s="6"/>
      <c r="DS605" s="6"/>
      <c r="DT605" s="6"/>
      <c r="DU605" s="6"/>
      <c r="DV605" s="6"/>
      <c r="DW605" s="6"/>
      <c r="DX605" s="6"/>
      <c r="DY605" s="6"/>
      <c r="DZ605" s="6"/>
      <c r="EA605" s="6"/>
      <c r="EB605" s="251">
        <f t="shared" si="56"/>
        <v>0</v>
      </c>
      <c r="FR605" s="251">
        <f t="shared" si="57"/>
        <v>0</v>
      </c>
      <c r="HY605" s="251">
        <f t="shared" si="58"/>
        <v>0</v>
      </c>
      <c r="HZ605" s="6"/>
      <c r="IA605" s="6"/>
      <c r="IB605" s="6"/>
      <c r="IC605" s="6"/>
      <c r="ID605" s="6"/>
      <c r="IE605" s="6"/>
      <c r="IF605" s="6"/>
      <c r="IG605" s="6"/>
      <c r="IH605" s="6"/>
      <c r="II605" s="6"/>
      <c r="IJ605" s="6"/>
      <c r="IK605" s="6"/>
      <c r="IL605" s="6"/>
      <c r="IM605" s="6"/>
      <c r="IN605" s="6"/>
      <c r="IO605" s="6"/>
      <c r="IP605" s="6"/>
      <c r="IQ605" s="6"/>
      <c r="IR605" s="6"/>
      <c r="IS605" s="6"/>
      <c r="IT605" s="6"/>
      <c r="IU605" s="6"/>
      <c r="IV605" s="6"/>
      <c r="IW605" s="6"/>
      <c r="IX605" s="6"/>
      <c r="IY605" s="251">
        <f t="shared" si="59"/>
        <v>0</v>
      </c>
    </row>
    <row r="606" spans="1:259">
      <c r="A606" s="260">
        <v>600</v>
      </c>
      <c r="B606" s="113" t="s">
        <v>564</v>
      </c>
      <c r="C606" s="26" t="s">
        <v>1098</v>
      </c>
      <c r="D606" s="42">
        <v>41153</v>
      </c>
      <c r="E606" s="43">
        <v>2012</v>
      </c>
      <c r="F606" s="44" t="s">
        <v>1065</v>
      </c>
      <c r="G606" s="20">
        <v>1</v>
      </c>
      <c r="H606" s="21">
        <v>1</v>
      </c>
      <c r="I606" s="21">
        <v>1</v>
      </c>
      <c r="J606" s="21">
        <v>1</v>
      </c>
      <c r="K606" s="21">
        <v>1</v>
      </c>
      <c r="L606" s="21">
        <v>1</v>
      </c>
      <c r="M606" s="21">
        <v>1</v>
      </c>
      <c r="N606" s="21">
        <v>1</v>
      </c>
      <c r="O606" s="21">
        <v>1</v>
      </c>
      <c r="P606" s="21">
        <v>1</v>
      </c>
      <c r="Q606" s="21">
        <v>1</v>
      </c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217">
        <f t="shared" si="54"/>
        <v>0</v>
      </c>
      <c r="BN606" s="6">
        <v>1</v>
      </c>
      <c r="CK606" s="217">
        <f t="shared" si="55"/>
        <v>48</v>
      </c>
      <c r="CL606" s="6"/>
      <c r="CM606" s="6"/>
      <c r="CN606" s="6"/>
      <c r="CO606" s="6"/>
      <c r="CP606" s="6"/>
      <c r="CQ606" s="6"/>
      <c r="CR606" s="6"/>
      <c r="CS606" s="6"/>
      <c r="CT606" s="6"/>
      <c r="CU606" s="6"/>
      <c r="CV606" s="6"/>
      <c r="CW606" s="6"/>
      <c r="CX606" s="6"/>
      <c r="CY606" s="6"/>
      <c r="CZ606" s="6"/>
      <c r="DA606" s="6"/>
      <c r="DB606" s="6"/>
      <c r="DC606" s="6"/>
      <c r="DD606" s="6"/>
      <c r="DE606" s="6"/>
      <c r="DF606" s="6"/>
      <c r="DG606" s="6"/>
      <c r="DH606" s="6"/>
      <c r="DI606" s="6"/>
      <c r="DJ606" s="6"/>
      <c r="DK606" s="6"/>
      <c r="DL606" s="6"/>
      <c r="DM606" s="6"/>
      <c r="DN606" s="6"/>
      <c r="DO606" s="6"/>
      <c r="DP606" s="6"/>
      <c r="DQ606" s="6"/>
      <c r="DR606" s="6"/>
      <c r="DS606" s="6"/>
      <c r="DT606" s="6"/>
      <c r="DU606" s="6"/>
      <c r="DV606" s="6"/>
      <c r="DW606" s="6"/>
      <c r="DX606" s="6"/>
      <c r="DY606" s="6"/>
      <c r="DZ606" s="6"/>
      <c r="EA606" s="6"/>
      <c r="EB606" s="251">
        <f t="shared" si="56"/>
        <v>0</v>
      </c>
      <c r="FR606" s="251">
        <f t="shared" si="57"/>
        <v>0</v>
      </c>
      <c r="HY606" s="251">
        <f t="shared" si="58"/>
        <v>0</v>
      </c>
      <c r="HZ606" s="6"/>
      <c r="IA606" s="6"/>
      <c r="IB606" s="6"/>
      <c r="IC606" s="6"/>
      <c r="ID606" s="6"/>
      <c r="IE606" s="6"/>
      <c r="IF606" s="6"/>
      <c r="IG606" s="6"/>
      <c r="IH606" s="6"/>
      <c r="II606" s="6"/>
      <c r="IJ606" s="6"/>
      <c r="IK606" s="6"/>
      <c r="IL606" s="6"/>
      <c r="IM606" s="6"/>
      <c r="IN606" s="6"/>
      <c r="IO606" s="6"/>
      <c r="IP606" s="6"/>
      <c r="IQ606" s="6"/>
      <c r="IR606" s="6"/>
      <c r="IS606" s="6"/>
      <c r="IT606" s="6"/>
      <c r="IU606" s="6"/>
      <c r="IV606" s="6"/>
      <c r="IW606" s="6"/>
      <c r="IX606" s="6"/>
      <c r="IY606" s="251">
        <f t="shared" si="59"/>
        <v>0</v>
      </c>
    </row>
    <row r="607" spans="1:259">
      <c r="A607" s="260">
        <v>601</v>
      </c>
      <c r="B607" s="75" t="s">
        <v>565</v>
      </c>
      <c r="C607" s="17"/>
      <c r="D607" s="17"/>
      <c r="E607" s="18"/>
      <c r="F607" s="17"/>
      <c r="G607" s="20"/>
      <c r="H607" s="21"/>
      <c r="I607" s="6"/>
      <c r="J607" s="6"/>
      <c r="K607" s="6"/>
      <c r="L607" s="6"/>
      <c r="M607" s="6"/>
      <c r="N607" s="6"/>
      <c r="O607" s="6"/>
      <c r="P607" s="6"/>
      <c r="Q607" s="21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217">
        <f t="shared" si="54"/>
        <v>0</v>
      </c>
      <c r="CK607" s="217">
        <f t="shared" si="55"/>
        <v>0</v>
      </c>
      <c r="CL607" s="6"/>
      <c r="CM607" s="6"/>
      <c r="CN607" s="6"/>
      <c r="CO607" s="6"/>
      <c r="CP607" s="6"/>
      <c r="CQ607" s="6"/>
      <c r="CR607" s="6"/>
      <c r="CS607" s="6"/>
      <c r="CT607" s="6"/>
      <c r="CU607" s="6"/>
      <c r="CV607" s="6"/>
      <c r="CW607" s="6"/>
      <c r="CX607" s="6"/>
      <c r="CY607" s="6"/>
      <c r="CZ607" s="6"/>
      <c r="DA607" s="6"/>
      <c r="DB607" s="6"/>
      <c r="DC607" s="6"/>
      <c r="DD607" s="6"/>
      <c r="DE607" s="6"/>
      <c r="DF607" s="6"/>
      <c r="DG607" s="6"/>
      <c r="DH607" s="6"/>
      <c r="DI607" s="6"/>
      <c r="DJ607" s="6"/>
      <c r="DK607" s="6"/>
      <c r="DL607" s="6"/>
      <c r="DM607" s="6"/>
      <c r="DN607" s="6"/>
      <c r="DO607" s="6"/>
      <c r="DP607" s="6"/>
      <c r="DQ607" s="6"/>
      <c r="DR607" s="6"/>
      <c r="DS607" s="6"/>
      <c r="DT607" s="6"/>
      <c r="DU607" s="6"/>
      <c r="DV607" s="6"/>
      <c r="DW607" s="6"/>
      <c r="DX607" s="6"/>
      <c r="DY607" s="6"/>
      <c r="DZ607" s="6"/>
      <c r="EA607" s="6"/>
      <c r="EB607" s="251">
        <f t="shared" si="56"/>
        <v>0</v>
      </c>
      <c r="FR607" s="251">
        <f t="shared" si="57"/>
        <v>0</v>
      </c>
      <c r="HY607" s="251">
        <f t="shared" si="58"/>
        <v>0</v>
      </c>
      <c r="HZ607" s="6"/>
      <c r="IA607" s="6"/>
      <c r="IB607" s="6"/>
      <c r="IC607" s="6"/>
      <c r="ID607" s="6"/>
      <c r="IE607" s="6"/>
      <c r="IF607" s="6"/>
      <c r="IG607" s="6"/>
      <c r="IH607" s="6"/>
      <c r="II607" s="6"/>
      <c r="IJ607" s="6"/>
      <c r="IK607" s="6"/>
      <c r="IL607" s="6"/>
      <c r="IM607" s="6"/>
      <c r="IN607" s="6"/>
      <c r="IO607" s="6"/>
      <c r="IP607" s="6"/>
      <c r="IQ607" s="6"/>
      <c r="IR607" s="6"/>
      <c r="IS607" s="6"/>
      <c r="IT607" s="6"/>
      <c r="IU607" s="6"/>
      <c r="IV607" s="6"/>
      <c r="IW607" s="6"/>
      <c r="IX607" s="6"/>
      <c r="IY607" s="251">
        <f t="shared" si="59"/>
        <v>0</v>
      </c>
    </row>
    <row r="608" spans="1:259">
      <c r="A608" s="260">
        <v>602</v>
      </c>
      <c r="B608" s="75" t="s">
        <v>566</v>
      </c>
      <c r="C608" s="17"/>
      <c r="D608" s="17"/>
      <c r="E608" s="18"/>
      <c r="F608" s="17"/>
      <c r="G608" s="20"/>
      <c r="H608" s="21"/>
      <c r="I608" s="6"/>
      <c r="J608" s="6"/>
      <c r="K608" s="6"/>
      <c r="L608" s="6"/>
      <c r="M608" s="6"/>
      <c r="N608" s="6"/>
      <c r="O608" s="6"/>
      <c r="P608" s="6"/>
      <c r="Q608" s="21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217">
        <f t="shared" si="54"/>
        <v>0</v>
      </c>
      <c r="CK608" s="217">
        <f t="shared" si="55"/>
        <v>0</v>
      </c>
      <c r="CL608" s="6"/>
      <c r="CM608" s="6"/>
      <c r="CN608" s="6"/>
      <c r="CO608" s="6"/>
      <c r="CP608" s="6"/>
      <c r="CQ608" s="6"/>
      <c r="CR608" s="6"/>
      <c r="CS608" s="6"/>
      <c r="CT608" s="6"/>
      <c r="CU608" s="6"/>
      <c r="CV608" s="6"/>
      <c r="CW608" s="6"/>
      <c r="CX608" s="6"/>
      <c r="CY608" s="6"/>
      <c r="CZ608" s="6"/>
      <c r="DA608" s="6"/>
      <c r="DB608" s="6"/>
      <c r="DC608" s="6"/>
      <c r="DD608" s="6"/>
      <c r="DE608" s="6"/>
      <c r="DF608" s="6"/>
      <c r="DG608" s="6"/>
      <c r="DH608" s="6"/>
      <c r="DI608" s="6"/>
      <c r="DJ608" s="6"/>
      <c r="DK608" s="6"/>
      <c r="DL608" s="6"/>
      <c r="DM608" s="6"/>
      <c r="DN608" s="6"/>
      <c r="DO608" s="6"/>
      <c r="DP608" s="6"/>
      <c r="DQ608" s="6"/>
      <c r="DR608" s="6"/>
      <c r="DS608" s="6"/>
      <c r="DT608" s="6"/>
      <c r="DU608" s="6"/>
      <c r="DV608" s="6"/>
      <c r="DW608" s="6"/>
      <c r="DX608" s="6"/>
      <c r="DY608" s="6"/>
      <c r="DZ608" s="6"/>
      <c r="EA608" s="6"/>
      <c r="EB608" s="251">
        <f t="shared" si="56"/>
        <v>0</v>
      </c>
      <c r="FR608" s="251">
        <f t="shared" si="57"/>
        <v>0</v>
      </c>
      <c r="HY608" s="251">
        <f t="shared" si="58"/>
        <v>0</v>
      </c>
      <c r="HZ608" s="6"/>
      <c r="IA608" s="6"/>
      <c r="IB608" s="6"/>
      <c r="IC608" s="6"/>
      <c r="ID608" s="6"/>
      <c r="IE608" s="6"/>
      <c r="IF608" s="6"/>
      <c r="IG608" s="6"/>
      <c r="IH608" s="6"/>
      <c r="II608" s="6"/>
      <c r="IJ608" s="6"/>
      <c r="IK608" s="6"/>
      <c r="IL608" s="6"/>
      <c r="IM608" s="6"/>
      <c r="IN608" s="6"/>
      <c r="IO608" s="6"/>
      <c r="IP608" s="6"/>
      <c r="IQ608" s="6"/>
      <c r="IR608" s="6"/>
      <c r="IS608" s="6"/>
      <c r="IT608" s="6"/>
      <c r="IU608" s="6"/>
      <c r="IV608" s="6"/>
      <c r="IW608" s="6"/>
      <c r="IX608" s="6"/>
      <c r="IY608" s="251">
        <f t="shared" si="59"/>
        <v>0</v>
      </c>
    </row>
    <row r="609" spans="1:259">
      <c r="A609" s="260">
        <v>603</v>
      </c>
      <c r="B609" s="113" t="s">
        <v>567</v>
      </c>
      <c r="C609" s="26"/>
      <c r="D609" s="42">
        <v>42156</v>
      </c>
      <c r="E609" s="43">
        <v>2015</v>
      </c>
      <c r="F609" s="44" t="s">
        <v>1065</v>
      </c>
      <c r="G609" s="20"/>
      <c r="H609" s="21"/>
      <c r="I609" s="6">
        <v>1</v>
      </c>
      <c r="J609" s="6">
        <v>1</v>
      </c>
      <c r="K609" s="6">
        <v>1</v>
      </c>
      <c r="L609" s="6">
        <v>1</v>
      </c>
      <c r="M609" s="6">
        <v>1</v>
      </c>
      <c r="N609" s="6">
        <v>1</v>
      </c>
      <c r="O609" s="6">
        <v>1</v>
      </c>
      <c r="P609" s="6">
        <v>1</v>
      </c>
      <c r="Q609" s="21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217">
        <f t="shared" si="54"/>
        <v>0</v>
      </c>
      <c r="CK609" s="217">
        <f t="shared" si="55"/>
        <v>0</v>
      </c>
      <c r="CL609" s="6"/>
      <c r="CM609" s="6"/>
      <c r="CN609" s="6"/>
      <c r="CO609" s="6"/>
      <c r="CP609" s="6"/>
      <c r="CQ609" s="6"/>
      <c r="CR609" s="6"/>
      <c r="CS609" s="6"/>
      <c r="CT609" s="6"/>
      <c r="CU609" s="6"/>
      <c r="CV609" s="6"/>
      <c r="CW609" s="6"/>
      <c r="CX609" s="6"/>
      <c r="CY609" s="6"/>
      <c r="CZ609" s="6"/>
      <c r="DA609" s="6"/>
      <c r="DB609" s="6"/>
      <c r="DC609" s="6"/>
      <c r="DD609" s="6"/>
      <c r="DE609" s="6"/>
      <c r="DF609" s="6"/>
      <c r="DG609" s="6"/>
      <c r="DH609" s="6"/>
      <c r="DI609" s="6"/>
      <c r="DJ609" s="6"/>
      <c r="DK609" s="6"/>
      <c r="DL609" s="6"/>
      <c r="DM609" s="6"/>
      <c r="DN609" s="6"/>
      <c r="DO609" s="6"/>
      <c r="DP609" s="6"/>
      <c r="DQ609" s="6"/>
      <c r="DR609" s="6"/>
      <c r="DS609" s="6"/>
      <c r="DT609" s="6"/>
      <c r="DU609" s="6"/>
      <c r="DV609" s="6"/>
      <c r="DW609" s="6"/>
      <c r="DX609" s="6"/>
      <c r="DY609" s="6"/>
      <c r="DZ609" s="6"/>
      <c r="EA609" s="6"/>
      <c r="EB609" s="251">
        <f t="shared" si="56"/>
        <v>0</v>
      </c>
      <c r="EY609" s="6">
        <v>1</v>
      </c>
      <c r="FR609" s="251">
        <f t="shared" si="57"/>
        <v>2</v>
      </c>
      <c r="HY609" s="251">
        <f t="shared" si="58"/>
        <v>0</v>
      </c>
      <c r="HZ609" s="6"/>
      <c r="IA609" s="6"/>
      <c r="IB609" s="6"/>
      <c r="IC609" s="6"/>
      <c r="ID609" s="6"/>
      <c r="IE609" s="6"/>
      <c r="IF609" s="6"/>
      <c r="IG609" s="6"/>
      <c r="IH609" s="6"/>
      <c r="II609" s="6"/>
      <c r="IJ609" s="6"/>
      <c r="IK609" s="6"/>
      <c r="IL609" s="6"/>
      <c r="IM609" s="6"/>
      <c r="IN609" s="6"/>
      <c r="IO609" s="6"/>
      <c r="IP609" s="6"/>
      <c r="IQ609" s="6"/>
      <c r="IR609" s="6"/>
      <c r="IS609" s="6"/>
      <c r="IT609" s="6"/>
      <c r="IU609" s="6"/>
      <c r="IV609" s="6"/>
      <c r="IW609" s="6"/>
      <c r="IX609" s="6"/>
      <c r="IY609" s="251">
        <f t="shared" si="59"/>
        <v>0</v>
      </c>
    </row>
    <row r="610" spans="1:259">
      <c r="A610" s="260">
        <v>604</v>
      </c>
      <c r="B610" s="75" t="s">
        <v>568</v>
      </c>
      <c r="C610" s="17"/>
      <c r="D610" s="17"/>
      <c r="E610" s="18"/>
      <c r="F610" s="17"/>
      <c r="G610" s="20"/>
      <c r="H610" s="21"/>
      <c r="I610" s="6"/>
      <c r="J610" s="6"/>
      <c r="K610" s="6"/>
      <c r="L610" s="6"/>
      <c r="M610" s="6"/>
      <c r="N610" s="6"/>
      <c r="O610" s="6"/>
      <c r="P610" s="6"/>
      <c r="Q610" s="21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217">
        <f t="shared" si="54"/>
        <v>0</v>
      </c>
      <c r="CK610" s="217">
        <f t="shared" si="55"/>
        <v>0</v>
      </c>
      <c r="CL610" s="6"/>
      <c r="CM610" s="6"/>
      <c r="CN610" s="6"/>
      <c r="CO610" s="6"/>
      <c r="CP610" s="6"/>
      <c r="CQ610" s="6"/>
      <c r="CR610" s="6"/>
      <c r="CS610" s="6"/>
      <c r="CT610" s="6"/>
      <c r="CU610" s="6"/>
      <c r="CV610" s="6"/>
      <c r="CW610" s="6"/>
      <c r="CX610" s="6"/>
      <c r="CY610" s="6"/>
      <c r="CZ610" s="6"/>
      <c r="DA610" s="6"/>
      <c r="DB610" s="6"/>
      <c r="DC610" s="6"/>
      <c r="DD610" s="6"/>
      <c r="DE610" s="6"/>
      <c r="DF610" s="6"/>
      <c r="DG610" s="6"/>
      <c r="DH610" s="6"/>
      <c r="DI610" s="6"/>
      <c r="DJ610" s="6"/>
      <c r="DK610" s="6"/>
      <c r="DL610" s="6"/>
      <c r="DM610" s="6"/>
      <c r="DN610" s="6"/>
      <c r="DO610" s="6"/>
      <c r="DP610" s="6"/>
      <c r="DQ610" s="6"/>
      <c r="DR610" s="6"/>
      <c r="DS610" s="6"/>
      <c r="DT610" s="6"/>
      <c r="DU610" s="6"/>
      <c r="DV610" s="6"/>
      <c r="DW610" s="6"/>
      <c r="DX610" s="6"/>
      <c r="DY610" s="6"/>
      <c r="DZ610" s="6"/>
      <c r="EA610" s="6"/>
      <c r="EB610" s="251">
        <f t="shared" si="56"/>
        <v>0</v>
      </c>
      <c r="FR610" s="251">
        <f t="shared" si="57"/>
        <v>0</v>
      </c>
      <c r="HY610" s="251">
        <f t="shared" si="58"/>
        <v>0</v>
      </c>
      <c r="HZ610" s="6"/>
      <c r="IA610" s="6"/>
      <c r="IB610" s="6"/>
      <c r="IC610" s="6"/>
      <c r="ID610" s="6"/>
      <c r="IE610" s="6"/>
      <c r="IF610" s="6"/>
      <c r="IG610" s="6"/>
      <c r="IH610" s="6"/>
      <c r="II610" s="6"/>
      <c r="IJ610" s="6"/>
      <c r="IK610" s="6"/>
      <c r="IL610" s="6"/>
      <c r="IM610" s="6"/>
      <c r="IN610" s="6"/>
      <c r="IO610" s="6"/>
      <c r="IP610" s="6"/>
      <c r="IQ610" s="6"/>
      <c r="IR610" s="6"/>
      <c r="IS610" s="6"/>
      <c r="IT610" s="6"/>
      <c r="IU610" s="6"/>
      <c r="IV610" s="6"/>
      <c r="IW610" s="6"/>
      <c r="IX610" s="6"/>
      <c r="IY610" s="251">
        <f t="shared" si="59"/>
        <v>0</v>
      </c>
    </row>
    <row r="611" spans="1:259">
      <c r="A611" s="260">
        <v>605</v>
      </c>
      <c r="B611" s="75" t="s">
        <v>569</v>
      </c>
      <c r="C611" s="17"/>
      <c r="D611" s="17"/>
      <c r="E611" s="18"/>
      <c r="F611" s="17"/>
      <c r="G611" s="20"/>
      <c r="H611" s="21"/>
      <c r="I611" s="6"/>
      <c r="J611" s="6"/>
      <c r="K611" s="6"/>
      <c r="L611" s="6"/>
      <c r="M611" s="6"/>
      <c r="N611" s="6"/>
      <c r="O611" s="6"/>
      <c r="P611" s="6"/>
      <c r="Q611" s="21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217">
        <f t="shared" si="54"/>
        <v>0</v>
      </c>
      <c r="CK611" s="217">
        <f t="shared" si="55"/>
        <v>0</v>
      </c>
      <c r="CL611" s="6"/>
      <c r="CM611" s="6"/>
      <c r="CN611" s="6"/>
      <c r="CO611" s="6"/>
      <c r="CP611" s="6"/>
      <c r="CQ611" s="6"/>
      <c r="CR611" s="6"/>
      <c r="CS611" s="6"/>
      <c r="CT611" s="6"/>
      <c r="CU611" s="6"/>
      <c r="CV611" s="6"/>
      <c r="CW611" s="6"/>
      <c r="CX611" s="6"/>
      <c r="CY611" s="6"/>
      <c r="CZ611" s="6"/>
      <c r="DA611" s="6"/>
      <c r="DB611" s="6"/>
      <c r="DC611" s="6"/>
      <c r="DD611" s="6"/>
      <c r="DE611" s="6"/>
      <c r="DF611" s="6"/>
      <c r="DG611" s="6"/>
      <c r="DH611" s="6"/>
      <c r="DI611" s="6"/>
      <c r="DJ611" s="6"/>
      <c r="DK611" s="6"/>
      <c r="DL611" s="6"/>
      <c r="DM611" s="6"/>
      <c r="DN611" s="6"/>
      <c r="DO611" s="6"/>
      <c r="DP611" s="6"/>
      <c r="DQ611" s="6"/>
      <c r="DR611" s="6"/>
      <c r="DS611" s="6"/>
      <c r="DT611" s="6"/>
      <c r="DU611" s="6"/>
      <c r="DV611" s="6"/>
      <c r="DW611" s="6"/>
      <c r="DX611" s="6"/>
      <c r="DY611" s="6"/>
      <c r="DZ611" s="6"/>
      <c r="EA611" s="6"/>
      <c r="EB611" s="251">
        <f t="shared" si="56"/>
        <v>0</v>
      </c>
      <c r="FR611" s="251">
        <f t="shared" si="57"/>
        <v>0</v>
      </c>
      <c r="HY611" s="251">
        <f t="shared" si="58"/>
        <v>0</v>
      </c>
      <c r="HZ611" s="6"/>
      <c r="IA611" s="6"/>
      <c r="IB611" s="6"/>
      <c r="IC611" s="6"/>
      <c r="ID611" s="6"/>
      <c r="IE611" s="6"/>
      <c r="IF611" s="6"/>
      <c r="IG611" s="6"/>
      <c r="IH611" s="6"/>
      <c r="II611" s="6"/>
      <c r="IJ611" s="6"/>
      <c r="IK611" s="6"/>
      <c r="IL611" s="6"/>
      <c r="IM611" s="6"/>
      <c r="IN611" s="6"/>
      <c r="IO611" s="6"/>
      <c r="IP611" s="6"/>
      <c r="IQ611" s="6"/>
      <c r="IR611" s="6"/>
      <c r="IS611" s="6"/>
      <c r="IT611" s="6"/>
      <c r="IU611" s="6"/>
      <c r="IV611" s="6"/>
      <c r="IW611" s="6"/>
      <c r="IX611" s="6"/>
      <c r="IY611" s="251">
        <f t="shared" si="59"/>
        <v>0</v>
      </c>
    </row>
    <row r="612" spans="1:259">
      <c r="A612" s="260">
        <v>606</v>
      </c>
      <c r="B612" s="75" t="s">
        <v>570</v>
      </c>
      <c r="C612" s="17"/>
      <c r="D612" s="17"/>
      <c r="E612" s="18"/>
      <c r="F612" s="17"/>
      <c r="G612" s="20"/>
      <c r="H612" s="21"/>
      <c r="I612" s="6"/>
      <c r="J612" s="6"/>
      <c r="K612" s="6"/>
      <c r="L612" s="6"/>
      <c r="M612" s="6"/>
      <c r="N612" s="6"/>
      <c r="O612" s="6"/>
      <c r="P612" s="6"/>
      <c r="Q612" s="21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217">
        <f t="shared" si="54"/>
        <v>0</v>
      </c>
      <c r="CK612" s="217">
        <f t="shared" si="55"/>
        <v>0</v>
      </c>
      <c r="CL612" s="6"/>
      <c r="CM612" s="6"/>
      <c r="CN612" s="6"/>
      <c r="CO612" s="6"/>
      <c r="CP612" s="6"/>
      <c r="CQ612" s="6"/>
      <c r="CR612" s="6"/>
      <c r="CS612" s="6"/>
      <c r="CT612" s="6"/>
      <c r="CU612" s="6"/>
      <c r="CV612" s="6"/>
      <c r="CW612" s="6"/>
      <c r="CX612" s="6"/>
      <c r="CY612" s="6"/>
      <c r="CZ612" s="6"/>
      <c r="DA612" s="6"/>
      <c r="DB612" s="6"/>
      <c r="DC612" s="6"/>
      <c r="DD612" s="6"/>
      <c r="DE612" s="6"/>
      <c r="DF612" s="6"/>
      <c r="DG612" s="6"/>
      <c r="DH612" s="6"/>
      <c r="DI612" s="6"/>
      <c r="DJ612" s="6"/>
      <c r="DK612" s="6"/>
      <c r="DL612" s="6"/>
      <c r="DM612" s="6"/>
      <c r="DN612" s="6"/>
      <c r="DO612" s="6"/>
      <c r="DP612" s="6"/>
      <c r="DQ612" s="6"/>
      <c r="DR612" s="6"/>
      <c r="DS612" s="6"/>
      <c r="DT612" s="6"/>
      <c r="DU612" s="6"/>
      <c r="DV612" s="6"/>
      <c r="DW612" s="6"/>
      <c r="DX612" s="6"/>
      <c r="DY612" s="6"/>
      <c r="DZ612" s="6"/>
      <c r="EA612" s="6"/>
      <c r="EB612" s="251">
        <f t="shared" si="56"/>
        <v>0</v>
      </c>
      <c r="FR612" s="251">
        <f t="shared" si="57"/>
        <v>0</v>
      </c>
      <c r="HY612" s="251">
        <f t="shared" si="58"/>
        <v>0</v>
      </c>
      <c r="HZ612" s="6"/>
      <c r="IA612" s="6"/>
      <c r="IB612" s="6"/>
      <c r="IC612" s="6"/>
      <c r="ID612" s="6"/>
      <c r="IE612" s="6"/>
      <c r="IF612" s="6"/>
      <c r="IG612" s="6"/>
      <c r="IH612" s="6"/>
      <c r="II612" s="6"/>
      <c r="IJ612" s="6"/>
      <c r="IK612" s="6"/>
      <c r="IL612" s="6"/>
      <c r="IM612" s="6"/>
      <c r="IN612" s="6"/>
      <c r="IO612" s="6"/>
      <c r="IP612" s="6"/>
      <c r="IQ612" s="6"/>
      <c r="IR612" s="6"/>
      <c r="IS612" s="6"/>
      <c r="IT612" s="6"/>
      <c r="IU612" s="6"/>
      <c r="IV612" s="6"/>
      <c r="IW612" s="6"/>
      <c r="IX612" s="6"/>
      <c r="IY612" s="251">
        <f t="shared" si="59"/>
        <v>0</v>
      </c>
    </row>
    <row r="613" spans="1:259">
      <c r="A613" s="260">
        <v>607</v>
      </c>
      <c r="B613" s="113" t="s">
        <v>571</v>
      </c>
      <c r="C613" s="26" t="s">
        <v>1098</v>
      </c>
      <c r="D613" s="42">
        <v>43497</v>
      </c>
      <c r="E613" s="43">
        <v>2019</v>
      </c>
      <c r="F613" s="211" t="s">
        <v>1061</v>
      </c>
      <c r="G613" s="20">
        <v>1</v>
      </c>
      <c r="H613" s="21">
        <v>1</v>
      </c>
      <c r="I613" s="6">
        <v>1</v>
      </c>
      <c r="J613" s="6">
        <v>1</v>
      </c>
      <c r="K613" s="6">
        <v>1</v>
      </c>
      <c r="L613" s="6">
        <v>1</v>
      </c>
      <c r="M613" s="6">
        <v>1</v>
      </c>
      <c r="N613" s="6">
        <v>1</v>
      </c>
      <c r="O613" s="6">
        <v>1</v>
      </c>
      <c r="P613" s="6">
        <v>1</v>
      </c>
      <c r="Q613" s="21">
        <v>1</v>
      </c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217">
        <f t="shared" si="54"/>
        <v>0</v>
      </c>
      <c r="BH613" s="6">
        <v>1</v>
      </c>
      <c r="CC613" s="6">
        <v>1</v>
      </c>
      <c r="CK613" s="217">
        <f t="shared" si="55"/>
        <v>108</v>
      </c>
      <c r="CL613" s="6"/>
      <c r="CM613" s="6"/>
      <c r="CN613" s="6"/>
      <c r="CO613" s="6"/>
      <c r="CP613" s="6">
        <v>1</v>
      </c>
      <c r="CQ613" s="6"/>
      <c r="CR613" s="6"/>
      <c r="CS613" s="6"/>
      <c r="CT613" s="6"/>
      <c r="CU613" s="6"/>
      <c r="CV613" s="6"/>
      <c r="CW613" s="6"/>
      <c r="CX613" s="6"/>
      <c r="CY613" s="6"/>
      <c r="CZ613" s="6"/>
      <c r="DA613" s="6"/>
      <c r="DB613" s="6"/>
      <c r="DC613" s="6"/>
      <c r="DD613" s="6"/>
      <c r="DE613" s="6"/>
      <c r="DF613" s="6"/>
      <c r="DG613" s="6"/>
      <c r="DH613" s="6"/>
      <c r="DI613" s="6"/>
      <c r="DJ613" s="6"/>
      <c r="DK613" s="6"/>
      <c r="DL613" s="6"/>
      <c r="DM613" s="6"/>
      <c r="DN613" s="6"/>
      <c r="DO613" s="6"/>
      <c r="DP613" s="6"/>
      <c r="DQ613" s="6"/>
      <c r="DR613" s="6"/>
      <c r="DS613" s="6"/>
      <c r="DT613" s="6"/>
      <c r="DU613" s="6"/>
      <c r="DV613" s="6"/>
      <c r="DW613" s="6"/>
      <c r="DX613" s="6"/>
      <c r="DY613" s="6"/>
      <c r="DZ613" s="6"/>
      <c r="EA613" s="6"/>
      <c r="EB613" s="251">
        <f t="shared" si="56"/>
        <v>40</v>
      </c>
      <c r="FR613" s="251">
        <f t="shared" si="57"/>
        <v>0</v>
      </c>
      <c r="HY613" s="251">
        <f t="shared" si="58"/>
        <v>0</v>
      </c>
      <c r="HZ613" s="6">
        <v>1</v>
      </c>
      <c r="IA613" s="6"/>
      <c r="IB613" s="6"/>
      <c r="IC613" s="6"/>
      <c r="ID613" s="6"/>
      <c r="IE613" s="6"/>
      <c r="IF613" s="6"/>
      <c r="IG613" s="6"/>
      <c r="IH613" s="6"/>
      <c r="II613" s="6"/>
      <c r="IJ613" s="6"/>
      <c r="IK613" s="6">
        <v>1</v>
      </c>
      <c r="IL613" s="6"/>
      <c r="IM613" s="6"/>
      <c r="IN613" s="6"/>
      <c r="IO613" s="6"/>
      <c r="IP613" s="6"/>
      <c r="IQ613" s="6"/>
      <c r="IR613" s="6"/>
      <c r="IS613" s="6"/>
      <c r="IT613" s="6"/>
      <c r="IU613" s="6"/>
      <c r="IV613" s="6"/>
      <c r="IW613" s="6"/>
      <c r="IX613" s="6"/>
      <c r="IY613" s="251">
        <f t="shared" si="59"/>
        <v>80</v>
      </c>
    </row>
    <row r="614" spans="1:259">
      <c r="A614" s="260">
        <v>608</v>
      </c>
      <c r="B614" s="113" t="s">
        <v>572</v>
      </c>
      <c r="C614" s="26" t="s">
        <v>1099</v>
      </c>
      <c r="D614" s="42">
        <v>41275</v>
      </c>
      <c r="E614" s="43">
        <v>2013</v>
      </c>
      <c r="F614" s="211" t="s">
        <v>1065</v>
      </c>
      <c r="G614" s="20">
        <v>1</v>
      </c>
      <c r="H614" s="21">
        <v>1</v>
      </c>
      <c r="I614" s="21">
        <v>1</v>
      </c>
      <c r="J614" s="21">
        <v>1</v>
      </c>
      <c r="K614" s="21">
        <v>1</v>
      </c>
      <c r="L614" s="21">
        <v>1</v>
      </c>
      <c r="M614" s="21">
        <v>1</v>
      </c>
      <c r="N614" s="21">
        <v>1</v>
      </c>
      <c r="O614" s="21">
        <v>1</v>
      </c>
      <c r="P614" s="21">
        <v>1</v>
      </c>
      <c r="Q614" s="21">
        <v>1</v>
      </c>
      <c r="S614" s="6"/>
      <c r="T614" s="6"/>
      <c r="U614" s="6"/>
      <c r="V614" s="6"/>
      <c r="W614" s="6"/>
      <c r="X614" s="6"/>
      <c r="Y614" s="6">
        <v>1</v>
      </c>
      <c r="Z614" s="6"/>
      <c r="AA614" s="6"/>
      <c r="AB614" s="6"/>
      <c r="AC614" s="6"/>
      <c r="AD614" s="6"/>
      <c r="AE614" s="6"/>
      <c r="AF614" s="6">
        <v>1</v>
      </c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217">
        <f t="shared" si="54"/>
        <v>49</v>
      </c>
      <c r="CK614" s="217">
        <f t="shared" si="55"/>
        <v>0</v>
      </c>
      <c r="CL614" s="6"/>
      <c r="CM614" s="6"/>
      <c r="CN614" s="6"/>
      <c r="CO614" s="6"/>
      <c r="CP614" s="6"/>
      <c r="CQ614" s="6"/>
      <c r="CR614" s="6"/>
      <c r="CS614" s="6"/>
      <c r="CT614" s="6"/>
      <c r="CU614" s="6"/>
      <c r="CV614" s="6"/>
      <c r="CW614" s="6"/>
      <c r="CX614" s="6"/>
      <c r="CY614" s="6"/>
      <c r="CZ614" s="6"/>
      <c r="DA614" s="6"/>
      <c r="DB614" s="6"/>
      <c r="DC614" s="6"/>
      <c r="DD614" s="6"/>
      <c r="DE614" s="6"/>
      <c r="DF614" s="6"/>
      <c r="DG614" s="6"/>
      <c r="DH614" s="6"/>
      <c r="DI614" s="6">
        <v>1</v>
      </c>
      <c r="DJ614" s="6"/>
      <c r="DK614" s="6"/>
      <c r="DL614" s="6"/>
      <c r="DM614" s="6"/>
      <c r="DN614" s="6"/>
      <c r="DO614" s="6"/>
      <c r="DP614" s="6"/>
      <c r="DQ614" s="6"/>
      <c r="DR614" s="6"/>
      <c r="DS614" s="6"/>
      <c r="DT614" s="6"/>
      <c r="DU614" s="6"/>
      <c r="DV614" s="6"/>
      <c r="DW614" s="6"/>
      <c r="DX614" s="6"/>
      <c r="DY614" s="6"/>
      <c r="DZ614" s="6"/>
      <c r="EA614" s="6"/>
      <c r="EB614" s="251">
        <f t="shared" si="56"/>
        <v>20</v>
      </c>
      <c r="FR614" s="251">
        <f t="shared" si="57"/>
        <v>0</v>
      </c>
      <c r="GZ614" s="6">
        <v>1</v>
      </c>
      <c r="HY614" s="251">
        <f t="shared" si="58"/>
        <v>12</v>
      </c>
      <c r="HZ614" s="6"/>
      <c r="IA614" s="6"/>
      <c r="IB614" s="6"/>
      <c r="IC614" s="6"/>
      <c r="ID614" s="6"/>
      <c r="IE614" s="6"/>
      <c r="IF614" s="6">
        <v>1</v>
      </c>
      <c r="IG614" s="6"/>
      <c r="IH614" s="6"/>
      <c r="II614" s="6"/>
      <c r="IJ614" s="6"/>
      <c r="IK614" s="6"/>
      <c r="IL614" s="6"/>
      <c r="IM614" s="6"/>
      <c r="IN614" s="6"/>
      <c r="IO614" s="6"/>
      <c r="IP614" s="6"/>
      <c r="IQ614" s="6"/>
      <c r="IR614" s="6"/>
      <c r="IS614" s="6"/>
      <c r="IT614" s="6"/>
      <c r="IU614" s="6"/>
      <c r="IV614" s="6"/>
      <c r="IW614" s="6"/>
      <c r="IX614" s="6"/>
      <c r="IY614" s="251">
        <f t="shared" si="59"/>
        <v>12</v>
      </c>
    </row>
    <row r="615" spans="1:259">
      <c r="A615" s="260">
        <v>609</v>
      </c>
      <c r="B615" s="75" t="s">
        <v>573</v>
      </c>
      <c r="C615" s="23"/>
      <c r="D615" s="17"/>
      <c r="E615" s="18"/>
      <c r="F615" s="19"/>
      <c r="G615" s="20"/>
      <c r="H615" s="21"/>
      <c r="I615" s="6"/>
      <c r="J615" s="6"/>
      <c r="K615" s="6"/>
      <c r="L615" s="6"/>
      <c r="M615" s="6"/>
      <c r="N615" s="6"/>
      <c r="O615" s="6"/>
      <c r="P615" s="6"/>
      <c r="Q615" s="21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217">
        <f t="shared" si="54"/>
        <v>0</v>
      </c>
      <c r="CK615" s="217">
        <f t="shared" si="55"/>
        <v>0</v>
      </c>
      <c r="CL615" s="6"/>
      <c r="CM615" s="6"/>
      <c r="CN615" s="6"/>
      <c r="CO615" s="6"/>
      <c r="CP615" s="6"/>
      <c r="CQ615" s="6"/>
      <c r="CR615" s="6"/>
      <c r="CS615" s="6"/>
      <c r="CT615" s="6"/>
      <c r="CU615" s="6"/>
      <c r="CV615" s="6"/>
      <c r="CW615" s="6"/>
      <c r="CX615" s="6"/>
      <c r="CY615" s="6"/>
      <c r="CZ615" s="6"/>
      <c r="DA615" s="6"/>
      <c r="DB615" s="6"/>
      <c r="DC615" s="6"/>
      <c r="DD615" s="6"/>
      <c r="DE615" s="6"/>
      <c r="DF615" s="6"/>
      <c r="DG615" s="6"/>
      <c r="DH615" s="6"/>
      <c r="DI615" s="6"/>
      <c r="DJ615" s="6"/>
      <c r="DK615" s="6"/>
      <c r="DL615" s="6"/>
      <c r="DM615" s="6"/>
      <c r="DN615" s="6"/>
      <c r="DO615" s="6"/>
      <c r="DP615" s="6"/>
      <c r="DQ615" s="6"/>
      <c r="DR615" s="6"/>
      <c r="DS615" s="6"/>
      <c r="DT615" s="6"/>
      <c r="DU615" s="6"/>
      <c r="DV615" s="6"/>
      <c r="DW615" s="6"/>
      <c r="DX615" s="6"/>
      <c r="DY615" s="6"/>
      <c r="DZ615" s="6"/>
      <c r="EA615" s="6"/>
      <c r="EB615" s="251">
        <f t="shared" si="56"/>
        <v>0</v>
      </c>
      <c r="FR615" s="251">
        <f t="shared" si="57"/>
        <v>0</v>
      </c>
      <c r="HY615" s="251">
        <f t="shared" si="58"/>
        <v>0</v>
      </c>
      <c r="HZ615" s="6"/>
      <c r="IA615" s="6"/>
      <c r="IB615" s="6"/>
      <c r="IC615" s="6"/>
      <c r="ID615" s="6"/>
      <c r="IE615" s="6"/>
      <c r="IF615" s="6"/>
      <c r="IG615" s="6"/>
      <c r="IH615" s="6"/>
      <c r="II615" s="6"/>
      <c r="IJ615" s="6"/>
      <c r="IK615" s="6"/>
      <c r="IL615" s="6"/>
      <c r="IM615" s="6"/>
      <c r="IN615" s="6"/>
      <c r="IO615" s="6"/>
      <c r="IP615" s="6"/>
      <c r="IQ615" s="6"/>
      <c r="IR615" s="6"/>
      <c r="IS615" s="6"/>
      <c r="IT615" s="6"/>
      <c r="IU615" s="6"/>
      <c r="IV615" s="6"/>
      <c r="IW615" s="6"/>
      <c r="IX615" s="6"/>
      <c r="IY615" s="251">
        <f t="shared" si="59"/>
        <v>0</v>
      </c>
    </row>
    <row r="616" spans="1:259">
      <c r="A616" s="260">
        <v>610</v>
      </c>
      <c r="B616" s="75" t="s">
        <v>574</v>
      </c>
      <c r="C616" s="23"/>
      <c r="D616" s="17"/>
      <c r="E616" s="18"/>
      <c r="F616" s="19"/>
      <c r="G616" s="20"/>
      <c r="H616" s="21"/>
      <c r="I616" s="6"/>
      <c r="J616" s="6"/>
      <c r="K616" s="6"/>
      <c r="L616" s="6"/>
      <c r="M616" s="6"/>
      <c r="N616" s="6"/>
      <c r="O616" s="6"/>
      <c r="P616" s="6"/>
      <c r="Q616" s="21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217">
        <f t="shared" si="54"/>
        <v>0</v>
      </c>
      <c r="CK616" s="217">
        <f t="shared" si="55"/>
        <v>0</v>
      </c>
      <c r="CL616" s="6"/>
      <c r="CM616" s="6"/>
      <c r="CN616" s="6"/>
      <c r="CO616" s="6"/>
      <c r="CP616" s="6"/>
      <c r="CQ616" s="6"/>
      <c r="CR616" s="6"/>
      <c r="CS616" s="6"/>
      <c r="CT616" s="6"/>
      <c r="CU616" s="6"/>
      <c r="CV616" s="6"/>
      <c r="CW616" s="6"/>
      <c r="CX616" s="6"/>
      <c r="CY616" s="6"/>
      <c r="CZ616" s="6"/>
      <c r="DA616" s="6"/>
      <c r="DB616" s="6"/>
      <c r="DC616" s="6"/>
      <c r="DD616" s="6"/>
      <c r="DE616" s="6"/>
      <c r="DF616" s="6"/>
      <c r="DG616" s="6"/>
      <c r="DH616" s="6"/>
      <c r="DI616" s="6"/>
      <c r="DJ616" s="6"/>
      <c r="DK616" s="6"/>
      <c r="DL616" s="6"/>
      <c r="DM616" s="6"/>
      <c r="DN616" s="6"/>
      <c r="DO616" s="6"/>
      <c r="DP616" s="6"/>
      <c r="DQ616" s="6"/>
      <c r="DR616" s="6"/>
      <c r="DS616" s="6"/>
      <c r="DT616" s="6"/>
      <c r="DU616" s="6"/>
      <c r="DV616" s="6"/>
      <c r="DW616" s="6"/>
      <c r="DX616" s="6"/>
      <c r="DY616" s="6"/>
      <c r="DZ616" s="6"/>
      <c r="EA616" s="6"/>
      <c r="EB616" s="251">
        <f t="shared" si="56"/>
        <v>0</v>
      </c>
      <c r="FR616" s="251">
        <f t="shared" si="57"/>
        <v>0</v>
      </c>
      <c r="HY616" s="251">
        <f t="shared" si="58"/>
        <v>0</v>
      </c>
      <c r="HZ616" s="6"/>
      <c r="IA616" s="6"/>
      <c r="IB616" s="6"/>
      <c r="IC616" s="6"/>
      <c r="ID616" s="6"/>
      <c r="IE616" s="6"/>
      <c r="IF616" s="6"/>
      <c r="IG616" s="6"/>
      <c r="IH616" s="6"/>
      <c r="II616" s="6"/>
      <c r="IJ616" s="6"/>
      <c r="IK616" s="6"/>
      <c r="IL616" s="6"/>
      <c r="IM616" s="6"/>
      <c r="IN616" s="6"/>
      <c r="IO616" s="6"/>
      <c r="IP616" s="6"/>
      <c r="IQ616" s="6"/>
      <c r="IR616" s="6"/>
      <c r="IS616" s="6"/>
      <c r="IT616" s="6"/>
      <c r="IU616" s="6"/>
      <c r="IV616" s="6"/>
      <c r="IW616" s="6"/>
      <c r="IX616" s="6"/>
      <c r="IY616" s="251">
        <f t="shared" si="59"/>
        <v>0</v>
      </c>
    </row>
    <row r="617" spans="1:259">
      <c r="A617" s="260">
        <v>611</v>
      </c>
      <c r="B617" s="113" t="s">
        <v>575</v>
      </c>
      <c r="C617" s="26" t="s">
        <v>1099</v>
      </c>
      <c r="D617" s="42">
        <v>44835</v>
      </c>
      <c r="E617" s="43">
        <v>2022</v>
      </c>
      <c r="F617" s="240" t="s">
        <v>1061</v>
      </c>
      <c r="G617" s="20">
        <v>1</v>
      </c>
      <c r="H617" s="21"/>
      <c r="I617" s="6"/>
      <c r="J617" s="6"/>
      <c r="K617" s="6"/>
      <c r="L617" s="6"/>
      <c r="M617" s="6">
        <v>1</v>
      </c>
      <c r="N617" s="6">
        <v>1</v>
      </c>
      <c r="O617" s="6"/>
      <c r="P617" s="6">
        <v>1</v>
      </c>
      <c r="Q617" s="21">
        <v>1</v>
      </c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217">
        <f t="shared" si="54"/>
        <v>0</v>
      </c>
      <c r="BH617" s="6">
        <v>1</v>
      </c>
      <c r="CK617" s="217">
        <f t="shared" si="55"/>
        <v>48</v>
      </c>
      <c r="CL617" s="6"/>
      <c r="CM617" s="6"/>
      <c r="CN617" s="6"/>
      <c r="CO617" s="6"/>
      <c r="CP617" s="6"/>
      <c r="CQ617" s="6"/>
      <c r="CR617" s="6"/>
      <c r="CS617" s="6"/>
      <c r="CT617" s="6"/>
      <c r="CU617" s="6"/>
      <c r="CV617" s="6"/>
      <c r="CW617" s="6"/>
      <c r="CX617" s="6"/>
      <c r="CY617" s="6"/>
      <c r="CZ617" s="6"/>
      <c r="DA617" s="6"/>
      <c r="DB617" s="6"/>
      <c r="DC617" s="6"/>
      <c r="DD617" s="6"/>
      <c r="DE617" s="6"/>
      <c r="DF617" s="6"/>
      <c r="DG617" s="6"/>
      <c r="DH617" s="6"/>
      <c r="DI617" s="6"/>
      <c r="DJ617" s="6"/>
      <c r="DK617" s="6"/>
      <c r="DL617" s="6"/>
      <c r="DM617" s="6"/>
      <c r="DN617" s="6"/>
      <c r="DO617" s="6">
        <v>1</v>
      </c>
      <c r="DP617" s="6"/>
      <c r="DQ617" s="6"/>
      <c r="DR617" s="6"/>
      <c r="DS617" s="6"/>
      <c r="DT617" s="6"/>
      <c r="DU617" s="6"/>
      <c r="DV617" s="6"/>
      <c r="DW617" s="6"/>
      <c r="DX617" s="6"/>
      <c r="DY617" s="6"/>
      <c r="DZ617" s="6"/>
      <c r="EA617" s="6"/>
      <c r="EB617" s="251">
        <f t="shared" si="56"/>
        <v>2</v>
      </c>
      <c r="FR617" s="251">
        <f t="shared" si="57"/>
        <v>0</v>
      </c>
      <c r="HS617" s="6">
        <v>1</v>
      </c>
      <c r="HY617" s="251">
        <f t="shared" si="58"/>
        <v>40</v>
      </c>
      <c r="HZ617" s="6"/>
      <c r="IA617" s="6"/>
      <c r="IB617" s="6"/>
      <c r="IC617" s="6"/>
      <c r="ID617" s="6"/>
      <c r="IE617" s="6"/>
      <c r="IF617" s="6"/>
      <c r="IG617" s="6"/>
      <c r="IH617" s="6"/>
      <c r="II617" s="6"/>
      <c r="IJ617" s="6"/>
      <c r="IK617" s="6"/>
      <c r="IL617" s="6"/>
      <c r="IM617" s="6"/>
      <c r="IN617" s="6"/>
      <c r="IO617" s="6"/>
      <c r="IP617" s="6"/>
      <c r="IQ617" s="6"/>
      <c r="IR617" s="6"/>
      <c r="IS617" s="6"/>
      <c r="IT617" s="6"/>
      <c r="IU617" s="6"/>
      <c r="IV617" s="6"/>
      <c r="IW617" s="6"/>
      <c r="IX617" s="6"/>
      <c r="IY617" s="251">
        <f t="shared" si="59"/>
        <v>0</v>
      </c>
    </row>
    <row r="618" spans="1:259">
      <c r="A618" s="260">
        <v>612</v>
      </c>
      <c r="B618" s="113" t="s">
        <v>576</v>
      </c>
      <c r="C618" s="26" t="s">
        <v>1099</v>
      </c>
      <c r="D618" s="42">
        <v>41760</v>
      </c>
      <c r="E618" s="43">
        <v>2014</v>
      </c>
      <c r="F618" s="211" t="s">
        <v>1061</v>
      </c>
      <c r="G618" s="20">
        <v>1</v>
      </c>
      <c r="H618" s="21">
        <v>1</v>
      </c>
      <c r="I618" s="21">
        <v>1</v>
      </c>
      <c r="J618" s="21">
        <v>1</v>
      </c>
      <c r="K618" s="21">
        <v>1</v>
      </c>
      <c r="L618" s="21">
        <v>1</v>
      </c>
      <c r="M618" s="21">
        <v>1</v>
      </c>
      <c r="N618" s="21">
        <v>1</v>
      </c>
      <c r="O618" s="21">
        <v>1</v>
      </c>
      <c r="P618" s="21">
        <v>1</v>
      </c>
      <c r="Q618" s="21">
        <v>1</v>
      </c>
      <c r="R618" s="6"/>
      <c r="S618" s="6"/>
      <c r="T618" s="6"/>
      <c r="U618" s="6"/>
      <c r="V618" s="6"/>
      <c r="W618" s="6"/>
      <c r="X618" s="6"/>
      <c r="Y618" s="6"/>
      <c r="Z618" s="6"/>
      <c r="AA618" s="6">
        <v>1</v>
      </c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217">
        <f t="shared" si="54"/>
        <v>40</v>
      </c>
      <c r="CK618" s="217">
        <f t="shared" si="55"/>
        <v>0</v>
      </c>
      <c r="CL618" s="6"/>
      <c r="CM618" s="6"/>
      <c r="CN618" s="6"/>
      <c r="CO618" s="6"/>
      <c r="CP618" s="6"/>
      <c r="CQ618" s="6"/>
      <c r="CR618" s="6"/>
      <c r="CS618" s="6"/>
      <c r="CT618" s="6"/>
      <c r="CU618" s="6">
        <v>1</v>
      </c>
      <c r="CV618" s="6"/>
      <c r="CW618" s="6"/>
      <c r="CX618" s="6"/>
      <c r="CY618" s="6"/>
      <c r="CZ618" s="6"/>
      <c r="DA618" s="6"/>
      <c r="DB618" s="6"/>
      <c r="DC618" s="6"/>
      <c r="DD618" s="6"/>
      <c r="DE618" s="6"/>
      <c r="DF618" s="6"/>
      <c r="DG618" s="6"/>
      <c r="DH618" s="6"/>
      <c r="DI618" s="6"/>
      <c r="DJ618" s="6"/>
      <c r="DK618" s="6"/>
      <c r="DL618" s="6"/>
      <c r="DM618" s="6"/>
      <c r="DN618" s="6"/>
      <c r="DO618" s="6"/>
      <c r="DP618" s="6"/>
      <c r="DQ618" s="6"/>
      <c r="DR618" s="6"/>
      <c r="DS618" s="6"/>
      <c r="DT618" s="6"/>
      <c r="DU618" s="6"/>
      <c r="DV618" s="6"/>
      <c r="DW618" s="6"/>
      <c r="DX618" s="6"/>
      <c r="DY618" s="6"/>
      <c r="DZ618" s="6"/>
      <c r="EA618" s="6"/>
      <c r="EB618" s="251">
        <f t="shared" si="56"/>
        <v>40</v>
      </c>
      <c r="EH618" s="6">
        <v>1</v>
      </c>
      <c r="FR618" s="251">
        <f t="shared" si="57"/>
        <v>40</v>
      </c>
      <c r="HY618" s="251">
        <f t="shared" si="58"/>
        <v>0</v>
      </c>
      <c r="HZ618" s="6"/>
      <c r="IA618" s="6"/>
      <c r="IB618" s="6"/>
      <c r="IC618" s="6"/>
      <c r="ID618" s="6"/>
      <c r="IE618" s="6"/>
      <c r="IF618" s="6"/>
      <c r="IG618" s="6"/>
      <c r="IH618" s="6"/>
      <c r="II618" s="6"/>
      <c r="IJ618" s="6"/>
      <c r="IK618" s="6"/>
      <c r="IL618" s="6"/>
      <c r="IM618" s="6"/>
      <c r="IN618" s="6"/>
      <c r="IO618" s="6"/>
      <c r="IP618" s="6"/>
      <c r="IQ618" s="6"/>
      <c r="IR618" s="6"/>
      <c r="IS618" s="6"/>
      <c r="IT618" s="6"/>
      <c r="IU618" s="6"/>
      <c r="IV618" s="6"/>
      <c r="IW618" s="6"/>
      <c r="IX618" s="6"/>
      <c r="IY618" s="251">
        <f t="shared" si="59"/>
        <v>0</v>
      </c>
    </row>
    <row r="619" spans="1:259">
      <c r="A619" s="260">
        <v>613</v>
      </c>
      <c r="B619" s="75" t="s">
        <v>577</v>
      </c>
      <c r="C619" s="23"/>
      <c r="D619" s="17"/>
      <c r="E619" s="18"/>
      <c r="F619" s="19"/>
      <c r="G619" s="20"/>
      <c r="H619" s="21"/>
      <c r="I619" s="6"/>
      <c r="J619" s="6"/>
      <c r="K619" s="6"/>
      <c r="L619" s="6"/>
      <c r="M619" s="6"/>
      <c r="N619" s="6"/>
      <c r="O619" s="6"/>
      <c r="P619" s="6"/>
      <c r="Q619" s="21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217">
        <f t="shared" si="54"/>
        <v>0</v>
      </c>
      <c r="CK619" s="217">
        <f t="shared" si="55"/>
        <v>0</v>
      </c>
      <c r="CL619" s="6"/>
      <c r="CM619" s="6"/>
      <c r="CN619" s="6"/>
      <c r="CO619" s="6"/>
      <c r="CP619" s="6"/>
      <c r="CQ619" s="6"/>
      <c r="CR619" s="6"/>
      <c r="CS619" s="6"/>
      <c r="CT619" s="6"/>
      <c r="CU619" s="6"/>
      <c r="CV619" s="6"/>
      <c r="CW619" s="6"/>
      <c r="CX619" s="6"/>
      <c r="CY619" s="6"/>
      <c r="CZ619" s="6"/>
      <c r="DA619" s="6"/>
      <c r="DB619" s="6"/>
      <c r="DC619" s="6"/>
      <c r="DD619" s="6"/>
      <c r="DE619" s="6"/>
      <c r="DF619" s="6"/>
      <c r="DG619" s="6"/>
      <c r="DH619" s="6"/>
      <c r="DI619" s="6"/>
      <c r="DJ619" s="6"/>
      <c r="DK619" s="6"/>
      <c r="DL619" s="6"/>
      <c r="DM619" s="6"/>
      <c r="DN619" s="6"/>
      <c r="DO619" s="6"/>
      <c r="DP619" s="6"/>
      <c r="DQ619" s="6"/>
      <c r="DR619" s="6"/>
      <c r="DS619" s="6"/>
      <c r="DT619" s="6"/>
      <c r="DU619" s="6"/>
      <c r="DV619" s="6"/>
      <c r="DW619" s="6"/>
      <c r="DX619" s="6"/>
      <c r="DY619" s="6"/>
      <c r="DZ619" s="6"/>
      <c r="EA619" s="6"/>
      <c r="EB619" s="251">
        <f t="shared" si="56"/>
        <v>0</v>
      </c>
      <c r="FR619" s="251">
        <f t="shared" si="57"/>
        <v>0</v>
      </c>
      <c r="HY619" s="251">
        <f t="shared" si="58"/>
        <v>0</v>
      </c>
      <c r="HZ619" s="6"/>
      <c r="IA619" s="6"/>
      <c r="IB619" s="6"/>
      <c r="IC619" s="6"/>
      <c r="ID619" s="6"/>
      <c r="IE619" s="6"/>
      <c r="IF619" s="6"/>
      <c r="IG619" s="6"/>
      <c r="IH619" s="6"/>
      <c r="II619" s="6"/>
      <c r="IJ619" s="6"/>
      <c r="IK619" s="6"/>
      <c r="IL619" s="6"/>
      <c r="IM619" s="6"/>
      <c r="IN619" s="6"/>
      <c r="IO619" s="6"/>
      <c r="IP619" s="6"/>
      <c r="IQ619" s="6"/>
      <c r="IR619" s="6"/>
      <c r="IS619" s="6"/>
      <c r="IT619" s="6"/>
      <c r="IU619" s="6"/>
      <c r="IV619" s="6"/>
      <c r="IW619" s="6"/>
      <c r="IX619" s="6"/>
      <c r="IY619" s="251">
        <f t="shared" si="59"/>
        <v>0</v>
      </c>
    </row>
    <row r="620" spans="1:259" ht="15" customHeight="1">
      <c r="A620" s="260">
        <v>614</v>
      </c>
      <c r="B620" s="113" t="s">
        <v>578</v>
      </c>
      <c r="C620" s="26" t="s">
        <v>1098</v>
      </c>
      <c r="D620" s="42">
        <v>42583</v>
      </c>
      <c r="E620" s="43">
        <v>2016</v>
      </c>
      <c r="F620" s="211" t="s">
        <v>1061</v>
      </c>
      <c r="G620" s="20">
        <v>1</v>
      </c>
      <c r="H620" s="21">
        <v>1</v>
      </c>
      <c r="I620" s="21">
        <v>1</v>
      </c>
      <c r="J620" s="21">
        <v>1</v>
      </c>
      <c r="K620" s="21">
        <v>1</v>
      </c>
      <c r="L620" s="21">
        <v>1</v>
      </c>
      <c r="M620" s="21">
        <v>1</v>
      </c>
      <c r="N620" s="21">
        <v>1</v>
      </c>
      <c r="O620" s="21">
        <v>1</v>
      </c>
      <c r="P620" s="21">
        <v>1</v>
      </c>
      <c r="Q620" s="21">
        <v>1</v>
      </c>
      <c r="R620" s="6"/>
      <c r="S620" s="6"/>
      <c r="T620" s="6"/>
      <c r="U620" s="6"/>
      <c r="V620" s="6"/>
      <c r="W620" s="6"/>
      <c r="X620" s="6"/>
      <c r="Y620" s="6"/>
      <c r="Z620" s="6"/>
      <c r="AA620" s="6">
        <v>1</v>
      </c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217">
        <f t="shared" si="54"/>
        <v>40</v>
      </c>
      <c r="BJ620" s="6">
        <v>1</v>
      </c>
      <c r="CK620" s="217">
        <f t="shared" si="55"/>
        <v>40</v>
      </c>
      <c r="CL620" s="6"/>
      <c r="CM620" s="6"/>
      <c r="CN620" s="6"/>
      <c r="CO620" s="6"/>
      <c r="CP620" s="6"/>
      <c r="CQ620" s="6"/>
      <c r="CR620" s="6"/>
      <c r="CS620" s="6"/>
      <c r="CT620" s="6"/>
      <c r="CU620" s="6">
        <v>1</v>
      </c>
      <c r="CV620" s="6"/>
      <c r="CW620" s="6"/>
      <c r="CX620" s="6"/>
      <c r="CY620" s="6"/>
      <c r="CZ620" s="6"/>
      <c r="DA620" s="6"/>
      <c r="DB620" s="6"/>
      <c r="DC620" s="6"/>
      <c r="DD620" s="6"/>
      <c r="DE620" s="6"/>
      <c r="DF620" s="6"/>
      <c r="DG620" s="6"/>
      <c r="DH620" s="6"/>
      <c r="DI620" s="6"/>
      <c r="DJ620" s="6"/>
      <c r="DK620" s="6"/>
      <c r="DL620" s="6"/>
      <c r="DM620" s="6"/>
      <c r="DN620" s="6"/>
      <c r="DO620" s="6"/>
      <c r="DP620" s="6"/>
      <c r="DQ620" s="6"/>
      <c r="DR620" s="6"/>
      <c r="DS620" s="6"/>
      <c r="DT620" s="6"/>
      <c r="DU620" s="6"/>
      <c r="DV620" s="6"/>
      <c r="DW620" s="6"/>
      <c r="DX620" s="6"/>
      <c r="DY620" s="6"/>
      <c r="DZ620" s="6"/>
      <c r="EA620" s="6"/>
      <c r="EB620" s="251">
        <f t="shared" si="56"/>
        <v>40</v>
      </c>
      <c r="FR620" s="251">
        <f t="shared" si="57"/>
        <v>0</v>
      </c>
      <c r="HH620" s="6">
        <v>1</v>
      </c>
      <c r="HY620" s="251">
        <f t="shared" si="58"/>
        <v>20</v>
      </c>
      <c r="HZ620" s="6"/>
      <c r="IA620" s="6"/>
      <c r="IB620" s="6"/>
      <c r="IC620" s="6"/>
      <c r="ID620" s="6"/>
      <c r="IE620" s="6"/>
      <c r="IF620" s="6"/>
      <c r="IG620" s="6"/>
      <c r="IH620" s="6">
        <v>1</v>
      </c>
      <c r="II620" s="6"/>
      <c r="IJ620" s="6"/>
      <c r="IK620" s="6"/>
      <c r="IL620" s="6"/>
      <c r="IM620" s="6"/>
      <c r="IN620" s="6"/>
      <c r="IO620" s="6"/>
      <c r="IP620" s="6"/>
      <c r="IQ620" s="6"/>
      <c r="IR620" s="6"/>
      <c r="IS620" s="6"/>
      <c r="IT620" s="6"/>
      <c r="IU620" s="6"/>
      <c r="IV620" s="6"/>
      <c r="IW620" s="6"/>
      <c r="IX620" s="6"/>
      <c r="IY620" s="251">
        <f t="shared" si="59"/>
        <v>30</v>
      </c>
    </row>
    <row r="621" spans="1:259" ht="15.75" customHeight="1">
      <c r="A621" s="260">
        <v>615</v>
      </c>
      <c r="B621" s="113" t="s">
        <v>579</v>
      </c>
      <c r="C621" s="26" t="s">
        <v>1099</v>
      </c>
      <c r="D621" s="42">
        <v>41699</v>
      </c>
      <c r="E621" s="43">
        <v>2014</v>
      </c>
      <c r="F621" s="240" t="s">
        <v>1065</v>
      </c>
      <c r="G621" s="20">
        <v>1</v>
      </c>
      <c r="H621" s="21">
        <v>1</v>
      </c>
      <c r="I621" s="21">
        <v>1</v>
      </c>
      <c r="J621" s="21">
        <v>1</v>
      </c>
      <c r="K621" s="21">
        <v>1</v>
      </c>
      <c r="L621" s="21">
        <v>1</v>
      </c>
      <c r="M621" s="21">
        <v>1</v>
      </c>
      <c r="N621" s="21">
        <v>1</v>
      </c>
      <c r="O621" s="21">
        <v>1</v>
      </c>
      <c r="P621" s="21">
        <v>1</v>
      </c>
      <c r="Q621" s="21">
        <v>1</v>
      </c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217">
        <f t="shared" si="54"/>
        <v>0</v>
      </c>
      <c r="BW621" s="6">
        <v>1</v>
      </c>
      <c r="CK621" s="217">
        <f t="shared" si="55"/>
        <v>42</v>
      </c>
      <c r="CL621" s="6"/>
      <c r="CM621" s="6"/>
      <c r="CN621" s="6"/>
      <c r="CO621" s="6"/>
      <c r="CP621" s="6"/>
      <c r="CQ621" s="6"/>
      <c r="CR621" s="6"/>
      <c r="CS621" s="6"/>
      <c r="CT621" s="6"/>
      <c r="CU621" s="6"/>
      <c r="CV621" s="6"/>
      <c r="CW621" s="6"/>
      <c r="CX621" s="6"/>
      <c r="CY621" s="6"/>
      <c r="CZ621" s="6"/>
      <c r="DA621" s="6"/>
      <c r="DB621" s="6"/>
      <c r="DC621" s="6"/>
      <c r="DD621" s="6"/>
      <c r="DE621" s="6"/>
      <c r="DF621" s="6"/>
      <c r="DG621" s="6"/>
      <c r="DH621" s="6"/>
      <c r="DI621" s="6"/>
      <c r="DJ621" s="6"/>
      <c r="DK621" s="6"/>
      <c r="DL621" s="6"/>
      <c r="DM621" s="6"/>
      <c r="DN621" s="6"/>
      <c r="DO621" s="6"/>
      <c r="DP621" s="6"/>
      <c r="DQ621" s="6"/>
      <c r="DR621" s="6"/>
      <c r="DS621" s="6"/>
      <c r="DT621" s="6"/>
      <c r="DU621" s="6"/>
      <c r="DV621" s="6"/>
      <c r="DW621" s="6"/>
      <c r="DX621" s="6"/>
      <c r="DY621" s="6"/>
      <c r="DZ621" s="6"/>
      <c r="EA621" s="6"/>
      <c r="EB621" s="251">
        <f t="shared" si="56"/>
        <v>0</v>
      </c>
      <c r="FR621" s="251">
        <f t="shared" si="57"/>
        <v>0</v>
      </c>
      <c r="HY621" s="251">
        <f t="shared" si="58"/>
        <v>0</v>
      </c>
      <c r="HZ621" s="6"/>
      <c r="IA621" s="6"/>
      <c r="IB621" s="6"/>
      <c r="IC621" s="6"/>
      <c r="ID621" s="6"/>
      <c r="IE621" s="6"/>
      <c r="IF621" s="6"/>
      <c r="IG621" s="6"/>
      <c r="IH621" s="6"/>
      <c r="II621" s="6"/>
      <c r="IJ621" s="6"/>
      <c r="IK621" s="6"/>
      <c r="IL621" s="6"/>
      <c r="IM621" s="6"/>
      <c r="IN621" s="6"/>
      <c r="IO621" s="6"/>
      <c r="IP621" s="6"/>
      <c r="IQ621" s="6"/>
      <c r="IR621" s="6"/>
      <c r="IS621" s="6"/>
      <c r="IT621" s="6"/>
      <c r="IU621" s="6"/>
      <c r="IV621" s="6"/>
      <c r="IW621" s="6"/>
      <c r="IX621" s="6"/>
      <c r="IY621" s="251">
        <f t="shared" si="59"/>
        <v>0</v>
      </c>
    </row>
    <row r="622" spans="1:259">
      <c r="A622" s="260">
        <v>616</v>
      </c>
      <c r="B622" s="113" t="s">
        <v>580</v>
      </c>
      <c r="C622" s="26" t="s">
        <v>1098</v>
      </c>
      <c r="D622" s="42">
        <v>44228</v>
      </c>
      <c r="E622" s="43">
        <v>2021</v>
      </c>
      <c r="F622" s="212" t="s">
        <v>1065</v>
      </c>
      <c r="G622" s="20">
        <v>1</v>
      </c>
      <c r="H622" s="21">
        <v>1</v>
      </c>
      <c r="I622" s="21">
        <v>1</v>
      </c>
      <c r="J622" s="21">
        <v>1</v>
      </c>
      <c r="K622" s="21">
        <v>1</v>
      </c>
      <c r="L622" s="21">
        <v>1</v>
      </c>
      <c r="M622" s="21">
        <v>1</v>
      </c>
      <c r="N622" s="21">
        <v>1</v>
      </c>
      <c r="O622" s="21">
        <v>1</v>
      </c>
      <c r="P622" s="21">
        <v>1</v>
      </c>
      <c r="Q622" s="21"/>
      <c r="R622" s="6"/>
      <c r="S622" s="6"/>
      <c r="T622" s="6"/>
      <c r="U622" s="6"/>
      <c r="V622" s="6"/>
      <c r="W622" s="6"/>
      <c r="X622" s="6"/>
      <c r="Y622" s="6"/>
      <c r="Z622" s="6"/>
      <c r="AA622" s="6">
        <v>0.5</v>
      </c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>
        <v>1</v>
      </c>
      <c r="AY622" s="6"/>
      <c r="AZ622" s="6"/>
      <c r="BA622" s="217">
        <f t="shared" si="54"/>
        <v>68</v>
      </c>
      <c r="BQ622" s="6">
        <v>1</v>
      </c>
      <c r="CK622" s="217">
        <f t="shared" si="55"/>
        <v>24</v>
      </c>
      <c r="CL622" s="6"/>
      <c r="CM622" s="6"/>
      <c r="CN622" s="6"/>
      <c r="CO622" s="6"/>
      <c r="CP622" s="6"/>
      <c r="CQ622" s="6"/>
      <c r="CR622" s="6"/>
      <c r="CS622" s="6"/>
      <c r="CT622" s="6"/>
      <c r="CU622" s="6"/>
      <c r="CV622" s="6"/>
      <c r="CW622" s="6"/>
      <c r="CX622" s="6"/>
      <c r="CY622" s="6"/>
      <c r="CZ622" s="6"/>
      <c r="DA622" s="6"/>
      <c r="DB622" s="6"/>
      <c r="DC622" s="6"/>
      <c r="DD622" s="6"/>
      <c r="DE622" s="6"/>
      <c r="DF622" s="6"/>
      <c r="DG622" s="6"/>
      <c r="DH622" s="6"/>
      <c r="DI622" s="6"/>
      <c r="DJ622" s="6"/>
      <c r="DK622" s="6"/>
      <c r="DL622" s="6"/>
      <c r="DM622" s="6"/>
      <c r="DN622" s="6"/>
      <c r="DO622" s="6"/>
      <c r="DP622" s="6"/>
      <c r="DQ622" s="6"/>
      <c r="DR622" s="6"/>
      <c r="DS622" s="6"/>
      <c r="DT622" s="6"/>
      <c r="DU622" s="6"/>
      <c r="DV622" s="6"/>
      <c r="DW622" s="6"/>
      <c r="DX622" s="6"/>
      <c r="DY622" s="6"/>
      <c r="DZ622" s="6"/>
      <c r="EA622" s="6"/>
      <c r="EB622" s="251">
        <f t="shared" si="56"/>
        <v>0</v>
      </c>
      <c r="EJ622" s="6">
        <v>1</v>
      </c>
      <c r="EW622" s="6">
        <v>1</v>
      </c>
      <c r="FR622" s="251">
        <f t="shared" si="57"/>
        <v>56</v>
      </c>
      <c r="FZ622" s="6">
        <v>1</v>
      </c>
      <c r="GA622" s="6">
        <v>1</v>
      </c>
      <c r="HF622" s="6">
        <v>1</v>
      </c>
      <c r="HY622" s="251">
        <f t="shared" si="58"/>
        <v>24</v>
      </c>
      <c r="HZ622" s="6"/>
      <c r="IA622" s="6"/>
      <c r="IB622" s="6"/>
      <c r="IC622" s="6"/>
      <c r="ID622" s="6"/>
      <c r="IE622" s="6"/>
      <c r="IF622" s="6"/>
      <c r="IG622" s="6"/>
      <c r="IH622" s="6"/>
      <c r="II622" s="6"/>
      <c r="IJ622" s="6"/>
      <c r="IK622" s="6"/>
      <c r="IL622" s="6"/>
      <c r="IM622" s="6"/>
      <c r="IN622" s="6"/>
      <c r="IO622" s="6"/>
      <c r="IP622" s="6"/>
      <c r="IQ622" s="6"/>
      <c r="IR622" s="6"/>
      <c r="IS622" s="6"/>
      <c r="IT622" s="6"/>
      <c r="IU622" s="6"/>
      <c r="IV622" s="6"/>
      <c r="IW622" s="6"/>
      <c r="IX622" s="6"/>
      <c r="IY622" s="251">
        <f t="shared" si="59"/>
        <v>0</v>
      </c>
    </row>
    <row r="623" spans="1:259">
      <c r="A623" s="260">
        <v>617</v>
      </c>
      <c r="B623" s="113" t="s">
        <v>581</v>
      </c>
      <c r="C623" s="26" t="s">
        <v>1098</v>
      </c>
      <c r="D623" s="42">
        <v>43497</v>
      </c>
      <c r="E623" s="43">
        <v>2019</v>
      </c>
      <c r="F623" s="212" t="s">
        <v>1061</v>
      </c>
      <c r="G623" s="20">
        <v>1</v>
      </c>
      <c r="H623" s="21">
        <v>1</v>
      </c>
      <c r="I623" s="21">
        <v>1</v>
      </c>
      <c r="J623" s="21">
        <v>1</v>
      </c>
      <c r="K623" s="21">
        <v>1</v>
      </c>
      <c r="L623" s="21">
        <v>1</v>
      </c>
      <c r="M623" s="21">
        <v>1</v>
      </c>
      <c r="N623" s="21">
        <v>1</v>
      </c>
      <c r="O623" s="21">
        <v>1</v>
      </c>
      <c r="P623" s="21">
        <v>1</v>
      </c>
      <c r="Q623" s="21">
        <v>1</v>
      </c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217">
        <f t="shared" si="54"/>
        <v>0</v>
      </c>
      <c r="BH623" s="6">
        <v>1</v>
      </c>
      <c r="CK623" s="217">
        <f t="shared" si="55"/>
        <v>48</v>
      </c>
      <c r="CL623" s="6"/>
      <c r="CM623" s="6"/>
      <c r="CN623" s="6"/>
      <c r="CO623" s="6"/>
      <c r="CP623" s="6"/>
      <c r="CQ623" s="6"/>
      <c r="CR623" s="6"/>
      <c r="CS623" s="6"/>
      <c r="CT623" s="6"/>
      <c r="CU623" s="6"/>
      <c r="CV623" s="6">
        <v>1</v>
      </c>
      <c r="CW623" s="6"/>
      <c r="CX623" s="6"/>
      <c r="CY623" s="6"/>
      <c r="CZ623" s="6">
        <v>1</v>
      </c>
      <c r="DA623" s="6"/>
      <c r="DB623" s="6"/>
      <c r="DC623" s="6"/>
      <c r="DD623" s="6"/>
      <c r="DE623" s="6"/>
      <c r="DF623" s="6"/>
      <c r="DG623" s="6"/>
      <c r="DH623" s="6"/>
      <c r="DI623" s="6"/>
      <c r="DJ623" s="6"/>
      <c r="DK623" s="6"/>
      <c r="DL623" s="6"/>
      <c r="DM623" s="6"/>
      <c r="DN623" s="6"/>
      <c r="DO623" s="6"/>
      <c r="DP623" s="6"/>
      <c r="DQ623" s="6"/>
      <c r="DR623" s="6"/>
      <c r="DS623" s="6"/>
      <c r="DT623" s="6"/>
      <c r="DU623" s="6">
        <v>1</v>
      </c>
      <c r="DV623" s="6"/>
      <c r="DW623" s="6"/>
      <c r="DX623" s="6"/>
      <c r="DY623" s="6"/>
      <c r="DZ623" s="6"/>
      <c r="EA623" s="6"/>
      <c r="EB623" s="251">
        <f t="shared" si="56"/>
        <v>70</v>
      </c>
      <c r="FR623" s="251">
        <f t="shared" si="57"/>
        <v>0</v>
      </c>
      <c r="HW623" s="6">
        <v>1</v>
      </c>
      <c r="HY623" s="251">
        <f t="shared" si="58"/>
        <v>20</v>
      </c>
      <c r="HZ623" s="6"/>
      <c r="IA623" s="6"/>
      <c r="IB623" s="6"/>
      <c r="IC623" s="6"/>
      <c r="ID623" s="6"/>
      <c r="IE623" s="6"/>
      <c r="IF623" s="6"/>
      <c r="IG623" s="6"/>
      <c r="IH623" s="6"/>
      <c r="II623" s="6"/>
      <c r="IJ623" s="6">
        <v>1</v>
      </c>
      <c r="IK623" s="6"/>
      <c r="IL623" s="6"/>
      <c r="IM623" s="6"/>
      <c r="IN623" s="6"/>
      <c r="IO623" s="6"/>
      <c r="IP623" s="6"/>
      <c r="IQ623" s="6"/>
      <c r="IR623" s="6"/>
      <c r="IS623" s="6"/>
      <c r="IT623" s="6"/>
      <c r="IU623" s="6"/>
      <c r="IV623" s="6"/>
      <c r="IW623" s="6"/>
      <c r="IX623" s="6"/>
      <c r="IY623" s="251">
        <f t="shared" si="59"/>
        <v>40</v>
      </c>
    </row>
    <row r="624" spans="1:259">
      <c r="A624" s="260">
        <v>618</v>
      </c>
      <c r="B624" s="53" t="s">
        <v>582</v>
      </c>
      <c r="C624" s="26" t="s">
        <v>1098</v>
      </c>
      <c r="D624" s="27">
        <v>41395</v>
      </c>
      <c r="E624" s="28">
        <v>2013</v>
      </c>
      <c r="F624" s="240" t="s">
        <v>1061</v>
      </c>
      <c r="G624" s="20">
        <v>1</v>
      </c>
      <c r="H624" s="21">
        <v>1</v>
      </c>
      <c r="I624" s="6">
        <v>1</v>
      </c>
      <c r="J624" s="6">
        <v>1</v>
      </c>
      <c r="K624" s="6">
        <v>1</v>
      </c>
      <c r="L624" s="6">
        <v>1</v>
      </c>
      <c r="M624" s="6">
        <v>1</v>
      </c>
      <c r="N624" s="6">
        <v>1</v>
      </c>
      <c r="O624" s="6">
        <v>1</v>
      </c>
      <c r="P624" s="6">
        <v>1</v>
      </c>
      <c r="Q624" s="21">
        <v>1</v>
      </c>
      <c r="R624" s="6"/>
      <c r="S624" s="6"/>
      <c r="T624" s="6"/>
      <c r="U624" s="6"/>
      <c r="V624" s="6"/>
      <c r="W624" s="6"/>
      <c r="X624" s="6"/>
      <c r="Y624" s="6"/>
      <c r="Z624" s="6"/>
      <c r="AA624" s="6">
        <v>1</v>
      </c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217">
        <f t="shared" si="54"/>
        <v>40</v>
      </c>
      <c r="BJ624" s="6">
        <v>1</v>
      </c>
      <c r="CK624" s="217">
        <f t="shared" si="55"/>
        <v>40</v>
      </c>
      <c r="CL624" s="6"/>
      <c r="CM624" s="6"/>
      <c r="CN624" s="6"/>
      <c r="CO624" s="6"/>
      <c r="CP624" s="6"/>
      <c r="CQ624" s="6"/>
      <c r="CR624" s="6"/>
      <c r="CS624" s="6"/>
      <c r="CT624" s="6"/>
      <c r="CU624" s="6">
        <v>1.4</v>
      </c>
      <c r="CV624" s="6"/>
      <c r="CW624" s="6"/>
      <c r="CX624" s="6"/>
      <c r="CY624" s="6"/>
      <c r="CZ624" s="6"/>
      <c r="DA624" s="6"/>
      <c r="DB624" s="6"/>
      <c r="DC624" s="6"/>
      <c r="DD624" s="6"/>
      <c r="DE624" s="6"/>
      <c r="DF624" s="6"/>
      <c r="DG624" s="6"/>
      <c r="DH624" s="6"/>
      <c r="DI624" s="6"/>
      <c r="DJ624" s="6"/>
      <c r="DK624" s="6"/>
      <c r="DL624" s="6"/>
      <c r="DM624" s="6"/>
      <c r="DN624" s="6"/>
      <c r="DO624" s="6"/>
      <c r="DP624" s="6"/>
      <c r="DQ624" s="6"/>
      <c r="DR624" s="6"/>
      <c r="DS624" s="6"/>
      <c r="DT624" s="6"/>
      <c r="DU624" s="6"/>
      <c r="DV624" s="6"/>
      <c r="DW624" s="6">
        <v>1</v>
      </c>
      <c r="DX624" s="6"/>
      <c r="DY624" s="6"/>
      <c r="DZ624" s="6"/>
      <c r="EA624" s="6"/>
      <c r="EB624" s="251">
        <f t="shared" si="56"/>
        <v>66</v>
      </c>
      <c r="EH624" s="6">
        <v>1</v>
      </c>
      <c r="FR624" s="251">
        <f t="shared" si="57"/>
        <v>40</v>
      </c>
      <c r="GC624" s="6">
        <v>1</v>
      </c>
      <c r="HY624" s="251">
        <f t="shared" si="58"/>
        <v>40</v>
      </c>
      <c r="HZ624" s="6"/>
      <c r="IA624" s="6"/>
      <c r="IB624" s="6"/>
      <c r="IC624" s="6"/>
      <c r="ID624" s="6"/>
      <c r="IE624" s="6"/>
      <c r="IF624" s="6"/>
      <c r="IG624" s="6"/>
      <c r="IH624" s="6"/>
      <c r="II624" s="6"/>
      <c r="IJ624" s="6"/>
      <c r="IK624" s="6"/>
      <c r="IL624" s="6"/>
      <c r="IM624" s="6"/>
      <c r="IN624" s="6"/>
      <c r="IO624" s="6"/>
      <c r="IP624" s="6"/>
      <c r="IQ624" s="6"/>
      <c r="IR624" s="6"/>
      <c r="IS624" s="6"/>
      <c r="IT624" s="6"/>
      <c r="IU624" s="6"/>
      <c r="IV624" s="6"/>
      <c r="IW624" s="6"/>
      <c r="IX624" s="6"/>
      <c r="IY624" s="251">
        <f t="shared" si="59"/>
        <v>0</v>
      </c>
    </row>
    <row r="625" spans="1:259">
      <c r="A625" s="260">
        <v>619</v>
      </c>
      <c r="B625" s="75" t="s">
        <v>583</v>
      </c>
      <c r="C625" s="23"/>
      <c r="D625" s="17"/>
      <c r="E625" s="18"/>
      <c r="F625" s="19"/>
      <c r="G625" s="20"/>
      <c r="H625" s="21"/>
      <c r="I625" s="6"/>
      <c r="J625" s="6"/>
      <c r="K625" s="6"/>
      <c r="L625" s="6"/>
      <c r="M625" s="6"/>
      <c r="N625" s="6"/>
      <c r="O625" s="6"/>
      <c r="P625" s="6"/>
      <c r="Q625" s="21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217">
        <f t="shared" si="54"/>
        <v>0</v>
      </c>
      <c r="CK625" s="217">
        <f t="shared" si="55"/>
        <v>0</v>
      </c>
      <c r="CL625" s="6"/>
      <c r="CM625" s="6"/>
      <c r="CN625" s="6"/>
      <c r="CO625" s="6"/>
      <c r="CP625" s="6"/>
      <c r="CQ625" s="6"/>
      <c r="CR625" s="6"/>
      <c r="CS625" s="6"/>
      <c r="CT625" s="6"/>
      <c r="CU625" s="6"/>
      <c r="CV625" s="6"/>
      <c r="CW625" s="6"/>
      <c r="CX625" s="6"/>
      <c r="CY625" s="6"/>
      <c r="CZ625" s="6"/>
      <c r="DA625" s="6"/>
      <c r="DB625" s="6"/>
      <c r="DC625" s="6"/>
      <c r="DD625" s="6"/>
      <c r="DE625" s="6"/>
      <c r="DF625" s="6"/>
      <c r="DG625" s="6"/>
      <c r="DH625" s="6"/>
      <c r="DI625" s="6"/>
      <c r="DJ625" s="6"/>
      <c r="DK625" s="6"/>
      <c r="DL625" s="6"/>
      <c r="DM625" s="6"/>
      <c r="DN625" s="6"/>
      <c r="DO625" s="6"/>
      <c r="DP625" s="6"/>
      <c r="DQ625" s="6"/>
      <c r="DR625" s="6"/>
      <c r="DS625" s="6"/>
      <c r="DT625" s="6"/>
      <c r="DU625" s="6"/>
      <c r="DV625" s="6"/>
      <c r="DW625" s="6"/>
      <c r="DX625" s="6"/>
      <c r="DY625" s="6"/>
      <c r="DZ625" s="6"/>
      <c r="EA625" s="6"/>
      <c r="EB625" s="251">
        <f t="shared" si="56"/>
        <v>0</v>
      </c>
      <c r="FR625" s="251">
        <f t="shared" si="57"/>
        <v>0</v>
      </c>
      <c r="HY625" s="251">
        <f t="shared" si="58"/>
        <v>0</v>
      </c>
      <c r="HZ625" s="6"/>
      <c r="IA625" s="6"/>
      <c r="IB625" s="6"/>
      <c r="IC625" s="6"/>
      <c r="ID625" s="6"/>
      <c r="IE625" s="6"/>
      <c r="IF625" s="6"/>
      <c r="IG625" s="6"/>
      <c r="IH625" s="6"/>
      <c r="II625" s="6"/>
      <c r="IJ625" s="6"/>
      <c r="IK625" s="6"/>
      <c r="IL625" s="6"/>
      <c r="IM625" s="6"/>
      <c r="IN625" s="6"/>
      <c r="IO625" s="6"/>
      <c r="IP625" s="6"/>
      <c r="IQ625" s="6"/>
      <c r="IR625" s="6"/>
      <c r="IS625" s="6"/>
      <c r="IT625" s="6"/>
      <c r="IU625" s="6"/>
      <c r="IV625" s="6"/>
      <c r="IW625" s="6"/>
      <c r="IX625" s="6"/>
      <c r="IY625" s="251">
        <f t="shared" si="59"/>
        <v>0</v>
      </c>
    </row>
    <row r="626" spans="1:259">
      <c r="A626" s="260">
        <v>620</v>
      </c>
      <c r="B626" s="113" t="s">
        <v>584</v>
      </c>
      <c r="C626" s="26" t="s">
        <v>1098</v>
      </c>
      <c r="D626" s="42">
        <v>41153</v>
      </c>
      <c r="E626" s="43">
        <v>2012</v>
      </c>
      <c r="F626" s="211" t="s">
        <v>1061</v>
      </c>
      <c r="G626" s="20">
        <v>1</v>
      </c>
      <c r="H626" s="21">
        <v>1</v>
      </c>
      <c r="I626" s="21">
        <v>1</v>
      </c>
      <c r="J626" s="21">
        <v>1</v>
      </c>
      <c r="K626" s="21">
        <v>1</v>
      </c>
      <c r="L626" s="21">
        <v>1</v>
      </c>
      <c r="M626" s="21">
        <v>1</v>
      </c>
      <c r="N626" s="21">
        <v>1</v>
      </c>
      <c r="O626" s="21">
        <v>1</v>
      </c>
      <c r="P626" s="21">
        <v>1</v>
      </c>
      <c r="Q626" s="21">
        <v>1</v>
      </c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217">
        <f t="shared" si="54"/>
        <v>0</v>
      </c>
      <c r="BF626" s="6">
        <v>1</v>
      </c>
      <c r="CC626" s="6">
        <v>1</v>
      </c>
      <c r="CK626" s="217">
        <f t="shared" si="55"/>
        <v>100</v>
      </c>
      <c r="CL626" s="6"/>
      <c r="CM626" s="6"/>
      <c r="CN626" s="6"/>
      <c r="CO626" s="6"/>
      <c r="CP626" s="6">
        <v>1</v>
      </c>
      <c r="CQ626" s="6"/>
      <c r="CR626" s="6"/>
      <c r="CS626" s="6"/>
      <c r="CT626" s="6"/>
      <c r="CU626" s="6"/>
      <c r="CV626" s="6"/>
      <c r="CW626" s="6"/>
      <c r="CX626" s="6"/>
      <c r="CY626" s="6"/>
      <c r="CZ626" s="6"/>
      <c r="DA626" s="6"/>
      <c r="DB626" s="6"/>
      <c r="DC626" s="6"/>
      <c r="DD626" s="6"/>
      <c r="DE626" s="6"/>
      <c r="DF626" s="6"/>
      <c r="DG626" s="6"/>
      <c r="DH626" s="6"/>
      <c r="DI626" s="6"/>
      <c r="DJ626" s="6"/>
      <c r="DK626" s="6"/>
      <c r="DL626" s="6"/>
      <c r="DM626" s="6"/>
      <c r="DN626" s="6"/>
      <c r="DO626" s="6"/>
      <c r="DP626" s="6"/>
      <c r="DQ626" s="6"/>
      <c r="DR626" s="6"/>
      <c r="DS626" s="6"/>
      <c r="DT626" s="6"/>
      <c r="DU626" s="6"/>
      <c r="DV626" s="6"/>
      <c r="DW626" s="6"/>
      <c r="DX626" s="6"/>
      <c r="DY626" s="6"/>
      <c r="DZ626" s="6"/>
      <c r="EA626" s="6"/>
      <c r="EB626" s="251">
        <f t="shared" si="56"/>
        <v>40</v>
      </c>
      <c r="FF626" s="6">
        <v>1</v>
      </c>
      <c r="FR626" s="251">
        <f t="shared" si="57"/>
        <v>42</v>
      </c>
      <c r="FZ626" s="6">
        <v>1</v>
      </c>
      <c r="HD626" s="6">
        <v>1</v>
      </c>
      <c r="HY626" s="251">
        <f t="shared" si="58"/>
        <v>22</v>
      </c>
      <c r="HZ626" s="6"/>
      <c r="IA626" s="6"/>
      <c r="IB626" s="6"/>
      <c r="IC626" s="6"/>
      <c r="ID626" s="6">
        <v>1</v>
      </c>
      <c r="IE626" s="6"/>
      <c r="IF626" s="6"/>
      <c r="IG626" s="6"/>
      <c r="IH626" s="6"/>
      <c r="II626" s="6"/>
      <c r="IJ626" s="6"/>
      <c r="IK626" s="6"/>
      <c r="IL626" s="6">
        <v>1</v>
      </c>
      <c r="IM626" s="6"/>
      <c r="IN626" s="6"/>
      <c r="IO626" s="6"/>
      <c r="IP626" s="6"/>
      <c r="IQ626" s="6"/>
      <c r="IR626" s="6"/>
      <c r="IS626" s="6"/>
      <c r="IT626" s="6"/>
      <c r="IU626" s="6"/>
      <c r="IV626" s="6"/>
      <c r="IW626" s="6"/>
      <c r="IX626" s="6">
        <v>1</v>
      </c>
      <c r="IY626" s="251">
        <f t="shared" si="59"/>
        <v>52</v>
      </c>
    </row>
    <row r="627" spans="1:259">
      <c r="A627" s="260">
        <v>621</v>
      </c>
      <c r="B627" s="75" t="s">
        <v>585</v>
      </c>
      <c r="C627" s="23"/>
      <c r="D627" s="17"/>
      <c r="E627" s="18"/>
      <c r="F627" s="19"/>
      <c r="G627" s="20"/>
      <c r="H627" s="21"/>
      <c r="I627" s="6"/>
      <c r="J627" s="6"/>
      <c r="K627" s="6"/>
      <c r="L627" s="6"/>
      <c r="M627" s="6"/>
      <c r="N627" s="6"/>
      <c r="O627" s="6"/>
      <c r="P627" s="6"/>
      <c r="Q627" s="21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217">
        <f t="shared" si="54"/>
        <v>0</v>
      </c>
      <c r="CK627" s="217">
        <f t="shared" si="55"/>
        <v>0</v>
      </c>
      <c r="CL627" s="6"/>
      <c r="CM627" s="6"/>
      <c r="CN627" s="6"/>
      <c r="CO627" s="6"/>
      <c r="CP627" s="6"/>
      <c r="CQ627" s="6"/>
      <c r="CR627" s="6"/>
      <c r="CS627" s="6"/>
      <c r="CT627" s="6"/>
      <c r="CU627" s="6"/>
      <c r="CV627" s="6"/>
      <c r="CW627" s="6"/>
      <c r="CX627" s="6"/>
      <c r="CY627" s="6"/>
      <c r="CZ627" s="6"/>
      <c r="DA627" s="6"/>
      <c r="DB627" s="6"/>
      <c r="DC627" s="6"/>
      <c r="DD627" s="6"/>
      <c r="DE627" s="6"/>
      <c r="DF627" s="6"/>
      <c r="DG627" s="6"/>
      <c r="DH627" s="6"/>
      <c r="DI627" s="6"/>
      <c r="DJ627" s="6"/>
      <c r="DK627" s="6"/>
      <c r="DL627" s="6"/>
      <c r="DM627" s="6"/>
      <c r="DN627" s="6"/>
      <c r="DO627" s="6"/>
      <c r="DP627" s="6"/>
      <c r="DQ627" s="6"/>
      <c r="DR627" s="6"/>
      <c r="DS627" s="6"/>
      <c r="DT627" s="6"/>
      <c r="DU627" s="6"/>
      <c r="DV627" s="6"/>
      <c r="DW627" s="6"/>
      <c r="DX627" s="6"/>
      <c r="DY627" s="6"/>
      <c r="DZ627" s="6"/>
      <c r="EA627" s="6"/>
      <c r="EB627" s="251">
        <f t="shared" si="56"/>
        <v>0</v>
      </c>
      <c r="FR627" s="251">
        <f t="shared" si="57"/>
        <v>0</v>
      </c>
      <c r="HY627" s="251">
        <f t="shared" si="58"/>
        <v>0</v>
      </c>
      <c r="HZ627" s="6"/>
      <c r="IA627" s="6"/>
      <c r="IB627" s="6"/>
      <c r="IC627" s="6"/>
      <c r="ID627" s="6"/>
      <c r="IE627" s="6"/>
      <c r="IF627" s="6"/>
      <c r="IG627" s="6"/>
      <c r="IH627" s="6"/>
      <c r="II627" s="6"/>
      <c r="IJ627" s="6"/>
      <c r="IK627" s="6"/>
      <c r="IL627" s="6"/>
      <c r="IM627" s="6"/>
      <c r="IN627" s="6"/>
      <c r="IO627" s="6"/>
      <c r="IP627" s="6"/>
      <c r="IQ627" s="6"/>
      <c r="IR627" s="6"/>
      <c r="IS627" s="6"/>
      <c r="IT627" s="6"/>
      <c r="IU627" s="6"/>
      <c r="IV627" s="6"/>
      <c r="IW627" s="6"/>
      <c r="IX627" s="6"/>
      <c r="IY627" s="251">
        <f t="shared" si="59"/>
        <v>0</v>
      </c>
    </row>
    <row r="628" spans="1:259">
      <c r="A628" s="260">
        <v>622</v>
      </c>
      <c r="B628" s="113" t="s">
        <v>586</v>
      </c>
      <c r="C628" s="26" t="s">
        <v>1098</v>
      </c>
      <c r="D628" s="42">
        <v>41456</v>
      </c>
      <c r="E628" s="43">
        <v>2013</v>
      </c>
      <c r="F628" s="211" t="s">
        <v>1061</v>
      </c>
      <c r="G628" s="20">
        <v>1</v>
      </c>
      <c r="H628" s="21">
        <v>1</v>
      </c>
      <c r="I628" s="21">
        <v>1</v>
      </c>
      <c r="J628" s="21">
        <v>1</v>
      </c>
      <c r="K628" s="21">
        <v>1</v>
      </c>
      <c r="L628" s="21">
        <v>1</v>
      </c>
      <c r="M628" s="21">
        <v>1</v>
      </c>
      <c r="N628" s="21">
        <v>1</v>
      </c>
      <c r="O628" s="21">
        <v>1</v>
      </c>
      <c r="P628" s="21">
        <v>1</v>
      </c>
      <c r="Q628" s="21">
        <v>1</v>
      </c>
      <c r="R628" s="6"/>
      <c r="S628" s="6"/>
      <c r="T628" s="6"/>
      <c r="U628" s="6"/>
      <c r="V628" s="6"/>
      <c r="W628" s="6"/>
      <c r="X628" s="6"/>
      <c r="Y628" s="6"/>
      <c r="Z628" s="6"/>
      <c r="AA628" s="6">
        <v>0.63</v>
      </c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217">
        <f t="shared" si="54"/>
        <v>25.2</v>
      </c>
      <c r="BC628" s="6">
        <v>1</v>
      </c>
      <c r="CF628" s="6">
        <v>1</v>
      </c>
      <c r="CK628" s="217">
        <f t="shared" si="55"/>
        <v>68</v>
      </c>
      <c r="CL628" s="6"/>
      <c r="CM628" s="6"/>
      <c r="CN628" s="6"/>
      <c r="CO628" s="6"/>
      <c r="CP628" s="6"/>
      <c r="CQ628" s="6"/>
      <c r="CR628" s="6"/>
      <c r="CS628" s="6"/>
      <c r="CT628" s="6"/>
      <c r="CU628" s="6">
        <v>1</v>
      </c>
      <c r="CV628" s="6"/>
      <c r="CW628" s="6"/>
      <c r="CX628" s="6"/>
      <c r="CY628" s="6"/>
      <c r="CZ628" s="6"/>
      <c r="DA628" s="6"/>
      <c r="DB628" s="6"/>
      <c r="DC628" s="6"/>
      <c r="DD628" s="6"/>
      <c r="DE628" s="6"/>
      <c r="DF628" s="6"/>
      <c r="DG628" s="6"/>
      <c r="DH628" s="6"/>
      <c r="DI628" s="6"/>
      <c r="DJ628" s="6"/>
      <c r="DK628" s="6"/>
      <c r="DL628" s="6"/>
      <c r="DM628" s="6"/>
      <c r="DN628" s="6"/>
      <c r="DO628" s="6"/>
      <c r="DP628" s="6"/>
      <c r="DQ628" s="6"/>
      <c r="DR628" s="6"/>
      <c r="DS628" s="6"/>
      <c r="DT628" s="6"/>
      <c r="DU628" s="6"/>
      <c r="DV628" s="6"/>
      <c r="DW628" s="6">
        <v>1</v>
      </c>
      <c r="DX628" s="6"/>
      <c r="DY628" s="6"/>
      <c r="DZ628" s="6"/>
      <c r="EA628" s="6"/>
      <c r="EB628" s="251">
        <f t="shared" si="56"/>
        <v>50</v>
      </c>
      <c r="EH628" s="6">
        <v>1</v>
      </c>
      <c r="FR628" s="251">
        <f t="shared" si="57"/>
        <v>40</v>
      </c>
      <c r="GC628" s="6">
        <v>1</v>
      </c>
      <c r="HY628" s="251">
        <f t="shared" si="58"/>
        <v>40</v>
      </c>
      <c r="HZ628" s="6"/>
      <c r="IA628" s="6"/>
      <c r="IB628" s="6"/>
      <c r="IC628" s="6"/>
      <c r="ID628" s="6"/>
      <c r="IE628" s="6"/>
      <c r="IF628" s="6"/>
      <c r="IG628" s="6"/>
      <c r="IH628" s="6"/>
      <c r="II628" s="6"/>
      <c r="IJ628" s="6"/>
      <c r="IK628" s="6"/>
      <c r="IL628" s="6"/>
      <c r="IM628" s="6"/>
      <c r="IN628" s="6"/>
      <c r="IO628" s="6"/>
      <c r="IP628" s="6"/>
      <c r="IQ628" s="6"/>
      <c r="IR628" s="6"/>
      <c r="IS628" s="6"/>
      <c r="IT628" s="6"/>
      <c r="IU628" s="6"/>
      <c r="IV628" s="6"/>
      <c r="IW628" s="6"/>
      <c r="IX628" s="6"/>
      <c r="IY628" s="251">
        <f t="shared" si="59"/>
        <v>0</v>
      </c>
    </row>
    <row r="629" spans="1:259">
      <c r="A629" s="260">
        <v>623</v>
      </c>
      <c r="B629" s="75" t="s">
        <v>1067</v>
      </c>
      <c r="C629" s="23"/>
      <c r="D629" s="17"/>
      <c r="E629" s="18"/>
      <c r="F629" s="19"/>
      <c r="G629" s="20"/>
      <c r="H629" s="21"/>
      <c r="I629" s="6"/>
      <c r="J629" s="6"/>
      <c r="K629" s="6"/>
      <c r="L629" s="6"/>
      <c r="M629" s="6"/>
      <c r="N629" s="6"/>
      <c r="O629" s="6"/>
      <c r="P629" s="6"/>
      <c r="Q629" s="21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217">
        <f t="shared" si="54"/>
        <v>0</v>
      </c>
      <c r="CK629" s="217">
        <f t="shared" si="55"/>
        <v>0</v>
      </c>
      <c r="CL629" s="6"/>
      <c r="CM629" s="6"/>
      <c r="CN629" s="6"/>
      <c r="CO629" s="6"/>
      <c r="CP629" s="6"/>
      <c r="CQ629" s="6"/>
      <c r="CR629" s="6"/>
      <c r="CS629" s="6"/>
      <c r="CT629" s="6"/>
      <c r="CU629" s="6"/>
      <c r="CV629" s="6"/>
      <c r="CW629" s="6"/>
      <c r="CX629" s="6"/>
      <c r="CY629" s="6"/>
      <c r="CZ629" s="6"/>
      <c r="DA629" s="6"/>
      <c r="DB629" s="6"/>
      <c r="DC629" s="6"/>
      <c r="DD629" s="6"/>
      <c r="DE629" s="6"/>
      <c r="DF629" s="6"/>
      <c r="DG629" s="6"/>
      <c r="DH629" s="6"/>
      <c r="DI629" s="6"/>
      <c r="DJ629" s="6"/>
      <c r="DK629" s="6"/>
      <c r="DL629" s="6"/>
      <c r="DM629" s="6"/>
      <c r="DN629" s="6"/>
      <c r="DO629" s="6"/>
      <c r="DP629" s="6"/>
      <c r="DQ629" s="6"/>
      <c r="DR629" s="6"/>
      <c r="DS629" s="6"/>
      <c r="DT629" s="6"/>
      <c r="DU629" s="6"/>
      <c r="DV629" s="6"/>
      <c r="DW629" s="6"/>
      <c r="DX629" s="6"/>
      <c r="DY629" s="6"/>
      <c r="DZ629" s="6"/>
      <c r="EA629" s="6"/>
      <c r="EB629" s="251">
        <f t="shared" si="56"/>
        <v>0</v>
      </c>
      <c r="FR629" s="251">
        <f t="shared" si="57"/>
        <v>0</v>
      </c>
      <c r="HY629" s="251">
        <f t="shared" si="58"/>
        <v>0</v>
      </c>
      <c r="HZ629" s="6"/>
      <c r="IA629" s="6"/>
      <c r="IB629" s="6"/>
      <c r="IC629" s="6"/>
      <c r="ID629" s="6"/>
      <c r="IE629" s="6"/>
      <c r="IF629" s="6"/>
      <c r="IG629" s="6"/>
      <c r="IH629" s="6"/>
      <c r="II629" s="6"/>
      <c r="IJ629" s="6"/>
      <c r="IK629" s="6"/>
      <c r="IL629" s="6"/>
      <c r="IM629" s="6"/>
      <c r="IN629" s="6"/>
      <c r="IO629" s="6"/>
      <c r="IP629" s="6"/>
      <c r="IQ629" s="6"/>
      <c r="IR629" s="6"/>
      <c r="IS629" s="6"/>
      <c r="IT629" s="6"/>
      <c r="IU629" s="6"/>
      <c r="IV629" s="6"/>
      <c r="IW629" s="6"/>
      <c r="IX629" s="6"/>
      <c r="IY629" s="251">
        <f t="shared" si="59"/>
        <v>0</v>
      </c>
    </row>
    <row r="630" spans="1:259">
      <c r="A630" s="260">
        <v>624</v>
      </c>
      <c r="B630" s="75" t="s">
        <v>587</v>
      </c>
      <c r="C630" s="23"/>
      <c r="D630" s="17"/>
      <c r="E630" s="18"/>
      <c r="F630" s="19"/>
      <c r="G630" s="20"/>
      <c r="H630" s="21"/>
      <c r="I630" s="6"/>
      <c r="J630" s="6"/>
      <c r="K630" s="6"/>
      <c r="L630" s="6"/>
      <c r="M630" s="6"/>
      <c r="N630" s="6"/>
      <c r="O630" s="6"/>
      <c r="P630" s="6"/>
      <c r="Q630" s="21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217">
        <f t="shared" si="54"/>
        <v>0</v>
      </c>
      <c r="CK630" s="217">
        <f t="shared" si="55"/>
        <v>0</v>
      </c>
      <c r="CL630" s="6"/>
      <c r="CM630" s="6"/>
      <c r="CN630" s="6"/>
      <c r="CO630" s="6"/>
      <c r="CP630" s="6"/>
      <c r="CQ630" s="6"/>
      <c r="CR630" s="6"/>
      <c r="CS630" s="6"/>
      <c r="CT630" s="6"/>
      <c r="CU630" s="6"/>
      <c r="CV630" s="6"/>
      <c r="CW630" s="6"/>
      <c r="CX630" s="6"/>
      <c r="CY630" s="6"/>
      <c r="CZ630" s="6"/>
      <c r="DA630" s="6"/>
      <c r="DB630" s="6"/>
      <c r="DC630" s="6"/>
      <c r="DD630" s="6"/>
      <c r="DE630" s="6"/>
      <c r="DF630" s="6"/>
      <c r="DG630" s="6"/>
      <c r="DH630" s="6"/>
      <c r="DI630" s="6"/>
      <c r="DJ630" s="6"/>
      <c r="DK630" s="6"/>
      <c r="DL630" s="6"/>
      <c r="DM630" s="6"/>
      <c r="DN630" s="6"/>
      <c r="DO630" s="6"/>
      <c r="DP630" s="6"/>
      <c r="DQ630" s="6"/>
      <c r="DR630" s="6"/>
      <c r="DS630" s="6"/>
      <c r="DT630" s="6"/>
      <c r="DU630" s="6"/>
      <c r="DV630" s="6"/>
      <c r="DW630" s="6"/>
      <c r="DX630" s="6"/>
      <c r="DY630" s="6"/>
      <c r="DZ630" s="6"/>
      <c r="EA630" s="6"/>
      <c r="EB630" s="251">
        <f t="shared" si="56"/>
        <v>0</v>
      </c>
      <c r="FR630" s="251">
        <f t="shared" si="57"/>
        <v>0</v>
      </c>
      <c r="HY630" s="251">
        <f t="shared" si="58"/>
        <v>0</v>
      </c>
      <c r="HZ630" s="6"/>
      <c r="IA630" s="6"/>
      <c r="IB630" s="6"/>
      <c r="IC630" s="6"/>
      <c r="ID630" s="6"/>
      <c r="IE630" s="6"/>
      <c r="IF630" s="6"/>
      <c r="IG630" s="6"/>
      <c r="IH630" s="6"/>
      <c r="II630" s="6"/>
      <c r="IJ630" s="6"/>
      <c r="IK630" s="6"/>
      <c r="IL630" s="6"/>
      <c r="IM630" s="6"/>
      <c r="IN630" s="6"/>
      <c r="IO630" s="6"/>
      <c r="IP630" s="6"/>
      <c r="IQ630" s="6"/>
      <c r="IR630" s="6"/>
      <c r="IS630" s="6"/>
      <c r="IT630" s="6"/>
      <c r="IU630" s="6"/>
      <c r="IV630" s="6"/>
      <c r="IW630" s="6"/>
      <c r="IX630" s="6"/>
      <c r="IY630" s="251">
        <f t="shared" si="59"/>
        <v>0</v>
      </c>
    </row>
    <row r="631" spans="1:259">
      <c r="A631" s="260">
        <v>624</v>
      </c>
      <c r="B631" s="75" t="s">
        <v>588</v>
      </c>
      <c r="C631" s="23"/>
      <c r="D631" s="17"/>
      <c r="E631" s="18"/>
      <c r="F631" s="19"/>
      <c r="G631" s="20"/>
      <c r="H631" s="21"/>
      <c r="I631" s="6"/>
      <c r="J631" s="6"/>
      <c r="K631" s="6"/>
      <c r="L631" s="6"/>
      <c r="M631" s="6"/>
      <c r="N631" s="6"/>
      <c r="O631" s="6"/>
      <c r="P631" s="6"/>
      <c r="Q631" s="21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217">
        <f t="shared" si="54"/>
        <v>0</v>
      </c>
      <c r="CK631" s="217">
        <f t="shared" si="55"/>
        <v>0</v>
      </c>
      <c r="CL631" s="6"/>
      <c r="CM631" s="6"/>
      <c r="CN631" s="6"/>
      <c r="CO631" s="6"/>
      <c r="CP631" s="6"/>
      <c r="CQ631" s="6"/>
      <c r="CR631" s="6"/>
      <c r="CS631" s="6"/>
      <c r="CT631" s="6"/>
      <c r="CU631" s="6"/>
      <c r="CV631" s="6"/>
      <c r="CW631" s="6"/>
      <c r="CX631" s="6"/>
      <c r="CY631" s="6"/>
      <c r="CZ631" s="6"/>
      <c r="DA631" s="6"/>
      <c r="DB631" s="6"/>
      <c r="DC631" s="6"/>
      <c r="DD631" s="6"/>
      <c r="DE631" s="6"/>
      <c r="DF631" s="6"/>
      <c r="DG631" s="6"/>
      <c r="DH631" s="6"/>
      <c r="DI631" s="6"/>
      <c r="DJ631" s="6"/>
      <c r="DK631" s="6"/>
      <c r="DL631" s="6"/>
      <c r="DM631" s="6"/>
      <c r="DN631" s="6"/>
      <c r="DO631" s="6"/>
      <c r="DP631" s="6"/>
      <c r="DQ631" s="6"/>
      <c r="DR631" s="6"/>
      <c r="DS631" s="6"/>
      <c r="DT631" s="6"/>
      <c r="DU631" s="6"/>
      <c r="DV631" s="6"/>
      <c r="DW631" s="6"/>
      <c r="DX631" s="6"/>
      <c r="DY631" s="6"/>
      <c r="DZ631" s="6"/>
      <c r="EA631" s="6"/>
      <c r="EB631" s="251">
        <f t="shared" si="56"/>
        <v>0</v>
      </c>
      <c r="FR631" s="251">
        <f t="shared" si="57"/>
        <v>0</v>
      </c>
      <c r="HY631" s="251">
        <f t="shared" si="58"/>
        <v>0</v>
      </c>
      <c r="HZ631" s="6"/>
      <c r="IA631" s="6"/>
      <c r="IB631" s="6"/>
      <c r="IC631" s="6"/>
      <c r="ID631" s="6"/>
      <c r="IE631" s="6"/>
      <c r="IF631" s="6"/>
      <c r="IG631" s="6"/>
      <c r="IH631" s="6"/>
      <c r="II631" s="6"/>
      <c r="IJ631" s="6"/>
      <c r="IK631" s="6"/>
      <c r="IL631" s="6"/>
      <c r="IM631" s="6"/>
      <c r="IN631" s="6"/>
      <c r="IO631" s="6"/>
      <c r="IP631" s="6"/>
      <c r="IQ631" s="6"/>
      <c r="IR631" s="6"/>
      <c r="IS631" s="6"/>
      <c r="IT631" s="6"/>
      <c r="IU631" s="6"/>
      <c r="IV631" s="6"/>
      <c r="IW631" s="6"/>
      <c r="IX631" s="6"/>
      <c r="IY631" s="251">
        <f t="shared" si="59"/>
        <v>0</v>
      </c>
    </row>
    <row r="632" spans="1:259">
      <c r="A632" s="260">
        <v>625</v>
      </c>
      <c r="B632" s="113" t="s">
        <v>589</v>
      </c>
      <c r="C632" s="26" t="s">
        <v>1098</v>
      </c>
      <c r="D632" s="42">
        <v>43405</v>
      </c>
      <c r="E632" s="43">
        <v>2018</v>
      </c>
      <c r="F632" s="211" t="s">
        <v>1065</v>
      </c>
      <c r="G632" s="20">
        <v>1</v>
      </c>
      <c r="H632" s="21">
        <v>1</v>
      </c>
      <c r="I632" s="21">
        <v>1</v>
      </c>
      <c r="J632" s="21">
        <v>1</v>
      </c>
      <c r="K632" s="21">
        <v>1</v>
      </c>
      <c r="L632" s="21">
        <v>1</v>
      </c>
      <c r="M632" s="21">
        <v>1</v>
      </c>
      <c r="N632" s="21">
        <v>1</v>
      </c>
      <c r="O632" s="21">
        <v>1</v>
      </c>
      <c r="P632" s="21"/>
      <c r="Q632" s="21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>
        <v>1</v>
      </c>
      <c r="AY632" s="6"/>
      <c r="AZ632" s="6"/>
      <c r="BA632" s="217">
        <f t="shared" si="54"/>
        <v>48</v>
      </c>
      <c r="CK632" s="217">
        <f t="shared" si="55"/>
        <v>0</v>
      </c>
      <c r="CL632" s="6"/>
      <c r="CM632" s="6"/>
      <c r="CN632" s="6"/>
      <c r="CO632" s="6"/>
      <c r="CP632" s="6"/>
      <c r="CQ632" s="6"/>
      <c r="CR632" s="6"/>
      <c r="CS632" s="6"/>
      <c r="CT632" s="6"/>
      <c r="CU632" s="6"/>
      <c r="CV632" s="6"/>
      <c r="CW632" s="6"/>
      <c r="CX632" s="6"/>
      <c r="CY632" s="6"/>
      <c r="CZ632" s="6"/>
      <c r="DA632" s="6"/>
      <c r="DB632" s="6"/>
      <c r="DC632" s="6"/>
      <c r="DD632" s="6"/>
      <c r="DE632" s="6"/>
      <c r="DF632" s="6"/>
      <c r="DG632" s="6"/>
      <c r="DH632" s="6"/>
      <c r="DI632" s="6"/>
      <c r="DJ632" s="6"/>
      <c r="DK632" s="6"/>
      <c r="DL632" s="6"/>
      <c r="DM632" s="6"/>
      <c r="DN632" s="6"/>
      <c r="DO632" s="6"/>
      <c r="DP632" s="6"/>
      <c r="DQ632" s="6"/>
      <c r="DR632" s="6"/>
      <c r="DS632" s="6"/>
      <c r="DT632" s="6"/>
      <c r="DU632" s="6"/>
      <c r="DV632" s="6"/>
      <c r="DW632" s="6"/>
      <c r="DX632" s="6"/>
      <c r="DY632" s="6"/>
      <c r="DZ632" s="6"/>
      <c r="EA632" s="6"/>
      <c r="EB632" s="251">
        <f t="shared" si="56"/>
        <v>0</v>
      </c>
      <c r="FR632" s="251">
        <f t="shared" si="57"/>
        <v>0</v>
      </c>
      <c r="HY632" s="251">
        <f t="shared" si="58"/>
        <v>0</v>
      </c>
      <c r="HZ632" s="6"/>
      <c r="IA632" s="6"/>
      <c r="IB632" s="6"/>
      <c r="IC632" s="6"/>
      <c r="ID632" s="6"/>
      <c r="IE632" s="6"/>
      <c r="IF632" s="6"/>
      <c r="IG632" s="6"/>
      <c r="IH632" s="6"/>
      <c r="II632" s="6"/>
      <c r="IJ632" s="6"/>
      <c r="IK632" s="6"/>
      <c r="IL632" s="6"/>
      <c r="IM632" s="6"/>
      <c r="IN632" s="6"/>
      <c r="IO632" s="6"/>
      <c r="IP632" s="6"/>
      <c r="IQ632" s="6"/>
      <c r="IR632" s="6"/>
      <c r="IS632" s="6"/>
      <c r="IT632" s="6"/>
      <c r="IU632" s="6"/>
      <c r="IV632" s="6"/>
      <c r="IW632" s="6"/>
      <c r="IX632" s="6"/>
      <c r="IY632" s="251">
        <f t="shared" si="59"/>
        <v>0</v>
      </c>
    </row>
    <row r="633" spans="1:259">
      <c r="A633" s="260">
        <v>626</v>
      </c>
      <c r="B633" s="75" t="s">
        <v>590</v>
      </c>
      <c r="C633" s="23"/>
      <c r="D633" s="17"/>
      <c r="E633" s="18"/>
      <c r="F633" s="19"/>
      <c r="G633" s="20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217">
        <f t="shared" si="54"/>
        <v>0</v>
      </c>
      <c r="CK633" s="217">
        <f t="shared" si="55"/>
        <v>0</v>
      </c>
      <c r="CL633" s="6"/>
      <c r="CM633" s="6"/>
      <c r="CN633" s="6"/>
      <c r="CO633" s="6"/>
      <c r="CP633" s="6"/>
      <c r="CQ633" s="6"/>
      <c r="CR633" s="6"/>
      <c r="CS633" s="6"/>
      <c r="CT633" s="6"/>
      <c r="CU633" s="6"/>
      <c r="CV633" s="6"/>
      <c r="CW633" s="6"/>
      <c r="CX633" s="6"/>
      <c r="CY633" s="6"/>
      <c r="CZ633" s="6"/>
      <c r="DA633" s="6"/>
      <c r="DB633" s="6"/>
      <c r="DC633" s="6"/>
      <c r="DD633" s="6"/>
      <c r="DE633" s="6"/>
      <c r="DF633" s="6"/>
      <c r="DG633" s="6"/>
      <c r="DH633" s="6"/>
      <c r="DI633" s="6"/>
      <c r="DJ633" s="6"/>
      <c r="DK633" s="6"/>
      <c r="DL633" s="6"/>
      <c r="DM633" s="6"/>
      <c r="DN633" s="6"/>
      <c r="DO633" s="6"/>
      <c r="DP633" s="6"/>
      <c r="DQ633" s="6"/>
      <c r="DR633" s="6"/>
      <c r="DS633" s="6"/>
      <c r="DT633" s="6"/>
      <c r="DU633" s="6"/>
      <c r="DV633" s="6"/>
      <c r="DW633" s="6"/>
      <c r="DX633" s="6"/>
      <c r="DY633" s="6"/>
      <c r="DZ633" s="6"/>
      <c r="EA633" s="6"/>
      <c r="EB633" s="251">
        <f t="shared" si="56"/>
        <v>0</v>
      </c>
      <c r="FR633" s="251">
        <f t="shared" si="57"/>
        <v>0</v>
      </c>
      <c r="HY633" s="251">
        <f t="shared" si="58"/>
        <v>0</v>
      </c>
      <c r="HZ633" s="6"/>
      <c r="IA633" s="6"/>
      <c r="IB633" s="6"/>
      <c r="IC633" s="6"/>
      <c r="ID633" s="6"/>
      <c r="IE633" s="6"/>
      <c r="IF633" s="6"/>
      <c r="IG633" s="6"/>
      <c r="IH633" s="6"/>
      <c r="II633" s="6"/>
      <c r="IJ633" s="6"/>
      <c r="IK633" s="6"/>
      <c r="IL633" s="6"/>
      <c r="IM633" s="6"/>
      <c r="IN633" s="6"/>
      <c r="IO633" s="6"/>
      <c r="IP633" s="6"/>
      <c r="IQ633" s="6"/>
      <c r="IR633" s="6"/>
      <c r="IS633" s="6"/>
      <c r="IT633" s="6"/>
      <c r="IU633" s="6"/>
      <c r="IV633" s="6"/>
      <c r="IW633" s="6"/>
      <c r="IX633" s="6"/>
      <c r="IY633" s="251">
        <f t="shared" si="59"/>
        <v>0</v>
      </c>
    </row>
    <row r="634" spans="1:259">
      <c r="A634" s="260">
        <v>627</v>
      </c>
      <c r="B634" s="112" t="s">
        <v>591</v>
      </c>
      <c r="C634" s="26" t="s">
        <v>1098</v>
      </c>
      <c r="D634" s="42">
        <v>44835</v>
      </c>
      <c r="E634" s="43">
        <v>2022</v>
      </c>
      <c r="F634" s="211" t="s">
        <v>1061</v>
      </c>
      <c r="G634" s="20">
        <v>1</v>
      </c>
      <c r="H634" s="21">
        <v>1</v>
      </c>
      <c r="I634" s="6">
        <v>1</v>
      </c>
      <c r="J634" s="6">
        <v>1</v>
      </c>
      <c r="K634" s="6">
        <v>1</v>
      </c>
      <c r="L634" s="6">
        <v>1</v>
      </c>
      <c r="M634" s="6">
        <v>1</v>
      </c>
      <c r="N634" s="6">
        <v>1</v>
      </c>
      <c r="O634" s="6">
        <v>1</v>
      </c>
      <c r="P634" s="6">
        <v>1</v>
      </c>
      <c r="Q634" s="21">
        <v>1</v>
      </c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>
        <v>1</v>
      </c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217">
        <f t="shared" si="54"/>
        <v>20</v>
      </c>
      <c r="CE634" s="6">
        <v>1</v>
      </c>
      <c r="CI634" s="6">
        <v>1</v>
      </c>
      <c r="CK634" s="217">
        <f t="shared" si="55"/>
        <v>26</v>
      </c>
      <c r="CL634" s="6">
        <v>1</v>
      </c>
      <c r="CM634" s="6"/>
      <c r="CN634" s="6"/>
      <c r="CO634" s="6"/>
      <c r="CP634" s="6"/>
      <c r="CQ634" s="6"/>
      <c r="CR634" s="6"/>
      <c r="CS634" s="6"/>
      <c r="CT634" s="6"/>
      <c r="CU634" s="6"/>
      <c r="CV634" s="6"/>
      <c r="CW634" s="6"/>
      <c r="CX634" s="6"/>
      <c r="CY634" s="6"/>
      <c r="CZ634" s="6"/>
      <c r="DA634" s="6"/>
      <c r="DB634" s="6"/>
      <c r="DC634" s="6"/>
      <c r="DD634" s="6"/>
      <c r="DE634" s="6"/>
      <c r="DF634" s="6"/>
      <c r="DG634" s="6"/>
      <c r="DH634" s="6"/>
      <c r="DI634" s="6"/>
      <c r="DJ634" s="6"/>
      <c r="DK634" s="6"/>
      <c r="DL634" s="6"/>
      <c r="DM634" s="6"/>
      <c r="DN634" s="6">
        <v>1</v>
      </c>
      <c r="DO634" s="6"/>
      <c r="DP634" s="6"/>
      <c r="DQ634" s="6"/>
      <c r="DR634" s="6"/>
      <c r="DS634" s="6"/>
      <c r="DT634" s="6"/>
      <c r="DU634" s="6"/>
      <c r="DV634" s="6"/>
      <c r="DW634" s="6"/>
      <c r="DX634" s="6"/>
      <c r="DY634" s="6"/>
      <c r="DZ634" s="6"/>
      <c r="EA634" s="6"/>
      <c r="EB634" s="251">
        <f t="shared" si="56"/>
        <v>30</v>
      </c>
      <c r="EN634" s="6">
        <v>1</v>
      </c>
      <c r="EY634" s="6">
        <v>1</v>
      </c>
      <c r="FI634" s="6">
        <v>1</v>
      </c>
      <c r="FR634" s="251">
        <f t="shared" si="57"/>
        <v>20</v>
      </c>
      <c r="FZ634" s="6">
        <v>1</v>
      </c>
      <c r="GW634" s="6">
        <v>1</v>
      </c>
      <c r="HS634" s="6">
        <v>1</v>
      </c>
      <c r="HY634" s="251">
        <f t="shared" si="58"/>
        <v>44</v>
      </c>
      <c r="HZ634" s="6"/>
      <c r="IA634" s="6"/>
      <c r="IB634" s="6"/>
      <c r="IC634" s="6"/>
      <c r="ID634" s="6"/>
      <c r="IE634" s="6"/>
      <c r="IF634" s="6"/>
      <c r="IG634" s="6"/>
      <c r="IH634" s="6"/>
      <c r="II634" s="6"/>
      <c r="IJ634" s="6"/>
      <c r="IK634" s="6"/>
      <c r="IL634" s="6"/>
      <c r="IM634" s="6"/>
      <c r="IN634" s="6"/>
      <c r="IO634" s="6"/>
      <c r="IP634" s="6"/>
      <c r="IQ634" s="6"/>
      <c r="IR634" s="6"/>
      <c r="IS634" s="6"/>
      <c r="IT634" s="6"/>
      <c r="IU634" s="6"/>
      <c r="IV634" s="6"/>
      <c r="IW634" s="6"/>
      <c r="IX634" s="6"/>
      <c r="IY634" s="251">
        <f t="shared" si="59"/>
        <v>0</v>
      </c>
    </row>
    <row r="635" spans="1:259">
      <c r="A635" s="260">
        <v>628</v>
      </c>
      <c r="B635" s="112" t="s">
        <v>592</v>
      </c>
      <c r="C635" s="26" t="s">
        <v>1098</v>
      </c>
      <c r="D635" s="42">
        <v>44075</v>
      </c>
      <c r="E635" s="43">
        <v>2020</v>
      </c>
      <c r="F635" s="211" t="s">
        <v>1065</v>
      </c>
      <c r="G635" s="20">
        <v>1</v>
      </c>
      <c r="H635" s="21">
        <v>1</v>
      </c>
      <c r="I635" s="21">
        <v>1</v>
      </c>
      <c r="J635" s="21">
        <v>1</v>
      </c>
      <c r="K635" s="21">
        <v>1</v>
      </c>
      <c r="L635" s="21">
        <v>1</v>
      </c>
      <c r="M635" s="21">
        <v>1</v>
      </c>
      <c r="N635" s="21">
        <v>1</v>
      </c>
      <c r="O635" s="21">
        <v>1</v>
      </c>
      <c r="P635" s="21">
        <v>1</v>
      </c>
      <c r="Q635" s="21">
        <v>1</v>
      </c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217">
        <f t="shared" si="54"/>
        <v>0</v>
      </c>
      <c r="CK635" s="217">
        <f t="shared" si="55"/>
        <v>0</v>
      </c>
      <c r="CL635" s="6"/>
      <c r="CM635" s="6"/>
      <c r="CN635" s="6"/>
      <c r="CO635" s="6"/>
      <c r="CP635" s="6"/>
      <c r="CQ635" s="6"/>
      <c r="CR635" s="6"/>
      <c r="CS635" s="6"/>
      <c r="CT635" s="6"/>
      <c r="CU635" s="6"/>
      <c r="CV635" s="6"/>
      <c r="CW635" s="6"/>
      <c r="CX635" s="6"/>
      <c r="CY635" s="6"/>
      <c r="CZ635" s="6"/>
      <c r="DA635" s="6"/>
      <c r="DB635" s="6"/>
      <c r="DC635" s="6"/>
      <c r="DD635" s="6"/>
      <c r="DE635" s="6"/>
      <c r="DF635" s="6"/>
      <c r="DG635" s="6"/>
      <c r="DH635" s="6"/>
      <c r="DI635" s="6"/>
      <c r="DJ635" s="6"/>
      <c r="DK635" s="6"/>
      <c r="DL635" s="6"/>
      <c r="DM635" s="6"/>
      <c r="DN635" s="6"/>
      <c r="DO635" s="6"/>
      <c r="DP635" s="6"/>
      <c r="DQ635" s="6">
        <v>1</v>
      </c>
      <c r="DR635" s="6"/>
      <c r="DS635" s="6"/>
      <c r="DT635" s="6"/>
      <c r="DU635" s="6"/>
      <c r="DV635" s="6"/>
      <c r="DW635" s="6"/>
      <c r="DX635" s="6"/>
      <c r="DY635" s="6"/>
      <c r="DZ635" s="6"/>
      <c r="EA635" s="6"/>
      <c r="EB635" s="251">
        <f t="shared" si="56"/>
        <v>40</v>
      </c>
      <c r="EI635" s="6">
        <v>1</v>
      </c>
      <c r="EU635" s="6">
        <v>1</v>
      </c>
      <c r="FG635" s="6">
        <v>1</v>
      </c>
      <c r="FR635" s="251">
        <f t="shared" si="57"/>
        <v>46</v>
      </c>
      <c r="GA635" s="6">
        <v>1</v>
      </c>
      <c r="GP635" s="6">
        <v>1</v>
      </c>
      <c r="GT635" s="6">
        <v>1</v>
      </c>
      <c r="GW635" s="6">
        <v>1</v>
      </c>
      <c r="HY635" s="251">
        <f t="shared" si="58"/>
        <v>16</v>
      </c>
      <c r="HZ635" s="6"/>
      <c r="IA635" s="6"/>
      <c r="IB635" s="6"/>
      <c r="IC635" s="6"/>
      <c r="ID635" s="6"/>
      <c r="IE635" s="6"/>
      <c r="IF635" s="6"/>
      <c r="IG635" s="6"/>
      <c r="IH635" s="6"/>
      <c r="II635" s="6"/>
      <c r="IJ635" s="6"/>
      <c r="IK635" s="6"/>
      <c r="IL635" s="6"/>
      <c r="IM635" s="6"/>
      <c r="IN635" s="6"/>
      <c r="IO635" s="6"/>
      <c r="IP635" s="6"/>
      <c r="IQ635" s="6"/>
      <c r="IR635" s="6"/>
      <c r="IS635" s="6"/>
      <c r="IT635" s="6"/>
      <c r="IU635" s="6"/>
      <c r="IV635" s="6"/>
      <c r="IW635" s="6"/>
      <c r="IX635" s="6"/>
      <c r="IY635" s="251">
        <f t="shared" si="59"/>
        <v>0</v>
      </c>
    </row>
    <row r="636" spans="1:259">
      <c r="A636" s="260">
        <v>629</v>
      </c>
      <c r="B636" s="75" t="s">
        <v>593</v>
      </c>
      <c r="C636" s="23"/>
      <c r="D636" s="17"/>
      <c r="E636" s="18"/>
      <c r="F636" s="19"/>
      <c r="G636" s="20"/>
      <c r="H636" s="21"/>
      <c r="I636" s="6"/>
      <c r="J636" s="6"/>
      <c r="K636" s="6"/>
      <c r="L636" s="6"/>
      <c r="M636" s="6"/>
      <c r="N636" s="6"/>
      <c r="O636" s="6"/>
      <c r="P636" s="6"/>
      <c r="Q636" s="21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217">
        <f t="shared" si="54"/>
        <v>0</v>
      </c>
      <c r="CK636" s="217">
        <f t="shared" si="55"/>
        <v>0</v>
      </c>
      <c r="CL636" s="6"/>
      <c r="CM636" s="6"/>
      <c r="CN636" s="6"/>
      <c r="CO636" s="6"/>
      <c r="CP636" s="6"/>
      <c r="CQ636" s="6"/>
      <c r="CR636" s="6"/>
      <c r="CS636" s="6"/>
      <c r="CT636" s="6"/>
      <c r="CU636" s="6"/>
      <c r="CV636" s="6"/>
      <c r="CW636" s="6"/>
      <c r="CX636" s="6"/>
      <c r="CY636" s="6"/>
      <c r="CZ636" s="6"/>
      <c r="DA636" s="6"/>
      <c r="DB636" s="6"/>
      <c r="DC636" s="6"/>
      <c r="DD636" s="6"/>
      <c r="DE636" s="6"/>
      <c r="DF636" s="6"/>
      <c r="DG636" s="6"/>
      <c r="DH636" s="6"/>
      <c r="DI636" s="6"/>
      <c r="DJ636" s="6"/>
      <c r="DK636" s="6"/>
      <c r="DL636" s="6"/>
      <c r="DM636" s="6"/>
      <c r="DN636" s="6"/>
      <c r="DO636" s="6"/>
      <c r="DP636" s="6"/>
      <c r="DQ636" s="6"/>
      <c r="DR636" s="6"/>
      <c r="DS636" s="6"/>
      <c r="DT636" s="6"/>
      <c r="DU636" s="6"/>
      <c r="DV636" s="6"/>
      <c r="DW636" s="6"/>
      <c r="DX636" s="6"/>
      <c r="DY636" s="6"/>
      <c r="DZ636" s="6"/>
      <c r="EA636" s="6"/>
      <c r="EB636" s="251">
        <f t="shared" si="56"/>
        <v>0</v>
      </c>
      <c r="FR636" s="251">
        <f t="shared" si="57"/>
        <v>0</v>
      </c>
      <c r="HY636" s="251">
        <f t="shared" si="58"/>
        <v>0</v>
      </c>
      <c r="HZ636" s="6"/>
      <c r="IA636" s="6"/>
      <c r="IB636" s="6"/>
      <c r="IC636" s="6"/>
      <c r="ID636" s="6"/>
      <c r="IE636" s="6"/>
      <c r="IF636" s="6"/>
      <c r="IG636" s="6"/>
      <c r="IH636" s="6"/>
      <c r="II636" s="6"/>
      <c r="IJ636" s="6"/>
      <c r="IK636" s="6"/>
      <c r="IL636" s="6"/>
      <c r="IM636" s="6"/>
      <c r="IN636" s="6"/>
      <c r="IO636" s="6"/>
      <c r="IP636" s="6"/>
      <c r="IQ636" s="6"/>
      <c r="IR636" s="6"/>
      <c r="IS636" s="6"/>
      <c r="IT636" s="6"/>
      <c r="IU636" s="6"/>
      <c r="IV636" s="6"/>
      <c r="IW636" s="6"/>
      <c r="IX636" s="6"/>
      <c r="IY636" s="251">
        <f t="shared" si="59"/>
        <v>0</v>
      </c>
    </row>
    <row r="637" spans="1:259">
      <c r="A637" s="260">
        <v>630</v>
      </c>
      <c r="B637" s="112" t="s">
        <v>594</v>
      </c>
      <c r="C637" s="26" t="s">
        <v>1098</v>
      </c>
      <c r="D637" s="42">
        <v>42583</v>
      </c>
      <c r="E637" s="43">
        <v>2016</v>
      </c>
      <c r="F637" s="240" t="s">
        <v>1061</v>
      </c>
      <c r="G637" s="20">
        <v>1</v>
      </c>
      <c r="H637" s="21">
        <v>1</v>
      </c>
      <c r="I637" s="21">
        <v>1</v>
      </c>
      <c r="J637" s="21">
        <v>1</v>
      </c>
      <c r="K637" s="21">
        <v>1</v>
      </c>
      <c r="L637" s="21">
        <v>1</v>
      </c>
      <c r="M637" s="21">
        <v>1</v>
      </c>
      <c r="N637" s="21">
        <v>1</v>
      </c>
      <c r="O637" s="21">
        <v>1</v>
      </c>
      <c r="P637" s="21">
        <v>1</v>
      </c>
      <c r="Q637" s="21">
        <v>1</v>
      </c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>
        <v>1</v>
      </c>
      <c r="AW637" s="6"/>
      <c r="AX637" s="6"/>
      <c r="AY637" s="6"/>
      <c r="AZ637" s="6"/>
      <c r="BA637" s="217">
        <f t="shared" si="54"/>
        <v>16</v>
      </c>
      <c r="BC637" s="6">
        <v>1</v>
      </c>
      <c r="CA637" s="6">
        <v>1</v>
      </c>
      <c r="CK637" s="217">
        <f t="shared" si="55"/>
        <v>50</v>
      </c>
      <c r="CL637" s="6"/>
      <c r="CM637" s="6"/>
      <c r="CN637" s="6"/>
      <c r="CO637" s="6">
        <v>1</v>
      </c>
      <c r="CP637" s="6"/>
      <c r="CQ637" s="6"/>
      <c r="CR637" s="6"/>
      <c r="CS637" s="6"/>
      <c r="CT637" s="6"/>
      <c r="CU637" s="6"/>
      <c r="CV637" s="6"/>
      <c r="CW637" s="6"/>
      <c r="CX637" s="6"/>
      <c r="CY637" s="6"/>
      <c r="CZ637" s="6"/>
      <c r="DA637" s="6"/>
      <c r="DB637" s="6"/>
      <c r="DC637" s="6"/>
      <c r="DD637" s="6"/>
      <c r="DE637" s="6"/>
      <c r="DF637" s="6"/>
      <c r="DG637" s="6"/>
      <c r="DH637" s="6"/>
      <c r="DI637" s="6"/>
      <c r="DJ637" s="6"/>
      <c r="DK637" s="6"/>
      <c r="DL637" s="6"/>
      <c r="DM637" s="6"/>
      <c r="DN637" s="6"/>
      <c r="DO637" s="6"/>
      <c r="DP637" s="6"/>
      <c r="DQ637" s="6"/>
      <c r="DR637" s="6"/>
      <c r="DS637" s="6"/>
      <c r="DT637" s="6"/>
      <c r="DU637" s="6"/>
      <c r="DV637" s="6"/>
      <c r="DW637" s="6"/>
      <c r="DX637" s="6"/>
      <c r="DY637" s="6"/>
      <c r="DZ637" s="6"/>
      <c r="EA637" s="6"/>
      <c r="EB637" s="251">
        <f t="shared" si="56"/>
        <v>10</v>
      </c>
      <c r="FI637" s="6">
        <v>1</v>
      </c>
      <c r="FL637" s="6">
        <v>1</v>
      </c>
      <c r="FR637" s="251">
        <f t="shared" si="57"/>
        <v>30</v>
      </c>
      <c r="HO637" s="6">
        <v>1</v>
      </c>
      <c r="HV637" s="6">
        <v>1</v>
      </c>
      <c r="HY637" s="251">
        <f t="shared" si="58"/>
        <v>28</v>
      </c>
      <c r="HZ637" s="6"/>
      <c r="IA637" s="6"/>
      <c r="IB637" s="6">
        <v>1</v>
      </c>
      <c r="IC637" s="6"/>
      <c r="ID637" s="6"/>
      <c r="IE637" s="6"/>
      <c r="IF637" s="6"/>
      <c r="IG637" s="6"/>
      <c r="IH637" s="6"/>
      <c r="II637" s="6"/>
      <c r="IJ637" s="6"/>
      <c r="IK637" s="6"/>
      <c r="IL637" s="6"/>
      <c r="IM637" s="6"/>
      <c r="IN637" s="6"/>
      <c r="IO637" s="6"/>
      <c r="IP637" s="6"/>
      <c r="IQ637" s="6"/>
      <c r="IR637" s="6"/>
      <c r="IS637" s="6"/>
      <c r="IT637" s="6"/>
      <c r="IU637" s="6"/>
      <c r="IV637" s="6">
        <v>1</v>
      </c>
      <c r="IW637" s="6"/>
      <c r="IX637" s="6"/>
      <c r="IY637" s="251">
        <f t="shared" si="59"/>
        <v>44</v>
      </c>
    </row>
    <row r="638" spans="1:259">
      <c r="A638" s="260">
        <v>631</v>
      </c>
      <c r="B638" s="113" t="s">
        <v>595</v>
      </c>
      <c r="C638" s="26" t="s">
        <v>1098</v>
      </c>
      <c r="D638" s="42">
        <v>43586</v>
      </c>
      <c r="E638" s="43">
        <v>2019</v>
      </c>
      <c r="F638" s="44" t="s">
        <v>1061</v>
      </c>
      <c r="G638" s="20">
        <v>1</v>
      </c>
      <c r="H638" s="21">
        <v>1</v>
      </c>
      <c r="I638" s="21">
        <v>1</v>
      </c>
      <c r="J638" s="21">
        <v>1</v>
      </c>
      <c r="K638" s="21">
        <v>1</v>
      </c>
      <c r="L638" s="21">
        <v>1</v>
      </c>
      <c r="M638" s="21">
        <v>1</v>
      </c>
      <c r="N638" s="21">
        <v>1</v>
      </c>
      <c r="O638" s="21">
        <v>1</v>
      </c>
      <c r="P638" s="21">
        <v>1</v>
      </c>
      <c r="Q638" s="21">
        <v>1</v>
      </c>
      <c r="R638" s="6">
        <v>1</v>
      </c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>
        <v>1</v>
      </c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217">
        <f t="shared" si="54"/>
        <v>64</v>
      </c>
      <c r="BN638" s="6">
        <v>1</v>
      </c>
      <c r="BY638" s="6">
        <v>1</v>
      </c>
      <c r="CK638" s="217">
        <f t="shared" si="55"/>
        <v>50</v>
      </c>
      <c r="CL638" s="6"/>
      <c r="CM638" s="6"/>
      <c r="CN638" s="6"/>
      <c r="CO638" s="6"/>
      <c r="CP638" s="6"/>
      <c r="CQ638" s="6"/>
      <c r="CR638" s="6"/>
      <c r="CS638" s="6"/>
      <c r="CT638" s="6"/>
      <c r="CU638" s="6">
        <v>1</v>
      </c>
      <c r="CV638" s="6"/>
      <c r="CW638" s="6"/>
      <c r="CX638" s="6"/>
      <c r="CY638" s="6"/>
      <c r="CZ638" s="6"/>
      <c r="DA638" s="6"/>
      <c r="DB638" s="6"/>
      <c r="DC638" s="6"/>
      <c r="DD638" s="6"/>
      <c r="DE638" s="6"/>
      <c r="DF638" s="6"/>
      <c r="DG638" s="6"/>
      <c r="DH638" s="6"/>
      <c r="DI638" s="6"/>
      <c r="DJ638" s="6"/>
      <c r="DK638" s="6"/>
      <c r="DL638" s="6"/>
      <c r="DM638" s="6"/>
      <c r="DN638" s="6"/>
      <c r="DO638" s="6"/>
      <c r="DP638" s="6"/>
      <c r="DQ638" s="6"/>
      <c r="DR638" s="6"/>
      <c r="DS638" s="6"/>
      <c r="DT638" s="6"/>
      <c r="DU638" s="6"/>
      <c r="DV638" s="6"/>
      <c r="DW638" s="6"/>
      <c r="DX638" s="6"/>
      <c r="DY638" s="6"/>
      <c r="DZ638" s="6"/>
      <c r="EA638" s="6"/>
      <c r="EB638" s="251">
        <f t="shared" si="56"/>
        <v>40</v>
      </c>
      <c r="EH638" s="6">
        <v>1</v>
      </c>
      <c r="FJ638" s="6">
        <v>0.4</v>
      </c>
      <c r="FR638" s="251">
        <f t="shared" si="57"/>
        <v>56</v>
      </c>
      <c r="FV638" s="6">
        <v>1</v>
      </c>
      <c r="GT638" s="6">
        <v>1</v>
      </c>
      <c r="HJ638" s="6">
        <v>1</v>
      </c>
      <c r="HY638" s="251">
        <f t="shared" si="58"/>
        <v>12</v>
      </c>
      <c r="HZ638" s="6"/>
      <c r="IA638" s="6"/>
      <c r="IB638" s="6"/>
      <c r="IC638" s="6"/>
      <c r="ID638" s="6">
        <v>1</v>
      </c>
      <c r="IE638" s="6"/>
      <c r="IF638" s="6"/>
      <c r="IG638" s="6"/>
      <c r="IH638" s="6"/>
      <c r="II638" s="6"/>
      <c r="IJ638" s="6"/>
      <c r="IK638" s="6">
        <v>1</v>
      </c>
      <c r="IL638" s="6"/>
      <c r="IM638" s="6"/>
      <c r="IN638" s="6"/>
      <c r="IO638" s="6"/>
      <c r="IP638" s="6"/>
      <c r="IQ638" s="6"/>
      <c r="IR638" s="6"/>
      <c r="IS638" s="6"/>
      <c r="IT638" s="6"/>
      <c r="IU638" s="6"/>
      <c r="IV638" s="6"/>
      <c r="IW638" s="6"/>
      <c r="IX638" s="6"/>
      <c r="IY638" s="251">
        <f t="shared" si="59"/>
        <v>56</v>
      </c>
    </row>
    <row r="639" spans="1:259">
      <c r="A639" s="260">
        <v>632</v>
      </c>
      <c r="B639" s="75" t="s">
        <v>596</v>
      </c>
      <c r="C639" s="23"/>
      <c r="D639" s="17"/>
      <c r="E639" s="18"/>
      <c r="F639" s="19"/>
      <c r="G639" s="20"/>
      <c r="H639" s="21"/>
      <c r="I639" s="6"/>
      <c r="J639" s="6"/>
      <c r="K639" s="6"/>
      <c r="L639" s="6"/>
      <c r="M639" s="6"/>
      <c r="N639" s="6"/>
      <c r="O639" s="6"/>
      <c r="P639" s="6"/>
      <c r="Q639" s="21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217">
        <f t="shared" si="54"/>
        <v>0</v>
      </c>
      <c r="CK639" s="217">
        <f t="shared" si="55"/>
        <v>0</v>
      </c>
      <c r="CL639" s="6"/>
      <c r="CM639" s="6"/>
      <c r="CN639" s="6"/>
      <c r="CO639" s="6"/>
      <c r="CP639" s="6"/>
      <c r="CQ639" s="6"/>
      <c r="CR639" s="6"/>
      <c r="CS639" s="6"/>
      <c r="CT639" s="6"/>
      <c r="CU639" s="6"/>
      <c r="CV639" s="6"/>
      <c r="CW639" s="6"/>
      <c r="CX639" s="6"/>
      <c r="CY639" s="6"/>
      <c r="CZ639" s="6"/>
      <c r="DA639" s="6"/>
      <c r="DB639" s="6"/>
      <c r="DC639" s="6"/>
      <c r="DD639" s="6"/>
      <c r="DE639" s="6"/>
      <c r="DF639" s="6"/>
      <c r="DG639" s="6"/>
      <c r="DH639" s="6"/>
      <c r="DI639" s="6"/>
      <c r="DJ639" s="6"/>
      <c r="DK639" s="6"/>
      <c r="DL639" s="6"/>
      <c r="DM639" s="6"/>
      <c r="DN639" s="6"/>
      <c r="DO639" s="6"/>
      <c r="DP639" s="6"/>
      <c r="DQ639" s="6"/>
      <c r="DR639" s="6"/>
      <c r="DS639" s="6"/>
      <c r="DT639" s="6"/>
      <c r="DU639" s="6"/>
      <c r="DV639" s="6"/>
      <c r="DW639" s="6"/>
      <c r="DX639" s="6"/>
      <c r="DY639" s="6"/>
      <c r="DZ639" s="6"/>
      <c r="EA639" s="6"/>
      <c r="EB639" s="251">
        <f t="shared" si="56"/>
        <v>0</v>
      </c>
      <c r="FR639" s="251">
        <f t="shared" si="57"/>
        <v>0</v>
      </c>
      <c r="HY639" s="251">
        <f t="shared" si="58"/>
        <v>0</v>
      </c>
      <c r="HZ639" s="6"/>
      <c r="IA639" s="6"/>
      <c r="IB639" s="6"/>
      <c r="IC639" s="6"/>
      <c r="ID639" s="6"/>
      <c r="IE639" s="6"/>
      <c r="IF639" s="6"/>
      <c r="IG639" s="6"/>
      <c r="IH639" s="6"/>
      <c r="II639" s="6"/>
      <c r="IJ639" s="6"/>
      <c r="IK639" s="6"/>
      <c r="IL639" s="6"/>
      <c r="IM639" s="6"/>
      <c r="IN639" s="6"/>
      <c r="IO639" s="6"/>
      <c r="IP639" s="6"/>
      <c r="IQ639" s="6"/>
      <c r="IR639" s="6"/>
      <c r="IS639" s="6"/>
      <c r="IT639" s="6"/>
      <c r="IU639" s="6"/>
      <c r="IV639" s="6"/>
      <c r="IW639" s="6"/>
      <c r="IX639" s="6"/>
      <c r="IY639" s="251">
        <f t="shared" si="59"/>
        <v>0</v>
      </c>
    </row>
    <row r="640" spans="1:259">
      <c r="A640" s="260">
        <v>633</v>
      </c>
      <c r="B640" s="113" t="s">
        <v>597</v>
      </c>
      <c r="C640" s="26" t="s">
        <v>1098</v>
      </c>
      <c r="D640" s="42" t="s">
        <v>1059</v>
      </c>
      <c r="E640" s="43">
        <v>2014</v>
      </c>
      <c r="F640" s="44" t="s">
        <v>1065</v>
      </c>
      <c r="G640" s="130">
        <v>1</v>
      </c>
      <c r="H640" s="21">
        <v>1</v>
      </c>
      <c r="I640" s="21">
        <v>1</v>
      </c>
      <c r="J640" s="21">
        <v>1</v>
      </c>
      <c r="K640" s="21"/>
      <c r="L640" s="21"/>
      <c r="M640" s="21"/>
      <c r="N640" s="21"/>
      <c r="O640" s="21"/>
      <c r="P640" s="21"/>
      <c r="Q640" s="21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217">
        <f t="shared" si="54"/>
        <v>0</v>
      </c>
      <c r="CK640" s="217">
        <f t="shared" si="55"/>
        <v>0</v>
      </c>
      <c r="CL640" s="6"/>
      <c r="CM640" s="6"/>
      <c r="CN640" s="6"/>
      <c r="CO640" s="6"/>
      <c r="CP640" s="6"/>
      <c r="CQ640" s="6"/>
      <c r="CR640" s="6"/>
      <c r="CS640" s="6"/>
      <c r="CT640" s="6"/>
      <c r="CU640" s="6"/>
      <c r="CV640" s="6"/>
      <c r="CW640" s="6"/>
      <c r="CX640" s="6"/>
      <c r="CY640" s="6"/>
      <c r="CZ640" s="6"/>
      <c r="DA640" s="6"/>
      <c r="DB640" s="6"/>
      <c r="DC640" s="6"/>
      <c r="DD640" s="6"/>
      <c r="DE640" s="6"/>
      <c r="DF640" s="6"/>
      <c r="DG640" s="6"/>
      <c r="DH640" s="6"/>
      <c r="DI640" s="6"/>
      <c r="DJ640" s="6"/>
      <c r="DK640" s="6"/>
      <c r="DL640" s="6"/>
      <c r="DM640" s="6"/>
      <c r="DN640" s="6"/>
      <c r="DO640" s="6"/>
      <c r="DP640" s="6"/>
      <c r="DQ640" s="6"/>
      <c r="DR640" s="6"/>
      <c r="DS640" s="6"/>
      <c r="DT640" s="6"/>
      <c r="DU640" s="6"/>
      <c r="DV640" s="6"/>
      <c r="DW640" s="6"/>
      <c r="DX640" s="6"/>
      <c r="DY640" s="6"/>
      <c r="DZ640" s="6"/>
      <c r="EA640" s="6"/>
      <c r="EB640" s="251">
        <f t="shared" si="56"/>
        <v>0</v>
      </c>
      <c r="FR640" s="251">
        <f t="shared" si="57"/>
        <v>0</v>
      </c>
      <c r="HY640" s="251">
        <f t="shared" si="58"/>
        <v>0</v>
      </c>
      <c r="HZ640" s="6"/>
      <c r="IA640" s="6"/>
      <c r="IB640" s="6"/>
      <c r="IC640" s="6"/>
      <c r="ID640" s="6"/>
      <c r="IE640" s="6"/>
      <c r="IF640" s="6"/>
      <c r="IG640" s="6"/>
      <c r="IH640" s="6"/>
      <c r="II640" s="6"/>
      <c r="IJ640" s="6"/>
      <c r="IK640" s="6"/>
      <c r="IL640" s="6"/>
      <c r="IM640" s="6"/>
      <c r="IN640" s="6"/>
      <c r="IO640" s="6"/>
      <c r="IP640" s="6"/>
      <c r="IQ640" s="6"/>
      <c r="IR640" s="6"/>
      <c r="IS640" s="6"/>
      <c r="IT640" s="6"/>
      <c r="IU640" s="6"/>
      <c r="IV640" s="6"/>
      <c r="IW640" s="6"/>
      <c r="IX640" s="6"/>
      <c r="IY640" s="251">
        <f t="shared" si="59"/>
        <v>0</v>
      </c>
    </row>
    <row r="641" spans="1:259">
      <c r="A641" s="260">
        <v>634</v>
      </c>
      <c r="B641" s="129" t="s">
        <v>598</v>
      </c>
      <c r="C641" s="81" t="s">
        <v>1098</v>
      </c>
      <c r="D641" s="131">
        <v>38292</v>
      </c>
      <c r="E641" s="105">
        <v>2004</v>
      </c>
      <c r="F641" s="81" t="s">
        <v>1065</v>
      </c>
      <c r="G641" s="20">
        <v>1</v>
      </c>
      <c r="H641" s="21">
        <v>1</v>
      </c>
      <c r="I641" s="106">
        <v>1</v>
      </c>
      <c r="J641" s="106">
        <v>1</v>
      </c>
      <c r="K641" s="106">
        <v>1</v>
      </c>
      <c r="L641" s="106"/>
      <c r="M641" s="106"/>
      <c r="N641" s="106"/>
      <c r="O641" s="106"/>
      <c r="P641" s="106"/>
      <c r="Q641" s="21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217">
        <f t="shared" si="54"/>
        <v>0</v>
      </c>
      <c r="CK641" s="217">
        <f t="shared" si="55"/>
        <v>0</v>
      </c>
      <c r="CL641" s="6"/>
      <c r="CM641" s="6"/>
      <c r="CN641" s="6"/>
      <c r="CO641" s="6"/>
      <c r="CP641" s="6"/>
      <c r="CQ641" s="6"/>
      <c r="CR641" s="6"/>
      <c r="CS641" s="6"/>
      <c r="CT641" s="6"/>
      <c r="CU641" s="6"/>
      <c r="CV641" s="6"/>
      <c r="CW641" s="6"/>
      <c r="CX641" s="6"/>
      <c r="CY641" s="6"/>
      <c r="CZ641" s="6"/>
      <c r="DA641" s="6"/>
      <c r="DB641" s="6"/>
      <c r="DC641" s="6"/>
      <c r="DD641" s="6"/>
      <c r="DE641" s="6"/>
      <c r="DF641" s="6"/>
      <c r="DG641" s="6"/>
      <c r="DH641" s="6"/>
      <c r="DI641" s="6"/>
      <c r="DJ641" s="6"/>
      <c r="DK641" s="6"/>
      <c r="DL641" s="6"/>
      <c r="DM641" s="6"/>
      <c r="DN641" s="6"/>
      <c r="DO641" s="6"/>
      <c r="DP641" s="6"/>
      <c r="DQ641" s="6"/>
      <c r="DR641" s="6"/>
      <c r="DS641" s="6"/>
      <c r="DT641" s="6"/>
      <c r="DU641" s="6"/>
      <c r="DV641" s="6"/>
      <c r="DW641" s="6"/>
      <c r="DX641" s="6"/>
      <c r="DY641" s="6"/>
      <c r="DZ641" s="6"/>
      <c r="EA641" s="6"/>
      <c r="EB641" s="251">
        <f t="shared" si="56"/>
        <v>0</v>
      </c>
      <c r="FR641" s="251">
        <f t="shared" si="57"/>
        <v>0</v>
      </c>
      <c r="HY641" s="251">
        <f t="shared" si="58"/>
        <v>0</v>
      </c>
      <c r="HZ641" s="6"/>
      <c r="IA641" s="6"/>
      <c r="IB641" s="6"/>
      <c r="IC641" s="6"/>
      <c r="ID641" s="6"/>
      <c r="IE641" s="6"/>
      <c r="IF641" s="6"/>
      <c r="IG641" s="6"/>
      <c r="IH641" s="6"/>
      <c r="II641" s="6"/>
      <c r="IJ641" s="6"/>
      <c r="IK641" s="6"/>
      <c r="IL641" s="6"/>
      <c r="IM641" s="6"/>
      <c r="IN641" s="6"/>
      <c r="IO641" s="6"/>
      <c r="IP641" s="6"/>
      <c r="IQ641" s="6"/>
      <c r="IR641" s="6"/>
      <c r="IS641" s="6"/>
      <c r="IT641" s="6"/>
      <c r="IU641" s="6"/>
      <c r="IV641" s="6"/>
      <c r="IW641" s="6"/>
      <c r="IX641" s="6"/>
      <c r="IY641" s="251">
        <f t="shared" si="59"/>
        <v>0</v>
      </c>
    </row>
    <row r="642" spans="1:259">
      <c r="A642" s="260">
        <v>635</v>
      </c>
      <c r="B642" s="113" t="s">
        <v>599</v>
      </c>
      <c r="C642" s="26" t="s">
        <v>1098</v>
      </c>
      <c r="D642" s="42">
        <v>44409</v>
      </c>
      <c r="E642" s="43">
        <v>2021</v>
      </c>
      <c r="F642" s="211" t="s">
        <v>1061</v>
      </c>
      <c r="G642" s="20">
        <v>1</v>
      </c>
      <c r="H642" s="21">
        <v>1</v>
      </c>
      <c r="I642" s="21">
        <v>1</v>
      </c>
      <c r="J642" s="21">
        <v>1</v>
      </c>
      <c r="K642" s="21">
        <v>1</v>
      </c>
      <c r="L642" s="21">
        <v>1</v>
      </c>
      <c r="M642" s="21">
        <v>1</v>
      </c>
      <c r="N642" s="21">
        <v>1</v>
      </c>
      <c r="O642" s="21">
        <v>1</v>
      </c>
      <c r="P642" s="21">
        <v>1</v>
      </c>
      <c r="Q642" s="21">
        <v>1</v>
      </c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>
        <v>1</v>
      </c>
      <c r="AS642" s="6"/>
      <c r="AT642" s="6"/>
      <c r="AU642" s="6"/>
      <c r="AV642" s="6"/>
      <c r="AW642" s="6"/>
      <c r="AX642" s="6"/>
      <c r="AY642" s="6"/>
      <c r="AZ642" s="6"/>
      <c r="BA642" s="217">
        <f t="shared" si="54"/>
        <v>48</v>
      </c>
      <c r="BC642" s="6">
        <v>1</v>
      </c>
      <c r="CC642" s="6">
        <v>1</v>
      </c>
      <c r="CK642" s="217">
        <f t="shared" si="55"/>
        <v>80</v>
      </c>
      <c r="CL642" s="6"/>
      <c r="CM642" s="6"/>
      <c r="CN642" s="6"/>
      <c r="CO642" s="6"/>
      <c r="CP642" s="6">
        <v>1</v>
      </c>
      <c r="CQ642" s="6"/>
      <c r="CR642" s="6"/>
      <c r="CS642" s="6"/>
      <c r="CT642" s="6"/>
      <c r="CU642" s="6"/>
      <c r="CV642" s="6"/>
      <c r="CW642" s="6"/>
      <c r="CX642" s="6"/>
      <c r="CY642" s="6"/>
      <c r="CZ642" s="6"/>
      <c r="DA642" s="6"/>
      <c r="DB642" s="6"/>
      <c r="DC642" s="6"/>
      <c r="DD642" s="6"/>
      <c r="DE642" s="6"/>
      <c r="DF642" s="6"/>
      <c r="DG642" s="6"/>
      <c r="DH642" s="6"/>
      <c r="DI642" s="6"/>
      <c r="DJ642" s="6"/>
      <c r="DK642" s="6"/>
      <c r="DL642" s="6"/>
      <c r="DM642" s="6"/>
      <c r="DN642" s="6"/>
      <c r="DO642" s="6"/>
      <c r="DP642" s="6"/>
      <c r="DQ642" s="6"/>
      <c r="DR642" s="6"/>
      <c r="DS642" s="6"/>
      <c r="DT642" s="6"/>
      <c r="DU642" s="6"/>
      <c r="DV642" s="6"/>
      <c r="DW642" s="6"/>
      <c r="DX642" s="6"/>
      <c r="DY642" s="6"/>
      <c r="DZ642" s="6"/>
      <c r="EA642" s="6"/>
      <c r="EB642" s="251">
        <f t="shared" si="56"/>
        <v>40</v>
      </c>
      <c r="FB642" s="6">
        <v>1</v>
      </c>
      <c r="FQ642" s="6">
        <v>1</v>
      </c>
      <c r="FR642" s="251">
        <f t="shared" si="57"/>
        <v>52</v>
      </c>
      <c r="FV642" s="6">
        <v>1</v>
      </c>
      <c r="GI642" s="6">
        <v>1</v>
      </c>
      <c r="GX642" s="6">
        <v>1</v>
      </c>
      <c r="HY642" s="251">
        <f t="shared" si="58"/>
        <v>48</v>
      </c>
      <c r="HZ642" s="6">
        <v>1</v>
      </c>
      <c r="IA642" s="6"/>
      <c r="IB642" s="6"/>
      <c r="IC642" s="6"/>
      <c r="ID642" s="6"/>
      <c r="IE642" s="6"/>
      <c r="IF642" s="6"/>
      <c r="IG642" s="6"/>
      <c r="IH642" s="6"/>
      <c r="II642" s="6"/>
      <c r="IJ642" s="6"/>
      <c r="IK642" s="6"/>
      <c r="IL642" s="6"/>
      <c r="IM642" s="6"/>
      <c r="IN642" s="6"/>
      <c r="IO642" s="6"/>
      <c r="IP642" s="6"/>
      <c r="IQ642" s="6"/>
      <c r="IR642" s="6"/>
      <c r="IS642" s="6"/>
      <c r="IT642" s="6"/>
      <c r="IU642" s="6"/>
      <c r="IV642" s="6"/>
      <c r="IW642" s="6"/>
      <c r="IX642" s="6"/>
      <c r="IY642" s="251">
        <f t="shared" si="59"/>
        <v>40</v>
      </c>
    </row>
    <row r="643" spans="1:259">
      <c r="A643" s="260">
        <v>636</v>
      </c>
      <c r="B643" s="75" t="s">
        <v>600</v>
      </c>
      <c r="C643" s="23"/>
      <c r="D643" s="17"/>
      <c r="E643" s="18"/>
      <c r="F643" s="19"/>
      <c r="G643" s="20"/>
      <c r="H643" s="21"/>
      <c r="I643" s="6"/>
      <c r="J643" s="6"/>
      <c r="K643" s="6"/>
      <c r="L643" s="6"/>
      <c r="M643" s="6"/>
      <c r="N643" s="6"/>
      <c r="O643" s="6"/>
      <c r="P643" s="6"/>
      <c r="Q643" s="21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217">
        <f t="shared" si="54"/>
        <v>0</v>
      </c>
      <c r="CK643" s="217">
        <f t="shared" si="55"/>
        <v>0</v>
      </c>
      <c r="CL643" s="6"/>
      <c r="CM643" s="6"/>
      <c r="CN643" s="6"/>
      <c r="CO643" s="6"/>
      <c r="CP643" s="6"/>
      <c r="CQ643" s="6"/>
      <c r="CR643" s="6"/>
      <c r="CS643" s="6"/>
      <c r="CT643" s="6"/>
      <c r="CU643" s="6"/>
      <c r="CV643" s="6"/>
      <c r="CW643" s="6"/>
      <c r="CX643" s="6"/>
      <c r="CY643" s="6"/>
      <c r="CZ643" s="6"/>
      <c r="DA643" s="6"/>
      <c r="DB643" s="6"/>
      <c r="DC643" s="6"/>
      <c r="DD643" s="6"/>
      <c r="DE643" s="6"/>
      <c r="DF643" s="6"/>
      <c r="DG643" s="6"/>
      <c r="DH643" s="6"/>
      <c r="DI643" s="6"/>
      <c r="DJ643" s="6"/>
      <c r="DK643" s="6"/>
      <c r="DL643" s="6"/>
      <c r="DM643" s="6"/>
      <c r="DN643" s="6"/>
      <c r="DO643" s="6"/>
      <c r="DP643" s="6"/>
      <c r="DQ643" s="6"/>
      <c r="DR643" s="6"/>
      <c r="DS643" s="6"/>
      <c r="DT643" s="6"/>
      <c r="DU643" s="6"/>
      <c r="DV643" s="6"/>
      <c r="DW643" s="6"/>
      <c r="DX643" s="6"/>
      <c r="DY643" s="6"/>
      <c r="DZ643" s="6"/>
      <c r="EA643" s="6"/>
      <c r="EB643" s="251">
        <f t="shared" si="56"/>
        <v>0</v>
      </c>
      <c r="FR643" s="251">
        <f t="shared" si="57"/>
        <v>0</v>
      </c>
      <c r="HY643" s="251">
        <f t="shared" si="58"/>
        <v>0</v>
      </c>
      <c r="HZ643" s="6"/>
      <c r="IA643" s="6"/>
      <c r="IB643" s="6"/>
      <c r="IC643" s="6"/>
      <c r="ID643" s="6"/>
      <c r="IE643" s="6"/>
      <c r="IF643" s="6"/>
      <c r="IG643" s="6"/>
      <c r="IH643" s="6"/>
      <c r="II643" s="6"/>
      <c r="IJ643" s="6"/>
      <c r="IK643" s="6"/>
      <c r="IL643" s="6"/>
      <c r="IM643" s="6"/>
      <c r="IN643" s="6"/>
      <c r="IO643" s="6"/>
      <c r="IP643" s="6"/>
      <c r="IQ643" s="6"/>
      <c r="IR643" s="6"/>
      <c r="IS643" s="6"/>
      <c r="IT643" s="6"/>
      <c r="IU643" s="6"/>
      <c r="IV643" s="6"/>
      <c r="IW643" s="6"/>
      <c r="IX643" s="6"/>
      <c r="IY643" s="251">
        <f t="shared" si="59"/>
        <v>0</v>
      </c>
    </row>
    <row r="644" spans="1:259">
      <c r="A644" s="260">
        <v>637</v>
      </c>
      <c r="B644" s="75" t="s">
        <v>601</v>
      </c>
      <c r="C644" s="23"/>
      <c r="D644" s="17"/>
      <c r="E644" s="18"/>
      <c r="F644" s="19"/>
      <c r="G644" s="20"/>
      <c r="H644" s="21"/>
      <c r="I644" s="6"/>
      <c r="J644" s="6"/>
      <c r="K644" s="6"/>
      <c r="L644" s="6"/>
      <c r="M644" s="6"/>
      <c r="N644" s="6"/>
      <c r="O644" s="6"/>
      <c r="P644" s="6"/>
      <c r="Q644" s="21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217">
        <f t="shared" si="54"/>
        <v>0</v>
      </c>
      <c r="CK644" s="217">
        <f t="shared" si="55"/>
        <v>0</v>
      </c>
      <c r="CL644" s="6"/>
      <c r="CM644" s="6"/>
      <c r="CN644" s="6"/>
      <c r="CO644" s="6"/>
      <c r="CP644" s="6"/>
      <c r="CQ644" s="6"/>
      <c r="CR644" s="6"/>
      <c r="CS644" s="6"/>
      <c r="CT644" s="6"/>
      <c r="CU644" s="6"/>
      <c r="CV644" s="6"/>
      <c r="CW644" s="6"/>
      <c r="CX644" s="6"/>
      <c r="CY644" s="6"/>
      <c r="CZ644" s="6"/>
      <c r="DA644" s="6"/>
      <c r="DB644" s="6"/>
      <c r="DC644" s="6"/>
      <c r="DD644" s="6"/>
      <c r="DE644" s="6"/>
      <c r="DF644" s="6"/>
      <c r="DG644" s="6"/>
      <c r="DH644" s="6"/>
      <c r="DI644" s="6"/>
      <c r="DJ644" s="6"/>
      <c r="DK644" s="6"/>
      <c r="DL644" s="6"/>
      <c r="DM644" s="6"/>
      <c r="DN644" s="6"/>
      <c r="DO644" s="6"/>
      <c r="DP644" s="6"/>
      <c r="DQ644" s="6"/>
      <c r="DR644" s="6"/>
      <c r="DS644" s="6"/>
      <c r="DT644" s="6"/>
      <c r="DU644" s="6"/>
      <c r="DV644" s="6"/>
      <c r="DW644" s="6"/>
      <c r="DX644" s="6"/>
      <c r="DY644" s="6"/>
      <c r="DZ644" s="6"/>
      <c r="EA644" s="6"/>
      <c r="EB644" s="251">
        <f t="shared" si="56"/>
        <v>0</v>
      </c>
      <c r="FR644" s="251">
        <f t="shared" si="57"/>
        <v>0</v>
      </c>
      <c r="HY644" s="251">
        <f t="shared" si="58"/>
        <v>0</v>
      </c>
      <c r="HZ644" s="6"/>
      <c r="IA644" s="6"/>
      <c r="IB644" s="6"/>
      <c r="IC644" s="6"/>
      <c r="ID644" s="6"/>
      <c r="IE644" s="6"/>
      <c r="IF644" s="6"/>
      <c r="IG644" s="6"/>
      <c r="IH644" s="6"/>
      <c r="II644" s="6"/>
      <c r="IJ644" s="6"/>
      <c r="IK644" s="6"/>
      <c r="IL644" s="6"/>
      <c r="IM644" s="6"/>
      <c r="IN644" s="6"/>
      <c r="IO644" s="6"/>
      <c r="IP644" s="6"/>
      <c r="IQ644" s="6"/>
      <c r="IR644" s="6"/>
      <c r="IS644" s="6"/>
      <c r="IT644" s="6"/>
      <c r="IU644" s="6"/>
      <c r="IV644" s="6"/>
      <c r="IW644" s="6"/>
      <c r="IX644" s="6"/>
      <c r="IY644" s="251">
        <f t="shared" si="59"/>
        <v>0</v>
      </c>
    </row>
    <row r="645" spans="1:259">
      <c r="A645" s="260">
        <v>638</v>
      </c>
      <c r="B645" s="274" t="s">
        <v>602</v>
      </c>
      <c r="C645" s="281" t="s">
        <v>1098</v>
      </c>
      <c r="D645" s="276">
        <v>43739</v>
      </c>
      <c r="E645" s="277">
        <v>2019</v>
      </c>
      <c r="F645" s="278" t="s">
        <v>1065</v>
      </c>
      <c r="G645" s="20">
        <v>1</v>
      </c>
      <c r="H645" s="21">
        <v>1</v>
      </c>
      <c r="I645" s="21">
        <v>1</v>
      </c>
      <c r="J645" s="21">
        <v>1</v>
      </c>
      <c r="K645" s="21">
        <v>1</v>
      </c>
      <c r="L645" s="21" t="s">
        <v>1476</v>
      </c>
      <c r="M645" s="21">
        <v>1</v>
      </c>
      <c r="N645" s="21">
        <v>1</v>
      </c>
      <c r="O645" s="21">
        <v>1</v>
      </c>
      <c r="P645" s="21"/>
      <c r="Q645" s="21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217">
        <f t="shared" si="54"/>
        <v>0</v>
      </c>
      <c r="CF645" s="6">
        <v>1</v>
      </c>
      <c r="CK645" s="217">
        <f t="shared" si="55"/>
        <v>48</v>
      </c>
      <c r="CL645" s="6"/>
      <c r="CM645" s="6"/>
      <c r="CN645" s="6"/>
      <c r="CO645" s="6"/>
      <c r="CP645" s="6"/>
      <c r="CQ645" s="6"/>
      <c r="CR645" s="6"/>
      <c r="CS645" s="6"/>
      <c r="CT645" s="6"/>
      <c r="CU645" s="6"/>
      <c r="CV645" s="6"/>
      <c r="CW645" s="6"/>
      <c r="CX645" s="6"/>
      <c r="CY645" s="6"/>
      <c r="CZ645" s="6"/>
      <c r="DA645" s="6"/>
      <c r="DB645" s="6"/>
      <c r="DC645" s="6"/>
      <c r="DD645" s="6"/>
      <c r="DE645" s="6"/>
      <c r="DF645" s="6"/>
      <c r="DG645" s="6"/>
      <c r="DH645" s="6"/>
      <c r="DI645" s="6"/>
      <c r="DJ645" s="6"/>
      <c r="DK645" s="6"/>
      <c r="DL645" s="6"/>
      <c r="DM645" s="6"/>
      <c r="DN645" s="6"/>
      <c r="DO645" s="6"/>
      <c r="DP645" s="6"/>
      <c r="DQ645" s="6"/>
      <c r="DR645" s="6"/>
      <c r="DS645" s="6"/>
      <c r="DT645" s="6"/>
      <c r="DU645" s="6"/>
      <c r="DV645" s="6"/>
      <c r="DW645" s="6"/>
      <c r="DX645" s="6"/>
      <c r="DY645" s="6"/>
      <c r="DZ645" s="6"/>
      <c r="EA645" s="6"/>
      <c r="EB645" s="251">
        <f t="shared" si="56"/>
        <v>0</v>
      </c>
      <c r="EX645" s="6">
        <v>1</v>
      </c>
      <c r="FR645" s="251">
        <f t="shared" si="57"/>
        <v>100</v>
      </c>
      <c r="HY645" s="251">
        <f t="shared" si="58"/>
        <v>0</v>
      </c>
      <c r="HZ645" s="6"/>
      <c r="IA645" s="6"/>
      <c r="IB645" s="6"/>
      <c r="IC645" s="6"/>
      <c r="ID645" s="6"/>
      <c r="IE645" s="6"/>
      <c r="IF645" s="6"/>
      <c r="IG645" s="6"/>
      <c r="IH645" s="6"/>
      <c r="II645" s="6"/>
      <c r="IJ645" s="6"/>
      <c r="IK645" s="6"/>
      <c r="IL645" s="6"/>
      <c r="IM645" s="6"/>
      <c r="IN645" s="6"/>
      <c r="IO645" s="6"/>
      <c r="IP645" s="6"/>
      <c r="IQ645" s="6"/>
      <c r="IR645" s="6"/>
      <c r="IS645" s="6"/>
      <c r="IT645" s="6"/>
      <c r="IU645" s="6"/>
      <c r="IV645" s="6"/>
      <c r="IW645" s="6"/>
      <c r="IX645" s="6"/>
      <c r="IY645" s="251">
        <f t="shared" si="59"/>
        <v>0</v>
      </c>
    </row>
    <row r="646" spans="1:259">
      <c r="A646" s="260">
        <v>639</v>
      </c>
      <c r="B646" s="75" t="s">
        <v>603</v>
      </c>
      <c r="C646" s="23"/>
      <c r="D646" s="17"/>
      <c r="E646" s="18"/>
      <c r="F646" s="19"/>
      <c r="G646" s="20"/>
      <c r="H646" s="21"/>
      <c r="I646" s="6"/>
      <c r="J646" s="6"/>
      <c r="K646" s="6"/>
      <c r="L646" s="6"/>
      <c r="M646" s="6"/>
      <c r="N646" s="6"/>
      <c r="O646" s="6"/>
      <c r="P646" s="6"/>
      <c r="Q646" s="21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217">
        <f t="shared" ref="BA646:BA709" si="60">(R646*32)+(S646*40)+(T646*32)+(U646*4)+(V646*30)+(W646*30)+(X646*24)+(Y646*9)+(Z646*32)+(AA646*40)+(AB646*20)+(AC646*4)+(AD646*30)+(AE646*16)+(AF646*40)+(AG646*6)+(AH646*20)+(AI646*28)+(AJ646*20)+(AK646*32)+(AL646*30)+(AM646*16)+(AN646*20)+(AO646*12)+(AP646*20)+(AQ646*12)+(AR646*48)+(AS646*20)+(AT646*20)+(AU646*41)+(AV646*16)+(AW646*40)+(AX646*48)+(AY646*30)+(AZ646*20)</f>
        <v>0</v>
      </c>
      <c r="CK646" s="217">
        <f t="shared" ref="CK646:CK709" si="61">(BB646*32)+(BC646*20)+(BD646*12)+(BE646*40)+(BF646*40)+(BG646*24)+(BH646*48)+(BI646*10)+(BJ646*40)+(BK646*40)+(BL646*30)+(BM646*20)+(BN646*48)+(BO646*32)+(BP646*16)+(BQ646*24)+(BR646*30)+(BS646*24)+(BT646*20)+(BU646*16)+(BV646*40)+(BW646*42)+(BX646*24)+(BY646*2)+(BZ646*20)+(CA646*30)+(CB646*24)+(CC646*60)+(CD646*20)+(CE646*20)+(CF646*48)+(CG646*21)+(CH646*20)+(CI646*6)+(CJ646*10)</f>
        <v>0</v>
      </c>
      <c r="CL646" s="6"/>
      <c r="CM646" s="6"/>
      <c r="CN646" s="6"/>
      <c r="CO646" s="6"/>
      <c r="CP646" s="6"/>
      <c r="CQ646" s="6"/>
      <c r="CR646" s="6"/>
      <c r="CS646" s="6"/>
      <c r="CT646" s="6"/>
      <c r="CU646" s="6"/>
      <c r="CV646" s="6"/>
      <c r="CW646" s="6"/>
      <c r="CX646" s="6"/>
      <c r="CY646" s="6"/>
      <c r="CZ646" s="6"/>
      <c r="DA646" s="6"/>
      <c r="DB646" s="6"/>
      <c r="DC646" s="6"/>
      <c r="DD646" s="6"/>
      <c r="DE646" s="6"/>
      <c r="DF646" s="6"/>
      <c r="DG646" s="6"/>
      <c r="DH646" s="6"/>
      <c r="DI646" s="6"/>
      <c r="DJ646" s="6"/>
      <c r="DK646" s="6"/>
      <c r="DL646" s="6"/>
      <c r="DM646" s="6"/>
      <c r="DN646" s="6"/>
      <c r="DO646" s="6"/>
      <c r="DP646" s="6"/>
      <c r="DQ646" s="6"/>
      <c r="DR646" s="6"/>
      <c r="DS646" s="6"/>
      <c r="DT646" s="6"/>
      <c r="DU646" s="6"/>
      <c r="DV646" s="6"/>
      <c r="DW646" s="6"/>
      <c r="DX646" s="6"/>
      <c r="DY646" s="6"/>
      <c r="DZ646" s="6"/>
      <c r="EA646" s="6"/>
      <c r="EB646" s="251">
        <f t="shared" ref="EB646:EB709" si="62">(CL646*10)+(CM646*32)+(CN646*6)+(CO646*10)+(CP646*40)+(CQ646*30)+(CR646*41)+(CS646*20)+(CT646*16)+(CU646*40)+(CV646*20)+(CW646*24)+(CX646*2)+(CY646*10)+(CZ646*10)+(DA646*10)+(DB646*10)+(DC646*3)+(DD646*10)+(DE646*20)+(DF646*20)+(DG646*3)+(DH646*20)+(DI646*20)+(DJ646*40)+(DK646*30)+(DL646*20)+(DM646*12)+(DN646*20)+(DO646*2)+(DP646*10)+(DQ646*40)+(DR646*12)+(DS646*20)+(DU646*40)+(DV646*20)+(DW646*10)+(DX646*6)+(DY646*20)+(DT646*16)+(DZ646*24)+(EA646*44)</f>
        <v>0</v>
      </c>
      <c r="FR646" s="251">
        <f t="shared" ref="FR646:FR709" si="63">(EC646*30)+(ED646*20)+(EE646*12)+(EF646*40)+(EG646*20)+(EH646*40)+(EI646*2)+(EJ646*40)+(EK646*40)+(EL646*30)+(EM646*20)+(EN646*8)+(EO646*16)+(EP646*20)+(EQ646*20)+(ER646*20)+(ES646*12)+(ET646*20)+(EU646*40)+(EV646*32)+(EW646*16)+(EX646*100)+(EY646*2)+(EZ646*2)+(FA646*2)+(FB646*40)+(FC646*4)+(FD646*20)+(FE646*4)+(FF646*42)+(FG646*4)+(FH646*8)+(FI646*10)+(FJ646*40)+(FK646*41)+(FM646*12)+(FN646*20)+(FO646*16)+(FP646*2)+(FQ646*12)+(FL646*20)</f>
        <v>0</v>
      </c>
      <c r="HY646" s="251">
        <f t="shared" ref="HY646:HY709" si="64">(FS646*20)+(FT646*12)+(FU646*20)+(FV646*8)+(FW646*8)+(FX646*20)+(FZ646*2)+(GA646*2)+(GB646*40)+(GC646*40)+(GD646*16)+(GE646*8)+(GG646*10)+(GH646*41)+(GI646*16)+(GJ646*20)+(GK646*12)+(GL646*8)+(GM646*40)+(GN646*6)+(GO646*30)+(GP646*10)+(GQ646*40)+(GR646*2)+(GS646*2)+(GT646*2)+(GU646*12)+(GV646*20)+(GW646*2)+(GX646*24)+(GY646*24)+(GZ646*12)+(HA646*15)+(HB646*2)+(HC646*12)+(HD646*20)+(GF646*20)+(HE646*40)+(HF646*20)+(HI646*20)+(HJ646*2)+(HK646*24)+(HL646*8)+(HM646*20)+(HN646*24)+(HO646*20)+(HP646*12)+(HQ646*20)+(HR646*18)+(HS646*40)+(HT646*12)+(HU646*42)+(HV646*8)+(HW646*20)+(HX646*30)+(HG646*16)+(HH646*20)+(FY646*10)</f>
        <v>0</v>
      </c>
      <c r="HZ646" s="6"/>
      <c r="IA646" s="6"/>
      <c r="IB646" s="6"/>
      <c r="IC646" s="6"/>
      <c r="ID646" s="6"/>
      <c r="IE646" s="6"/>
      <c r="IF646" s="6"/>
      <c r="IG646" s="6"/>
      <c r="IH646" s="6"/>
      <c r="II646" s="6"/>
      <c r="IJ646" s="6"/>
      <c r="IK646" s="6"/>
      <c r="IL646" s="6"/>
      <c r="IM646" s="6"/>
      <c r="IN646" s="6"/>
      <c r="IO646" s="6"/>
      <c r="IP646" s="6"/>
      <c r="IQ646" s="6"/>
      <c r="IR646" s="6"/>
      <c r="IS646" s="6"/>
      <c r="IT646" s="6"/>
      <c r="IU646" s="6"/>
      <c r="IV646" s="6"/>
      <c r="IW646" s="6"/>
      <c r="IX646" s="6"/>
      <c r="IY646" s="251">
        <f t="shared" ref="IY646:IY709" si="65">(HZ646*40)+(IA646*20)+(IB646*32)+(IC646*8)+(ID646*16)+(IE646*12)+(IF646*12)+(IG646*20)+(IH646*30)+(II646*20)+(IJ646*40)+(IK646*40)+(IL646*16)+(IM646*40)+(IN646*6)+(IO646*15)+(IP646*40)+(IQ646*20)+(IR646*16)+(IS646*30)+(IT646*8)+(IU646*20)+(IV646*12)+(IW646*20)+(IX646*20)</f>
        <v>0</v>
      </c>
    </row>
    <row r="647" spans="1:259">
      <c r="A647" s="260">
        <v>640</v>
      </c>
      <c r="B647" s="113" t="s">
        <v>604</v>
      </c>
      <c r="C647" s="26" t="s">
        <v>1098</v>
      </c>
      <c r="D647" s="42">
        <v>41365</v>
      </c>
      <c r="E647" s="43">
        <v>2013</v>
      </c>
      <c r="F647" s="240" t="s">
        <v>1061</v>
      </c>
      <c r="G647" s="20">
        <v>1</v>
      </c>
      <c r="H647" s="21">
        <v>1</v>
      </c>
      <c r="I647" s="21">
        <v>1</v>
      </c>
      <c r="J647" s="21">
        <v>1</v>
      </c>
      <c r="K647" s="21">
        <v>1</v>
      </c>
      <c r="L647" s="21">
        <v>1</v>
      </c>
      <c r="M647" s="21">
        <v>1</v>
      </c>
      <c r="N647" s="21">
        <v>1</v>
      </c>
      <c r="O647" s="21">
        <v>1</v>
      </c>
      <c r="P647" s="21">
        <v>1</v>
      </c>
      <c r="Q647" s="21">
        <v>1</v>
      </c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>
        <v>1</v>
      </c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217">
        <f t="shared" si="60"/>
        <v>30</v>
      </c>
      <c r="CK647" s="217">
        <f t="shared" si="61"/>
        <v>0</v>
      </c>
      <c r="CL647" s="6"/>
      <c r="CM647" s="6">
        <v>1</v>
      </c>
      <c r="CN647" s="6"/>
      <c r="CO647" s="6"/>
      <c r="CP647" s="6"/>
      <c r="CQ647" s="6"/>
      <c r="CR647" s="6"/>
      <c r="CS647" s="6"/>
      <c r="CT647" s="6"/>
      <c r="CU647" s="6"/>
      <c r="CV647" s="6"/>
      <c r="CW647" s="6"/>
      <c r="CX647" s="6"/>
      <c r="CY647" s="6"/>
      <c r="CZ647" s="6"/>
      <c r="DA647" s="6"/>
      <c r="DB647" s="6"/>
      <c r="DC647" s="6"/>
      <c r="DD647" s="6"/>
      <c r="DE647" s="6"/>
      <c r="DF647" s="6"/>
      <c r="DG647" s="6"/>
      <c r="DH647" s="6"/>
      <c r="DI647" s="6"/>
      <c r="DJ647" s="6"/>
      <c r="DK647" s="6"/>
      <c r="DL647" s="6"/>
      <c r="DM647" s="6"/>
      <c r="DN647" s="6"/>
      <c r="DO647" s="6"/>
      <c r="DP647" s="6"/>
      <c r="DQ647" s="6"/>
      <c r="DR647" s="6"/>
      <c r="DS647" s="6"/>
      <c r="DT647" s="6"/>
      <c r="DU647" s="6"/>
      <c r="DV647" s="6"/>
      <c r="DW647" s="6"/>
      <c r="DX647" s="6"/>
      <c r="DY647" s="6"/>
      <c r="DZ647" s="6"/>
      <c r="EA647" s="6"/>
      <c r="EB647" s="251">
        <f t="shared" si="62"/>
        <v>32</v>
      </c>
      <c r="FR647" s="251">
        <f t="shared" si="63"/>
        <v>0</v>
      </c>
      <c r="HY647" s="251">
        <f t="shared" si="64"/>
        <v>0</v>
      </c>
      <c r="HZ647" s="6"/>
      <c r="IA647" s="6"/>
      <c r="IB647" s="6"/>
      <c r="IC647" s="6"/>
      <c r="ID647" s="6"/>
      <c r="IE647" s="6"/>
      <c r="IF647" s="6"/>
      <c r="IG647" s="6"/>
      <c r="IH647" s="6"/>
      <c r="II647" s="6"/>
      <c r="IJ647" s="6"/>
      <c r="IK647" s="6"/>
      <c r="IL647" s="6"/>
      <c r="IM647" s="6"/>
      <c r="IN647" s="6"/>
      <c r="IO647" s="6"/>
      <c r="IP647" s="6"/>
      <c r="IQ647" s="6"/>
      <c r="IR647" s="6"/>
      <c r="IS647" s="6"/>
      <c r="IT647" s="6"/>
      <c r="IU647" s="6"/>
      <c r="IV647" s="6"/>
      <c r="IW647" s="6"/>
      <c r="IX647" s="6"/>
      <c r="IY647" s="251">
        <f t="shared" si="65"/>
        <v>0</v>
      </c>
    </row>
    <row r="648" spans="1:259">
      <c r="A648" s="260">
        <v>641</v>
      </c>
      <c r="B648" s="75" t="s">
        <v>605</v>
      </c>
      <c r="C648" s="23"/>
      <c r="D648" s="17"/>
      <c r="E648" s="18"/>
      <c r="F648" s="19"/>
      <c r="G648" s="20"/>
      <c r="H648" s="21"/>
      <c r="I648" s="6"/>
      <c r="J648" s="6"/>
      <c r="K648" s="6"/>
      <c r="L648" s="6"/>
      <c r="M648" s="6"/>
      <c r="N648" s="6"/>
      <c r="O648" s="6"/>
      <c r="P648" s="6"/>
      <c r="Q648" s="21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217">
        <f t="shared" si="60"/>
        <v>0</v>
      </c>
      <c r="CK648" s="217">
        <f t="shared" si="61"/>
        <v>0</v>
      </c>
      <c r="CL648" s="6"/>
      <c r="CM648" s="6"/>
      <c r="CN648" s="6"/>
      <c r="CO648" s="6"/>
      <c r="CP648" s="6"/>
      <c r="CQ648" s="6"/>
      <c r="CR648" s="6"/>
      <c r="CS648" s="6"/>
      <c r="CT648" s="6"/>
      <c r="CU648" s="6"/>
      <c r="CV648" s="6"/>
      <c r="CW648" s="6"/>
      <c r="CX648" s="6"/>
      <c r="CY648" s="6"/>
      <c r="CZ648" s="6"/>
      <c r="DA648" s="6"/>
      <c r="DB648" s="6"/>
      <c r="DC648" s="6"/>
      <c r="DD648" s="6"/>
      <c r="DE648" s="6"/>
      <c r="DF648" s="6"/>
      <c r="DG648" s="6"/>
      <c r="DH648" s="6"/>
      <c r="DI648" s="6"/>
      <c r="DJ648" s="6"/>
      <c r="DK648" s="6"/>
      <c r="DL648" s="6"/>
      <c r="DM648" s="6"/>
      <c r="DN648" s="6"/>
      <c r="DO648" s="6"/>
      <c r="DP648" s="6"/>
      <c r="DQ648" s="6"/>
      <c r="DR648" s="6"/>
      <c r="DS648" s="6"/>
      <c r="DT648" s="6"/>
      <c r="DU648" s="6"/>
      <c r="DV648" s="6"/>
      <c r="DW648" s="6"/>
      <c r="DX648" s="6"/>
      <c r="DY648" s="6"/>
      <c r="DZ648" s="6"/>
      <c r="EA648" s="6"/>
      <c r="EB648" s="251">
        <f t="shared" si="62"/>
        <v>0</v>
      </c>
      <c r="FR648" s="251">
        <f t="shared" si="63"/>
        <v>0</v>
      </c>
      <c r="HY648" s="251">
        <f t="shared" si="64"/>
        <v>0</v>
      </c>
      <c r="HZ648" s="6"/>
      <c r="IA648" s="6"/>
      <c r="IB648" s="6"/>
      <c r="IC648" s="6"/>
      <c r="ID648" s="6"/>
      <c r="IE648" s="6"/>
      <c r="IF648" s="6"/>
      <c r="IG648" s="6"/>
      <c r="IH648" s="6"/>
      <c r="II648" s="6"/>
      <c r="IJ648" s="6"/>
      <c r="IK648" s="6"/>
      <c r="IL648" s="6"/>
      <c r="IM648" s="6"/>
      <c r="IN648" s="6"/>
      <c r="IO648" s="6"/>
      <c r="IP648" s="6"/>
      <c r="IQ648" s="6"/>
      <c r="IR648" s="6"/>
      <c r="IS648" s="6"/>
      <c r="IT648" s="6"/>
      <c r="IU648" s="6"/>
      <c r="IV648" s="6"/>
      <c r="IW648" s="6"/>
      <c r="IX648" s="6"/>
      <c r="IY648" s="251">
        <f t="shared" si="65"/>
        <v>0</v>
      </c>
    </row>
    <row r="649" spans="1:259">
      <c r="A649" s="260">
        <v>642</v>
      </c>
      <c r="B649" s="75" t="s">
        <v>606</v>
      </c>
      <c r="C649" s="23"/>
      <c r="D649" s="17"/>
      <c r="E649" s="18"/>
      <c r="F649" s="19"/>
      <c r="G649" s="20"/>
      <c r="H649" s="21"/>
      <c r="I649" s="6"/>
      <c r="J649" s="6"/>
      <c r="K649" s="6"/>
      <c r="L649" s="6"/>
      <c r="M649" s="6"/>
      <c r="N649" s="6"/>
      <c r="O649" s="6"/>
      <c r="P649" s="6"/>
      <c r="Q649" s="21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217">
        <f t="shared" si="60"/>
        <v>0</v>
      </c>
      <c r="CK649" s="217">
        <f t="shared" si="61"/>
        <v>0</v>
      </c>
      <c r="CL649" s="6"/>
      <c r="CM649" s="6"/>
      <c r="CN649" s="6"/>
      <c r="CO649" s="6"/>
      <c r="CP649" s="6"/>
      <c r="CQ649" s="6"/>
      <c r="CR649" s="6"/>
      <c r="CS649" s="6"/>
      <c r="CT649" s="6"/>
      <c r="CU649" s="6"/>
      <c r="CV649" s="6"/>
      <c r="CW649" s="6"/>
      <c r="CX649" s="6"/>
      <c r="CY649" s="6"/>
      <c r="CZ649" s="6"/>
      <c r="DA649" s="6"/>
      <c r="DB649" s="6"/>
      <c r="DC649" s="6"/>
      <c r="DD649" s="6"/>
      <c r="DE649" s="6"/>
      <c r="DF649" s="6"/>
      <c r="DG649" s="6"/>
      <c r="DH649" s="6"/>
      <c r="DI649" s="6"/>
      <c r="DJ649" s="6"/>
      <c r="DK649" s="6"/>
      <c r="DL649" s="6"/>
      <c r="DM649" s="6"/>
      <c r="DN649" s="6"/>
      <c r="DO649" s="6"/>
      <c r="DP649" s="6"/>
      <c r="DQ649" s="6"/>
      <c r="DR649" s="6"/>
      <c r="DS649" s="6"/>
      <c r="DT649" s="6"/>
      <c r="DU649" s="6"/>
      <c r="DV649" s="6"/>
      <c r="DW649" s="6"/>
      <c r="DX649" s="6"/>
      <c r="DY649" s="6"/>
      <c r="DZ649" s="6"/>
      <c r="EA649" s="6"/>
      <c r="EB649" s="251">
        <f t="shared" si="62"/>
        <v>0</v>
      </c>
      <c r="FR649" s="251">
        <f t="shared" si="63"/>
        <v>0</v>
      </c>
      <c r="HY649" s="251">
        <f t="shared" si="64"/>
        <v>0</v>
      </c>
      <c r="HZ649" s="6"/>
      <c r="IA649" s="6"/>
      <c r="IB649" s="6"/>
      <c r="IC649" s="6"/>
      <c r="ID649" s="6"/>
      <c r="IE649" s="6"/>
      <c r="IF649" s="6"/>
      <c r="IG649" s="6"/>
      <c r="IH649" s="6"/>
      <c r="II649" s="6"/>
      <c r="IJ649" s="6"/>
      <c r="IK649" s="6"/>
      <c r="IL649" s="6"/>
      <c r="IM649" s="6"/>
      <c r="IN649" s="6"/>
      <c r="IO649" s="6"/>
      <c r="IP649" s="6"/>
      <c r="IQ649" s="6"/>
      <c r="IR649" s="6"/>
      <c r="IS649" s="6"/>
      <c r="IT649" s="6"/>
      <c r="IU649" s="6"/>
      <c r="IV649" s="6"/>
      <c r="IW649" s="6"/>
      <c r="IX649" s="6"/>
      <c r="IY649" s="251">
        <f t="shared" si="65"/>
        <v>0</v>
      </c>
    </row>
    <row r="650" spans="1:259">
      <c r="A650" s="260">
        <v>643</v>
      </c>
      <c r="B650" s="75" t="s">
        <v>607</v>
      </c>
      <c r="C650" s="23"/>
      <c r="D650" s="17"/>
      <c r="E650" s="18"/>
      <c r="F650" s="19"/>
      <c r="G650" s="20"/>
      <c r="H650" s="21"/>
      <c r="I650" s="6"/>
      <c r="J650" s="6"/>
      <c r="K650" s="6"/>
      <c r="L650" s="6"/>
      <c r="M650" s="6"/>
      <c r="N650" s="6"/>
      <c r="O650" s="6"/>
      <c r="P650" s="6"/>
      <c r="Q650" s="21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217">
        <f t="shared" si="60"/>
        <v>0</v>
      </c>
      <c r="CK650" s="217">
        <f t="shared" si="61"/>
        <v>0</v>
      </c>
      <c r="CL650" s="6"/>
      <c r="CM650" s="6"/>
      <c r="CN650" s="6"/>
      <c r="CO650" s="6"/>
      <c r="CP650" s="6"/>
      <c r="CQ650" s="6"/>
      <c r="CR650" s="6"/>
      <c r="CS650" s="6"/>
      <c r="CT650" s="6"/>
      <c r="CU650" s="6"/>
      <c r="CV650" s="6"/>
      <c r="CW650" s="6"/>
      <c r="CX650" s="6"/>
      <c r="CY650" s="6"/>
      <c r="CZ650" s="6"/>
      <c r="DA650" s="6"/>
      <c r="DB650" s="6"/>
      <c r="DC650" s="6"/>
      <c r="DD650" s="6"/>
      <c r="DE650" s="6"/>
      <c r="DF650" s="6"/>
      <c r="DG650" s="6"/>
      <c r="DH650" s="6"/>
      <c r="DI650" s="6"/>
      <c r="DJ650" s="6"/>
      <c r="DK650" s="6"/>
      <c r="DL650" s="6"/>
      <c r="DM650" s="6"/>
      <c r="DN650" s="6"/>
      <c r="DO650" s="6"/>
      <c r="DP650" s="6"/>
      <c r="DQ650" s="6"/>
      <c r="DR650" s="6"/>
      <c r="DS650" s="6"/>
      <c r="DT650" s="6"/>
      <c r="DU650" s="6"/>
      <c r="DV650" s="6"/>
      <c r="DW650" s="6"/>
      <c r="DX650" s="6"/>
      <c r="DY650" s="6"/>
      <c r="DZ650" s="6"/>
      <c r="EA650" s="6"/>
      <c r="EB650" s="251">
        <f t="shared" si="62"/>
        <v>0</v>
      </c>
      <c r="FR650" s="251">
        <f t="shared" si="63"/>
        <v>0</v>
      </c>
      <c r="FZ650" s="6">
        <v>1</v>
      </c>
      <c r="HY650" s="251">
        <f t="shared" si="64"/>
        <v>2</v>
      </c>
      <c r="HZ650" s="6"/>
      <c r="IA650" s="6"/>
      <c r="IB650" s="6"/>
      <c r="IC650" s="6"/>
      <c r="ID650" s="6"/>
      <c r="IE650" s="6"/>
      <c r="IF650" s="6"/>
      <c r="IG650" s="6"/>
      <c r="IH650" s="6"/>
      <c r="II650" s="6"/>
      <c r="IJ650" s="6"/>
      <c r="IK650" s="6"/>
      <c r="IL650" s="6"/>
      <c r="IM650" s="6"/>
      <c r="IN650" s="6"/>
      <c r="IO650" s="6"/>
      <c r="IP650" s="6"/>
      <c r="IQ650" s="6"/>
      <c r="IR650" s="6"/>
      <c r="IS650" s="6"/>
      <c r="IT650" s="6"/>
      <c r="IU650" s="6"/>
      <c r="IV650" s="6"/>
      <c r="IW650" s="6"/>
      <c r="IX650" s="6"/>
      <c r="IY650" s="251">
        <f t="shared" si="65"/>
        <v>0</v>
      </c>
    </row>
    <row r="651" spans="1:259">
      <c r="A651" s="260">
        <v>644</v>
      </c>
      <c r="B651" s="113" t="s">
        <v>608</v>
      </c>
      <c r="C651" s="26" t="s">
        <v>1098</v>
      </c>
      <c r="D651" s="42">
        <v>44409</v>
      </c>
      <c r="E651" s="43">
        <v>2021</v>
      </c>
      <c r="F651" s="211" t="s">
        <v>1061</v>
      </c>
      <c r="G651" s="20">
        <v>1</v>
      </c>
      <c r="H651" s="21">
        <v>1</v>
      </c>
      <c r="I651" s="21">
        <v>1</v>
      </c>
      <c r="J651" s="21">
        <v>1</v>
      </c>
      <c r="K651" s="21">
        <v>1</v>
      </c>
      <c r="L651" s="21">
        <v>1</v>
      </c>
      <c r="M651" s="21">
        <v>1</v>
      </c>
      <c r="N651" s="21">
        <v>1</v>
      </c>
      <c r="O651" s="21">
        <v>1</v>
      </c>
      <c r="P651" s="21">
        <v>1</v>
      </c>
      <c r="Q651" s="21">
        <v>1</v>
      </c>
      <c r="R651" s="6"/>
      <c r="S651" s="6"/>
      <c r="T651" s="6"/>
      <c r="U651" s="6">
        <v>1</v>
      </c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>
        <v>1</v>
      </c>
      <c r="AX651" s="6"/>
      <c r="AY651" s="6"/>
      <c r="AZ651" s="6"/>
      <c r="BA651" s="217">
        <f t="shared" si="60"/>
        <v>44</v>
      </c>
      <c r="CE651" s="6">
        <v>1</v>
      </c>
      <c r="CJ651" s="6">
        <v>1</v>
      </c>
      <c r="CK651" s="217">
        <f t="shared" si="61"/>
        <v>30</v>
      </c>
      <c r="CL651" s="6">
        <v>1</v>
      </c>
      <c r="CM651" s="6"/>
      <c r="CN651" s="6"/>
      <c r="CO651" s="6"/>
      <c r="CP651" s="6"/>
      <c r="CQ651" s="6"/>
      <c r="CR651" s="6"/>
      <c r="CS651" s="6"/>
      <c r="CT651" s="6"/>
      <c r="CU651" s="6"/>
      <c r="CV651" s="6"/>
      <c r="CW651" s="6"/>
      <c r="CX651" s="6"/>
      <c r="CY651" s="6"/>
      <c r="CZ651" s="6"/>
      <c r="DA651" s="6"/>
      <c r="DB651" s="6"/>
      <c r="DC651" s="6"/>
      <c r="DD651" s="6"/>
      <c r="DE651" s="6"/>
      <c r="DF651" s="6"/>
      <c r="DG651" s="6"/>
      <c r="DH651" s="6"/>
      <c r="DI651" s="6"/>
      <c r="DJ651" s="6"/>
      <c r="DK651" s="6">
        <v>1</v>
      </c>
      <c r="DL651" s="6"/>
      <c r="DM651" s="6"/>
      <c r="DN651" s="6"/>
      <c r="DO651" s="6"/>
      <c r="DP651" s="6"/>
      <c r="DQ651" s="6"/>
      <c r="DR651" s="6"/>
      <c r="DS651" s="6"/>
      <c r="DT651" s="6"/>
      <c r="DU651" s="6"/>
      <c r="DV651" s="6"/>
      <c r="DW651" s="6"/>
      <c r="DX651" s="6"/>
      <c r="DY651" s="6"/>
      <c r="DZ651" s="6"/>
      <c r="EA651" s="6"/>
      <c r="EB651" s="251">
        <f t="shared" si="62"/>
        <v>40</v>
      </c>
      <c r="EG651" s="6">
        <v>1</v>
      </c>
      <c r="FB651" s="6">
        <v>1</v>
      </c>
      <c r="FR651" s="251">
        <f t="shared" si="63"/>
        <v>60</v>
      </c>
      <c r="HV651" s="6">
        <v>1</v>
      </c>
      <c r="HX651" s="6">
        <v>0.4</v>
      </c>
      <c r="HY651" s="251">
        <f t="shared" si="64"/>
        <v>20</v>
      </c>
      <c r="HZ651" s="6"/>
      <c r="IA651" s="6"/>
      <c r="IB651" s="6"/>
      <c r="IC651" s="6"/>
      <c r="ID651" s="6"/>
      <c r="IE651" s="6"/>
      <c r="IF651" s="6"/>
      <c r="IG651" s="6"/>
      <c r="IH651" s="6"/>
      <c r="II651" s="6"/>
      <c r="IJ651" s="6"/>
      <c r="IK651" s="6"/>
      <c r="IL651" s="6"/>
      <c r="IM651" s="6"/>
      <c r="IN651" s="6"/>
      <c r="IO651" s="6"/>
      <c r="IP651" s="6"/>
      <c r="IQ651" s="6"/>
      <c r="IR651" s="6"/>
      <c r="IS651" s="6"/>
      <c r="IT651" s="6"/>
      <c r="IU651" s="6"/>
      <c r="IV651" s="6">
        <v>1</v>
      </c>
      <c r="IW651" s="6"/>
      <c r="IX651" s="6"/>
      <c r="IY651" s="251">
        <f t="shared" si="65"/>
        <v>12</v>
      </c>
    </row>
    <row r="652" spans="1:259">
      <c r="A652" s="260">
        <v>645</v>
      </c>
      <c r="B652" s="113" t="s">
        <v>609</v>
      </c>
      <c r="C652" s="26" t="s">
        <v>1098</v>
      </c>
      <c r="D652" s="42">
        <v>43497</v>
      </c>
      <c r="E652" s="43">
        <v>2019</v>
      </c>
      <c r="F652" s="211" t="s">
        <v>1065</v>
      </c>
      <c r="G652" s="20">
        <v>1</v>
      </c>
      <c r="H652" s="21">
        <v>1</v>
      </c>
      <c r="I652" s="6">
        <v>1</v>
      </c>
      <c r="J652" s="6">
        <v>1</v>
      </c>
      <c r="K652" s="6">
        <v>1</v>
      </c>
      <c r="L652" s="6">
        <v>1</v>
      </c>
      <c r="M652" s="6">
        <v>1</v>
      </c>
      <c r="N652" s="6">
        <v>1</v>
      </c>
      <c r="O652" s="6">
        <v>1</v>
      </c>
      <c r="P652" s="6">
        <v>1</v>
      </c>
      <c r="Q652" s="21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217">
        <f t="shared" si="60"/>
        <v>0</v>
      </c>
      <c r="BH652" s="6">
        <v>1</v>
      </c>
      <c r="CK652" s="217">
        <f t="shared" si="61"/>
        <v>48</v>
      </c>
      <c r="CL652" s="6"/>
      <c r="CM652" s="6"/>
      <c r="CN652" s="6"/>
      <c r="CO652" s="6"/>
      <c r="CP652" s="6"/>
      <c r="CQ652" s="6"/>
      <c r="CR652" s="6"/>
      <c r="CS652" s="6"/>
      <c r="CT652" s="6"/>
      <c r="CU652" s="6"/>
      <c r="CV652" s="6"/>
      <c r="CW652" s="6"/>
      <c r="CX652" s="6"/>
      <c r="CY652" s="6"/>
      <c r="CZ652" s="6"/>
      <c r="DA652" s="6"/>
      <c r="DB652" s="6"/>
      <c r="DC652" s="6"/>
      <c r="DD652" s="6"/>
      <c r="DE652" s="6"/>
      <c r="DF652" s="6"/>
      <c r="DG652" s="6">
        <v>1</v>
      </c>
      <c r="DH652" s="6"/>
      <c r="DI652" s="6"/>
      <c r="DJ652" s="6"/>
      <c r="DK652" s="6"/>
      <c r="DL652" s="6"/>
      <c r="DM652" s="6"/>
      <c r="DN652" s="6"/>
      <c r="DO652" s="6">
        <v>1</v>
      </c>
      <c r="DP652" s="6"/>
      <c r="DQ652" s="6"/>
      <c r="DR652" s="6">
        <v>1</v>
      </c>
      <c r="DS652" s="6"/>
      <c r="DT652" s="6"/>
      <c r="DU652" s="6"/>
      <c r="DV652" s="6"/>
      <c r="DW652" s="6"/>
      <c r="DX652" s="6"/>
      <c r="DY652" s="6"/>
      <c r="DZ652" s="6"/>
      <c r="EA652" s="6"/>
      <c r="EB652" s="251">
        <f t="shared" si="62"/>
        <v>17</v>
      </c>
      <c r="EE652" s="6">
        <v>1</v>
      </c>
      <c r="EY652" s="6">
        <v>1</v>
      </c>
      <c r="FA652" s="6">
        <v>1</v>
      </c>
      <c r="FR652" s="251">
        <f t="shared" si="63"/>
        <v>16</v>
      </c>
      <c r="FV652" s="6">
        <v>1</v>
      </c>
      <c r="GA652" s="6">
        <v>1</v>
      </c>
      <c r="HU652" s="6">
        <v>1</v>
      </c>
      <c r="HY652" s="251">
        <f t="shared" si="64"/>
        <v>52</v>
      </c>
      <c r="HZ652" s="6"/>
      <c r="IA652" s="6">
        <v>0.4</v>
      </c>
      <c r="IB652" s="6"/>
      <c r="IC652" s="6"/>
      <c r="ID652" s="6"/>
      <c r="IE652" s="6"/>
      <c r="IF652" s="6"/>
      <c r="IG652" s="6"/>
      <c r="IH652" s="6"/>
      <c r="II652" s="6"/>
      <c r="IJ652" s="6"/>
      <c r="IK652" s="6"/>
      <c r="IL652" s="6"/>
      <c r="IM652" s="6"/>
      <c r="IN652" s="6"/>
      <c r="IO652" s="6"/>
      <c r="IP652" s="6"/>
      <c r="IQ652" s="6"/>
      <c r="IR652" s="6"/>
      <c r="IS652" s="6"/>
      <c r="IT652" s="6"/>
      <c r="IU652" s="6"/>
      <c r="IV652" s="6"/>
      <c r="IW652" s="6"/>
      <c r="IX652" s="6"/>
      <c r="IY652" s="251">
        <f t="shared" si="65"/>
        <v>8</v>
      </c>
    </row>
    <row r="653" spans="1:259">
      <c r="A653" s="260">
        <v>646</v>
      </c>
      <c r="B653" s="132" t="s">
        <v>610</v>
      </c>
      <c r="C653" s="26" t="s">
        <v>1098</v>
      </c>
      <c r="D653" s="42">
        <v>43313</v>
      </c>
      <c r="E653" s="43">
        <v>2018</v>
      </c>
      <c r="F653" s="211" t="s">
        <v>1061</v>
      </c>
      <c r="G653" s="20">
        <v>1</v>
      </c>
      <c r="H653" s="21">
        <v>1</v>
      </c>
      <c r="I653" s="21">
        <v>1</v>
      </c>
      <c r="J653" s="21">
        <v>1</v>
      </c>
      <c r="K653" s="21">
        <v>1</v>
      </c>
      <c r="L653" s="21">
        <v>1</v>
      </c>
      <c r="M653" s="21">
        <v>1</v>
      </c>
      <c r="N653" s="21">
        <v>1</v>
      </c>
      <c r="O653" s="21">
        <v>1</v>
      </c>
      <c r="P653" s="21">
        <v>1</v>
      </c>
      <c r="Q653" s="21">
        <v>1</v>
      </c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>
        <v>1</v>
      </c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>
        <v>1</v>
      </c>
      <c r="AS653" s="6"/>
      <c r="AT653" s="6"/>
      <c r="AU653" s="6"/>
      <c r="AV653" s="6"/>
      <c r="AW653" s="6"/>
      <c r="AX653" s="6"/>
      <c r="AY653" s="6"/>
      <c r="AZ653" s="6"/>
      <c r="BA653" s="217">
        <f t="shared" si="60"/>
        <v>52</v>
      </c>
      <c r="BT653" s="6">
        <v>1</v>
      </c>
      <c r="CK653" s="217">
        <f t="shared" si="61"/>
        <v>20</v>
      </c>
      <c r="CL653" s="6"/>
      <c r="CM653" s="6"/>
      <c r="CN653" s="6"/>
      <c r="CO653" s="6">
        <v>1</v>
      </c>
      <c r="CP653" s="6"/>
      <c r="CQ653" s="6"/>
      <c r="CR653" s="6"/>
      <c r="CS653" s="6"/>
      <c r="CT653" s="6"/>
      <c r="CU653" s="6"/>
      <c r="CV653" s="6"/>
      <c r="CW653" s="6"/>
      <c r="CX653" s="6"/>
      <c r="CY653" s="6"/>
      <c r="CZ653" s="6"/>
      <c r="DA653" s="6"/>
      <c r="DB653" s="6"/>
      <c r="DC653" s="6"/>
      <c r="DD653" s="6"/>
      <c r="DE653" s="6"/>
      <c r="DF653" s="6"/>
      <c r="DG653" s="6"/>
      <c r="DH653" s="6"/>
      <c r="DI653" s="6"/>
      <c r="DJ653" s="6"/>
      <c r="DK653" s="6"/>
      <c r="DL653" s="6"/>
      <c r="DM653" s="6"/>
      <c r="DN653" s="6"/>
      <c r="DO653" s="6"/>
      <c r="DP653" s="6"/>
      <c r="DQ653" s="6"/>
      <c r="DR653" s="6"/>
      <c r="DS653" s="6"/>
      <c r="DT653" s="6"/>
      <c r="DU653" s="6"/>
      <c r="DV653" s="6"/>
      <c r="DW653" s="6"/>
      <c r="DX653" s="6"/>
      <c r="DY653" s="6"/>
      <c r="DZ653" s="6"/>
      <c r="EA653" s="6"/>
      <c r="EB653" s="251">
        <f t="shared" si="62"/>
        <v>10</v>
      </c>
      <c r="ED653" s="6">
        <v>1</v>
      </c>
      <c r="EX653" s="6">
        <v>1</v>
      </c>
      <c r="FC653" s="6">
        <v>1</v>
      </c>
      <c r="FI653" s="6">
        <v>1</v>
      </c>
      <c r="FR653" s="251">
        <f t="shared" si="63"/>
        <v>134</v>
      </c>
      <c r="FU653" s="6">
        <v>1</v>
      </c>
      <c r="HD653" s="6">
        <v>1</v>
      </c>
      <c r="HV653" s="6">
        <v>1</v>
      </c>
      <c r="HY653" s="251">
        <f t="shared" si="64"/>
        <v>48</v>
      </c>
      <c r="HZ653" s="6"/>
      <c r="IA653" s="6"/>
      <c r="IB653" s="6"/>
      <c r="IC653" s="6"/>
      <c r="ID653" s="6"/>
      <c r="IE653" s="6">
        <v>1</v>
      </c>
      <c r="IF653" s="6">
        <v>1</v>
      </c>
      <c r="IG653" s="6"/>
      <c r="IH653" s="6"/>
      <c r="II653" s="6"/>
      <c r="IJ653" s="6">
        <v>1</v>
      </c>
      <c r="IK653" s="6"/>
      <c r="IL653" s="6"/>
      <c r="IM653" s="6"/>
      <c r="IN653" s="6"/>
      <c r="IO653" s="6"/>
      <c r="IP653" s="6"/>
      <c r="IQ653" s="6"/>
      <c r="IR653" s="6"/>
      <c r="IS653" s="6"/>
      <c r="IT653" s="6"/>
      <c r="IU653" s="6"/>
      <c r="IV653" s="6"/>
      <c r="IW653" s="6"/>
      <c r="IX653" s="6"/>
      <c r="IY653" s="251">
        <f t="shared" si="65"/>
        <v>64</v>
      </c>
    </row>
    <row r="654" spans="1:259">
      <c r="A654" s="260"/>
      <c r="B654" s="133" t="s">
        <v>611</v>
      </c>
      <c r="C654" s="17"/>
      <c r="D654" s="89"/>
      <c r="E654" s="18"/>
      <c r="F654" s="19"/>
      <c r="G654" s="20"/>
      <c r="H654" s="21"/>
      <c r="I654" s="6"/>
      <c r="J654" s="6"/>
      <c r="K654" s="6"/>
      <c r="L654" s="6"/>
      <c r="M654" s="6"/>
      <c r="N654" s="6"/>
      <c r="O654" s="6"/>
      <c r="P654" s="6"/>
      <c r="Q654" s="21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217">
        <f t="shared" si="60"/>
        <v>0</v>
      </c>
      <c r="CK654" s="217">
        <f t="shared" si="61"/>
        <v>0</v>
      </c>
      <c r="CL654" s="6"/>
      <c r="CM654" s="6"/>
      <c r="CN654" s="6"/>
      <c r="CO654" s="6"/>
      <c r="CP654" s="6"/>
      <c r="CQ654" s="6"/>
      <c r="CR654" s="6"/>
      <c r="CS654" s="6"/>
      <c r="CT654" s="6"/>
      <c r="CU654" s="6"/>
      <c r="CV654" s="6"/>
      <c r="CW654" s="6"/>
      <c r="CX654" s="6"/>
      <c r="CY654" s="6"/>
      <c r="CZ654" s="6"/>
      <c r="DA654" s="6"/>
      <c r="DB654" s="6"/>
      <c r="DC654" s="6"/>
      <c r="DD654" s="6"/>
      <c r="DE654" s="6"/>
      <c r="DF654" s="6"/>
      <c r="DG654" s="6"/>
      <c r="DH654" s="6"/>
      <c r="DI654" s="6"/>
      <c r="DJ654" s="6"/>
      <c r="DK654" s="6"/>
      <c r="DL654" s="6"/>
      <c r="DM654" s="6"/>
      <c r="DN654" s="6"/>
      <c r="DO654" s="6"/>
      <c r="DP654" s="6"/>
      <c r="DQ654" s="6"/>
      <c r="DR654" s="6"/>
      <c r="DS654" s="6"/>
      <c r="DT654" s="6"/>
      <c r="DU654" s="6"/>
      <c r="DV654" s="6"/>
      <c r="DW654" s="6"/>
      <c r="DX654" s="6"/>
      <c r="DY654" s="6"/>
      <c r="DZ654" s="6"/>
      <c r="EA654" s="6"/>
      <c r="EB654" s="251">
        <f t="shared" si="62"/>
        <v>0</v>
      </c>
      <c r="FR654" s="251">
        <f t="shared" si="63"/>
        <v>0</v>
      </c>
      <c r="HY654" s="251">
        <f t="shared" si="64"/>
        <v>0</v>
      </c>
      <c r="HZ654" s="6"/>
      <c r="IA654" s="6"/>
      <c r="IB654" s="6"/>
      <c r="IC654" s="6"/>
      <c r="ID654" s="6"/>
      <c r="IE654" s="6"/>
      <c r="IF654" s="6"/>
      <c r="IG654" s="6"/>
      <c r="IH654" s="6"/>
      <c r="II654" s="6"/>
      <c r="IJ654" s="6"/>
      <c r="IK654" s="6"/>
      <c r="IL654" s="6"/>
      <c r="IM654" s="6"/>
      <c r="IN654" s="6"/>
      <c r="IO654" s="6"/>
      <c r="IP654" s="6"/>
      <c r="IQ654" s="6"/>
      <c r="IR654" s="6"/>
      <c r="IS654" s="6"/>
      <c r="IT654" s="6"/>
      <c r="IU654" s="6"/>
      <c r="IV654" s="6"/>
      <c r="IW654" s="6"/>
      <c r="IX654" s="6"/>
      <c r="IY654" s="251">
        <f t="shared" si="65"/>
        <v>0</v>
      </c>
    </row>
    <row r="655" spans="1:259">
      <c r="A655" s="260">
        <v>647</v>
      </c>
      <c r="B655" s="75" t="s">
        <v>612</v>
      </c>
      <c r="C655" s="23"/>
      <c r="D655" s="17"/>
      <c r="E655" s="18"/>
      <c r="F655" s="19"/>
      <c r="G655" s="20"/>
      <c r="H655" s="21"/>
      <c r="I655" s="6"/>
      <c r="J655" s="6"/>
      <c r="K655" s="6"/>
      <c r="L655" s="6"/>
      <c r="M655" s="6"/>
      <c r="N655" s="6"/>
      <c r="O655" s="6"/>
      <c r="P655" s="6"/>
      <c r="Q655" s="21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217">
        <f t="shared" si="60"/>
        <v>0</v>
      </c>
      <c r="CK655" s="217">
        <f t="shared" si="61"/>
        <v>0</v>
      </c>
      <c r="CL655" s="6"/>
      <c r="CM655" s="6"/>
      <c r="CN655" s="6"/>
      <c r="CO655" s="6"/>
      <c r="CP655" s="6"/>
      <c r="CQ655" s="6"/>
      <c r="CR655" s="6"/>
      <c r="CS655" s="6"/>
      <c r="CT655" s="6"/>
      <c r="CU655" s="6"/>
      <c r="CV655" s="6"/>
      <c r="CW655" s="6"/>
      <c r="CX655" s="6"/>
      <c r="CY655" s="6"/>
      <c r="CZ655" s="6"/>
      <c r="DA655" s="6"/>
      <c r="DB655" s="6"/>
      <c r="DC655" s="6"/>
      <c r="DD655" s="6"/>
      <c r="DE655" s="6"/>
      <c r="DF655" s="6"/>
      <c r="DG655" s="6"/>
      <c r="DH655" s="6"/>
      <c r="DI655" s="6"/>
      <c r="DJ655" s="6"/>
      <c r="DK655" s="6"/>
      <c r="DL655" s="6"/>
      <c r="DM655" s="6"/>
      <c r="DN655" s="6"/>
      <c r="DO655" s="6"/>
      <c r="DP655" s="6"/>
      <c r="DQ655" s="6"/>
      <c r="DR655" s="6"/>
      <c r="DS655" s="6"/>
      <c r="DT655" s="6"/>
      <c r="DU655" s="6"/>
      <c r="DV655" s="6"/>
      <c r="DW655" s="6"/>
      <c r="DX655" s="6"/>
      <c r="DY655" s="6"/>
      <c r="DZ655" s="6"/>
      <c r="EA655" s="6"/>
      <c r="EB655" s="251">
        <f t="shared" si="62"/>
        <v>0</v>
      </c>
      <c r="FR655" s="251">
        <f t="shared" si="63"/>
        <v>0</v>
      </c>
      <c r="HY655" s="251">
        <f t="shared" si="64"/>
        <v>0</v>
      </c>
      <c r="HZ655" s="6"/>
      <c r="IA655" s="6"/>
      <c r="IB655" s="6"/>
      <c r="IC655" s="6"/>
      <c r="ID655" s="6"/>
      <c r="IE655" s="6"/>
      <c r="IF655" s="6"/>
      <c r="IG655" s="6"/>
      <c r="IH655" s="6"/>
      <c r="II655" s="6"/>
      <c r="IJ655" s="6"/>
      <c r="IK655" s="6"/>
      <c r="IL655" s="6"/>
      <c r="IM655" s="6"/>
      <c r="IN655" s="6"/>
      <c r="IO655" s="6"/>
      <c r="IP655" s="6"/>
      <c r="IQ655" s="6"/>
      <c r="IR655" s="6"/>
      <c r="IS655" s="6"/>
      <c r="IT655" s="6"/>
      <c r="IU655" s="6"/>
      <c r="IV655" s="6"/>
      <c r="IW655" s="6"/>
      <c r="IX655" s="6"/>
      <c r="IY655" s="251">
        <f t="shared" si="65"/>
        <v>0</v>
      </c>
    </row>
    <row r="656" spans="1:259">
      <c r="A656" s="260">
        <v>648</v>
      </c>
      <c r="B656" s="112" t="s">
        <v>613</v>
      </c>
      <c r="C656" s="26" t="s">
        <v>1098</v>
      </c>
      <c r="D656" s="42">
        <v>41456</v>
      </c>
      <c r="E656" s="43">
        <v>2013</v>
      </c>
      <c r="F656" s="211" t="s">
        <v>1065</v>
      </c>
      <c r="G656" s="20">
        <v>1</v>
      </c>
      <c r="H656" s="21">
        <v>1</v>
      </c>
      <c r="I656" s="6">
        <v>1</v>
      </c>
      <c r="J656" s="6">
        <v>1</v>
      </c>
      <c r="K656" s="6">
        <v>1</v>
      </c>
      <c r="L656" s="6">
        <v>1</v>
      </c>
      <c r="M656" s="6">
        <v>1</v>
      </c>
      <c r="N656" s="6">
        <v>1</v>
      </c>
      <c r="O656" s="6">
        <v>1</v>
      </c>
      <c r="P656" s="6">
        <v>1</v>
      </c>
      <c r="Q656" s="21"/>
      <c r="R656" s="6"/>
      <c r="S656" s="6"/>
      <c r="T656" s="6"/>
      <c r="U656" s="6"/>
      <c r="V656" s="6"/>
      <c r="W656" s="6"/>
      <c r="X656" s="6"/>
      <c r="Y656" s="6"/>
      <c r="Z656" s="6"/>
      <c r="AA656" s="6">
        <v>1</v>
      </c>
      <c r="AB656" s="6"/>
      <c r="AC656" s="6"/>
      <c r="AD656" s="6"/>
      <c r="AE656" s="6"/>
      <c r="AF656" s="6"/>
      <c r="AG656" s="6"/>
      <c r="AH656" s="6"/>
      <c r="AI656" s="6"/>
      <c r="AJ656" s="6">
        <v>1</v>
      </c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217">
        <f t="shared" si="60"/>
        <v>60</v>
      </c>
      <c r="BJ656" s="6">
        <v>1</v>
      </c>
      <c r="CK656" s="217">
        <f t="shared" si="61"/>
        <v>40</v>
      </c>
      <c r="CL656" s="6"/>
      <c r="CM656" s="6"/>
      <c r="CN656" s="6"/>
      <c r="CO656" s="6"/>
      <c r="CP656" s="6"/>
      <c r="CQ656" s="6"/>
      <c r="CR656" s="6"/>
      <c r="CS656" s="6"/>
      <c r="CT656" s="6"/>
      <c r="CU656" s="6">
        <v>1</v>
      </c>
      <c r="CV656" s="6"/>
      <c r="CW656" s="6"/>
      <c r="CX656" s="6"/>
      <c r="CY656" s="6"/>
      <c r="CZ656" s="6"/>
      <c r="DA656" s="6"/>
      <c r="DB656" s="6"/>
      <c r="DC656" s="6"/>
      <c r="DD656" s="6"/>
      <c r="DE656" s="6"/>
      <c r="DF656" s="6"/>
      <c r="DG656" s="6"/>
      <c r="DH656" s="6"/>
      <c r="DI656" s="6"/>
      <c r="DJ656" s="6"/>
      <c r="DK656" s="6"/>
      <c r="DL656" s="6"/>
      <c r="DM656" s="6"/>
      <c r="DN656" s="6"/>
      <c r="DO656" s="6"/>
      <c r="DP656" s="6"/>
      <c r="DQ656" s="6"/>
      <c r="DR656" s="6"/>
      <c r="DS656" s="6"/>
      <c r="DT656" s="6"/>
      <c r="DU656" s="6"/>
      <c r="DV656" s="6"/>
      <c r="DW656" s="6"/>
      <c r="DX656" s="6"/>
      <c r="DY656" s="6"/>
      <c r="DZ656" s="6"/>
      <c r="EA656" s="6"/>
      <c r="EB656" s="251">
        <f t="shared" si="62"/>
        <v>40</v>
      </c>
      <c r="EH656" s="6">
        <v>1</v>
      </c>
      <c r="EY656" s="6">
        <v>1</v>
      </c>
      <c r="FR656" s="251">
        <f t="shared" si="63"/>
        <v>42</v>
      </c>
      <c r="GC656" s="6">
        <v>1</v>
      </c>
      <c r="GP656" s="6">
        <v>1</v>
      </c>
      <c r="HY656" s="251">
        <f t="shared" si="64"/>
        <v>50</v>
      </c>
      <c r="HZ656" s="6"/>
      <c r="IA656" s="6"/>
      <c r="IB656" s="6"/>
      <c r="IC656" s="6"/>
      <c r="ID656" s="6"/>
      <c r="IE656" s="6"/>
      <c r="IF656" s="6"/>
      <c r="IG656" s="6"/>
      <c r="IH656" s="6"/>
      <c r="II656" s="6"/>
      <c r="IJ656" s="6"/>
      <c r="IK656" s="6"/>
      <c r="IL656" s="6"/>
      <c r="IM656" s="6"/>
      <c r="IN656" s="6"/>
      <c r="IO656" s="6"/>
      <c r="IP656" s="6"/>
      <c r="IQ656" s="6"/>
      <c r="IR656" s="6"/>
      <c r="IS656" s="6"/>
      <c r="IT656" s="6"/>
      <c r="IU656" s="6"/>
      <c r="IV656" s="6"/>
      <c r="IW656" s="6"/>
      <c r="IX656" s="6"/>
      <c r="IY656" s="251">
        <f t="shared" si="65"/>
        <v>0</v>
      </c>
    </row>
    <row r="657" spans="1:259">
      <c r="A657" s="260">
        <v>649</v>
      </c>
      <c r="B657" s="112" t="s">
        <v>614</v>
      </c>
      <c r="C657" s="26" t="s">
        <v>1098</v>
      </c>
      <c r="D657" s="42">
        <v>44835</v>
      </c>
      <c r="E657" s="43">
        <v>2013</v>
      </c>
      <c r="F657" s="240" t="s">
        <v>1065</v>
      </c>
      <c r="G657" s="20">
        <v>1</v>
      </c>
      <c r="H657" s="21">
        <v>1</v>
      </c>
      <c r="I657" s="21">
        <v>1</v>
      </c>
      <c r="J657" s="21">
        <v>1</v>
      </c>
      <c r="K657" s="21">
        <v>1</v>
      </c>
      <c r="L657" s="21">
        <v>1</v>
      </c>
      <c r="M657" s="21">
        <v>1</v>
      </c>
      <c r="N657" s="21">
        <v>1</v>
      </c>
      <c r="O657" s="21">
        <v>1</v>
      </c>
      <c r="P657" s="21">
        <v>1</v>
      </c>
      <c r="Q657" s="21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217">
        <f t="shared" si="60"/>
        <v>0</v>
      </c>
      <c r="CK657" s="217">
        <f t="shared" si="61"/>
        <v>0</v>
      </c>
      <c r="CL657" s="6"/>
      <c r="CM657" s="6"/>
      <c r="CN657" s="6"/>
      <c r="CO657" s="6"/>
      <c r="CP657" s="6"/>
      <c r="CQ657" s="6"/>
      <c r="CR657" s="6"/>
      <c r="CS657" s="6"/>
      <c r="CT657" s="6"/>
      <c r="CU657" s="6"/>
      <c r="CV657" s="6"/>
      <c r="CW657" s="6"/>
      <c r="CX657" s="6"/>
      <c r="CY657" s="6"/>
      <c r="CZ657" s="6"/>
      <c r="DA657" s="6"/>
      <c r="DB657" s="6"/>
      <c r="DC657" s="6"/>
      <c r="DD657" s="6"/>
      <c r="DE657" s="6"/>
      <c r="DF657" s="6"/>
      <c r="DG657" s="6"/>
      <c r="DH657" s="6"/>
      <c r="DI657" s="6"/>
      <c r="DJ657" s="6"/>
      <c r="DK657" s="6"/>
      <c r="DL657" s="6"/>
      <c r="DM657" s="6"/>
      <c r="DN657" s="6"/>
      <c r="DO657" s="6"/>
      <c r="DP657" s="6"/>
      <c r="DQ657" s="6"/>
      <c r="DR657" s="6"/>
      <c r="DS657" s="6"/>
      <c r="DT657" s="6"/>
      <c r="DU657" s="6"/>
      <c r="DV657" s="6"/>
      <c r="DW657" s="6"/>
      <c r="DX657" s="6"/>
      <c r="DY657" s="6"/>
      <c r="DZ657" s="6"/>
      <c r="EA657" s="6"/>
      <c r="EB657" s="251">
        <f t="shared" si="62"/>
        <v>0</v>
      </c>
      <c r="FR657" s="251">
        <f t="shared" si="63"/>
        <v>0</v>
      </c>
      <c r="HS657" s="6">
        <v>1</v>
      </c>
      <c r="HY657" s="251">
        <f t="shared" si="64"/>
        <v>40</v>
      </c>
      <c r="HZ657" s="6"/>
      <c r="IA657" s="6"/>
      <c r="IB657" s="6"/>
      <c r="IC657" s="6"/>
      <c r="ID657" s="6"/>
      <c r="IE657" s="6"/>
      <c r="IF657" s="6"/>
      <c r="IG657" s="6"/>
      <c r="IH657" s="6"/>
      <c r="II657" s="6"/>
      <c r="IJ657" s="6"/>
      <c r="IK657" s="6"/>
      <c r="IL657" s="6"/>
      <c r="IM657" s="6"/>
      <c r="IN657" s="6"/>
      <c r="IO657" s="6"/>
      <c r="IP657" s="6"/>
      <c r="IQ657" s="6"/>
      <c r="IR657" s="6"/>
      <c r="IS657" s="6"/>
      <c r="IT657" s="6"/>
      <c r="IU657" s="6"/>
      <c r="IV657" s="6"/>
      <c r="IW657" s="6"/>
      <c r="IX657" s="6"/>
      <c r="IY657" s="251">
        <f t="shared" si="65"/>
        <v>0</v>
      </c>
    </row>
    <row r="658" spans="1:259">
      <c r="A658" s="260">
        <v>650</v>
      </c>
      <c r="B658" s="75" t="s">
        <v>615</v>
      </c>
      <c r="C658" s="23"/>
      <c r="D658" s="17"/>
      <c r="E658" s="18"/>
      <c r="F658" s="19"/>
      <c r="G658" s="20"/>
      <c r="H658" s="21"/>
      <c r="I658" s="6"/>
      <c r="J658" s="6"/>
      <c r="K658" s="6"/>
      <c r="L658" s="6"/>
      <c r="M658" s="6"/>
      <c r="N658" s="6"/>
      <c r="O658" s="6"/>
      <c r="P658" s="6"/>
      <c r="Q658" s="21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217">
        <f t="shared" si="60"/>
        <v>0</v>
      </c>
      <c r="CK658" s="217">
        <f t="shared" si="61"/>
        <v>0</v>
      </c>
      <c r="CL658" s="6"/>
      <c r="CM658" s="6"/>
      <c r="CN658" s="6"/>
      <c r="CO658" s="6"/>
      <c r="CP658" s="6"/>
      <c r="CQ658" s="6"/>
      <c r="CR658" s="6"/>
      <c r="CS658" s="6"/>
      <c r="CT658" s="6"/>
      <c r="CU658" s="6"/>
      <c r="CV658" s="6"/>
      <c r="CW658" s="6"/>
      <c r="CX658" s="6"/>
      <c r="CY658" s="6"/>
      <c r="CZ658" s="6"/>
      <c r="DA658" s="6"/>
      <c r="DB658" s="6"/>
      <c r="DC658" s="6"/>
      <c r="DD658" s="6"/>
      <c r="DE658" s="6"/>
      <c r="DF658" s="6"/>
      <c r="DG658" s="6"/>
      <c r="DH658" s="6"/>
      <c r="DI658" s="6"/>
      <c r="DJ658" s="6"/>
      <c r="DK658" s="6"/>
      <c r="DL658" s="6"/>
      <c r="DM658" s="6"/>
      <c r="DN658" s="6"/>
      <c r="DO658" s="6"/>
      <c r="DP658" s="6"/>
      <c r="DQ658" s="6"/>
      <c r="DR658" s="6"/>
      <c r="DS658" s="6"/>
      <c r="DT658" s="6"/>
      <c r="DU658" s="6"/>
      <c r="DV658" s="6"/>
      <c r="DW658" s="6"/>
      <c r="DX658" s="6"/>
      <c r="DY658" s="6"/>
      <c r="DZ658" s="6"/>
      <c r="EA658" s="6"/>
      <c r="EB658" s="251">
        <f t="shared" si="62"/>
        <v>0</v>
      </c>
      <c r="FR658" s="251">
        <f t="shared" si="63"/>
        <v>0</v>
      </c>
      <c r="HY658" s="251">
        <f t="shared" si="64"/>
        <v>0</v>
      </c>
      <c r="HZ658" s="6"/>
      <c r="IA658" s="6"/>
      <c r="IB658" s="6"/>
      <c r="IC658" s="6"/>
      <c r="ID658" s="6"/>
      <c r="IE658" s="6"/>
      <c r="IF658" s="6"/>
      <c r="IG658" s="6"/>
      <c r="IH658" s="6"/>
      <c r="II658" s="6"/>
      <c r="IJ658" s="6"/>
      <c r="IK658" s="6"/>
      <c r="IL658" s="6"/>
      <c r="IM658" s="6"/>
      <c r="IN658" s="6"/>
      <c r="IO658" s="6"/>
      <c r="IP658" s="6"/>
      <c r="IQ658" s="6"/>
      <c r="IR658" s="6"/>
      <c r="IS658" s="6"/>
      <c r="IT658" s="6"/>
      <c r="IU658" s="6"/>
      <c r="IV658" s="6"/>
      <c r="IW658" s="6"/>
      <c r="IX658" s="6"/>
      <c r="IY658" s="251">
        <f t="shared" si="65"/>
        <v>0</v>
      </c>
    </row>
    <row r="659" spans="1:259">
      <c r="A659" s="260">
        <v>651</v>
      </c>
      <c r="B659" s="25" t="s">
        <v>1129</v>
      </c>
      <c r="C659" s="26" t="s">
        <v>1098</v>
      </c>
      <c r="D659" s="42">
        <v>41518</v>
      </c>
      <c r="E659" s="43">
        <v>2013</v>
      </c>
      <c r="F659" s="44" t="s">
        <v>1065</v>
      </c>
      <c r="G659" s="20">
        <v>1</v>
      </c>
      <c r="H659" s="21">
        <v>1</v>
      </c>
      <c r="I659" s="6">
        <v>1</v>
      </c>
      <c r="J659" s="6">
        <v>1</v>
      </c>
      <c r="K659" s="6"/>
      <c r="L659" s="6"/>
      <c r="M659" s="6"/>
      <c r="N659" s="6"/>
      <c r="O659" s="6"/>
      <c r="P659" s="6"/>
      <c r="Q659" s="21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217">
        <f t="shared" si="60"/>
        <v>0</v>
      </c>
      <c r="CK659" s="217">
        <f t="shared" si="61"/>
        <v>0</v>
      </c>
      <c r="CL659" s="6"/>
      <c r="CM659" s="6"/>
      <c r="CN659" s="6"/>
      <c r="CO659" s="6"/>
      <c r="CP659" s="6"/>
      <c r="CQ659" s="6"/>
      <c r="CR659" s="6"/>
      <c r="CS659" s="6"/>
      <c r="CT659" s="6"/>
      <c r="CU659" s="6"/>
      <c r="CV659" s="6"/>
      <c r="CW659" s="6"/>
      <c r="CX659" s="6"/>
      <c r="CY659" s="6"/>
      <c r="CZ659" s="6"/>
      <c r="DA659" s="6"/>
      <c r="DB659" s="6"/>
      <c r="DC659" s="6"/>
      <c r="DD659" s="6"/>
      <c r="DE659" s="6"/>
      <c r="DF659" s="6"/>
      <c r="DG659" s="6"/>
      <c r="DH659" s="6"/>
      <c r="DI659" s="6"/>
      <c r="DJ659" s="6"/>
      <c r="DK659" s="6"/>
      <c r="DL659" s="6"/>
      <c r="DM659" s="6"/>
      <c r="DN659" s="6"/>
      <c r="DO659" s="6"/>
      <c r="DP659" s="6"/>
      <c r="DQ659" s="6"/>
      <c r="DR659" s="6"/>
      <c r="DS659" s="6"/>
      <c r="DT659" s="6"/>
      <c r="DU659" s="6"/>
      <c r="DV659" s="6"/>
      <c r="DW659" s="6"/>
      <c r="DX659" s="6"/>
      <c r="DY659" s="6"/>
      <c r="DZ659" s="6"/>
      <c r="EA659" s="6"/>
      <c r="EB659" s="251">
        <f t="shared" si="62"/>
        <v>0</v>
      </c>
      <c r="FR659" s="251">
        <f t="shared" si="63"/>
        <v>0</v>
      </c>
      <c r="HY659" s="251">
        <f t="shared" si="64"/>
        <v>0</v>
      </c>
      <c r="HZ659" s="6"/>
      <c r="IA659" s="6"/>
      <c r="IB659" s="6"/>
      <c r="IC659" s="6"/>
      <c r="ID659" s="6"/>
      <c r="IE659" s="6"/>
      <c r="IF659" s="6"/>
      <c r="IG659" s="6"/>
      <c r="IH659" s="6"/>
      <c r="II659" s="6"/>
      <c r="IJ659" s="6"/>
      <c r="IK659" s="6"/>
      <c r="IL659" s="6"/>
      <c r="IM659" s="6"/>
      <c r="IN659" s="6"/>
      <c r="IO659" s="6"/>
      <c r="IP659" s="6"/>
      <c r="IQ659" s="6"/>
      <c r="IR659" s="6"/>
      <c r="IS659" s="6"/>
      <c r="IT659" s="6"/>
      <c r="IU659" s="6"/>
      <c r="IV659" s="6"/>
      <c r="IW659" s="6"/>
      <c r="IX659" s="6"/>
      <c r="IY659" s="251">
        <f t="shared" si="65"/>
        <v>0</v>
      </c>
    </row>
    <row r="660" spans="1:259">
      <c r="A660" s="260">
        <v>652</v>
      </c>
      <c r="B660" s="25" t="s">
        <v>616</v>
      </c>
      <c r="C660" s="26" t="s">
        <v>1098</v>
      </c>
      <c r="D660" s="42">
        <v>44835</v>
      </c>
      <c r="E660" s="43">
        <v>2022</v>
      </c>
      <c r="F660" s="240" t="s">
        <v>1061</v>
      </c>
      <c r="G660" s="20">
        <v>1</v>
      </c>
      <c r="H660" s="21">
        <v>1</v>
      </c>
      <c r="I660" s="21">
        <v>1</v>
      </c>
      <c r="J660" s="21">
        <v>1</v>
      </c>
      <c r="K660" s="21">
        <v>1</v>
      </c>
      <c r="L660" s="21">
        <v>1</v>
      </c>
      <c r="M660" s="21">
        <v>1</v>
      </c>
      <c r="N660" s="21">
        <v>1</v>
      </c>
      <c r="O660" s="21">
        <v>1</v>
      </c>
      <c r="P660" s="21">
        <v>1</v>
      </c>
      <c r="Q660" s="21">
        <v>1</v>
      </c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>
        <v>1</v>
      </c>
      <c r="AS660" s="6"/>
      <c r="AT660" s="6"/>
      <c r="AU660" s="6"/>
      <c r="AV660" s="6"/>
      <c r="AW660" s="6"/>
      <c r="AX660" s="6"/>
      <c r="AY660" s="6"/>
      <c r="AZ660" s="6"/>
      <c r="BA660" s="217">
        <f t="shared" si="60"/>
        <v>48</v>
      </c>
      <c r="CK660" s="217">
        <f t="shared" si="61"/>
        <v>0</v>
      </c>
      <c r="CL660" s="6"/>
      <c r="CM660" s="6"/>
      <c r="CN660" s="6"/>
      <c r="CO660" s="6"/>
      <c r="CP660" s="6"/>
      <c r="CQ660" s="6"/>
      <c r="CR660" s="6"/>
      <c r="CS660" s="6"/>
      <c r="CT660" s="6"/>
      <c r="CU660" s="6"/>
      <c r="CV660" s="6"/>
      <c r="CW660" s="6"/>
      <c r="CX660" s="6"/>
      <c r="CY660" s="6"/>
      <c r="CZ660" s="6"/>
      <c r="DA660" s="6"/>
      <c r="DB660" s="6"/>
      <c r="DC660" s="6"/>
      <c r="DD660" s="6"/>
      <c r="DE660" s="6"/>
      <c r="DF660" s="6"/>
      <c r="DG660" s="6"/>
      <c r="DH660" s="6"/>
      <c r="DI660" s="6"/>
      <c r="DJ660" s="6"/>
      <c r="DK660" s="6"/>
      <c r="DL660" s="6"/>
      <c r="DM660" s="6"/>
      <c r="DN660" s="6"/>
      <c r="DO660" s="6"/>
      <c r="DP660" s="6"/>
      <c r="DQ660" s="6"/>
      <c r="DR660" s="6"/>
      <c r="DS660" s="6"/>
      <c r="DT660" s="6"/>
      <c r="DU660" s="6"/>
      <c r="DV660" s="6"/>
      <c r="DW660" s="6"/>
      <c r="DX660" s="6"/>
      <c r="DY660" s="6"/>
      <c r="DZ660" s="6"/>
      <c r="EA660" s="6"/>
      <c r="EB660" s="251">
        <f t="shared" si="62"/>
        <v>0</v>
      </c>
      <c r="EJ660" s="6">
        <v>1</v>
      </c>
      <c r="FP660" s="6">
        <v>1</v>
      </c>
      <c r="FR660" s="251">
        <f t="shared" si="63"/>
        <v>42</v>
      </c>
      <c r="HS660" s="6">
        <v>1</v>
      </c>
      <c r="HY660" s="251">
        <f t="shared" si="64"/>
        <v>40</v>
      </c>
      <c r="HZ660" s="6"/>
      <c r="IA660" s="6"/>
      <c r="IB660" s="6"/>
      <c r="IC660" s="6"/>
      <c r="ID660" s="6"/>
      <c r="IE660" s="6"/>
      <c r="IF660" s="6"/>
      <c r="IG660" s="6"/>
      <c r="IH660" s="6"/>
      <c r="II660" s="6"/>
      <c r="IJ660" s="6"/>
      <c r="IK660" s="6"/>
      <c r="IL660" s="6"/>
      <c r="IM660" s="6"/>
      <c r="IN660" s="6"/>
      <c r="IO660" s="6"/>
      <c r="IP660" s="6"/>
      <c r="IQ660" s="6"/>
      <c r="IR660" s="6"/>
      <c r="IS660" s="6"/>
      <c r="IT660" s="6"/>
      <c r="IU660" s="6"/>
      <c r="IV660" s="6"/>
      <c r="IW660" s="6"/>
      <c r="IX660" s="6"/>
      <c r="IY660" s="251">
        <f t="shared" si="65"/>
        <v>0</v>
      </c>
    </row>
    <row r="661" spans="1:259">
      <c r="A661" s="260">
        <v>653</v>
      </c>
      <c r="B661" s="25" t="s">
        <v>617</v>
      </c>
      <c r="C661" s="26"/>
      <c r="D661" s="42">
        <v>44498</v>
      </c>
      <c r="E661" s="43">
        <v>2021</v>
      </c>
      <c r="F661" s="211" t="s">
        <v>1061</v>
      </c>
      <c r="G661" s="20"/>
      <c r="H661" s="21"/>
      <c r="I661" s="6"/>
      <c r="J661" s="6"/>
      <c r="K661" s="6"/>
      <c r="L661" s="6">
        <v>1</v>
      </c>
      <c r="M661" s="6">
        <v>1</v>
      </c>
      <c r="N661" s="6">
        <v>1</v>
      </c>
      <c r="O661" s="6">
        <v>1</v>
      </c>
      <c r="P661" s="6">
        <v>1</v>
      </c>
      <c r="Q661" s="21">
        <v>1</v>
      </c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217">
        <f t="shared" si="60"/>
        <v>0</v>
      </c>
      <c r="CF661" s="6">
        <v>1</v>
      </c>
      <c r="CK661" s="217">
        <f t="shared" si="61"/>
        <v>48</v>
      </c>
      <c r="CL661" s="6"/>
      <c r="CM661" s="6"/>
      <c r="CN661" s="6"/>
      <c r="CO661" s="6"/>
      <c r="CP661" s="6"/>
      <c r="CQ661" s="6"/>
      <c r="CR661" s="6"/>
      <c r="CS661" s="6"/>
      <c r="CT661" s="6">
        <v>1</v>
      </c>
      <c r="CU661" s="6"/>
      <c r="CV661" s="6"/>
      <c r="CW661" s="6"/>
      <c r="CX661" s="6"/>
      <c r="CY661" s="6"/>
      <c r="CZ661" s="6"/>
      <c r="DA661" s="6"/>
      <c r="DB661" s="6"/>
      <c r="DC661" s="6"/>
      <c r="DD661" s="6"/>
      <c r="DE661" s="6"/>
      <c r="DF661" s="6"/>
      <c r="DG661" s="6"/>
      <c r="DH661" s="6"/>
      <c r="DI661" s="6"/>
      <c r="DJ661" s="6"/>
      <c r="DK661" s="6"/>
      <c r="DL661" s="6"/>
      <c r="DM661" s="6"/>
      <c r="DN661" s="6"/>
      <c r="DO661" s="6"/>
      <c r="DP661" s="6"/>
      <c r="DQ661" s="6"/>
      <c r="DR661" s="6"/>
      <c r="DS661" s="6"/>
      <c r="DT661" s="6"/>
      <c r="DU661" s="6"/>
      <c r="DV661" s="6"/>
      <c r="DW661" s="6"/>
      <c r="DX661" s="6"/>
      <c r="DY661" s="6"/>
      <c r="DZ661" s="6"/>
      <c r="EA661" s="6"/>
      <c r="EB661" s="251">
        <f t="shared" si="62"/>
        <v>16</v>
      </c>
      <c r="EP661" s="6">
        <v>1</v>
      </c>
      <c r="EW661" s="6">
        <v>1</v>
      </c>
      <c r="EY661" s="6">
        <v>1</v>
      </c>
      <c r="FR661" s="251">
        <f t="shared" si="63"/>
        <v>38</v>
      </c>
      <c r="FZ661" s="6">
        <v>1</v>
      </c>
      <c r="GP661" s="6">
        <v>1</v>
      </c>
      <c r="HB661" s="6">
        <v>1</v>
      </c>
      <c r="HG661" s="6">
        <v>1</v>
      </c>
      <c r="HY661" s="251">
        <f t="shared" si="64"/>
        <v>30</v>
      </c>
      <c r="HZ661" s="6"/>
      <c r="IA661" s="6"/>
      <c r="IB661" s="6"/>
      <c r="IC661" s="6"/>
      <c r="ID661" s="6"/>
      <c r="IE661" s="6"/>
      <c r="IF661" s="6"/>
      <c r="IG661" s="6"/>
      <c r="IH661" s="6"/>
      <c r="II661" s="6"/>
      <c r="IJ661" s="6"/>
      <c r="IK661" s="6"/>
      <c r="IL661" s="6"/>
      <c r="IM661" s="6"/>
      <c r="IN661" s="6"/>
      <c r="IO661" s="6"/>
      <c r="IP661" s="6"/>
      <c r="IQ661" s="6"/>
      <c r="IR661" s="6"/>
      <c r="IS661" s="6"/>
      <c r="IT661" s="6"/>
      <c r="IU661" s="6">
        <v>1</v>
      </c>
      <c r="IV661" s="6"/>
      <c r="IW661" s="6"/>
      <c r="IX661" s="6"/>
      <c r="IY661" s="251">
        <f t="shared" si="65"/>
        <v>20</v>
      </c>
    </row>
    <row r="662" spans="1:259">
      <c r="A662" s="260">
        <v>654</v>
      </c>
      <c r="B662" s="25" t="s">
        <v>618</v>
      </c>
      <c r="C662" s="26"/>
      <c r="D662" s="42" t="s">
        <v>1091</v>
      </c>
      <c r="E662" s="43"/>
      <c r="F662" s="211" t="s">
        <v>1065</v>
      </c>
      <c r="G662" s="20"/>
      <c r="H662" s="21"/>
      <c r="I662" s="6">
        <v>1</v>
      </c>
      <c r="J662" s="6">
        <v>1</v>
      </c>
      <c r="K662" s="6">
        <v>1</v>
      </c>
      <c r="L662" s="6">
        <v>1</v>
      </c>
      <c r="M662" s="6">
        <v>1</v>
      </c>
      <c r="N662" s="6"/>
      <c r="O662" s="6"/>
      <c r="P662" s="6"/>
      <c r="Q662" s="21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>
        <v>1</v>
      </c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217">
        <f t="shared" si="60"/>
        <v>28</v>
      </c>
      <c r="CK662" s="217">
        <f t="shared" si="61"/>
        <v>0</v>
      </c>
      <c r="CL662" s="6"/>
      <c r="CM662" s="6"/>
      <c r="CN662" s="6"/>
      <c r="CO662" s="6"/>
      <c r="CP662" s="6"/>
      <c r="CQ662" s="6"/>
      <c r="CR662" s="6"/>
      <c r="CS662" s="6"/>
      <c r="CT662" s="6"/>
      <c r="CU662" s="6"/>
      <c r="CV662" s="6"/>
      <c r="CW662" s="6"/>
      <c r="CX662" s="6"/>
      <c r="CY662" s="6"/>
      <c r="CZ662" s="6"/>
      <c r="DA662" s="6"/>
      <c r="DB662" s="6"/>
      <c r="DC662" s="6"/>
      <c r="DD662" s="6"/>
      <c r="DE662" s="6"/>
      <c r="DF662" s="6"/>
      <c r="DG662" s="6"/>
      <c r="DH662" s="6"/>
      <c r="DI662" s="6"/>
      <c r="DJ662" s="6"/>
      <c r="DK662" s="6"/>
      <c r="DL662" s="6"/>
      <c r="DM662" s="6"/>
      <c r="DN662" s="6"/>
      <c r="DO662" s="6"/>
      <c r="DP662" s="6"/>
      <c r="DQ662" s="6"/>
      <c r="DR662" s="6"/>
      <c r="DS662" s="6"/>
      <c r="DT662" s="6"/>
      <c r="DU662" s="6"/>
      <c r="DV662" s="6"/>
      <c r="DW662" s="6"/>
      <c r="DX662" s="6"/>
      <c r="DY662" s="6"/>
      <c r="DZ662" s="6"/>
      <c r="EA662" s="6"/>
      <c r="EB662" s="251">
        <f t="shared" si="62"/>
        <v>0</v>
      </c>
      <c r="FR662" s="251">
        <f t="shared" si="63"/>
        <v>0</v>
      </c>
      <c r="HY662" s="251">
        <f t="shared" si="64"/>
        <v>0</v>
      </c>
      <c r="HZ662" s="6"/>
      <c r="IA662" s="6"/>
      <c r="IB662" s="6"/>
      <c r="IC662" s="6"/>
      <c r="ID662" s="6"/>
      <c r="IE662" s="6"/>
      <c r="IF662" s="6"/>
      <c r="IG662" s="6"/>
      <c r="IH662" s="6"/>
      <c r="II662" s="6"/>
      <c r="IJ662" s="6"/>
      <c r="IK662" s="6"/>
      <c r="IL662" s="6"/>
      <c r="IM662" s="6"/>
      <c r="IN662" s="6"/>
      <c r="IO662" s="6"/>
      <c r="IP662" s="6"/>
      <c r="IQ662" s="6"/>
      <c r="IR662" s="6"/>
      <c r="IS662" s="6"/>
      <c r="IT662" s="6"/>
      <c r="IU662" s="6"/>
      <c r="IV662" s="6"/>
      <c r="IW662" s="6"/>
      <c r="IX662" s="6"/>
      <c r="IY662" s="251">
        <f t="shared" si="65"/>
        <v>0</v>
      </c>
    </row>
    <row r="663" spans="1:259">
      <c r="A663" s="260">
        <v>655</v>
      </c>
      <c r="B663" s="25" t="s">
        <v>1226</v>
      </c>
      <c r="C663" s="26" t="s">
        <v>1098</v>
      </c>
      <c r="D663" s="42">
        <v>44075</v>
      </c>
      <c r="E663" s="43">
        <v>2020</v>
      </c>
      <c r="F663" s="211" t="s">
        <v>1061</v>
      </c>
      <c r="G663" s="20">
        <v>1</v>
      </c>
      <c r="H663" s="21">
        <v>1</v>
      </c>
      <c r="I663" s="6">
        <v>1</v>
      </c>
      <c r="J663" s="6">
        <v>1</v>
      </c>
      <c r="K663" s="6">
        <v>1</v>
      </c>
      <c r="L663" s="6">
        <v>1</v>
      </c>
      <c r="M663" s="6">
        <v>1</v>
      </c>
      <c r="N663" s="6">
        <v>1</v>
      </c>
      <c r="O663" s="6">
        <v>1</v>
      </c>
      <c r="P663" s="6">
        <v>1</v>
      </c>
      <c r="Q663" s="21">
        <v>1</v>
      </c>
      <c r="R663" s="6">
        <v>1</v>
      </c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217">
        <f t="shared" si="60"/>
        <v>32</v>
      </c>
      <c r="CK663" s="217">
        <f t="shared" si="61"/>
        <v>0</v>
      </c>
      <c r="CL663" s="6"/>
      <c r="CM663" s="6"/>
      <c r="CN663" s="6"/>
      <c r="CO663" s="6"/>
      <c r="CP663" s="6"/>
      <c r="CQ663" s="6"/>
      <c r="CR663" s="6"/>
      <c r="CS663" s="6"/>
      <c r="CT663" s="6"/>
      <c r="CU663" s="6"/>
      <c r="CV663" s="6"/>
      <c r="CW663" s="6"/>
      <c r="CX663" s="6"/>
      <c r="CY663" s="6"/>
      <c r="CZ663" s="6"/>
      <c r="DA663" s="6"/>
      <c r="DB663" s="6"/>
      <c r="DC663" s="6">
        <v>1</v>
      </c>
      <c r="DD663" s="6"/>
      <c r="DE663" s="6"/>
      <c r="DF663" s="6"/>
      <c r="DG663" s="6"/>
      <c r="DH663" s="6"/>
      <c r="DI663" s="6"/>
      <c r="DJ663" s="6"/>
      <c r="DK663" s="6"/>
      <c r="DL663" s="6"/>
      <c r="DM663" s="6"/>
      <c r="DN663" s="6"/>
      <c r="DO663" s="6"/>
      <c r="DP663" s="6"/>
      <c r="DQ663" s="6">
        <v>1</v>
      </c>
      <c r="DR663" s="6"/>
      <c r="DS663" s="6"/>
      <c r="DT663" s="6"/>
      <c r="DU663" s="6"/>
      <c r="DV663" s="6"/>
      <c r="DW663" s="6"/>
      <c r="DX663" s="6"/>
      <c r="DY663" s="6"/>
      <c r="DZ663" s="6"/>
      <c r="EA663" s="6"/>
      <c r="EB663" s="251">
        <f t="shared" si="62"/>
        <v>43</v>
      </c>
      <c r="EE663" s="6">
        <v>1</v>
      </c>
      <c r="EG663" s="6">
        <v>1</v>
      </c>
      <c r="EM663" s="6">
        <v>1</v>
      </c>
      <c r="ES663" s="6">
        <v>1</v>
      </c>
      <c r="FD663" s="6">
        <v>1</v>
      </c>
      <c r="FG663" s="6">
        <v>1</v>
      </c>
      <c r="FR663" s="251">
        <f t="shared" si="63"/>
        <v>88</v>
      </c>
      <c r="FZ663" s="6">
        <v>1</v>
      </c>
      <c r="GW663" s="6">
        <v>1</v>
      </c>
      <c r="HQ663" s="6">
        <v>1</v>
      </c>
      <c r="HY663" s="251">
        <f t="shared" si="64"/>
        <v>24</v>
      </c>
      <c r="HZ663" s="6"/>
      <c r="IA663" s="6">
        <v>1</v>
      </c>
      <c r="IB663" s="6"/>
      <c r="IC663" s="6"/>
      <c r="ID663" s="6"/>
      <c r="IE663" s="6"/>
      <c r="IF663" s="6"/>
      <c r="IG663" s="6">
        <v>1</v>
      </c>
      <c r="IH663" s="6"/>
      <c r="II663" s="6"/>
      <c r="IJ663" s="6"/>
      <c r="IK663" s="6"/>
      <c r="IL663" s="6"/>
      <c r="IM663" s="6"/>
      <c r="IN663" s="6"/>
      <c r="IO663" s="6"/>
      <c r="IP663" s="6"/>
      <c r="IQ663" s="6"/>
      <c r="IR663" s="6"/>
      <c r="IS663" s="6"/>
      <c r="IT663" s="6"/>
      <c r="IU663" s="6">
        <v>1</v>
      </c>
      <c r="IV663" s="6"/>
      <c r="IW663" s="6"/>
      <c r="IX663" s="6"/>
      <c r="IY663" s="251">
        <f t="shared" si="65"/>
        <v>60</v>
      </c>
    </row>
    <row r="664" spans="1:259">
      <c r="A664" s="260">
        <v>656</v>
      </c>
      <c r="B664" s="54" t="s">
        <v>619</v>
      </c>
      <c r="C664" s="23"/>
      <c r="D664" s="17"/>
      <c r="E664" s="18"/>
      <c r="F664" s="19"/>
      <c r="G664" s="20"/>
      <c r="H664" s="21"/>
      <c r="I664" s="6"/>
      <c r="J664" s="6"/>
      <c r="K664" s="6"/>
      <c r="L664" s="6"/>
      <c r="M664" s="6"/>
      <c r="N664" s="6"/>
      <c r="O664" s="6"/>
      <c r="P664" s="6"/>
      <c r="Q664" s="21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217">
        <f t="shared" si="60"/>
        <v>0</v>
      </c>
      <c r="CK664" s="217">
        <f t="shared" si="61"/>
        <v>0</v>
      </c>
      <c r="CL664" s="6"/>
      <c r="CM664" s="6"/>
      <c r="CN664" s="6"/>
      <c r="CO664" s="6"/>
      <c r="CP664" s="6"/>
      <c r="CQ664" s="6"/>
      <c r="CR664" s="6"/>
      <c r="CS664" s="6"/>
      <c r="CT664" s="6"/>
      <c r="CU664" s="6"/>
      <c r="CV664" s="6"/>
      <c r="CW664" s="6"/>
      <c r="CX664" s="6"/>
      <c r="CY664" s="6"/>
      <c r="CZ664" s="6"/>
      <c r="DA664" s="6"/>
      <c r="DB664" s="6"/>
      <c r="DC664" s="6"/>
      <c r="DD664" s="6"/>
      <c r="DE664" s="6"/>
      <c r="DF664" s="6"/>
      <c r="DG664" s="6"/>
      <c r="DH664" s="6"/>
      <c r="DI664" s="6"/>
      <c r="DJ664" s="6"/>
      <c r="DK664" s="6"/>
      <c r="DL664" s="6"/>
      <c r="DM664" s="6"/>
      <c r="DN664" s="6"/>
      <c r="DO664" s="6"/>
      <c r="DP664" s="6"/>
      <c r="DQ664" s="6"/>
      <c r="DR664" s="6"/>
      <c r="DS664" s="6"/>
      <c r="DT664" s="6"/>
      <c r="DU664" s="6"/>
      <c r="DV664" s="6"/>
      <c r="DW664" s="6"/>
      <c r="DX664" s="6"/>
      <c r="DY664" s="6"/>
      <c r="DZ664" s="6"/>
      <c r="EA664" s="6"/>
      <c r="EB664" s="251">
        <f t="shared" si="62"/>
        <v>0</v>
      </c>
      <c r="FR664" s="251">
        <f t="shared" si="63"/>
        <v>0</v>
      </c>
      <c r="HY664" s="251">
        <f t="shared" si="64"/>
        <v>0</v>
      </c>
      <c r="HZ664" s="6"/>
      <c r="IA664" s="6"/>
      <c r="IB664" s="6"/>
      <c r="IC664" s="6"/>
      <c r="ID664" s="6"/>
      <c r="IE664" s="6"/>
      <c r="IF664" s="6"/>
      <c r="IG664" s="6"/>
      <c r="IH664" s="6"/>
      <c r="II664" s="6"/>
      <c r="IJ664" s="6"/>
      <c r="IK664" s="6"/>
      <c r="IL664" s="6"/>
      <c r="IM664" s="6"/>
      <c r="IN664" s="6"/>
      <c r="IO664" s="6"/>
      <c r="IP664" s="6"/>
      <c r="IQ664" s="6"/>
      <c r="IR664" s="6"/>
      <c r="IS664" s="6"/>
      <c r="IT664" s="6"/>
      <c r="IU664" s="6"/>
      <c r="IV664" s="6"/>
      <c r="IW664" s="6"/>
      <c r="IX664" s="6"/>
      <c r="IY664" s="251">
        <f t="shared" si="65"/>
        <v>0</v>
      </c>
    </row>
    <row r="665" spans="1:259">
      <c r="A665" s="260">
        <v>657</v>
      </c>
      <c r="B665" s="25" t="s">
        <v>620</v>
      </c>
      <c r="C665" s="26" t="s">
        <v>1098</v>
      </c>
      <c r="D665" s="42">
        <v>41091</v>
      </c>
      <c r="E665" s="43">
        <v>2012</v>
      </c>
      <c r="F665" s="211" t="s">
        <v>1065</v>
      </c>
      <c r="G665" s="20">
        <v>1</v>
      </c>
      <c r="H665" s="21">
        <v>1</v>
      </c>
      <c r="I665" s="6">
        <v>1</v>
      </c>
      <c r="J665" s="6">
        <v>1</v>
      </c>
      <c r="K665" s="6"/>
      <c r="L665" s="6"/>
      <c r="M665" s="6"/>
      <c r="N665" s="6"/>
      <c r="O665" s="6"/>
      <c r="P665" s="6"/>
      <c r="Q665" s="21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217">
        <f t="shared" si="60"/>
        <v>0</v>
      </c>
      <c r="CK665" s="217">
        <f t="shared" si="61"/>
        <v>0</v>
      </c>
      <c r="CL665" s="6"/>
      <c r="CM665" s="6"/>
      <c r="CN665" s="6"/>
      <c r="CO665" s="6"/>
      <c r="CP665" s="6"/>
      <c r="CQ665" s="6"/>
      <c r="CR665" s="6"/>
      <c r="CS665" s="6"/>
      <c r="CT665" s="6"/>
      <c r="CU665" s="6"/>
      <c r="CV665" s="6"/>
      <c r="CW665" s="6"/>
      <c r="CX665" s="6"/>
      <c r="CY665" s="6"/>
      <c r="CZ665" s="6"/>
      <c r="DA665" s="6"/>
      <c r="DB665" s="6"/>
      <c r="DC665" s="6"/>
      <c r="DD665" s="6"/>
      <c r="DE665" s="6"/>
      <c r="DF665" s="6"/>
      <c r="DG665" s="6"/>
      <c r="DH665" s="6"/>
      <c r="DI665" s="6"/>
      <c r="DJ665" s="6"/>
      <c r="DK665" s="6"/>
      <c r="DL665" s="6"/>
      <c r="DM665" s="6"/>
      <c r="DN665" s="6"/>
      <c r="DO665" s="6"/>
      <c r="DP665" s="6"/>
      <c r="DQ665" s="6"/>
      <c r="DR665" s="6"/>
      <c r="DS665" s="6"/>
      <c r="DT665" s="6"/>
      <c r="DU665" s="6"/>
      <c r="DV665" s="6"/>
      <c r="DW665" s="6"/>
      <c r="DX665" s="6"/>
      <c r="DY665" s="6"/>
      <c r="DZ665" s="6"/>
      <c r="EA665" s="6"/>
      <c r="EB665" s="251">
        <f t="shared" si="62"/>
        <v>0</v>
      </c>
      <c r="FR665" s="251">
        <f t="shared" si="63"/>
        <v>0</v>
      </c>
      <c r="HY665" s="251">
        <f t="shared" si="64"/>
        <v>0</v>
      </c>
      <c r="HZ665" s="6"/>
      <c r="IA665" s="6"/>
      <c r="IB665" s="6"/>
      <c r="IC665" s="6"/>
      <c r="ID665" s="6"/>
      <c r="IE665" s="6"/>
      <c r="IF665" s="6"/>
      <c r="IG665" s="6"/>
      <c r="IH665" s="6"/>
      <c r="II665" s="6"/>
      <c r="IJ665" s="6"/>
      <c r="IK665" s="6"/>
      <c r="IL665" s="6"/>
      <c r="IM665" s="6"/>
      <c r="IN665" s="6"/>
      <c r="IO665" s="6"/>
      <c r="IP665" s="6"/>
      <c r="IQ665" s="6"/>
      <c r="IR665" s="6"/>
      <c r="IS665" s="6"/>
      <c r="IT665" s="6"/>
      <c r="IU665" s="6"/>
      <c r="IV665" s="6"/>
      <c r="IW665" s="6"/>
      <c r="IX665" s="6"/>
      <c r="IY665" s="251">
        <f t="shared" si="65"/>
        <v>0</v>
      </c>
    </row>
    <row r="666" spans="1:259">
      <c r="A666" s="260">
        <v>658</v>
      </c>
      <c r="B666" s="25" t="s">
        <v>621</v>
      </c>
      <c r="C666" s="26" t="s">
        <v>1098</v>
      </c>
      <c r="D666" s="42">
        <v>44075</v>
      </c>
      <c r="E666" s="43">
        <v>2020</v>
      </c>
      <c r="F666" s="211" t="s">
        <v>1065</v>
      </c>
      <c r="G666" s="20">
        <v>1</v>
      </c>
      <c r="H666" s="21">
        <v>1</v>
      </c>
      <c r="I666" s="6">
        <v>1</v>
      </c>
      <c r="J666" s="6">
        <v>1</v>
      </c>
      <c r="K666" s="6">
        <v>1</v>
      </c>
      <c r="L666" s="6">
        <v>1</v>
      </c>
      <c r="M666" s="6">
        <v>1</v>
      </c>
      <c r="N666" s="6">
        <v>1</v>
      </c>
      <c r="O666" s="6">
        <v>1</v>
      </c>
      <c r="P666" s="6">
        <v>1</v>
      </c>
      <c r="Q666" s="21">
        <v>1</v>
      </c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>
        <v>1</v>
      </c>
      <c r="AN666" s="6"/>
      <c r="AO666" s="6">
        <v>1</v>
      </c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217">
        <f t="shared" si="60"/>
        <v>28</v>
      </c>
      <c r="BK666" s="6">
        <v>1</v>
      </c>
      <c r="CK666" s="217">
        <f t="shared" si="61"/>
        <v>40</v>
      </c>
      <c r="CL666" s="6"/>
      <c r="CM666" s="6"/>
      <c r="CN666" s="6"/>
      <c r="CO666" s="6"/>
      <c r="CP666" s="6"/>
      <c r="CQ666" s="6"/>
      <c r="CR666" s="6"/>
      <c r="CS666" s="6"/>
      <c r="CT666" s="6"/>
      <c r="CU666" s="6"/>
      <c r="CV666" s="6"/>
      <c r="CW666" s="6"/>
      <c r="CX666" s="6"/>
      <c r="CY666" s="6"/>
      <c r="CZ666" s="6"/>
      <c r="DA666" s="6"/>
      <c r="DB666" s="6"/>
      <c r="DC666" s="6"/>
      <c r="DD666" s="6"/>
      <c r="DE666" s="6"/>
      <c r="DF666" s="6"/>
      <c r="DG666" s="6"/>
      <c r="DH666" s="6"/>
      <c r="DI666" s="6"/>
      <c r="DJ666" s="6"/>
      <c r="DK666" s="6"/>
      <c r="DL666" s="6"/>
      <c r="DM666" s="6"/>
      <c r="DN666" s="6"/>
      <c r="DO666" s="6"/>
      <c r="DP666" s="6"/>
      <c r="DQ666" s="6">
        <v>1</v>
      </c>
      <c r="DR666" s="6"/>
      <c r="DS666" s="6"/>
      <c r="DT666" s="6"/>
      <c r="DU666" s="6"/>
      <c r="DV666" s="6"/>
      <c r="DW666" s="6"/>
      <c r="DX666" s="6"/>
      <c r="DY666" s="6"/>
      <c r="DZ666" s="6"/>
      <c r="EA666" s="6"/>
      <c r="EB666" s="251">
        <f t="shared" si="62"/>
        <v>40</v>
      </c>
      <c r="FR666" s="251">
        <f t="shared" si="63"/>
        <v>0</v>
      </c>
      <c r="HY666" s="251">
        <f t="shared" si="64"/>
        <v>0</v>
      </c>
      <c r="HZ666" s="6"/>
      <c r="IA666" s="6"/>
      <c r="IB666" s="6"/>
      <c r="IC666" s="6"/>
      <c r="ID666" s="6"/>
      <c r="IE666" s="6"/>
      <c r="IF666" s="6"/>
      <c r="IG666" s="6"/>
      <c r="IH666" s="6"/>
      <c r="II666" s="6"/>
      <c r="IJ666" s="6"/>
      <c r="IK666" s="6"/>
      <c r="IL666" s="6"/>
      <c r="IM666" s="6"/>
      <c r="IN666" s="6"/>
      <c r="IO666" s="6"/>
      <c r="IP666" s="6"/>
      <c r="IQ666" s="6"/>
      <c r="IR666" s="6"/>
      <c r="IS666" s="6"/>
      <c r="IT666" s="6"/>
      <c r="IU666" s="6"/>
      <c r="IV666" s="6"/>
      <c r="IW666" s="6"/>
      <c r="IX666" s="6"/>
      <c r="IY666" s="251">
        <f t="shared" si="65"/>
        <v>0</v>
      </c>
    </row>
    <row r="667" spans="1:259">
      <c r="A667" s="260">
        <v>659</v>
      </c>
      <c r="B667" s="54" t="s">
        <v>622</v>
      </c>
      <c r="C667" s="23"/>
      <c r="D667" s="17"/>
      <c r="E667" s="18"/>
      <c r="F667" s="19"/>
      <c r="G667" s="20"/>
      <c r="H667" s="21"/>
      <c r="I667" s="6"/>
      <c r="J667" s="6"/>
      <c r="K667" s="6"/>
      <c r="L667" s="6"/>
      <c r="M667" s="6"/>
      <c r="N667" s="6"/>
      <c r="O667" s="6"/>
      <c r="P667" s="6"/>
      <c r="Q667" s="21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217">
        <f t="shared" si="60"/>
        <v>0</v>
      </c>
      <c r="CK667" s="217">
        <f t="shared" si="61"/>
        <v>0</v>
      </c>
      <c r="CL667" s="6"/>
      <c r="CM667" s="6"/>
      <c r="CN667" s="6"/>
      <c r="CO667" s="6"/>
      <c r="CP667" s="6"/>
      <c r="CQ667" s="6"/>
      <c r="CR667" s="6"/>
      <c r="CS667" s="6"/>
      <c r="CT667" s="6"/>
      <c r="CU667" s="6"/>
      <c r="CV667" s="6"/>
      <c r="CW667" s="6"/>
      <c r="CX667" s="6"/>
      <c r="CY667" s="6"/>
      <c r="CZ667" s="6"/>
      <c r="DA667" s="6"/>
      <c r="DB667" s="6"/>
      <c r="DC667" s="6"/>
      <c r="DD667" s="6"/>
      <c r="DE667" s="6"/>
      <c r="DF667" s="6"/>
      <c r="DG667" s="6"/>
      <c r="DH667" s="6"/>
      <c r="DI667" s="6"/>
      <c r="DJ667" s="6"/>
      <c r="DK667" s="6"/>
      <c r="DL667" s="6"/>
      <c r="DM667" s="6"/>
      <c r="DN667" s="6"/>
      <c r="DO667" s="6"/>
      <c r="DP667" s="6"/>
      <c r="DQ667" s="6"/>
      <c r="DR667" s="6"/>
      <c r="DS667" s="6"/>
      <c r="DT667" s="6"/>
      <c r="DU667" s="6"/>
      <c r="DV667" s="6"/>
      <c r="DW667" s="6"/>
      <c r="DX667" s="6"/>
      <c r="DY667" s="6"/>
      <c r="DZ667" s="6"/>
      <c r="EA667" s="6"/>
      <c r="EB667" s="251">
        <f t="shared" si="62"/>
        <v>0</v>
      </c>
      <c r="FR667" s="251">
        <f t="shared" si="63"/>
        <v>0</v>
      </c>
      <c r="HY667" s="251">
        <f t="shared" si="64"/>
        <v>0</v>
      </c>
      <c r="HZ667" s="6"/>
      <c r="IA667" s="6"/>
      <c r="IB667" s="6"/>
      <c r="IC667" s="6"/>
      <c r="ID667" s="6"/>
      <c r="IE667" s="6"/>
      <c r="IF667" s="6"/>
      <c r="IG667" s="6"/>
      <c r="IH667" s="6"/>
      <c r="II667" s="6"/>
      <c r="IJ667" s="6"/>
      <c r="IK667" s="6"/>
      <c r="IL667" s="6"/>
      <c r="IM667" s="6"/>
      <c r="IN667" s="6"/>
      <c r="IO667" s="6"/>
      <c r="IP667" s="6"/>
      <c r="IQ667" s="6"/>
      <c r="IR667" s="6"/>
      <c r="IS667" s="6"/>
      <c r="IT667" s="6"/>
      <c r="IU667" s="6"/>
      <c r="IV667" s="6"/>
      <c r="IW667" s="6"/>
      <c r="IX667" s="6"/>
      <c r="IY667" s="251">
        <f t="shared" si="65"/>
        <v>0</v>
      </c>
    </row>
    <row r="668" spans="1:259">
      <c r="A668" s="260">
        <v>660</v>
      </c>
      <c r="B668" s="30" t="s">
        <v>623</v>
      </c>
      <c r="C668" s="31" t="s">
        <v>1095</v>
      </c>
      <c r="D668" s="58" t="s">
        <v>1059</v>
      </c>
      <c r="E668" s="59"/>
      <c r="F668" s="31" t="s">
        <v>1064</v>
      </c>
      <c r="G668" s="20">
        <v>1</v>
      </c>
      <c r="H668" s="21">
        <v>1</v>
      </c>
      <c r="I668" s="6">
        <v>1</v>
      </c>
      <c r="J668" s="6">
        <v>1</v>
      </c>
      <c r="K668" s="6">
        <v>1</v>
      </c>
      <c r="L668" s="6">
        <v>1</v>
      </c>
      <c r="M668" s="6">
        <v>1</v>
      </c>
      <c r="N668" s="6"/>
      <c r="O668" s="6"/>
      <c r="P668" s="6"/>
      <c r="Q668" s="21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217">
        <f t="shared" si="60"/>
        <v>0</v>
      </c>
      <c r="CK668" s="217">
        <f t="shared" si="61"/>
        <v>0</v>
      </c>
      <c r="CL668" s="6"/>
      <c r="CM668" s="6"/>
      <c r="CN668" s="6"/>
      <c r="CO668" s="6"/>
      <c r="CP668" s="6"/>
      <c r="CQ668" s="6"/>
      <c r="CR668" s="6"/>
      <c r="CS668" s="6"/>
      <c r="CT668" s="6"/>
      <c r="CU668" s="6"/>
      <c r="CV668" s="6"/>
      <c r="CW668" s="6"/>
      <c r="CX668" s="6"/>
      <c r="CY668" s="6"/>
      <c r="CZ668" s="6"/>
      <c r="DA668" s="6"/>
      <c r="DB668" s="6"/>
      <c r="DC668" s="6"/>
      <c r="DD668" s="6"/>
      <c r="DE668" s="6"/>
      <c r="DF668" s="6"/>
      <c r="DG668" s="6"/>
      <c r="DH668" s="6"/>
      <c r="DI668" s="6"/>
      <c r="DJ668" s="6"/>
      <c r="DK668" s="6"/>
      <c r="DL668" s="6"/>
      <c r="DM668" s="6"/>
      <c r="DN668" s="6"/>
      <c r="DO668" s="6"/>
      <c r="DP668" s="6"/>
      <c r="DQ668" s="6"/>
      <c r="DR668" s="6"/>
      <c r="DS668" s="6"/>
      <c r="DT668" s="6"/>
      <c r="DU668" s="6"/>
      <c r="DV668" s="6"/>
      <c r="DW668" s="6"/>
      <c r="DX668" s="6"/>
      <c r="DY668" s="6"/>
      <c r="DZ668" s="6"/>
      <c r="EA668" s="6"/>
      <c r="EB668" s="251">
        <f t="shared" si="62"/>
        <v>0</v>
      </c>
      <c r="FR668" s="251">
        <f t="shared" si="63"/>
        <v>0</v>
      </c>
      <c r="HY668" s="251">
        <f t="shared" si="64"/>
        <v>0</v>
      </c>
      <c r="HZ668" s="6"/>
      <c r="IA668" s="6"/>
      <c r="IB668" s="6"/>
      <c r="IC668" s="6"/>
      <c r="ID668" s="6"/>
      <c r="IE668" s="6"/>
      <c r="IF668" s="6"/>
      <c r="IG668" s="6"/>
      <c r="IH668" s="6"/>
      <c r="II668" s="6"/>
      <c r="IJ668" s="6"/>
      <c r="IK668" s="6"/>
      <c r="IL668" s="6"/>
      <c r="IM668" s="6"/>
      <c r="IN668" s="6"/>
      <c r="IO668" s="6"/>
      <c r="IP668" s="6"/>
      <c r="IQ668" s="6"/>
      <c r="IR668" s="6"/>
      <c r="IS668" s="6"/>
      <c r="IT668" s="6"/>
      <c r="IU668" s="6"/>
      <c r="IV668" s="6"/>
      <c r="IW668" s="6"/>
      <c r="IX668" s="6"/>
      <c r="IY668" s="251">
        <f t="shared" si="65"/>
        <v>0</v>
      </c>
    </row>
    <row r="669" spans="1:259">
      <c r="A669" s="260">
        <v>661</v>
      </c>
      <c r="B669" s="25" t="s">
        <v>624</v>
      </c>
      <c r="C669" s="26" t="s">
        <v>1098</v>
      </c>
      <c r="D669" s="42">
        <v>43405</v>
      </c>
      <c r="E669" s="43">
        <v>2018</v>
      </c>
      <c r="F669" s="240" t="s">
        <v>1061</v>
      </c>
      <c r="G669" s="233">
        <v>1</v>
      </c>
      <c r="H669" s="21">
        <v>1</v>
      </c>
      <c r="I669" s="21">
        <v>1</v>
      </c>
      <c r="J669" s="21">
        <v>1</v>
      </c>
      <c r="K669" s="21">
        <v>1</v>
      </c>
      <c r="L669" s="21">
        <v>1</v>
      </c>
      <c r="M669" s="21">
        <v>1</v>
      </c>
      <c r="N669" s="21">
        <v>1</v>
      </c>
      <c r="O669" s="21">
        <v>1</v>
      </c>
      <c r="P669" s="21">
        <v>1</v>
      </c>
      <c r="Q669" s="21">
        <v>1</v>
      </c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>
        <v>1</v>
      </c>
      <c r="AY669" s="6"/>
      <c r="AZ669" s="6"/>
      <c r="BA669" s="217">
        <f t="shared" si="60"/>
        <v>48</v>
      </c>
      <c r="CK669" s="217">
        <f t="shared" si="61"/>
        <v>0</v>
      </c>
      <c r="CL669" s="6"/>
      <c r="CM669" s="6"/>
      <c r="CN669" s="6"/>
      <c r="CO669" s="6"/>
      <c r="CP669" s="6"/>
      <c r="CQ669" s="6"/>
      <c r="CR669" s="6"/>
      <c r="CS669" s="6"/>
      <c r="CT669" s="6"/>
      <c r="CU669" s="6"/>
      <c r="CV669" s="6"/>
      <c r="CW669" s="6"/>
      <c r="CX669" s="6"/>
      <c r="CY669" s="6"/>
      <c r="CZ669" s="6"/>
      <c r="DA669" s="6"/>
      <c r="DB669" s="6"/>
      <c r="DC669" s="6"/>
      <c r="DD669" s="6"/>
      <c r="DE669" s="6"/>
      <c r="DF669" s="6"/>
      <c r="DG669" s="6"/>
      <c r="DH669" s="6"/>
      <c r="DI669" s="6"/>
      <c r="DJ669" s="6"/>
      <c r="DK669" s="6"/>
      <c r="DL669" s="6"/>
      <c r="DM669" s="6"/>
      <c r="DN669" s="6"/>
      <c r="DO669" s="6"/>
      <c r="DP669" s="6"/>
      <c r="DQ669" s="6"/>
      <c r="DR669" s="6"/>
      <c r="DS669" s="6"/>
      <c r="DT669" s="6"/>
      <c r="DU669" s="6"/>
      <c r="DV669" s="6"/>
      <c r="DW669" s="6"/>
      <c r="DX669" s="6"/>
      <c r="DY669" s="6"/>
      <c r="DZ669" s="6"/>
      <c r="EA669" s="6"/>
      <c r="EB669" s="251">
        <f t="shared" si="62"/>
        <v>0</v>
      </c>
      <c r="FR669" s="251">
        <f t="shared" si="63"/>
        <v>0</v>
      </c>
      <c r="GY669" s="6">
        <v>1</v>
      </c>
      <c r="HY669" s="251">
        <f t="shared" si="64"/>
        <v>24</v>
      </c>
      <c r="HZ669" s="6"/>
      <c r="IA669" s="6"/>
      <c r="IB669" s="6"/>
      <c r="IC669" s="6"/>
      <c r="ID669" s="6"/>
      <c r="IE669" s="6"/>
      <c r="IF669" s="6"/>
      <c r="IG669" s="6"/>
      <c r="IH669" s="6"/>
      <c r="II669" s="6"/>
      <c r="IJ669" s="6"/>
      <c r="IK669" s="6"/>
      <c r="IL669" s="6"/>
      <c r="IM669" s="6"/>
      <c r="IN669" s="6"/>
      <c r="IO669" s="6"/>
      <c r="IP669" s="6"/>
      <c r="IQ669" s="6">
        <v>1</v>
      </c>
      <c r="IR669" s="6"/>
      <c r="IS669" s="6"/>
      <c r="IT669" s="6"/>
      <c r="IU669" s="6"/>
      <c r="IV669" s="6"/>
      <c r="IW669" s="6"/>
      <c r="IX669" s="6"/>
      <c r="IY669" s="251">
        <f t="shared" si="65"/>
        <v>20</v>
      </c>
    </row>
    <row r="670" spans="1:259">
      <c r="A670" s="260">
        <v>662</v>
      </c>
      <c r="B670" s="54" t="s">
        <v>625</v>
      </c>
      <c r="C670" s="23"/>
      <c r="D670" s="17"/>
      <c r="E670" s="18"/>
      <c r="F670" s="19"/>
      <c r="G670" s="20"/>
      <c r="H670" s="21"/>
      <c r="I670" s="6"/>
      <c r="J670" s="6"/>
      <c r="K670" s="6"/>
      <c r="L670" s="6"/>
      <c r="M670" s="6"/>
      <c r="N670" s="6"/>
      <c r="O670" s="6"/>
      <c r="P670" s="6"/>
      <c r="Q670" s="21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217">
        <f t="shared" si="60"/>
        <v>0</v>
      </c>
      <c r="CK670" s="217">
        <f t="shared" si="61"/>
        <v>0</v>
      </c>
      <c r="CL670" s="6"/>
      <c r="CM670" s="6"/>
      <c r="CN670" s="6"/>
      <c r="CO670" s="6"/>
      <c r="CP670" s="6"/>
      <c r="CQ670" s="6"/>
      <c r="CR670" s="6"/>
      <c r="CS670" s="6"/>
      <c r="CT670" s="6"/>
      <c r="CU670" s="6"/>
      <c r="CV670" s="6"/>
      <c r="CW670" s="6"/>
      <c r="CX670" s="6"/>
      <c r="CY670" s="6"/>
      <c r="CZ670" s="6"/>
      <c r="DA670" s="6"/>
      <c r="DB670" s="6"/>
      <c r="DC670" s="6"/>
      <c r="DD670" s="6"/>
      <c r="DE670" s="6"/>
      <c r="DF670" s="6"/>
      <c r="DG670" s="6"/>
      <c r="DH670" s="6"/>
      <c r="DI670" s="6"/>
      <c r="DJ670" s="6"/>
      <c r="DK670" s="6"/>
      <c r="DL670" s="6"/>
      <c r="DM670" s="6"/>
      <c r="DN670" s="6"/>
      <c r="DO670" s="6"/>
      <c r="DP670" s="6"/>
      <c r="DQ670" s="6"/>
      <c r="DR670" s="6"/>
      <c r="DS670" s="6"/>
      <c r="DT670" s="6"/>
      <c r="DU670" s="6"/>
      <c r="DV670" s="6"/>
      <c r="DW670" s="6"/>
      <c r="DX670" s="6"/>
      <c r="DY670" s="6"/>
      <c r="DZ670" s="6"/>
      <c r="EA670" s="6"/>
      <c r="EB670" s="251">
        <f t="shared" si="62"/>
        <v>0</v>
      </c>
      <c r="FR670" s="251">
        <f t="shared" si="63"/>
        <v>0</v>
      </c>
      <c r="HY670" s="251">
        <f t="shared" si="64"/>
        <v>0</v>
      </c>
      <c r="HZ670" s="6"/>
      <c r="IA670" s="6"/>
      <c r="IB670" s="6"/>
      <c r="IC670" s="6"/>
      <c r="ID670" s="6"/>
      <c r="IE670" s="6"/>
      <c r="IF670" s="6"/>
      <c r="IG670" s="6"/>
      <c r="IH670" s="6"/>
      <c r="II670" s="6"/>
      <c r="IJ670" s="6"/>
      <c r="IK670" s="6"/>
      <c r="IL670" s="6"/>
      <c r="IM670" s="6"/>
      <c r="IN670" s="6"/>
      <c r="IO670" s="6"/>
      <c r="IP670" s="6"/>
      <c r="IQ670" s="6"/>
      <c r="IR670" s="6"/>
      <c r="IS670" s="6"/>
      <c r="IT670" s="6"/>
      <c r="IU670" s="6"/>
      <c r="IV670" s="6"/>
      <c r="IW670" s="6"/>
      <c r="IX670" s="6"/>
      <c r="IY670" s="251">
        <f t="shared" si="65"/>
        <v>0</v>
      </c>
    </row>
    <row r="671" spans="1:259">
      <c r="A671" s="260">
        <v>663</v>
      </c>
      <c r="B671" s="53" t="s">
        <v>626</v>
      </c>
      <c r="C671" s="26" t="s">
        <v>1098</v>
      </c>
      <c r="D671" s="42">
        <v>43497</v>
      </c>
      <c r="E671" s="43">
        <v>2019</v>
      </c>
      <c r="F671" s="44" t="s">
        <v>1061</v>
      </c>
      <c r="G671" s="20">
        <v>1</v>
      </c>
      <c r="H671" s="21">
        <v>1</v>
      </c>
      <c r="I671" s="21">
        <v>1</v>
      </c>
      <c r="J671" s="21">
        <v>1</v>
      </c>
      <c r="K671" s="21">
        <v>1</v>
      </c>
      <c r="L671" s="21">
        <v>1</v>
      </c>
      <c r="M671" s="21">
        <v>1</v>
      </c>
      <c r="N671" s="21">
        <v>1</v>
      </c>
      <c r="O671" s="21">
        <v>1</v>
      </c>
      <c r="P671" s="21">
        <v>1</v>
      </c>
      <c r="Q671" s="21">
        <v>1</v>
      </c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217">
        <f t="shared" si="60"/>
        <v>0</v>
      </c>
      <c r="BH671" s="6">
        <v>1</v>
      </c>
      <c r="BS671" s="6">
        <v>1</v>
      </c>
      <c r="CK671" s="217">
        <f t="shared" si="61"/>
        <v>72</v>
      </c>
      <c r="CL671" s="6">
        <v>1</v>
      </c>
      <c r="CM671" s="6"/>
      <c r="CN671" s="6"/>
      <c r="CO671" s="6"/>
      <c r="CP671" s="6"/>
      <c r="CQ671" s="6"/>
      <c r="CR671" s="6"/>
      <c r="CS671" s="6"/>
      <c r="CT671" s="6"/>
      <c r="CU671" s="6"/>
      <c r="CV671" s="6"/>
      <c r="CW671" s="6"/>
      <c r="CX671" s="6"/>
      <c r="CY671" s="6"/>
      <c r="CZ671" s="6"/>
      <c r="DA671" s="6"/>
      <c r="DB671" s="6"/>
      <c r="DC671" s="6"/>
      <c r="DD671" s="6">
        <v>1</v>
      </c>
      <c r="DE671" s="6"/>
      <c r="DF671" s="6"/>
      <c r="DG671" s="6">
        <v>1</v>
      </c>
      <c r="DH671" s="6"/>
      <c r="DI671" s="6"/>
      <c r="DJ671" s="6"/>
      <c r="DK671" s="6"/>
      <c r="DL671" s="6"/>
      <c r="DM671" s="6"/>
      <c r="DN671" s="6"/>
      <c r="DO671" s="6">
        <v>1</v>
      </c>
      <c r="DP671" s="6"/>
      <c r="DQ671" s="6"/>
      <c r="DR671" s="6"/>
      <c r="DS671" s="6"/>
      <c r="DT671" s="6"/>
      <c r="DU671" s="6"/>
      <c r="DV671" s="6"/>
      <c r="DW671" s="6"/>
      <c r="DX671" s="6"/>
      <c r="DY671" s="6"/>
      <c r="DZ671" s="6"/>
      <c r="EA671" s="6"/>
      <c r="EB671" s="251">
        <f t="shared" si="62"/>
        <v>25</v>
      </c>
      <c r="EY671" s="6">
        <v>1</v>
      </c>
      <c r="FA671" s="6">
        <v>1</v>
      </c>
      <c r="FC671" s="6">
        <v>1</v>
      </c>
      <c r="FI671" s="6">
        <v>1</v>
      </c>
      <c r="FQ671" s="6">
        <v>1</v>
      </c>
      <c r="FR671" s="251">
        <f t="shared" si="63"/>
        <v>30</v>
      </c>
      <c r="FZ671" s="6">
        <v>1</v>
      </c>
      <c r="GA671" s="6">
        <v>1</v>
      </c>
      <c r="HW671" s="6">
        <v>1</v>
      </c>
      <c r="HY671" s="251">
        <f t="shared" si="64"/>
        <v>24</v>
      </c>
      <c r="HZ671" s="6"/>
      <c r="IA671" s="6"/>
      <c r="IB671" s="6"/>
      <c r="IC671" s="6"/>
      <c r="ID671" s="6"/>
      <c r="IE671" s="6"/>
      <c r="IF671" s="6"/>
      <c r="IG671" s="6"/>
      <c r="IH671" s="6"/>
      <c r="II671" s="6"/>
      <c r="IJ671" s="6"/>
      <c r="IK671" s="6"/>
      <c r="IL671" s="6"/>
      <c r="IM671" s="6"/>
      <c r="IN671" s="6">
        <v>1</v>
      </c>
      <c r="IO671" s="6"/>
      <c r="IP671" s="6"/>
      <c r="IQ671" s="6"/>
      <c r="IR671" s="6"/>
      <c r="IS671" s="6"/>
      <c r="IT671" s="6"/>
      <c r="IU671" s="6"/>
      <c r="IV671" s="6"/>
      <c r="IW671" s="6"/>
      <c r="IX671" s="6"/>
      <c r="IY671" s="251">
        <f t="shared" si="65"/>
        <v>6</v>
      </c>
    </row>
    <row r="672" spans="1:259">
      <c r="A672" s="260">
        <v>664</v>
      </c>
      <c r="B672" s="54" t="s">
        <v>627</v>
      </c>
      <c r="C672" s="17"/>
      <c r="D672" s="17"/>
      <c r="E672" s="18"/>
      <c r="F672" s="19"/>
      <c r="G672" s="20"/>
      <c r="H672" s="21"/>
      <c r="I672" s="6"/>
      <c r="J672" s="6"/>
      <c r="K672" s="6"/>
      <c r="L672" s="6"/>
      <c r="M672" s="6"/>
      <c r="N672" s="6"/>
      <c r="O672" s="6"/>
      <c r="P672" s="6"/>
      <c r="Q672" s="21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217">
        <f t="shared" si="60"/>
        <v>0</v>
      </c>
      <c r="CK672" s="217">
        <f t="shared" si="61"/>
        <v>0</v>
      </c>
      <c r="CL672" s="6"/>
      <c r="CM672" s="6"/>
      <c r="CN672" s="6"/>
      <c r="CO672" s="6"/>
      <c r="CP672" s="6"/>
      <c r="CQ672" s="6"/>
      <c r="CR672" s="6"/>
      <c r="CS672" s="6"/>
      <c r="CT672" s="6"/>
      <c r="CU672" s="6"/>
      <c r="CV672" s="6"/>
      <c r="CW672" s="6"/>
      <c r="CX672" s="6"/>
      <c r="CY672" s="6"/>
      <c r="CZ672" s="6"/>
      <c r="DA672" s="6"/>
      <c r="DB672" s="6"/>
      <c r="DC672" s="6"/>
      <c r="DD672" s="6"/>
      <c r="DE672" s="6"/>
      <c r="DF672" s="6"/>
      <c r="DG672" s="6"/>
      <c r="DH672" s="6"/>
      <c r="DI672" s="6"/>
      <c r="DJ672" s="6"/>
      <c r="DK672" s="6"/>
      <c r="DL672" s="6"/>
      <c r="DM672" s="6"/>
      <c r="DN672" s="6"/>
      <c r="DO672" s="6"/>
      <c r="DP672" s="6"/>
      <c r="DQ672" s="6"/>
      <c r="DR672" s="6"/>
      <c r="DS672" s="6"/>
      <c r="DT672" s="6"/>
      <c r="DU672" s="6"/>
      <c r="DV672" s="6"/>
      <c r="DW672" s="6"/>
      <c r="DX672" s="6"/>
      <c r="DY672" s="6"/>
      <c r="DZ672" s="6"/>
      <c r="EA672" s="6"/>
      <c r="EB672" s="251">
        <f t="shared" si="62"/>
        <v>0</v>
      </c>
      <c r="FR672" s="251">
        <f t="shared" si="63"/>
        <v>0</v>
      </c>
      <c r="HY672" s="251">
        <f t="shared" si="64"/>
        <v>0</v>
      </c>
      <c r="HZ672" s="6"/>
      <c r="IA672" s="6"/>
      <c r="IB672" s="6"/>
      <c r="IC672" s="6"/>
      <c r="ID672" s="6"/>
      <c r="IE672" s="6"/>
      <c r="IF672" s="6"/>
      <c r="IG672" s="6"/>
      <c r="IH672" s="6"/>
      <c r="II672" s="6"/>
      <c r="IJ672" s="6"/>
      <c r="IK672" s="6"/>
      <c r="IL672" s="6"/>
      <c r="IM672" s="6"/>
      <c r="IN672" s="6"/>
      <c r="IO672" s="6"/>
      <c r="IP672" s="6"/>
      <c r="IQ672" s="6"/>
      <c r="IR672" s="6"/>
      <c r="IS672" s="6"/>
      <c r="IT672" s="6"/>
      <c r="IU672" s="6"/>
      <c r="IV672" s="6"/>
      <c r="IW672" s="6"/>
      <c r="IX672" s="6"/>
      <c r="IY672" s="251">
        <f t="shared" si="65"/>
        <v>0</v>
      </c>
    </row>
    <row r="673" spans="1:259">
      <c r="A673" s="260">
        <v>665</v>
      </c>
      <c r="B673" s="54" t="s">
        <v>628</v>
      </c>
      <c r="C673" s="17"/>
      <c r="D673" s="17"/>
      <c r="E673" s="18"/>
      <c r="F673" s="19"/>
      <c r="G673" s="20"/>
      <c r="H673" s="21"/>
      <c r="I673" s="6"/>
      <c r="J673" s="6"/>
      <c r="K673" s="6"/>
      <c r="L673" s="6"/>
      <c r="M673" s="6"/>
      <c r="N673" s="6"/>
      <c r="O673" s="6"/>
      <c r="P673" s="6"/>
      <c r="Q673" s="21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217">
        <f t="shared" si="60"/>
        <v>0</v>
      </c>
      <c r="CK673" s="217">
        <f t="shared" si="61"/>
        <v>0</v>
      </c>
      <c r="CL673" s="6"/>
      <c r="CM673" s="6"/>
      <c r="CN673" s="6"/>
      <c r="CO673" s="6"/>
      <c r="CP673" s="6"/>
      <c r="CQ673" s="6"/>
      <c r="CR673" s="6"/>
      <c r="CS673" s="6"/>
      <c r="CT673" s="6"/>
      <c r="CU673" s="6"/>
      <c r="CV673" s="6"/>
      <c r="CW673" s="6"/>
      <c r="CX673" s="6"/>
      <c r="CY673" s="6"/>
      <c r="CZ673" s="6"/>
      <c r="DA673" s="6"/>
      <c r="DB673" s="6"/>
      <c r="DC673" s="6"/>
      <c r="DD673" s="6"/>
      <c r="DE673" s="6"/>
      <c r="DF673" s="6"/>
      <c r="DG673" s="6"/>
      <c r="DH673" s="6"/>
      <c r="DI673" s="6"/>
      <c r="DJ673" s="6"/>
      <c r="DK673" s="6"/>
      <c r="DL673" s="6"/>
      <c r="DM673" s="6"/>
      <c r="DN673" s="6"/>
      <c r="DO673" s="6"/>
      <c r="DP673" s="6"/>
      <c r="DQ673" s="6"/>
      <c r="DR673" s="6"/>
      <c r="DS673" s="6"/>
      <c r="DT673" s="6"/>
      <c r="DU673" s="6"/>
      <c r="DV673" s="6"/>
      <c r="DW673" s="6"/>
      <c r="DX673" s="6"/>
      <c r="DY673" s="6"/>
      <c r="DZ673" s="6"/>
      <c r="EA673" s="6"/>
      <c r="EB673" s="251">
        <f t="shared" si="62"/>
        <v>0</v>
      </c>
      <c r="FR673" s="251">
        <f t="shared" si="63"/>
        <v>0</v>
      </c>
      <c r="HY673" s="251">
        <f t="shared" si="64"/>
        <v>0</v>
      </c>
      <c r="HZ673" s="6"/>
      <c r="IA673" s="6"/>
      <c r="IB673" s="6"/>
      <c r="IC673" s="6"/>
      <c r="ID673" s="6"/>
      <c r="IE673" s="6"/>
      <c r="IF673" s="6"/>
      <c r="IG673" s="6"/>
      <c r="IH673" s="6"/>
      <c r="II673" s="6"/>
      <c r="IJ673" s="6"/>
      <c r="IK673" s="6"/>
      <c r="IL673" s="6"/>
      <c r="IM673" s="6"/>
      <c r="IN673" s="6"/>
      <c r="IO673" s="6"/>
      <c r="IP673" s="6"/>
      <c r="IQ673" s="6"/>
      <c r="IR673" s="6"/>
      <c r="IS673" s="6"/>
      <c r="IT673" s="6"/>
      <c r="IU673" s="6"/>
      <c r="IV673" s="6"/>
      <c r="IW673" s="6"/>
      <c r="IX673" s="6"/>
      <c r="IY673" s="251">
        <f t="shared" si="65"/>
        <v>0</v>
      </c>
    </row>
    <row r="674" spans="1:259">
      <c r="A674" s="260">
        <v>666</v>
      </c>
      <c r="B674" s="54" t="s">
        <v>629</v>
      </c>
      <c r="C674" s="17"/>
      <c r="D674" s="17"/>
      <c r="E674" s="18"/>
      <c r="F674" s="19"/>
      <c r="G674" s="20"/>
      <c r="H674" s="21"/>
      <c r="I674" s="6"/>
      <c r="J674" s="6"/>
      <c r="K674" s="6"/>
      <c r="L674" s="6"/>
      <c r="M674" s="6"/>
      <c r="N674" s="6"/>
      <c r="O674" s="6"/>
      <c r="P674" s="6"/>
      <c r="Q674" s="21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217">
        <f t="shared" si="60"/>
        <v>0</v>
      </c>
      <c r="CK674" s="217">
        <f t="shared" si="61"/>
        <v>0</v>
      </c>
      <c r="CL674" s="6"/>
      <c r="CM674" s="6"/>
      <c r="CN674" s="6"/>
      <c r="CO674" s="6"/>
      <c r="CP674" s="6"/>
      <c r="CQ674" s="6"/>
      <c r="CR674" s="6"/>
      <c r="CS674" s="6"/>
      <c r="CT674" s="6"/>
      <c r="CU674" s="6"/>
      <c r="CV674" s="6"/>
      <c r="CW674" s="6"/>
      <c r="CX674" s="6"/>
      <c r="CY674" s="6"/>
      <c r="CZ674" s="6"/>
      <c r="DA674" s="6"/>
      <c r="DB674" s="6"/>
      <c r="DC674" s="6"/>
      <c r="DD674" s="6"/>
      <c r="DE674" s="6"/>
      <c r="DF674" s="6"/>
      <c r="DG674" s="6"/>
      <c r="DH674" s="6"/>
      <c r="DI674" s="6"/>
      <c r="DJ674" s="6"/>
      <c r="DK674" s="6"/>
      <c r="DL674" s="6"/>
      <c r="DM674" s="6"/>
      <c r="DN674" s="6"/>
      <c r="DO674" s="6"/>
      <c r="DP674" s="6"/>
      <c r="DQ674" s="6"/>
      <c r="DR674" s="6"/>
      <c r="DS674" s="6"/>
      <c r="DT674" s="6"/>
      <c r="DU674" s="6"/>
      <c r="DV674" s="6"/>
      <c r="DW674" s="6"/>
      <c r="DX674" s="6"/>
      <c r="DY674" s="6"/>
      <c r="DZ674" s="6"/>
      <c r="EA674" s="6"/>
      <c r="EB674" s="251">
        <f t="shared" si="62"/>
        <v>0</v>
      </c>
      <c r="FR674" s="251">
        <f t="shared" si="63"/>
        <v>0</v>
      </c>
      <c r="HY674" s="251">
        <f t="shared" si="64"/>
        <v>0</v>
      </c>
      <c r="HZ674" s="6"/>
      <c r="IA674" s="6"/>
      <c r="IB674" s="6"/>
      <c r="IC674" s="6"/>
      <c r="ID674" s="6"/>
      <c r="IE674" s="6"/>
      <c r="IF674" s="6"/>
      <c r="IG674" s="6"/>
      <c r="IH674" s="6"/>
      <c r="II674" s="6"/>
      <c r="IJ674" s="6"/>
      <c r="IK674" s="6"/>
      <c r="IL674" s="6"/>
      <c r="IM674" s="6"/>
      <c r="IN674" s="6"/>
      <c r="IO674" s="6"/>
      <c r="IP674" s="6"/>
      <c r="IQ674" s="6"/>
      <c r="IR674" s="6"/>
      <c r="IS674" s="6"/>
      <c r="IT674" s="6"/>
      <c r="IU674" s="6"/>
      <c r="IV674" s="6"/>
      <c r="IW674" s="6"/>
      <c r="IX674" s="6"/>
      <c r="IY674" s="251">
        <f t="shared" si="65"/>
        <v>0</v>
      </c>
    </row>
    <row r="675" spans="1:259">
      <c r="A675" s="260">
        <v>667</v>
      </c>
      <c r="B675" s="53" t="s">
        <v>630</v>
      </c>
      <c r="C675" s="26" t="s">
        <v>1098</v>
      </c>
      <c r="D675" s="42">
        <v>41395</v>
      </c>
      <c r="E675" s="43">
        <v>2013</v>
      </c>
      <c r="F675" s="44" t="s">
        <v>1065</v>
      </c>
      <c r="G675" s="20">
        <v>1</v>
      </c>
      <c r="H675" s="21">
        <v>1</v>
      </c>
      <c r="I675" s="6">
        <v>1</v>
      </c>
      <c r="J675" s="6">
        <v>1</v>
      </c>
      <c r="K675" s="6">
        <v>1</v>
      </c>
      <c r="L675" s="6">
        <v>1</v>
      </c>
      <c r="M675" s="6">
        <v>1</v>
      </c>
      <c r="N675" s="6"/>
      <c r="O675" s="6"/>
      <c r="P675" s="6"/>
      <c r="Q675" s="21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217">
        <f t="shared" si="60"/>
        <v>0</v>
      </c>
      <c r="CK675" s="217">
        <f t="shared" si="61"/>
        <v>0</v>
      </c>
      <c r="CL675" s="6"/>
      <c r="CM675" s="6"/>
      <c r="CN675" s="6"/>
      <c r="CO675" s="6"/>
      <c r="CP675" s="6"/>
      <c r="CQ675" s="6"/>
      <c r="CR675" s="6"/>
      <c r="CS675" s="6"/>
      <c r="CT675" s="6"/>
      <c r="CU675" s="6"/>
      <c r="CV675" s="6"/>
      <c r="CW675" s="6"/>
      <c r="CX675" s="6"/>
      <c r="CY675" s="6"/>
      <c r="CZ675" s="6"/>
      <c r="DA675" s="6"/>
      <c r="DB675" s="6"/>
      <c r="DC675" s="6"/>
      <c r="DD675" s="6"/>
      <c r="DE675" s="6"/>
      <c r="DF675" s="6"/>
      <c r="DG675" s="6"/>
      <c r="DH675" s="6"/>
      <c r="DI675" s="6"/>
      <c r="DJ675" s="6"/>
      <c r="DK675" s="6"/>
      <c r="DL675" s="6"/>
      <c r="DM675" s="6"/>
      <c r="DN675" s="6"/>
      <c r="DO675" s="6"/>
      <c r="DP675" s="6"/>
      <c r="DQ675" s="6"/>
      <c r="DR675" s="6"/>
      <c r="DS675" s="6"/>
      <c r="DT675" s="6"/>
      <c r="DU675" s="6"/>
      <c r="DV675" s="6"/>
      <c r="DW675" s="6"/>
      <c r="DX675" s="6"/>
      <c r="DY675" s="6"/>
      <c r="DZ675" s="6"/>
      <c r="EA675" s="6"/>
      <c r="EB675" s="251">
        <f t="shared" si="62"/>
        <v>0</v>
      </c>
      <c r="FR675" s="251">
        <f t="shared" si="63"/>
        <v>0</v>
      </c>
      <c r="HY675" s="251">
        <f t="shared" si="64"/>
        <v>0</v>
      </c>
      <c r="HZ675" s="6"/>
      <c r="IA675" s="6"/>
      <c r="IB675" s="6"/>
      <c r="IC675" s="6"/>
      <c r="ID675" s="6"/>
      <c r="IE675" s="6"/>
      <c r="IF675" s="6"/>
      <c r="IG675" s="6"/>
      <c r="IH675" s="6"/>
      <c r="II675" s="6"/>
      <c r="IJ675" s="6"/>
      <c r="IK675" s="6"/>
      <c r="IL675" s="6"/>
      <c r="IM675" s="6"/>
      <c r="IN675" s="6"/>
      <c r="IO675" s="6"/>
      <c r="IP675" s="6"/>
      <c r="IQ675" s="6"/>
      <c r="IR675" s="6"/>
      <c r="IS675" s="6"/>
      <c r="IT675" s="6"/>
      <c r="IU675" s="6"/>
      <c r="IV675" s="6"/>
      <c r="IW675" s="6"/>
      <c r="IX675" s="6"/>
      <c r="IY675" s="251">
        <f t="shared" si="65"/>
        <v>0</v>
      </c>
    </row>
    <row r="676" spans="1:259">
      <c r="A676" s="260">
        <v>668</v>
      </c>
      <c r="B676" s="53" t="s">
        <v>631</v>
      </c>
      <c r="C676" s="26" t="s">
        <v>1098</v>
      </c>
      <c r="D676" s="42">
        <v>41518</v>
      </c>
      <c r="E676" s="43">
        <v>2013</v>
      </c>
      <c r="F676" s="211" t="s">
        <v>1061</v>
      </c>
      <c r="G676" s="20">
        <v>1</v>
      </c>
      <c r="H676" s="21">
        <v>1</v>
      </c>
      <c r="I676" s="6">
        <v>1</v>
      </c>
      <c r="J676" s="6">
        <v>1</v>
      </c>
      <c r="K676" s="6">
        <v>1</v>
      </c>
      <c r="L676" s="6">
        <v>1</v>
      </c>
      <c r="M676" s="6">
        <v>1</v>
      </c>
      <c r="N676" s="6">
        <v>1</v>
      </c>
      <c r="O676" s="6">
        <v>1</v>
      </c>
      <c r="P676" s="6">
        <v>1</v>
      </c>
      <c r="Q676" s="21">
        <v>1</v>
      </c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217">
        <f t="shared" si="60"/>
        <v>0</v>
      </c>
      <c r="BB676" s="6">
        <v>1</v>
      </c>
      <c r="CC676" s="6">
        <v>1</v>
      </c>
      <c r="CK676" s="217">
        <f t="shared" si="61"/>
        <v>92</v>
      </c>
      <c r="CL676" s="6"/>
      <c r="CM676" s="6"/>
      <c r="CN676" s="6"/>
      <c r="CO676" s="6"/>
      <c r="CP676" s="6">
        <v>1</v>
      </c>
      <c r="CQ676" s="6"/>
      <c r="CR676" s="6"/>
      <c r="CS676" s="6"/>
      <c r="CT676" s="6"/>
      <c r="CU676" s="6"/>
      <c r="CV676" s="6"/>
      <c r="CW676" s="6"/>
      <c r="CX676" s="6"/>
      <c r="CY676" s="6"/>
      <c r="CZ676" s="6"/>
      <c r="DA676" s="6"/>
      <c r="DB676" s="6"/>
      <c r="DC676" s="6"/>
      <c r="DD676" s="6"/>
      <c r="DE676" s="6"/>
      <c r="DF676" s="6"/>
      <c r="DG676" s="6"/>
      <c r="DH676" s="6"/>
      <c r="DI676" s="6"/>
      <c r="DJ676" s="6"/>
      <c r="DK676" s="6"/>
      <c r="DL676" s="6"/>
      <c r="DM676" s="6"/>
      <c r="DN676" s="6"/>
      <c r="DO676" s="6"/>
      <c r="DP676" s="6"/>
      <c r="DQ676" s="6"/>
      <c r="DR676" s="6"/>
      <c r="DS676" s="6"/>
      <c r="DT676" s="6"/>
      <c r="DU676" s="6"/>
      <c r="DV676" s="6"/>
      <c r="DW676" s="6"/>
      <c r="DX676" s="6"/>
      <c r="DY676" s="6"/>
      <c r="DZ676" s="6"/>
      <c r="EA676" s="6"/>
      <c r="EB676" s="251">
        <f t="shared" si="62"/>
        <v>40</v>
      </c>
      <c r="FR676" s="251">
        <f t="shared" si="63"/>
        <v>0</v>
      </c>
      <c r="FS676" s="6">
        <v>1</v>
      </c>
      <c r="GK676" s="6">
        <v>1</v>
      </c>
      <c r="GU676" s="6">
        <v>1</v>
      </c>
      <c r="HY676" s="251">
        <f t="shared" si="64"/>
        <v>44</v>
      </c>
      <c r="HZ676" s="6">
        <v>1</v>
      </c>
      <c r="IA676" s="6"/>
      <c r="IB676" s="6"/>
      <c r="IC676" s="6"/>
      <c r="ID676" s="6"/>
      <c r="IE676" s="6"/>
      <c r="IF676" s="6"/>
      <c r="IG676" s="6"/>
      <c r="IH676" s="6"/>
      <c r="II676" s="6"/>
      <c r="IJ676" s="6"/>
      <c r="IK676" s="6"/>
      <c r="IL676" s="6"/>
      <c r="IM676" s="6"/>
      <c r="IN676" s="6"/>
      <c r="IO676" s="6"/>
      <c r="IP676" s="6"/>
      <c r="IQ676" s="6"/>
      <c r="IR676" s="6"/>
      <c r="IS676" s="6"/>
      <c r="IT676" s="6"/>
      <c r="IU676" s="6"/>
      <c r="IV676" s="6"/>
      <c r="IW676" s="6"/>
      <c r="IX676" s="6"/>
      <c r="IY676" s="251">
        <f t="shared" si="65"/>
        <v>40</v>
      </c>
    </row>
    <row r="677" spans="1:259">
      <c r="A677" s="260">
        <v>669</v>
      </c>
      <c r="B677" s="53" t="s">
        <v>1081</v>
      </c>
      <c r="C677" s="26" t="s">
        <v>1098</v>
      </c>
      <c r="D677" s="42">
        <v>43313</v>
      </c>
      <c r="E677" s="43">
        <v>2018</v>
      </c>
      <c r="F677" s="44" t="s">
        <v>1061</v>
      </c>
      <c r="G677" s="20">
        <v>1</v>
      </c>
      <c r="H677" s="21">
        <v>1</v>
      </c>
      <c r="I677" s="21">
        <v>1</v>
      </c>
      <c r="J677" s="21">
        <v>1</v>
      </c>
      <c r="K677" s="21">
        <v>1</v>
      </c>
      <c r="L677" s="21">
        <v>1</v>
      </c>
      <c r="M677" s="21">
        <v>1</v>
      </c>
      <c r="N677" s="21">
        <v>1</v>
      </c>
      <c r="O677" s="21">
        <v>1</v>
      </c>
      <c r="P677" s="21">
        <v>1</v>
      </c>
      <c r="Q677" s="21">
        <v>1</v>
      </c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>
        <v>1</v>
      </c>
      <c r="AS677" s="6"/>
      <c r="AT677" s="6"/>
      <c r="AU677" s="6"/>
      <c r="AV677" s="6"/>
      <c r="AW677" s="6"/>
      <c r="AX677" s="6"/>
      <c r="AY677" s="6"/>
      <c r="AZ677" s="6"/>
      <c r="BA677" s="217">
        <f t="shared" si="60"/>
        <v>48</v>
      </c>
      <c r="CA677" s="6">
        <v>1</v>
      </c>
      <c r="CI677" s="6">
        <v>1</v>
      </c>
      <c r="CK677" s="217">
        <f t="shared" si="61"/>
        <v>36</v>
      </c>
      <c r="CL677" s="6"/>
      <c r="CM677" s="6">
        <v>1</v>
      </c>
      <c r="CN677" s="6"/>
      <c r="CO677" s="6"/>
      <c r="CP677" s="6"/>
      <c r="CQ677" s="6"/>
      <c r="CR677" s="6"/>
      <c r="CS677" s="6"/>
      <c r="CT677" s="6"/>
      <c r="CU677" s="6"/>
      <c r="CV677" s="6"/>
      <c r="CW677" s="6"/>
      <c r="CX677" s="6"/>
      <c r="CY677" s="6"/>
      <c r="CZ677" s="6"/>
      <c r="DA677" s="6"/>
      <c r="DB677" s="6"/>
      <c r="DC677" s="6"/>
      <c r="DD677" s="6"/>
      <c r="DE677" s="6"/>
      <c r="DF677" s="6"/>
      <c r="DG677" s="6"/>
      <c r="DH677" s="6"/>
      <c r="DI677" s="6"/>
      <c r="DJ677" s="6"/>
      <c r="DK677" s="6"/>
      <c r="DL677" s="6"/>
      <c r="DM677" s="6"/>
      <c r="DN677" s="6"/>
      <c r="DO677" s="6"/>
      <c r="DP677" s="6"/>
      <c r="DQ677" s="6"/>
      <c r="DR677" s="6"/>
      <c r="DS677" s="6"/>
      <c r="DT677" s="6"/>
      <c r="DU677" s="6"/>
      <c r="DV677" s="6"/>
      <c r="DW677" s="6"/>
      <c r="DX677" s="6"/>
      <c r="DY677" s="6"/>
      <c r="DZ677" s="6"/>
      <c r="EA677" s="6"/>
      <c r="EB677" s="251">
        <f t="shared" si="62"/>
        <v>32</v>
      </c>
      <c r="EI677" s="6">
        <v>1</v>
      </c>
      <c r="FR677" s="251">
        <f t="shared" si="63"/>
        <v>2</v>
      </c>
      <c r="GH677" s="6">
        <v>1</v>
      </c>
      <c r="GP677" s="6">
        <v>1</v>
      </c>
      <c r="HY677" s="251">
        <f t="shared" si="64"/>
        <v>51</v>
      </c>
      <c r="HZ677" s="6"/>
      <c r="IA677" s="6"/>
      <c r="IB677" s="6"/>
      <c r="IC677" s="6"/>
      <c r="ID677" s="6"/>
      <c r="IE677" s="6"/>
      <c r="IF677" s="6"/>
      <c r="IG677" s="6"/>
      <c r="IH677" s="6"/>
      <c r="II677" s="6"/>
      <c r="IJ677" s="6"/>
      <c r="IK677" s="6"/>
      <c r="IL677" s="6"/>
      <c r="IM677" s="6"/>
      <c r="IN677" s="6"/>
      <c r="IO677" s="6"/>
      <c r="IP677" s="6"/>
      <c r="IQ677" s="6"/>
      <c r="IR677" s="6"/>
      <c r="IS677" s="6"/>
      <c r="IT677" s="6"/>
      <c r="IU677" s="6"/>
      <c r="IV677" s="6"/>
      <c r="IW677" s="6"/>
      <c r="IX677" s="6"/>
      <c r="IY677" s="251">
        <f t="shared" si="65"/>
        <v>0</v>
      </c>
    </row>
    <row r="678" spans="1:259">
      <c r="A678" s="260">
        <v>670</v>
      </c>
      <c r="B678" s="54" t="s">
        <v>632</v>
      </c>
      <c r="C678" s="23"/>
      <c r="D678" s="17"/>
      <c r="E678" s="18"/>
      <c r="F678" s="19"/>
      <c r="G678" s="20"/>
      <c r="H678" s="21"/>
      <c r="I678" s="6"/>
      <c r="J678" s="6"/>
      <c r="K678" s="6"/>
      <c r="L678" s="6"/>
      <c r="M678" s="6"/>
      <c r="N678" s="6"/>
      <c r="O678" s="6"/>
      <c r="P678" s="6"/>
      <c r="Q678" s="21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217">
        <f t="shared" si="60"/>
        <v>0</v>
      </c>
      <c r="CK678" s="217">
        <f t="shared" si="61"/>
        <v>0</v>
      </c>
      <c r="CL678" s="6"/>
      <c r="CM678" s="6"/>
      <c r="CN678" s="6"/>
      <c r="CO678" s="6"/>
      <c r="CP678" s="6"/>
      <c r="CQ678" s="6"/>
      <c r="CR678" s="6"/>
      <c r="CS678" s="6"/>
      <c r="CT678" s="6"/>
      <c r="CU678" s="6"/>
      <c r="CV678" s="6"/>
      <c r="CW678" s="6"/>
      <c r="CX678" s="6"/>
      <c r="CY678" s="6"/>
      <c r="CZ678" s="6"/>
      <c r="DA678" s="6"/>
      <c r="DB678" s="6"/>
      <c r="DC678" s="6"/>
      <c r="DD678" s="6"/>
      <c r="DE678" s="6"/>
      <c r="DF678" s="6"/>
      <c r="DG678" s="6"/>
      <c r="DH678" s="6"/>
      <c r="DI678" s="6"/>
      <c r="DJ678" s="6"/>
      <c r="DK678" s="6"/>
      <c r="DL678" s="6"/>
      <c r="DM678" s="6"/>
      <c r="DN678" s="6"/>
      <c r="DO678" s="6"/>
      <c r="DP678" s="6"/>
      <c r="DQ678" s="6"/>
      <c r="DR678" s="6"/>
      <c r="DS678" s="6"/>
      <c r="DT678" s="6"/>
      <c r="DU678" s="6"/>
      <c r="DV678" s="6"/>
      <c r="DW678" s="6"/>
      <c r="DX678" s="6"/>
      <c r="DY678" s="6"/>
      <c r="DZ678" s="6"/>
      <c r="EA678" s="6"/>
      <c r="EB678" s="251">
        <f t="shared" si="62"/>
        <v>0</v>
      </c>
      <c r="FR678" s="251">
        <f t="shared" si="63"/>
        <v>0</v>
      </c>
      <c r="HY678" s="251">
        <f t="shared" si="64"/>
        <v>0</v>
      </c>
      <c r="HZ678" s="6"/>
      <c r="IA678" s="6"/>
      <c r="IB678" s="6"/>
      <c r="IC678" s="6"/>
      <c r="ID678" s="6"/>
      <c r="IE678" s="6"/>
      <c r="IF678" s="6"/>
      <c r="IG678" s="6"/>
      <c r="IH678" s="6"/>
      <c r="II678" s="6"/>
      <c r="IJ678" s="6"/>
      <c r="IK678" s="6"/>
      <c r="IL678" s="6"/>
      <c r="IM678" s="6"/>
      <c r="IN678" s="6"/>
      <c r="IO678" s="6"/>
      <c r="IP678" s="6"/>
      <c r="IQ678" s="6"/>
      <c r="IR678" s="6"/>
      <c r="IS678" s="6"/>
      <c r="IT678" s="6"/>
      <c r="IU678" s="6"/>
      <c r="IV678" s="6"/>
      <c r="IW678" s="6"/>
      <c r="IX678" s="6"/>
      <c r="IY678" s="251">
        <f t="shared" si="65"/>
        <v>0</v>
      </c>
    </row>
    <row r="679" spans="1:259">
      <c r="A679" s="260">
        <v>671</v>
      </c>
      <c r="B679" s="53" t="s">
        <v>633</v>
      </c>
      <c r="C679" s="26" t="s">
        <v>1098</v>
      </c>
      <c r="D679" s="42">
        <v>41153</v>
      </c>
      <c r="E679" s="43">
        <v>2012</v>
      </c>
      <c r="F679" s="211" t="s">
        <v>1065</v>
      </c>
      <c r="G679" s="20">
        <v>1</v>
      </c>
      <c r="H679" s="21">
        <v>1</v>
      </c>
      <c r="I679" s="21">
        <v>1</v>
      </c>
      <c r="J679" s="21">
        <v>1</v>
      </c>
      <c r="K679" s="21">
        <v>1</v>
      </c>
      <c r="L679" s="21"/>
      <c r="M679" s="21"/>
      <c r="N679" s="21"/>
      <c r="O679" s="21"/>
      <c r="P679" s="21"/>
      <c r="Q679" s="21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217">
        <f t="shared" si="60"/>
        <v>0</v>
      </c>
      <c r="CK679" s="217">
        <f t="shared" si="61"/>
        <v>0</v>
      </c>
      <c r="CL679" s="6"/>
      <c r="CM679" s="6"/>
      <c r="CN679" s="6"/>
      <c r="CO679" s="6"/>
      <c r="CP679" s="6"/>
      <c r="CQ679" s="6"/>
      <c r="CR679" s="6"/>
      <c r="CS679" s="6"/>
      <c r="CT679" s="6"/>
      <c r="CU679" s="6"/>
      <c r="CV679" s="6"/>
      <c r="CW679" s="6"/>
      <c r="CX679" s="6"/>
      <c r="CY679" s="6"/>
      <c r="CZ679" s="6"/>
      <c r="DA679" s="6"/>
      <c r="DB679" s="6"/>
      <c r="DC679" s="6"/>
      <c r="DD679" s="6"/>
      <c r="DE679" s="6"/>
      <c r="DF679" s="6"/>
      <c r="DG679" s="6"/>
      <c r="DH679" s="6"/>
      <c r="DI679" s="6"/>
      <c r="DJ679" s="6"/>
      <c r="DK679" s="6"/>
      <c r="DL679" s="6"/>
      <c r="DM679" s="6"/>
      <c r="DN679" s="6"/>
      <c r="DO679" s="6"/>
      <c r="DP679" s="6"/>
      <c r="DQ679" s="6"/>
      <c r="DR679" s="6"/>
      <c r="DS679" s="6"/>
      <c r="DT679" s="6"/>
      <c r="DU679" s="6"/>
      <c r="DV679" s="6"/>
      <c r="DW679" s="6"/>
      <c r="DX679" s="6"/>
      <c r="DY679" s="6"/>
      <c r="DZ679" s="6"/>
      <c r="EA679" s="6"/>
      <c r="EB679" s="251">
        <f t="shared" si="62"/>
        <v>0</v>
      </c>
      <c r="FR679" s="251">
        <f t="shared" si="63"/>
        <v>0</v>
      </c>
      <c r="HY679" s="251">
        <f t="shared" si="64"/>
        <v>0</v>
      </c>
      <c r="HZ679" s="6"/>
      <c r="IA679" s="6"/>
      <c r="IB679" s="6"/>
      <c r="IC679" s="6"/>
      <c r="ID679" s="6"/>
      <c r="IE679" s="6"/>
      <c r="IF679" s="6"/>
      <c r="IG679" s="6"/>
      <c r="IH679" s="6"/>
      <c r="II679" s="6"/>
      <c r="IJ679" s="6"/>
      <c r="IK679" s="6"/>
      <c r="IL679" s="6"/>
      <c r="IM679" s="6"/>
      <c r="IN679" s="6"/>
      <c r="IO679" s="6"/>
      <c r="IP679" s="6"/>
      <c r="IQ679" s="6"/>
      <c r="IR679" s="6"/>
      <c r="IS679" s="6"/>
      <c r="IT679" s="6"/>
      <c r="IU679" s="6"/>
      <c r="IV679" s="6"/>
      <c r="IW679" s="6"/>
      <c r="IX679" s="6"/>
      <c r="IY679" s="251">
        <f t="shared" si="65"/>
        <v>0</v>
      </c>
    </row>
    <row r="680" spans="1:259">
      <c r="A680" s="260">
        <v>672</v>
      </c>
      <c r="B680" s="53" t="s">
        <v>634</v>
      </c>
      <c r="C680" s="26" t="s">
        <v>1098</v>
      </c>
      <c r="D680" s="42">
        <v>44835</v>
      </c>
      <c r="E680" s="43">
        <v>2022</v>
      </c>
      <c r="F680" s="240" t="s">
        <v>1061</v>
      </c>
      <c r="G680" s="20">
        <v>1</v>
      </c>
      <c r="H680" s="21">
        <v>1</v>
      </c>
      <c r="I680" s="21">
        <v>1</v>
      </c>
      <c r="J680" s="21">
        <v>1</v>
      </c>
      <c r="K680" s="21">
        <v>1</v>
      </c>
      <c r="L680" s="21">
        <v>1</v>
      </c>
      <c r="M680" s="21">
        <v>1</v>
      </c>
      <c r="N680" s="21">
        <v>1</v>
      </c>
      <c r="O680" s="21">
        <v>1</v>
      </c>
      <c r="P680" s="21">
        <v>1</v>
      </c>
      <c r="Q680" s="21">
        <v>1</v>
      </c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217">
        <f t="shared" si="60"/>
        <v>0</v>
      </c>
      <c r="CK680" s="217">
        <f t="shared" si="61"/>
        <v>0</v>
      </c>
      <c r="CL680" s="6"/>
      <c r="CM680" s="6"/>
      <c r="CN680" s="6"/>
      <c r="CO680" s="6"/>
      <c r="CP680" s="6"/>
      <c r="CQ680" s="6"/>
      <c r="CR680" s="6"/>
      <c r="CS680" s="6"/>
      <c r="CT680" s="6"/>
      <c r="CU680" s="6"/>
      <c r="CV680" s="6"/>
      <c r="CW680" s="6"/>
      <c r="CX680" s="6"/>
      <c r="CY680" s="6"/>
      <c r="CZ680" s="6"/>
      <c r="DA680" s="6"/>
      <c r="DB680" s="6"/>
      <c r="DC680" s="6"/>
      <c r="DD680" s="6"/>
      <c r="DE680" s="6"/>
      <c r="DF680" s="6"/>
      <c r="DG680" s="6"/>
      <c r="DH680" s="6"/>
      <c r="DI680" s="6"/>
      <c r="DJ680" s="6"/>
      <c r="DK680" s="6"/>
      <c r="DL680" s="6"/>
      <c r="DM680" s="6"/>
      <c r="DN680" s="6"/>
      <c r="DO680" s="6"/>
      <c r="DP680" s="6"/>
      <c r="DQ680" s="6"/>
      <c r="DR680" s="6"/>
      <c r="DS680" s="6"/>
      <c r="DT680" s="6"/>
      <c r="DU680" s="6"/>
      <c r="DV680" s="6"/>
      <c r="DW680" s="6"/>
      <c r="DX680" s="6"/>
      <c r="DY680" s="6"/>
      <c r="DZ680" s="6"/>
      <c r="EA680" s="6"/>
      <c r="EB680" s="251">
        <f t="shared" si="62"/>
        <v>0</v>
      </c>
      <c r="EO680" s="6">
        <v>1.4</v>
      </c>
      <c r="FR680" s="251">
        <f t="shared" si="63"/>
        <v>22.4</v>
      </c>
      <c r="GB680" s="6">
        <v>1</v>
      </c>
      <c r="HY680" s="251">
        <f t="shared" si="64"/>
        <v>40</v>
      </c>
      <c r="HZ680" s="6"/>
      <c r="IA680" s="6"/>
      <c r="IB680" s="6"/>
      <c r="IC680" s="6"/>
      <c r="ID680" s="6"/>
      <c r="IE680" s="6"/>
      <c r="IF680" s="6"/>
      <c r="IG680" s="6"/>
      <c r="IH680" s="6"/>
      <c r="II680" s="6"/>
      <c r="IJ680" s="6"/>
      <c r="IK680" s="6"/>
      <c r="IL680" s="6"/>
      <c r="IM680" s="6"/>
      <c r="IN680" s="6"/>
      <c r="IO680" s="6"/>
      <c r="IP680" s="6"/>
      <c r="IQ680" s="6"/>
      <c r="IR680" s="6"/>
      <c r="IS680" s="6"/>
      <c r="IT680" s="6"/>
      <c r="IU680" s="6"/>
      <c r="IV680" s="6"/>
      <c r="IW680" s="6"/>
      <c r="IX680" s="6"/>
      <c r="IY680" s="251">
        <f t="shared" si="65"/>
        <v>0</v>
      </c>
    </row>
    <row r="681" spans="1:259">
      <c r="A681" s="260">
        <v>673</v>
      </c>
      <c r="B681" s="54" t="s">
        <v>635</v>
      </c>
      <c r="C681" s="23"/>
      <c r="D681" s="23"/>
      <c r="E681" s="88"/>
      <c r="F681" s="23"/>
      <c r="G681" s="20"/>
      <c r="H681" s="21"/>
      <c r="I681" s="6"/>
      <c r="J681" s="6"/>
      <c r="K681" s="6"/>
      <c r="L681" s="6"/>
      <c r="M681" s="6"/>
      <c r="N681" s="6"/>
      <c r="O681" s="6"/>
      <c r="P681" s="6"/>
      <c r="Q681" s="21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217">
        <f t="shared" si="60"/>
        <v>0</v>
      </c>
      <c r="CK681" s="217">
        <f t="shared" si="61"/>
        <v>0</v>
      </c>
      <c r="CL681" s="6"/>
      <c r="CM681" s="6"/>
      <c r="CN681" s="6"/>
      <c r="CO681" s="6"/>
      <c r="CP681" s="6"/>
      <c r="CQ681" s="6"/>
      <c r="CR681" s="6"/>
      <c r="CS681" s="6"/>
      <c r="CT681" s="6"/>
      <c r="CU681" s="6"/>
      <c r="CV681" s="6"/>
      <c r="CW681" s="6"/>
      <c r="CX681" s="6"/>
      <c r="CY681" s="6"/>
      <c r="CZ681" s="6"/>
      <c r="DA681" s="6"/>
      <c r="DB681" s="6"/>
      <c r="DC681" s="6"/>
      <c r="DD681" s="6"/>
      <c r="DE681" s="6"/>
      <c r="DF681" s="6"/>
      <c r="DG681" s="6"/>
      <c r="DH681" s="6"/>
      <c r="DI681" s="6"/>
      <c r="DJ681" s="6"/>
      <c r="DK681" s="6"/>
      <c r="DL681" s="6"/>
      <c r="DM681" s="6"/>
      <c r="DN681" s="6"/>
      <c r="DO681" s="6"/>
      <c r="DP681" s="6"/>
      <c r="DQ681" s="6"/>
      <c r="DR681" s="6"/>
      <c r="DS681" s="6"/>
      <c r="DT681" s="6"/>
      <c r="DU681" s="6"/>
      <c r="DV681" s="6"/>
      <c r="DW681" s="6"/>
      <c r="DX681" s="6"/>
      <c r="DY681" s="6"/>
      <c r="DZ681" s="6"/>
      <c r="EA681" s="6"/>
      <c r="EB681" s="251">
        <f t="shared" si="62"/>
        <v>0</v>
      </c>
      <c r="FR681" s="251">
        <f t="shared" si="63"/>
        <v>0</v>
      </c>
      <c r="HY681" s="251">
        <f t="shared" si="64"/>
        <v>0</v>
      </c>
      <c r="HZ681" s="6"/>
      <c r="IA681" s="6"/>
      <c r="IB681" s="6"/>
      <c r="IC681" s="6"/>
      <c r="ID681" s="6"/>
      <c r="IE681" s="6"/>
      <c r="IF681" s="6"/>
      <c r="IG681" s="6"/>
      <c r="IH681" s="6"/>
      <c r="II681" s="6"/>
      <c r="IJ681" s="6"/>
      <c r="IK681" s="6"/>
      <c r="IL681" s="6"/>
      <c r="IM681" s="6"/>
      <c r="IN681" s="6"/>
      <c r="IO681" s="6"/>
      <c r="IP681" s="6"/>
      <c r="IQ681" s="6"/>
      <c r="IR681" s="6"/>
      <c r="IS681" s="6"/>
      <c r="IT681" s="6"/>
      <c r="IU681" s="6"/>
      <c r="IV681" s="6"/>
      <c r="IW681" s="6"/>
      <c r="IX681" s="6"/>
      <c r="IY681" s="251">
        <f t="shared" si="65"/>
        <v>0</v>
      </c>
    </row>
    <row r="682" spans="1:259">
      <c r="A682" s="260">
        <v>674</v>
      </c>
      <c r="B682" s="25" t="s">
        <v>636</v>
      </c>
      <c r="C682" s="26" t="s">
        <v>1098</v>
      </c>
      <c r="D682" s="42">
        <v>43586</v>
      </c>
      <c r="E682" s="43">
        <v>2019</v>
      </c>
      <c r="F682" s="223" t="s">
        <v>1061</v>
      </c>
      <c r="G682" s="20">
        <v>1</v>
      </c>
      <c r="H682" s="21">
        <v>1</v>
      </c>
      <c r="I682" s="21">
        <v>1</v>
      </c>
      <c r="J682" s="21">
        <v>1</v>
      </c>
      <c r="K682" s="21">
        <v>1</v>
      </c>
      <c r="L682" s="21">
        <v>1</v>
      </c>
      <c r="M682" s="21">
        <v>1</v>
      </c>
      <c r="N682" s="21">
        <v>1</v>
      </c>
      <c r="O682" s="21">
        <v>1</v>
      </c>
      <c r="P682" s="21">
        <v>1</v>
      </c>
      <c r="Q682" s="21">
        <v>1</v>
      </c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>
        <v>1</v>
      </c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217">
        <f t="shared" si="60"/>
        <v>16</v>
      </c>
      <c r="BN682" s="6">
        <v>1</v>
      </c>
      <c r="CK682" s="217">
        <f t="shared" si="61"/>
        <v>48</v>
      </c>
      <c r="CL682" s="6"/>
      <c r="CM682" s="6"/>
      <c r="CN682" s="6"/>
      <c r="CO682" s="6"/>
      <c r="CP682" s="6"/>
      <c r="CQ682" s="6"/>
      <c r="CR682" s="6"/>
      <c r="CS682" s="6"/>
      <c r="CT682" s="6"/>
      <c r="CU682" s="6"/>
      <c r="CV682" s="6"/>
      <c r="CW682" s="6"/>
      <c r="CX682" s="6"/>
      <c r="CY682" s="6"/>
      <c r="CZ682" s="6"/>
      <c r="DA682" s="6"/>
      <c r="DB682" s="6"/>
      <c r="DC682" s="6"/>
      <c r="DD682" s="6"/>
      <c r="DE682" s="6"/>
      <c r="DF682" s="6"/>
      <c r="DG682" s="6"/>
      <c r="DH682" s="6"/>
      <c r="DI682" s="6"/>
      <c r="DJ682" s="6"/>
      <c r="DK682" s="6"/>
      <c r="DL682" s="6"/>
      <c r="DM682" s="6"/>
      <c r="DN682" s="6"/>
      <c r="DO682" s="6"/>
      <c r="DP682" s="6"/>
      <c r="DQ682" s="6"/>
      <c r="DR682" s="6"/>
      <c r="DS682" s="6"/>
      <c r="DT682" s="6"/>
      <c r="DU682" s="6"/>
      <c r="DV682" s="6"/>
      <c r="DW682" s="6"/>
      <c r="DX682" s="6"/>
      <c r="DY682" s="6"/>
      <c r="DZ682" s="6"/>
      <c r="EA682" s="6"/>
      <c r="EB682" s="251">
        <f t="shared" si="62"/>
        <v>0</v>
      </c>
      <c r="EF682" s="6">
        <v>1</v>
      </c>
      <c r="FR682" s="251">
        <f t="shared" si="63"/>
        <v>40</v>
      </c>
      <c r="GI682" s="6">
        <v>1</v>
      </c>
      <c r="HT682" s="6">
        <v>1</v>
      </c>
      <c r="HY682" s="251">
        <f t="shared" si="64"/>
        <v>28</v>
      </c>
      <c r="HZ682" s="6"/>
      <c r="IA682" s="6"/>
      <c r="IB682" s="6"/>
      <c r="IC682" s="6">
        <v>1</v>
      </c>
      <c r="ID682" s="6"/>
      <c r="IE682" s="6"/>
      <c r="IF682" s="6"/>
      <c r="IG682" s="6"/>
      <c r="IH682" s="6"/>
      <c r="II682" s="6"/>
      <c r="IJ682" s="6"/>
      <c r="IK682" s="6"/>
      <c r="IL682" s="6"/>
      <c r="IM682" s="6"/>
      <c r="IN682" s="6"/>
      <c r="IO682" s="6"/>
      <c r="IP682" s="6"/>
      <c r="IQ682" s="6"/>
      <c r="IR682" s="6"/>
      <c r="IS682" s="6"/>
      <c r="IT682" s="6"/>
      <c r="IU682" s="6"/>
      <c r="IV682" s="6"/>
      <c r="IW682" s="6"/>
      <c r="IX682" s="6"/>
      <c r="IY682" s="251">
        <f t="shared" si="65"/>
        <v>8</v>
      </c>
    </row>
    <row r="683" spans="1:259">
      <c r="A683" s="260">
        <v>675</v>
      </c>
      <c r="B683" s="54" t="s">
        <v>637</v>
      </c>
      <c r="C683" s="23"/>
      <c r="D683" s="17"/>
      <c r="E683" s="18"/>
      <c r="F683" s="19"/>
      <c r="G683" s="20"/>
      <c r="H683" s="21"/>
      <c r="I683" s="6"/>
      <c r="J683" s="6"/>
      <c r="K683" s="6"/>
      <c r="L683" s="6"/>
      <c r="M683" s="6"/>
      <c r="N683" s="6"/>
      <c r="O683" s="6"/>
      <c r="P683" s="6"/>
      <c r="Q683" s="21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217">
        <f t="shared" si="60"/>
        <v>0</v>
      </c>
      <c r="CK683" s="217">
        <f t="shared" si="61"/>
        <v>0</v>
      </c>
      <c r="CL683" s="6"/>
      <c r="CM683" s="6"/>
      <c r="CN683" s="6"/>
      <c r="CO683" s="6"/>
      <c r="CP683" s="6"/>
      <c r="CQ683" s="6"/>
      <c r="CR683" s="6"/>
      <c r="CS683" s="6"/>
      <c r="CT683" s="6"/>
      <c r="CU683" s="6"/>
      <c r="CV683" s="6"/>
      <c r="CW683" s="6"/>
      <c r="CX683" s="6"/>
      <c r="CY683" s="6"/>
      <c r="CZ683" s="6"/>
      <c r="DA683" s="6"/>
      <c r="DB683" s="6"/>
      <c r="DC683" s="6"/>
      <c r="DD683" s="6"/>
      <c r="DE683" s="6"/>
      <c r="DF683" s="6"/>
      <c r="DG683" s="6"/>
      <c r="DH683" s="6"/>
      <c r="DI683" s="6"/>
      <c r="DJ683" s="6"/>
      <c r="DK683" s="6"/>
      <c r="DL683" s="6"/>
      <c r="DM683" s="6"/>
      <c r="DN683" s="6"/>
      <c r="DO683" s="6"/>
      <c r="DP683" s="6"/>
      <c r="DQ683" s="6"/>
      <c r="DR683" s="6"/>
      <c r="DS683" s="6"/>
      <c r="DT683" s="6"/>
      <c r="DU683" s="6"/>
      <c r="DV683" s="6"/>
      <c r="DW683" s="6"/>
      <c r="DX683" s="6"/>
      <c r="DY683" s="6"/>
      <c r="DZ683" s="6"/>
      <c r="EA683" s="6"/>
      <c r="EB683" s="251">
        <f t="shared" si="62"/>
        <v>0</v>
      </c>
      <c r="FR683" s="251">
        <f t="shared" si="63"/>
        <v>0</v>
      </c>
      <c r="HY683" s="251">
        <f t="shared" si="64"/>
        <v>0</v>
      </c>
      <c r="HZ683" s="6"/>
      <c r="IA683" s="6"/>
      <c r="IB683" s="6"/>
      <c r="IC683" s="6"/>
      <c r="ID683" s="6"/>
      <c r="IE683" s="6"/>
      <c r="IF683" s="6"/>
      <c r="IG683" s="6"/>
      <c r="IH683" s="6"/>
      <c r="II683" s="6"/>
      <c r="IJ683" s="6"/>
      <c r="IK683" s="6"/>
      <c r="IL683" s="6"/>
      <c r="IM683" s="6"/>
      <c r="IN683" s="6"/>
      <c r="IO683" s="6"/>
      <c r="IP683" s="6"/>
      <c r="IQ683" s="6"/>
      <c r="IR683" s="6"/>
      <c r="IS683" s="6"/>
      <c r="IT683" s="6"/>
      <c r="IU683" s="6"/>
      <c r="IV683" s="6"/>
      <c r="IW683" s="6"/>
      <c r="IX683" s="6"/>
      <c r="IY683" s="251">
        <f t="shared" si="65"/>
        <v>0</v>
      </c>
    </row>
    <row r="684" spans="1:259">
      <c r="A684" s="260">
        <v>676</v>
      </c>
      <c r="B684" s="85" t="s">
        <v>638</v>
      </c>
      <c r="C684" s="23"/>
      <c r="D684" s="17"/>
      <c r="E684" s="18"/>
      <c r="F684" s="19"/>
      <c r="G684" s="20"/>
      <c r="H684" s="21"/>
      <c r="I684" s="6"/>
      <c r="J684" s="6"/>
      <c r="K684" s="6"/>
      <c r="L684" s="6"/>
      <c r="M684" s="6"/>
      <c r="N684" s="6"/>
      <c r="O684" s="6"/>
      <c r="P684" s="6"/>
      <c r="Q684" s="21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217">
        <f t="shared" si="60"/>
        <v>0</v>
      </c>
      <c r="CK684" s="217">
        <f t="shared" si="61"/>
        <v>0</v>
      </c>
      <c r="CL684" s="6"/>
      <c r="CM684" s="6"/>
      <c r="CN684" s="6"/>
      <c r="CO684" s="6"/>
      <c r="CP684" s="6"/>
      <c r="CQ684" s="6"/>
      <c r="CR684" s="6"/>
      <c r="CS684" s="6"/>
      <c r="CT684" s="6"/>
      <c r="CU684" s="6"/>
      <c r="CV684" s="6"/>
      <c r="CW684" s="6"/>
      <c r="CX684" s="6"/>
      <c r="CY684" s="6"/>
      <c r="CZ684" s="6"/>
      <c r="DA684" s="6"/>
      <c r="DB684" s="6"/>
      <c r="DC684" s="6"/>
      <c r="DD684" s="6"/>
      <c r="DE684" s="6"/>
      <c r="DF684" s="6"/>
      <c r="DG684" s="6"/>
      <c r="DH684" s="6"/>
      <c r="DI684" s="6"/>
      <c r="DJ684" s="6"/>
      <c r="DK684" s="6"/>
      <c r="DL684" s="6"/>
      <c r="DM684" s="6"/>
      <c r="DN684" s="6"/>
      <c r="DO684" s="6"/>
      <c r="DP684" s="6"/>
      <c r="DQ684" s="6"/>
      <c r="DR684" s="6"/>
      <c r="DS684" s="6"/>
      <c r="DT684" s="6"/>
      <c r="DU684" s="6"/>
      <c r="DV684" s="6"/>
      <c r="DW684" s="6"/>
      <c r="DX684" s="6"/>
      <c r="DY684" s="6"/>
      <c r="DZ684" s="6"/>
      <c r="EA684" s="6"/>
      <c r="EB684" s="251">
        <f t="shared" si="62"/>
        <v>0</v>
      </c>
      <c r="FR684" s="251">
        <f t="shared" si="63"/>
        <v>0</v>
      </c>
      <c r="HY684" s="251">
        <f t="shared" si="64"/>
        <v>0</v>
      </c>
      <c r="HZ684" s="6"/>
      <c r="IA684" s="6"/>
      <c r="IB684" s="6"/>
      <c r="IC684" s="6"/>
      <c r="ID684" s="6"/>
      <c r="IE684" s="6"/>
      <c r="IF684" s="6"/>
      <c r="IG684" s="6"/>
      <c r="IH684" s="6"/>
      <c r="II684" s="6"/>
      <c r="IJ684" s="6"/>
      <c r="IK684" s="6"/>
      <c r="IL684" s="6"/>
      <c r="IM684" s="6"/>
      <c r="IN684" s="6"/>
      <c r="IO684" s="6"/>
      <c r="IP684" s="6"/>
      <c r="IQ684" s="6"/>
      <c r="IR684" s="6"/>
      <c r="IS684" s="6"/>
      <c r="IT684" s="6"/>
      <c r="IU684" s="6"/>
      <c r="IV684" s="6"/>
      <c r="IW684" s="6"/>
      <c r="IX684" s="6"/>
      <c r="IY684" s="251">
        <f t="shared" si="65"/>
        <v>0</v>
      </c>
    </row>
    <row r="685" spans="1:259">
      <c r="A685" s="260">
        <v>677</v>
      </c>
      <c r="B685" s="134" t="s">
        <v>639</v>
      </c>
      <c r="C685" s="79" t="s">
        <v>1098</v>
      </c>
      <c r="D685" s="83">
        <v>37987</v>
      </c>
      <c r="E685" s="80">
        <v>2004</v>
      </c>
      <c r="F685" s="81" t="s">
        <v>1065</v>
      </c>
      <c r="G685" s="20">
        <v>1</v>
      </c>
      <c r="H685" s="21">
        <v>1</v>
      </c>
      <c r="I685" s="21">
        <v>1</v>
      </c>
      <c r="J685" s="21"/>
      <c r="K685" s="21"/>
      <c r="L685" s="21"/>
      <c r="M685" s="21"/>
      <c r="N685" s="21"/>
      <c r="O685" s="21"/>
      <c r="P685" s="21"/>
      <c r="Q685" s="21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217">
        <f t="shared" si="60"/>
        <v>0</v>
      </c>
      <c r="CK685" s="217">
        <f t="shared" si="61"/>
        <v>0</v>
      </c>
      <c r="CL685" s="6"/>
      <c r="CM685" s="6"/>
      <c r="CN685" s="6"/>
      <c r="CO685" s="6"/>
      <c r="CP685" s="6"/>
      <c r="CQ685" s="6"/>
      <c r="CR685" s="6"/>
      <c r="CS685" s="6"/>
      <c r="CT685" s="6"/>
      <c r="CU685" s="6"/>
      <c r="CV685" s="6"/>
      <c r="CW685" s="6"/>
      <c r="CX685" s="6"/>
      <c r="CY685" s="6"/>
      <c r="CZ685" s="6"/>
      <c r="DA685" s="6"/>
      <c r="DB685" s="6"/>
      <c r="DC685" s="6"/>
      <c r="DD685" s="6"/>
      <c r="DE685" s="6"/>
      <c r="DF685" s="6"/>
      <c r="DG685" s="6"/>
      <c r="DH685" s="6"/>
      <c r="DI685" s="6"/>
      <c r="DJ685" s="6"/>
      <c r="DK685" s="6"/>
      <c r="DL685" s="6"/>
      <c r="DM685" s="6"/>
      <c r="DN685" s="6"/>
      <c r="DO685" s="6"/>
      <c r="DP685" s="6"/>
      <c r="DQ685" s="6"/>
      <c r="DR685" s="6"/>
      <c r="DS685" s="6"/>
      <c r="DT685" s="6"/>
      <c r="DU685" s="6"/>
      <c r="DV685" s="6"/>
      <c r="DW685" s="6"/>
      <c r="DX685" s="6"/>
      <c r="DY685" s="6"/>
      <c r="DZ685" s="6"/>
      <c r="EA685" s="6"/>
      <c r="EB685" s="251">
        <f t="shared" si="62"/>
        <v>0</v>
      </c>
      <c r="FR685" s="251">
        <f t="shared" si="63"/>
        <v>0</v>
      </c>
      <c r="HY685" s="251">
        <f t="shared" si="64"/>
        <v>0</v>
      </c>
      <c r="HZ685" s="6"/>
      <c r="IA685" s="6"/>
      <c r="IB685" s="6"/>
      <c r="IC685" s="6"/>
      <c r="ID685" s="6"/>
      <c r="IE685" s="6"/>
      <c r="IF685" s="6"/>
      <c r="IG685" s="6"/>
      <c r="IH685" s="6"/>
      <c r="II685" s="6"/>
      <c r="IJ685" s="6"/>
      <c r="IK685" s="6"/>
      <c r="IL685" s="6"/>
      <c r="IM685" s="6"/>
      <c r="IN685" s="6"/>
      <c r="IO685" s="6"/>
      <c r="IP685" s="6"/>
      <c r="IQ685" s="6"/>
      <c r="IR685" s="6"/>
      <c r="IS685" s="6"/>
      <c r="IT685" s="6"/>
      <c r="IU685" s="6"/>
      <c r="IV685" s="6"/>
      <c r="IW685" s="6"/>
      <c r="IX685" s="6"/>
      <c r="IY685" s="251">
        <f t="shared" si="65"/>
        <v>0</v>
      </c>
    </row>
    <row r="686" spans="1:259">
      <c r="A686" s="260">
        <v>678</v>
      </c>
      <c r="B686" s="116" t="s">
        <v>640</v>
      </c>
      <c r="C686" s="17" t="s">
        <v>1098</v>
      </c>
      <c r="D686" s="17"/>
      <c r="E686" s="18"/>
      <c r="F686" s="19"/>
      <c r="G686" s="20">
        <v>1</v>
      </c>
      <c r="H686" s="21">
        <v>1</v>
      </c>
      <c r="I686" s="21"/>
      <c r="J686" s="21"/>
      <c r="K686" s="21"/>
      <c r="L686" s="21"/>
      <c r="M686" s="21"/>
      <c r="N686" s="21"/>
      <c r="O686" s="21"/>
      <c r="P686" s="21"/>
      <c r="Q686" s="21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217">
        <f t="shared" si="60"/>
        <v>0</v>
      </c>
      <c r="CK686" s="217">
        <f t="shared" si="61"/>
        <v>0</v>
      </c>
      <c r="CL686" s="6"/>
      <c r="CM686" s="6"/>
      <c r="CN686" s="6"/>
      <c r="CO686" s="6"/>
      <c r="CP686" s="6"/>
      <c r="CQ686" s="6"/>
      <c r="CR686" s="6"/>
      <c r="CS686" s="6"/>
      <c r="CT686" s="6"/>
      <c r="CU686" s="6"/>
      <c r="CV686" s="6"/>
      <c r="CW686" s="6"/>
      <c r="CX686" s="6"/>
      <c r="CY686" s="6"/>
      <c r="CZ686" s="6"/>
      <c r="DA686" s="6"/>
      <c r="DB686" s="6"/>
      <c r="DC686" s="6"/>
      <c r="DD686" s="6"/>
      <c r="DE686" s="6"/>
      <c r="DF686" s="6"/>
      <c r="DG686" s="6"/>
      <c r="DH686" s="6"/>
      <c r="DI686" s="6"/>
      <c r="DJ686" s="6"/>
      <c r="DK686" s="6"/>
      <c r="DL686" s="6"/>
      <c r="DM686" s="6"/>
      <c r="DN686" s="6"/>
      <c r="DO686" s="6"/>
      <c r="DP686" s="6"/>
      <c r="DQ686" s="6"/>
      <c r="DR686" s="6"/>
      <c r="DS686" s="6"/>
      <c r="DT686" s="6"/>
      <c r="DU686" s="6"/>
      <c r="DV686" s="6"/>
      <c r="DW686" s="6"/>
      <c r="DX686" s="6"/>
      <c r="DY686" s="6"/>
      <c r="DZ686" s="6"/>
      <c r="EA686" s="6"/>
      <c r="EB686" s="251">
        <f t="shared" si="62"/>
        <v>0</v>
      </c>
      <c r="FR686" s="251">
        <f t="shared" si="63"/>
        <v>0</v>
      </c>
      <c r="HY686" s="251">
        <f t="shared" si="64"/>
        <v>0</v>
      </c>
      <c r="HZ686" s="6"/>
      <c r="IA686" s="6"/>
      <c r="IB686" s="6"/>
      <c r="IC686" s="6"/>
      <c r="ID686" s="6"/>
      <c r="IE686" s="6"/>
      <c r="IF686" s="6"/>
      <c r="IG686" s="6"/>
      <c r="IH686" s="6"/>
      <c r="II686" s="6"/>
      <c r="IJ686" s="6"/>
      <c r="IK686" s="6"/>
      <c r="IL686" s="6"/>
      <c r="IM686" s="6"/>
      <c r="IN686" s="6"/>
      <c r="IO686" s="6"/>
      <c r="IP686" s="6"/>
      <c r="IQ686" s="6"/>
      <c r="IR686" s="6"/>
      <c r="IS686" s="6"/>
      <c r="IT686" s="6"/>
      <c r="IU686" s="6"/>
      <c r="IV686" s="6"/>
      <c r="IW686" s="6"/>
      <c r="IX686" s="6"/>
      <c r="IY686" s="251">
        <f t="shared" si="65"/>
        <v>0</v>
      </c>
    </row>
    <row r="687" spans="1:259">
      <c r="A687" s="260">
        <v>679</v>
      </c>
      <c r="B687" s="25" t="s">
        <v>641</v>
      </c>
      <c r="C687" s="26" t="s">
        <v>1098</v>
      </c>
      <c r="D687" s="42">
        <v>42036</v>
      </c>
      <c r="E687" s="43">
        <v>2015</v>
      </c>
      <c r="F687" s="223" t="s">
        <v>1065</v>
      </c>
      <c r="G687" s="20"/>
      <c r="H687" s="21">
        <v>1</v>
      </c>
      <c r="I687" s="6">
        <v>1</v>
      </c>
      <c r="J687" s="6">
        <v>1</v>
      </c>
      <c r="K687" s="6">
        <v>1</v>
      </c>
      <c r="L687" s="6"/>
      <c r="M687" s="6"/>
      <c r="N687" s="6"/>
      <c r="O687" s="6">
        <v>1</v>
      </c>
      <c r="P687" s="6">
        <v>1</v>
      </c>
      <c r="Q687" s="21">
        <v>1</v>
      </c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217">
        <f t="shared" si="60"/>
        <v>0</v>
      </c>
      <c r="CK687" s="217">
        <f t="shared" si="61"/>
        <v>0</v>
      </c>
      <c r="CL687" s="6"/>
      <c r="CM687" s="6"/>
      <c r="CN687" s="6"/>
      <c r="CO687" s="6"/>
      <c r="CP687" s="6"/>
      <c r="CQ687" s="6"/>
      <c r="CR687" s="6"/>
      <c r="CS687" s="6"/>
      <c r="CT687" s="6"/>
      <c r="CU687" s="6"/>
      <c r="CV687" s="6"/>
      <c r="CW687" s="6"/>
      <c r="CX687" s="6"/>
      <c r="CY687" s="6"/>
      <c r="CZ687" s="6"/>
      <c r="DA687" s="6"/>
      <c r="DB687" s="6"/>
      <c r="DC687" s="6"/>
      <c r="DD687" s="6"/>
      <c r="DE687" s="6">
        <v>1</v>
      </c>
      <c r="DF687" s="6"/>
      <c r="DG687" s="6"/>
      <c r="DH687" s="6"/>
      <c r="DI687" s="6"/>
      <c r="DJ687" s="6"/>
      <c r="DK687" s="6"/>
      <c r="DL687" s="6"/>
      <c r="DM687" s="6"/>
      <c r="DN687" s="6"/>
      <c r="DO687" s="6"/>
      <c r="DP687" s="6"/>
      <c r="DQ687" s="6"/>
      <c r="DR687" s="6"/>
      <c r="DS687" s="6"/>
      <c r="DT687" s="6"/>
      <c r="DU687" s="6"/>
      <c r="DV687" s="6">
        <v>0.4</v>
      </c>
      <c r="DW687" s="6"/>
      <c r="DX687" s="6"/>
      <c r="DY687" s="6"/>
      <c r="DZ687" s="6">
        <v>1</v>
      </c>
      <c r="EA687" s="6"/>
      <c r="EB687" s="251">
        <f t="shared" si="62"/>
        <v>52</v>
      </c>
      <c r="FR687" s="251">
        <f t="shared" si="63"/>
        <v>0</v>
      </c>
      <c r="HI687" s="6">
        <v>1</v>
      </c>
      <c r="HQ687" s="6">
        <v>1</v>
      </c>
      <c r="HX687" s="6">
        <v>1</v>
      </c>
      <c r="HY687" s="251">
        <f t="shared" si="64"/>
        <v>70</v>
      </c>
      <c r="HZ687" s="6"/>
      <c r="IA687" s="6"/>
      <c r="IB687" s="6"/>
      <c r="IC687" s="6"/>
      <c r="ID687" s="6"/>
      <c r="IE687" s="6"/>
      <c r="IF687" s="6"/>
      <c r="IG687" s="6"/>
      <c r="IH687" s="6"/>
      <c r="II687" s="6"/>
      <c r="IJ687" s="6"/>
      <c r="IK687" s="6"/>
      <c r="IL687" s="6"/>
      <c r="IM687" s="6"/>
      <c r="IN687" s="6"/>
      <c r="IO687" s="6"/>
      <c r="IP687" s="6"/>
      <c r="IQ687" s="6"/>
      <c r="IR687" s="6"/>
      <c r="IS687" s="6"/>
      <c r="IT687" s="6"/>
      <c r="IU687" s="6"/>
      <c r="IV687" s="6"/>
      <c r="IW687" s="6"/>
      <c r="IX687" s="6"/>
      <c r="IY687" s="251">
        <f t="shared" si="65"/>
        <v>0</v>
      </c>
    </row>
    <row r="688" spans="1:259">
      <c r="A688" s="260">
        <v>680</v>
      </c>
      <c r="B688" s="129" t="s">
        <v>642</v>
      </c>
      <c r="C688" s="81"/>
      <c r="D688" s="83">
        <v>41214</v>
      </c>
      <c r="E688" s="80">
        <v>2012</v>
      </c>
      <c r="F688" s="81" t="s">
        <v>1058</v>
      </c>
      <c r="G688" s="20"/>
      <c r="H688" s="21"/>
      <c r="I688" s="21"/>
      <c r="J688" s="21"/>
      <c r="K688" s="21"/>
      <c r="L688" s="21"/>
      <c r="M688" s="21"/>
      <c r="N688" s="21"/>
      <c r="O688" s="21">
        <v>1</v>
      </c>
      <c r="P688" s="21">
        <v>1</v>
      </c>
      <c r="Q688" s="21">
        <v>1</v>
      </c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217">
        <f t="shared" si="60"/>
        <v>0</v>
      </c>
      <c r="CK688" s="217">
        <f t="shared" si="61"/>
        <v>0</v>
      </c>
      <c r="CL688" s="6"/>
      <c r="CM688" s="6"/>
      <c r="CN688" s="6"/>
      <c r="CO688" s="6"/>
      <c r="CP688" s="6"/>
      <c r="CQ688" s="6"/>
      <c r="CR688" s="6"/>
      <c r="CS688" s="6"/>
      <c r="CT688" s="6"/>
      <c r="CU688" s="6"/>
      <c r="CV688" s="6"/>
      <c r="CW688" s="6"/>
      <c r="CX688" s="6"/>
      <c r="CY688" s="6"/>
      <c r="CZ688" s="6"/>
      <c r="DA688" s="6"/>
      <c r="DB688" s="6"/>
      <c r="DC688" s="6"/>
      <c r="DD688" s="6"/>
      <c r="DE688" s="6"/>
      <c r="DF688" s="6"/>
      <c r="DG688" s="6"/>
      <c r="DH688" s="6"/>
      <c r="DI688" s="6"/>
      <c r="DJ688" s="6"/>
      <c r="DK688" s="6"/>
      <c r="DL688" s="6"/>
      <c r="DM688" s="6"/>
      <c r="DN688" s="6"/>
      <c r="DO688" s="6"/>
      <c r="DP688" s="6"/>
      <c r="DQ688" s="6"/>
      <c r="DR688" s="6"/>
      <c r="DS688" s="6"/>
      <c r="DT688" s="6"/>
      <c r="DU688" s="6"/>
      <c r="DV688" s="6"/>
      <c r="DW688" s="6"/>
      <c r="DX688" s="6"/>
      <c r="DY688" s="6"/>
      <c r="DZ688" s="6"/>
      <c r="EA688" s="6"/>
      <c r="EB688" s="251">
        <f t="shared" si="62"/>
        <v>0</v>
      </c>
      <c r="FR688" s="251">
        <f t="shared" si="63"/>
        <v>0</v>
      </c>
      <c r="HY688" s="251">
        <f t="shared" si="64"/>
        <v>0</v>
      </c>
      <c r="HZ688" s="6"/>
      <c r="IA688" s="6"/>
      <c r="IB688" s="6"/>
      <c r="IC688" s="6"/>
      <c r="ID688" s="6"/>
      <c r="IE688" s="6"/>
      <c r="IF688" s="6"/>
      <c r="IG688" s="6"/>
      <c r="IH688" s="6"/>
      <c r="II688" s="6"/>
      <c r="IJ688" s="6"/>
      <c r="IK688" s="6"/>
      <c r="IL688" s="6"/>
      <c r="IM688" s="6"/>
      <c r="IN688" s="6"/>
      <c r="IO688" s="6"/>
      <c r="IP688" s="6"/>
      <c r="IQ688" s="6"/>
      <c r="IR688" s="6"/>
      <c r="IS688" s="6"/>
      <c r="IT688" s="6"/>
      <c r="IU688" s="6"/>
      <c r="IV688" s="6"/>
      <c r="IW688" s="6"/>
      <c r="IX688" s="6"/>
      <c r="IY688" s="251">
        <f t="shared" si="65"/>
        <v>0</v>
      </c>
    </row>
    <row r="689" spans="1:259">
      <c r="A689" s="260">
        <v>681</v>
      </c>
      <c r="B689" s="75" t="s">
        <v>643</v>
      </c>
      <c r="C689" s="23"/>
      <c r="D689" s="17"/>
      <c r="E689" s="18"/>
      <c r="F689" s="19"/>
      <c r="G689" s="20"/>
      <c r="H689" s="21"/>
      <c r="I689" s="6"/>
      <c r="J689" s="6"/>
      <c r="K689" s="6"/>
      <c r="L689" s="6"/>
      <c r="M689" s="6"/>
      <c r="N689" s="6"/>
      <c r="O689" s="6"/>
      <c r="P689" s="6"/>
      <c r="Q689" s="21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217">
        <f t="shared" si="60"/>
        <v>0</v>
      </c>
      <c r="CK689" s="217">
        <f t="shared" si="61"/>
        <v>0</v>
      </c>
      <c r="CL689" s="6"/>
      <c r="CM689" s="6"/>
      <c r="CN689" s="6"/>
      <c r="CO689" s="6"/>
      <c r="CP689" s="6"/>
      <c r="CQ689" s="6"/>
      <c r="CR689" s="6"/>
      <c r="CS689" s="6"/>
      <c r="CT689" s="6"/>
      <c r="CU689" s="6"/>
      <c r="CV689" s="6"/>
      <c r="CW689" s="6"/>
      <c r="CX689" s="6"/>
      <c r="CY689" s="6"/>
      <c r="CZ689" s="6"/>
      <c r="DA689" s="6"/>
      <c r="DB689" s="6"/>
      <c r="DC689" s="6"/>
      <c r="DD689" s="6"/>
      <c r="DE689" s="6"/>
      <c r="DF689" s="6"/>
      <c r="DG689" s="6"/>
      <c r="DH689" s="6"/>
      <c r="DI689" s="6"/>
      <c r="DJ689" s="6"/>
      <c r="DK689" s="6"/>
      <c r="DL689" s="6"/>
      <c r="DM689" s="6"/>
      <c r="DN689" s="6"/>
      <c r="DO689" s="6"/>
      <c r="DP689" s="6"/>
      <c r="DQ689" s="6"/>
      <c r="DR689" s="6"/>
      <c r="DS689" s="6"/>
      <c r="DT689" s="6"/>
      <c r="DU689" s="6"/>
      <c r="DV689" s="6"/>
      <c r="DW689" s="6"/>
      <c r="DX689" s="6"/>
      <c r="DY689" s="6"/>
      <c r="DZ689" s="6"/>
      <c r="EA689" s="6"/>
      <c r="EB689" s="251">
        <f t="shared" si="62"/>
        <v>0</v>
      </c>
      <c r="FR689" s="251">
        <f t="shared" si="63"/>
        <v>0</v>
      </c>
      <c r="HY689" s="251">
        <f t="shared" si="64"/>
        <v>0</v>
      </c>
      <c r="HZ689" s="6"/>
      <c r="IA689" s="6"/>
      <c r="IB689" s="6"/>
      <c r="IC689" s="6"/>
      <c r="ID689" s="6"/>
      <c r="IE689" s="6"/>
      <c r="IF689" s="6"/>
      <c r="IG689" s="6"/>
      <c r="IH689" s="6"/>
      <c r="II689" s="6"/>
      <c r="IJ689" s="6"/>
      <c r="IK689" s="6"/>
      <c r="IL689" s="6"/>
      <c r="IM689" s="6"/>
      <c r="IN689" s="6"/>
      <c r="IO689" s="6"/>
      <c r="IP689" s="6"/>
      <c r="IQ689" s="6"/>
      <c r="IR689" s="6"/>
      <c r="IS689" s="6"/>
      <c r="IT689" s="6"/>
      <c r="IU689" s="6"/>
      <c r="IV689" s="6"/>
      <c r="IW689" s="6"/>
      <c r="IX689" s="6"/>
      <c r="IY689" s="251">
        <f t="shared" si="65"/>
        <v>0</v>
      </c>
    </row>
    <row r="690" spans="1:259">
      <c r="A690" s="260">
        <v>682</v>
      </c>
      <c r="B690" s="113" t="s">
        <v>1279</v>
      </c>
      <c r="C690" s="26" t="s">
        <v>1098</v>
      </c>
      <c r="D690" s="42">
        <v>42583</v>
      </c>
      <c r="E690" s="43">
        <v>2016</v>
      </c>
      <c r="F690" s="211" t="s">
        <v>1061</v>
      </c>
      <c r="G690" s="20">
        <v>1</v>
      </c>
      <c r="H690" s="21">
        <v>1</v>
      </c>
      <c r="I690" s="21">
        <v>1</v>
      </c>
      <c r="J690" s="21">
        <v>1</v>
      </c>
      <c r="K690" s="21">
        <v>1</v>
      </c>
      <c r="L690" s="21">
        <v>1</v>
      </c>
      <c r="M690" s="21">
        <v>1</v>
      </c>
      <c r="N690" s="21">
        <v>1</v>
      </c>
      <c r="O690" s="21">
        <v>1</v>
      </c>
      <c r="P690" s="21">
        <v>1</v>
      </c>
      <c r="Q690" s="21">
        <v>1</v>
      </c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217">
        <f t="shared" si="60"/>
        <v>0</v>
      </c>
      <c r="BE690" s="6">
        <v>0.4</v>
      </c>
      <c r="BH690" s="6">
        <v>1</v>
      </c>
      <c r="CK690" s="217">
        <f t="shared" si="61"/>
        <v>64</v>
      </c>
      <c r="CL690" s="6"/>
      <c r="CM690" s="6"/>
      <c r="CN690" s="6"/>
      <c r="CO690" s="6"/>
      <c r="CP690" s="6"/>
      <c r="CQ690" s="6"/>
      <c r="CR690" s="6"/>
      <c r="CS690" s="6"/>
      <c r="CT690" s="6"/>
      <c r="CU690" s="6"/>
      <c r="CV690" s="6"/>
      <c r="CW690" s="6"/>
      <c r="CX690" s="6"/>
      <c r="CY690" s="6"/>
      <c r="CZ690" s="6"/>
      <c r="DA690" s="6"/>
      <c r="DB690" s="6"/>
      <c r="DC690" s="6"/>
      <c r="DD690" s="6"/>
      <c r="DE690" s="6"/>
      <c r="DF690" s="6"/>
      <c r="DG690" s="6"/>
      <c r="DH690" s="6"/>
      <c r="DI690" s="6"/>
      <c r="DJ690" s="6">
        <v>1</v>
      </c>
      <c r="DK690" s="6"/>
      <c r="DL690" s="6"/>
      <c r="DM690" s="6"/>
      <c r="DN690" s="6"/>
      <c r="DO690" s="6"/>
      <c r="DP690" s="6"/>
      <c r="DQ690" s="6"/>
      <c r="DR690" s="6"/>
      <c r="DS690" s="6"/>
      <c r="DT690" s="6"/>
      <c r="DU690" s="6"/>
      <c r="DV690" s="6"/>
      <c r="DW690" s="6"/>
      <c r="DX690" s="6">
        <v>1</v>
      </c>
      <c r="DY690" s="6"/>
      <c r="DZ690" s="6"/>
      <c r="EA690" s="6"/>
      <c r="EB690" s="251">
        <f t="shared" si="62"/>
        <v>46</v>
      </c>
      <c r="FR690" s="251">
        <f t="shared" si="63"/>
        <v>0</v>
      </c>
      <c r="GQ690" s="6">
        <v>1</v>
      </c>
      <c r="HY690" s="251">
        <f t="shared" si="64"/>
        <v>40</v>
      </c>
      <c r="HZ690" s="6"/>
      <c r="IA690" s="6"/>
      <c r="IB690" s="6"/>
      <c r="IC690" s="6"/>
      <c r="ID690" s="6"/>
      <c r="IE690" s="6"/>
      <c r="IF690" s="6"/>
      <c r="IG690" s="6"/>
      <c r="IH690" s="6"/>
      <c r="II690" s="6"/>
      <c r="IJ690" s="6"/>
      <c r="IK690" s="6"/>
      <c r="IL690" s="6"/>
      <c r="IM690" s="6"/>
      <c r="IN690" s="6"/>
      <c r="IO690" s="6"/>
      <c r="IP690" s="6"/>
      <c r="IQ690" s="6"/>
      <c r="IR690" s="6"/>
      <c r="IS690" s="6"/>
      <c r="IT690" s="6"/>
      <c r="IU690" s="6"/>
      <c r="IV690" s="6"/>
      <c r="IW690" s="6"/>
      <c r="IX690" s="6"/>
      <c r="IY690" s="251">
        <f t="shared" si="65"/>
        <v>0</v>
      </c>
    </row>
    <row r="691" spans="1:259">
      <c r="A691" s="260">
        <v>683</v>
      </c>
      <c r="B691" s="112" t="s">
        <v>644</v>
      </c>
      <c r="C691" s="42" t="s">
        <v>1098</v>
      </c>
      <c r="D691" s="42">
        <v>41275</v>
      </c>
      <c r="E691" s="43">
        <v>2013</v>
      </c>
      <c r="F691" s="211" t="s">
        <v>1065</v>
      </c>
      <c r="G691" s="20">
        <v>1</v>
      </c>
      <c r="H691" s="21">
        <v>1</v>
      </c>
      <c r="I691" s="21">
        <v>1</v>
      </c>
      <c r="J691" s="21">
        <v>1</v>
      </c>
      <c r="K691" s="21">
        <v>1</v>
      </c>
      <c r="L691" s="21">
        <v>1</v>
      </c>
      <c r="M691" s="21">
        <v>1</v>
      </c>
      <c r="N691" s="21">
        <v>1</v>
      </c>
      <c r="O691" s="21"/>
      <c r="P691" s="21">
        <v>1</v>
      </c>
      <c r="Q691" s="21">
        <v>1</v>
      </c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217">
        <f t="shared" si="60"/>
        <v>0</v>
      </c>
      <c r="CK691" s="217">
        <f t="shared" si="61"/>
        <v>0</v>
      </c>
      <c r="CL691" s="6"/>
      <c r="CM691" s="6"/>
      <c r="CN691" s="6"/>
      <c r="CO691" s="6"/>
      <c r="CP691" s="6"/>
      <c r="CQ691" s="6"/>
      <c r="CR691" s="6"/>
      <c r="CS691" s="6"/>
      <c r="CT691" s="6"/>
      <c r="CU691" s="6"/>
      <c r="CV691" s="6"/>
      <c r="CW691" s="6"/>
      <c r="CX691" s="6"/>
      <c r="CY691" s="6"/>
      <c r="CZ691" s="6"/>
      <c r="DA691" s="6"/>
      <c r="DB691" s="6"/>
      <c r="DC691" s="6"/>
      <c r="DD691" s="6"/>
      <c r="DE691" s="6"/>
      <c r="DF691" s="6"/>
      <c r="DG691" s="6"/>
      <c r="DH691" s="6"/>
      <c r="DI691" s="6"/>
      <c r="DJ691" s="6"/>
      <c r="DK691" s="6"/>
      <c r="DL691" s="6"/>
      <c r="DM691" s="6"/>
      <c r="DN691" s="6"/>
      <c r="DO691" s="6"/>
      <c r="DP691" s="6"/>
      <c r="DQ691" s="6"/>
      <c r="DR691" s="6"/>
      <c r="DS691" s="6"/>
      <c r="DT691" s="6"/>
      <c r="DU691" s="6"/>
      <c r="DV691" s="6"/>
      <c r="DW691" s="6"/>
      <c r="DX691" s="6"/>
      <c r="DY691" s="6"/>
      <c r="DZ691" s="6"/>
      <c r="EA691" s="6"/>
      <c r="EB691" s="251">
        <f t="shared" si="62"/>
        <v>0</v>
      </c>
      <c r="FR691" s="251">
        <f t="shared" si="63"/>
        <v>0</v>
      </c>
      <c r="HY691" s="251">
        <f t="shared" si="64"/>
        <v>0</v>
      </c>
      <c r="HZ691" s="6"/>
      <c r="IA691" s="6"/>
      <c r="IB691" s="6"/>
      <c r="IC691" s="6"/>
      <c r="ID691" s="6"/>
      <c r="IE691" s="6"/>
      <c r="IF691" s="6"/>
      <c r="IG691" s="6"/>
      <c r="IH691" s="6"/>
      <c r="II691" s="6"/>
      <c r="IJ691" s="6"/>
      <c r="IK691" s="6"/>
      <c r="IL691" s="6"/>
      <c r="IM691" s="6"/>
      <c r="IN691" s="6"/>
      <c r="IO691" s="6"/>
      <c r="IP691" s="6"/>
      <c r="IQ691" s="6"/>
      <c r="IR691" s="6"/>
      <c r="IS691" s="6"/>
      <c r="IT691" s="6"/>
      <c r="IU691" s="6"/>
      <c r="IV691" s="6"/>
      <c r="IW691" s="6"/>
      <c r="IX691" s="6"/>
      <c r="IY691" s="251">
        <f t="shared" si="65"/>
        <v>0</v>
      </c>
    </row>
    <row r="692" spans="1:259">
      <c r="A692" s="260">
        <v>684</v>
      </c>
      <c r="B692" s="75" t="s">
        <v>645</v>
      </c>
      <c r="C692" s="23"/>
      <c r="D692" s="17"/>
      <c r="E692" s="18"/>
      <c r="F692" s="19"/>
      <c r="G692" s="20"/>
      <c r="H692" s="21"/>
      <c r="I692" s="6"/>
      <c r="J692" s="6"/>
      <c r="K692" s="6"/>
      <c r="L692" s="6"/>
      <c r="M692" s="6"/>
      <c r="N692" s="6"/>
      <c r="O692" s="6"/>
      <c r="P692" s="6"/>
      <c r="Q692" s="21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217">
        <f t="shared" si="60"/>
        <v>0</v>
      </c>
      <c r="CK692" s="217">
        <f t="shared" si="61"/>
        <v>0</v>
      </c>
      <c r="CL692" s="6"/>
      <c r="CM692" s="6"/>
      <c r="CN692" s="6"/>
      <c r="CO692" s="6"/>
      <c r="CP692" s="6"/>
      <c r="CQ692" s="6"/>
      <c r="CR692" s="6"/>
      <c r="CS692" s="6"/>
      <c r="CT692" s="6"/>
      <c r="CU692" s="6"/>
      <c r="CV692" s="6"/>
      <c r="CW692" s="6"/>
      <c r="CX692" s="6"/>
      <c r="CY692" s="6"/>
      <c r="CZ692" s="6"/>
      <c r="DA692" s="6"/>
      <c r="DB692" s="6"/>
      <c r="DC692" s="6"/>
      <c r="DD692" s="6"/>
      <c r="DE692" s="6"/>
      <c r="DF692" s="6"/>
      <c r="DG692" s="6"/>
      <c r="DH692" s="6"/>
      <c r="DI692" s="6"/>
      <c r="DJ692" s="6"/>
      <c r="DK692" s="6"/>
      <c r="DL692" s="6"/>
      <c r="DM692" s="6"/>
      <c r="DN692" s="6"/>
      <c r="DO692" s="6"/>
      <c r="DP692" s="6"/>
      <c r="DQ692" s="6"/>
      <c r="DR692" s="6"/>
      <c r="DS692" s="6"/>
      <c r="DT692" s="6"/>
      <c r="DU692" s="6"/>
      <c r="DV692" s="6"/>
      <c r="DW692" s="6"/>
      <c r="DX692" s="6"/>
      <c r="DY692" s="6"/>
      <c r="DZ692" s="6"/>
      <c r="EA692" s="6"/>
      <c r="EB692" s="251">
        <f t="shared" si="62"/>
        <v>0</v>
      </c>
      <c r="FR692" s="251">
        <f t="shared" si="63"/>
        <v>0</v>
      </c>
      <c r="HY692" s="251">
        <f t="shared" si="64"/>
        <v>0</v>
      </c>
      <c r="HZ692" s="6"/>
      <c r="IA692" s="6"/>
      <c r="IB692" s="6"/>
      <c r="IC692" s="6"/>
      <c r="ID692" s="6"/>
      <c r="IE692" s="6"/>
      <c r="IF692" s="6"/>
      <c r="IG692" s="6"/>
      <c r="IH692" s="6"/>
      <c r="II692" s="6"/>
      <c r="IJ692" s="6"/>
      <c r="IK692" s="6"/>
      <c r="IL692" s="6"/>
      <c r="IM692" s="6"/>
      <c r="IN692" s="6"/>
      <c r="IO692" s="6"/>
      <c r="IP692" s="6"/>
      <c r="IQ692" s="6"/>
      <c r="IR692" s="6"/>
      <c r="IS692" s="6"/>
      <c r="IT692" s="6"/>
      <c r="IU692" s="6"/>
      <c r="IV692" s="6"/>
      <c r="IW692" s="6"/>
      <c r="IX692" s="6"/>
      <c r="IY692" s="251">
        <f t="shared" si="65"/>
        <v>0</v>
      </c>
    </row>
    <row r="693" spans="1:259">
      <c r="A693" s="260">
        <v>685</v>
      </c>
      <c r="B693" s="112" t="s">
        <v>646</v>
      </c>
      <c r="C693" s="42" t="s">
        <v>1098</v>
      </c>
      <c r="D693" s="42">
        <v>41579</v>
      </c>
      <c r="E693" s="43">
        <v>2013</v>
      </c>
      <c r="F693" s="44" t="s">
        <v>1061</v>
      </c>
      <c r="G693" s="20">
        <v>1</v>
      </c>
      <c r="H693" s="21">
        <v>1</v>
      </c>
      <c r="I693" s="21">
        <v>1</v>
      </c>
      <c r="J693" s="21">
        <v>1</v>
      </c>
      <c r="K693" s="21">
        <v>1</v>
      </c>
      <c r="L693" s="21">
        <v>1</v>
      </c>
      <c r="M693" s="21">
        <v>1</v>
      </c>
      <c r="N693" s="21">
        <v>1</v>
      </c>
      <c r="O693" s="21">
        <v>1</v>
      </c>
      <c r="P693" s="21">
        <v>1</v>
      </c>
      <c r="Q693" s="21">
        <v>1</v>
      </c>
      <c r="R693" s="6"/>
      <c r="S693" s="6"/>
      <c r="T693" s="6"/>
      <c r="U693" s="6"/>
      <c r="V693" s="6"/>
      <c r="W693" s="6"/>
      <c r="X693" s="6"/>
      <c r="Y693" s="6"/>
      <c r="Z693" s="6"/>
      <c r="AA693" s="6">
        <v>1</v>
      </c>
      <c r="AB693" s="6"/>
      <c r="AC693" s="6"/>
      <c r="AD693" s="6"/>
      <c r="AE693" s="6"/>
      <c r="AF693" s="6">
        <v>1</v>
      </c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217">
        <f t="shared" si="60"/>
        <v>80</v>
      </c>
      <c r="BU693" s="6">
        <v>1</v>
      </c>
      <c r="CC693" s="6">
        <v>1</v>
      </c>
      <c r="CK693" s="217">
        <f t="shared" si="61"/>
        <v>76</v>
      </c>
      <c r="CL693" s="6"/>
      <c r="CM693" s="6"/>
      <c r="CN693" s="6"/>
      <c r="CO693" s="6"/>
      <c r="CP693" s="6">
        <v>1</v>
      </c>
      <c r="CQ693" s="6"/>
      <c r="CR693" s="6"/>
      <c r="CS693" s="6"/>
      <c r="CT693" s="6"/>
      <c r="CU693" s="6"/>
      <c r="CV693" s="6"/>
      <c r="CW693" s="6"/>
      <c r="CX693" s="6"/>
      <c r="CY693" s="6"/>
      <c r="CZ693" s="6"/>
      <c r="DA693" s="6"/>
      <c r="DB693" s="6"/>
      <c r="DC693" s="6"/>
      <c r="DD693" s="6"/>
      <c r="DE693" s="6"/>
      <c r="DF693" s="6"/>
      <c r="DG693" s="6"/>
      <c r="DH693" s="6"/>
      <c r="DI693" s="6"/>
      <c r="DJ693" s="6"/>
      <c r="DK693" s="6"/>
      <c r="DL693" s="6"/>
      <c r="DM693" s="6"/>
      <c r="DN693" s="6"/>
      <c r="DO693" s="6"/>
      <c r="DP693" s="6"/>
      <c r="DQ693" s="6"/>
      <c r="DR693" s="6"/>
      <c r="DS693" s="6"/>
      <c r="DT693" s="6"/>
      <c r="DU693" s="6"/>
      <c r="DV693" s="6"/>
      <c r="DW693" s="6"/>
      <c r="DX693" s="6"/>
      <c r="DY693" s="6"/>
      <c r="DZ693" s="6"/>
      <c r="EA693" s="6"/>
      <c r="EB693" s="251">
        <f t="shared" si="62"/>
        <v>40</v>
      </c>
      <c r="EH693" s="6">
        <v>1</v>
      </c>
      <c r="EY693" s="6">
        <v>1</v>
      </c>
      <c r="FI693" s="6">
        <v>1</v>
      </c>
      <c r="FP693" s="6">
        <v>1</v>
      </c>
      <c r="FR693" s="251">
        <f t="shared" si="63"/>
        <v>54</v>
      </c>
      <c r="GC693" s="6">
        <v>1</v>
      </c>
      <c r="HW693" s="6">
        <v>1</v>
      </c>
      <c r="HY693" s="251">
        <f t="shared" si="64"/>
        <v>60</v>
      </c>
      <c r="HZ693" s="6"/>
      <c r="IA693" s="6"/>
      <c r="IB693" s="6"/>
      <c r="IC693" s="6"/>
      <c r="ID693" s="6"/>
      <c r="IE693" s="6"/>
      <c r="IF693" s="6"/>
      <c r="IG693" s="6"/>
      <c r="IH693" s="6"/>
      <c r="II693" s="6"/>
      <c r="IJ693" s="6"/>
      <c r="IK693" s="6"/>
      <c r="IL693" s="6"/>
      <c r="IM693" s="6"/>
      <c r="IN693" s="6"/>
      <c r="IO693" s="6"/>
      <c r="IP693" s="6"/>
      <c r="IQ693" s="6"/>
      <c r="IR693" s="6"/>
      <c r="IS693" s="6"/>
      <c r="IT693" s="6"/>
      <c r="IU693" s="6"/>
      <c r="IV693" s="6"/>
      <c r="IW693" s="6"/>
      <c r="IX693" s="6"/>
      <c r="IY693" s="251">
        <f t="shared" si="65"/>
        <v>0</v>
      </c>
    </row>
    <row r="694" spans="1:259">
      <c r="A694" s="260">
        <v>686</v>
      </c>
      <c r="B694" s="112" t="s">
        <v>647</v>
      </c>
      <c r="C694" s="42" t="s">
        <v>1098</v>
      </c>
      <c r="D694" s="42">
        <v>42278</v>
      </c>
      <c r="E694" s="43">
        <v>2015</v>
      </c>
      <c r="F694" s="44" t="s">
        <v>1065</v>
      </c>
      <c r="G694" s="20">
        <v>1</v>
      </c>
      <c r="H694" s="21">
        <v>1</v>
      </c>
      <c r="I694" s="21">
        <v>1</v>
      </c>
      <c r="J694" s="21">
        <v>1</v>
      </c>
      <c r="K694" s="21">
        <v>1</v>
      </c>
      <c r="L694" s="21">
        <v>1</v>
      </c>
      <c r="M694" s="21"/>
      <c r="N694" s="21"/>
      <c r="O694" s="21"/>
      <c r="P694" s="21"/>
      <c r="Q694" s="21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217">
        <f t="shared" si="60"/>
        <v>0</v>
      </c>
      <c r="CK694" s="217">
        <f t="shared" si="61"/>
        <v>0</v>
      </c>
      <c r="CL694" s="6"/>
      <c r="CM694" s="6"/>
      <c r="CN694" s="6"/>
      <c r="CO694" s="6"/>
      <c r="CP694" s="6"/>
      <c r="CQ694" s="6"/>
      <c r="CR694" s="6"/>
      <c r="CS694" s="6"/>
      <c r="CT694" s="6"/>
      <c r="CU694" s="6"/>
      <c r="CV694" s="6"/>
      <c r="CW694" s="6"/>
      <c r="CX694" s="6"/>
      <c r="CY694" s="6"/>
      <c r="CZ694" s="6"/>
      <c r="DA694" s="6"/>
      <c r="DB694" s="6"/>
      <c r="DC694" s="6"/>
      <c r="DD694" s="6"/>
      <c r="DE694" s="6"/>
      <c r="DF694" s="6"/>
      <c r="DG694" s="6"/>
      <c r="DH694" s="6"/>
      <c r="DI694" s="6"/>
      <c r="DJ694" s="6"/>
      <c r="DK694" s="6"/>
      <c r="DL694" s="6"/>
      <c r="DM694" s="6"/>
      <c r="DN694" s="6"/>
      <c r="DO694" s="6"/>
      <c r="DP694" s="6"/>
      <c r="DQ694" s="6"/>
      <c r="DR694" s="6"/>
      <c r="DS694" s="6"/>
      <c r="DT694" s="6"/>
      <c r="DU694" s="6"/>
      <c r="DV694" s="6"/>
      <c r="DW694" s="6"/>
      <c r="DX694" s="6"/>
      <c r="DY694" s="6"/>
      <c r="DZ694" s="6"/>
      <c r="EA694" s="6"/>
      <c r="EB694" s="251">
        <f t="shared" si="62"/>
        <v>0</v>
      </c>
      <c r="FR694" s="251">
        <f t="shared" si="63"/>
        <v>0</v>
      </c>
      <c r="HY694" s="251">
        <f t="shared" si="64"/>
        <v>0</v>
      </c>
      <c r="HZ694" s="6"/>
      <c r="IA694" s="6"/>
      <c r="IB694" s="6"/>
      <c r="IC694" s="6"/>
      <c r="ID694" s="6"/>
      <c r="IE694" s="6"/>
      <c r="IF694" s="6"/>
      <c r="IG694" s="6"/>
      <c r="IH694" s="6"/>
      <c r="II694" s="6"/>
      <c r="IJ694" s="6"/>
      <c r="IK694" s="6"/>
      <c r="IL694" s="6"/>
      <c r="IM694" s="6"/>
      <c r="IN694" s="6"/>
      <c r="IO694" s="6"/>
      <c r="IP694" s="6"/>
      <c r="IQ694" s="6"/>
      <c r="IR694" s="6"/>
      <c r="IS694" s="6"/>
      <c r="IT694" s="6"/>
      <c r="IU694" s="6"/>
      <c r="IV694" s="6"/>
      <c r="IW694" s="6"/>
      <c r="IX694" s="6"/>
      <c r="IY694" s="251">
        <f t="shared" si="65"/>
        <v>0</v>
      </c>
    </row>
    <row r="695" spans="1:259">
      <c r="A695" s="260">
        <v>687</v>
      </c>
      <c r="B695" s="135" t="s">
        <v>1072</v>
      </c>
      <c r="C695" s="17"/>
      <c r="D695" s="17"/>
      <c r="E695" s="18"/>
      <c r="F695" s="17"/>
      <c r="G695" s="20"/>
      <c r="H695" s="21"/>
      <c r="I695" s="6"/>
      <c r="J695" s="6"/>
      <c r="K695" s="6"/>
      <c r="L695" s="6"/>
      <c r="M695" s="6"/>
      <c r="N695" s="6"/>
      <c r="O695" s="6"/>
      <c r="P695" s="6"/>
      <c r="Q695" s="21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217">
        <f t="shared" si="60"/>
        <v>0</v>
      </c>
      <c r="CK695" s="217">
        <f t="shared" si="61"/>
        <v>0</v>
      </c>
      <c r="CL695" s="6"/>
      <c r="CM695" s="6"/>
      <c r="CN695" s="6"/>
      <c r="CO695" s="6"/>
      <c r="CP695" s="6"/>
      <c r="CQ695" s="6"/>
      <c r="CR695" s="6"/>
      <c r="CS695" s="6"/>
      <c r="CT695" s="6"/>
      <c r="CU695" s="6"/>
      <c r="CV695" s="6"/>
      <c r="CW695" s="6"/>
      <c r="CX695" s="6"/>
      <c r="CY695" s="6"/>
      <c r="CZ695" s="6"/>
      <c r="DA695" s="6"/>
      <c r="DB695" s="6"/>
      <c r="DC695" s="6"/>
      <c r="DD695" s="6"/>
      <c r="DE695" s="6"/>
      <c r="DF695" s="6"/>
      <c r="DG695" s="6"/>
      <c r="DH695" s="6"/>
      <c r="DI695" s="6"/>
      <c r="DJ695" s="6"/>
      <c r="DK695" s="6"/>
      <c r="DL695" s="6"/>
      <c r="DM695" s="6"/>
      <c r="DN695" s="6"/>
      <c r="DO695" s="6"/>
      <c r="DP695" s="6"/>
      <c r="DQ695" s="6"/>
      <c r="DR695" s="6"/>
      <c r="DS695" s="6"/>
      <c r="DT695" s="6"/>
      <c r="DU695" s="6"/>
      <c r="DV695" s="6"/>
      <c r="DW695" s="6"/>
      <c r="DX695" s="6"/>
      <c r="DY695" s="6"/>
      <c r="DZ695" s="6"/>
      <c r="EA695" s="6"/>
      <c r="EB695" s="251">
        <f t="shared" si="62"/>
        <v>0</v>
      </c>
      <c r="FR695" s="251">
        <f t="shared" si="63"/>
        <v>0</v>
      </c>
      <c r="HY695" s="251">
        <f t="shared" si="64"/>
        <v>0</v>
      </c>
      <c r="HZ695" s="6"/>
      <c r="IA695" s="6"/>
      <c r="IB695" s="6"/>
      <c r="IC695" s="6"/>
      <c r="ID695" s="6"/>
      <c r="IE695" s="6"/>
      <c r="IF695" s="6"/>
      <c r="IG695" s="6"/>
      <c r="IH695" s="6"/>
      <c r="II695" s="6"/>
      <c r="IJ695" s="6"/>
      <c r="IK695" s="6"/>
      <c r="IL695" s="6"/>
      <c r="IM695" s="6"/>
      <c r="IN695" s="6"/>
      <c r="IO695" s="6"/>
      <c r="IP695" s="6"/>
      <c r="IQ695" s="6"/>
      <c r="IR695" s="6"/>
      <c r="IS695" s="6"/>
      <c r="IT695" s="6"/>
      <c r="IU695" s="6"/>
      <c r="IV695" s="6"/>
      <c r="IW695" s="6"/>
      <c r="IX695" s="6"/>
      <c r="IY695" s="251">
        <f t="shared" si="65"/>
        <v>0</v>
      </c>
    </row>
    <row r="696" spans="1:259" ht="15" customHeight="1">
      <c r="A696" s="260">
        <v>687</v>
      </c>
      <c r="B696" s="136" t="s">
        <v>648</v>
      </c>
      <c r="C696" s="79"/>
      <c r="D696" s="79" t="s">
        <v>1091</v>
      </c>
      <c r="E696" s="80"/>
      <c r="F696" s="79" t="s">
        <v>1065</v>
      </c>
      <c r="G696" s="20"/>
      <c r="H696" s="21"/>
      <c r="I696" s="6"/>
      <c r="J696" s="6"/>
      <c r="K696" s="6"/>
      <c r="L696" s="6"/>
      <c r="M696" s="6"/>
      <c r="N696" s="6"/>
      <c r="O696" s="6"/>
      <c r="P696" s="6"/>
      <c r="Q696" s="21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217">
        <f t="shared" si="60"/>
        <v>0</v>
      </c>
      <c r="CK696" s="217">
        <f t="shared" si="61"/>
        <v>0</v>
      </c>
      <c r="CL696" s="6"/>
      <c r="CM696" s="6"/>
      <c r="CN696" s="6"/>
      <c r="CO696" s="6"/>
      <c r="CP696" s="6"/>
      <c r="CQ696" s="6"/>
      <c r="CR696" s="6"/>
      <c r="CS696" s="6"/>
      <c r="CT696" s="6"/>
      <c r="CU696" s="6"/>
      <c r="CV696" s="6"/>
      <c r="CW696" s="6"/>
      <c r="CX696" s="6"/>
      <c r="CY696" s="6"/>
      <c r="CZ696" s="6"/>
      <c r="DA696" s="6"/>
      <c r="DB696" s="6"/>
      <c r="DC696" s="6"/>
      <c r="DD696" s="6"/>
      <c r="DE696" s="6"/>
      <c r="DF696" s="6"/>
      <c r="DG696" s="6"/>
      <c r="DH696" s="6"/>
      <c r="DI696" s="6"/>
      <c r="DJ696" s="6"/>
      <c r="DK696" s="6"/>
      <c r="DL696" s="6"/>
      <c r="DM696" s="6"/>
      <c r="DN696" s="6"/>
      <c r="DO696" s="6"/>
      <c r="DP696" s="6"/>
      <c r="DQ696" s="6"/>
      <c r="DR696" s="6"/>
      <c r="DS696" s="6"/>
      <c r="DT696" s="6"/>
      <c r="DU696" s="6"/>
      <c r="DV696" s="6"/>
      <c r="DW696" s="6"/>
      <c r="DX696" s="6"/>
      <c r="DY696" s="6"/>
      <c r="DZ696" s="6"/>
      <c r="EA696" s="6"/>
      <c r="EB696" s="251">
        <f t="shared" si="62"/>
        <v>0</v>
      </c>
      <c r="FR696" s="251">
        <f t="shared" si="63"/>
        <v>0</v>
      </c>
      <c r="HY696" s="251">
        <f t="shared" si="64"/>
        <v>0</v>
      </c>
      <c r="HZ696" s="6"/>
      <c r="IA696" s="6"/>
      <c r="IB696" s="6"/>
      <c r="IC696" s="6"/>
      <c r="ID696" s="6"/>
      <c r="IE696" s="6"/>
      <c r="IF696" s="6"/>
      <c r="IG696" s="6"/>
      <c r="IH696" s="6"/>
      <c r="II696" s="6"/>
      <c r="IJ696" s="6"/>
      <c r="IK696" s="6"/>
      <c r="IL696" s="6"/>
      <c r="IM696" s="6"/>
      <c r="IN696" s="6"/>
      <c r="IO696" s="6"/>
      <c r="IP696" s="6"/>
      <c r="IQ696" s="6"/>
      <c r="IR696" s="6"/>
      <c r="IS696" s="6"/>
      <c r="IT696" s="6"/>
      <c r="IU696" s="6"/>
      <c r="IV696" s="6"/>
      <c r="IW696" s="6"/>
      <c r="IX696" s="6"/>
      <c r="IY696" s="251">
        <f t="shared" si="65"/>
        <v>0</v>
      </c>
    </row>
    <row r="697" spans="1:259">
      <c r="A697" s="260">
        <v>688</v>
      </c>
      <c r="B697" s="133" t="s">
        <v>649</v>
      </c>
      <c r="C697" s="17"/>
      <c r="D697" s="17"/>
      <c r="E697" s="18"/>
      <c r="F697" s="17"/>
      <c r="G697" s="20"/>
      <c r="H697" s="21"/>
      <c r="I697" s="6"/>
      <c r="J697" s="6"/>
      <c r="K697" s="6"/>
      <c r="L697" s="6"/>
      <c r="M697" s="6"/>
      <c r="N697" s="6"/>
      <c r="O697" s="6"/>
      <c r="P697" s="6"/>
      <c r="Q697" s="21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217">
        <f t="shared" si="60"/>
        <v>0</v>
      </c>
      <c r="CK697" s="217">
        <f t="shared" si="61"/>
        <v>0</v>
      </c>
      <c r="CL697" s="6"/>
      <c r="CM697" s="6"/>
      <c r="CN697" s="6"/>
      <c r="CO697" s="6"/>
      <c r="CP697" s="6"/>
      <c r="CQ697" s="6"/>
      <c r="CR697" s="6"/>
      <c r="CS697" s="6"/>
      <c r="CT697" s="6"/>
      <c r="CU697" s="6"/>
      <c r="CV697" s="6"/>
      <c r="CW697" s="6"/>
      <c r="CX697" s="6"/>
      <c r="CY697" s="6"/>
      <c r="CZ697" s="6"/>
      <c r="DA697" s="6"/>
      <c r="DB697" s="6"/>
      <c r="DC697" s="6"/>
      <c r="DD697" s="6"/>
      <c r="DE697" s="6"/>
      <c r="DF697" s="6"/>
      <c r="DG697" s="6"/>
      <c r="DH697" s="6"/>
      <c r="DI697" s="6"/>
      <c r="DJ697" s="6"/>
      <c r="DK697" s="6"/>
      <c r="DL697" s="6"/>
      <c r="DM697" s="6"/>
      <c r="DN697" s="6"/>
      <c r="DO697" s="6"/>
      <c r="DP697" s="6"/>
      <c r="DQ697" s="6"/>
      <c r="DR697" s="6"/>
      <c r="DS697" s="6"/>
      <c r="DT697" s="6"/>
      <c r="DU697" s="6"/>
      <c r="DV697" s="6"/>
      <c r="DW697" s="6"/>
      <c r="DX697" s="6"/>
      <c r="DY697" s="6"/>
      <c r="DZ697" s="6"/>
      <c r="EA697" s="6"/>
      <c r="EB697" s="251">
        <f t="shared" si="62"/>
        <v>0</v>
      </c>
      <c r="FR697" s="251">
        <f t="shared" si="63"/>
        <v>0</v>
      </c>
      <c r="HY697" s="251">
        <f t="shared" si="64"/>
        <v>0</v>
      </c>
      <c r="HZ697" s="6"/>
      <c r="IA697" s="6"/>
      <c r="IB697" s="6"/>
      <c r="IC697" s="6"/>
      <c r="ID697" s="6"/>
      <c r="IE697" s="6"/>
      <c r="IF697" s="6"/>
      <c r="IG697" s="6"/>
      <c r="IH697" s="6"/>
      <c r="II697" s="6"/>
      <c r="IJ697" s="6"/>
      <c r="IK697" s="6"/>
      <c r="IL697" s="6"/>
      <c r="IM697" s="6"/>
      <c r="IN697" s="6"/>
      <c r="IO697" s="6"/>
      <c r="IP697" s="6"/>
      <c r="IQ697" s="6"/>
      <c r="IR697" s="6"/>
      <c r="IS697" s="6"/>
      <c r="IT697" s="6"/>
      <c r="IU697" s="6"/>
      <c r="IV697" s="6"/>
      <c r="IW697" s="6"/>
      <c r="IX697" s="6"/>
      <c r="IY697" s="251">
        <f t="shared" si="65"/>
        <v>0</v>
      </c>
    </row>
    <row r="698" spans="1:259">
      <c r="A698" s="260">
        <v>689</v>
      </c>
      <c r="B698" s="112" t="s">
        <v>650</v>
      </c>
      <c r="C698" s="26" t="s">
        <v>1098</v>
      </c>
      <c r="D698" s="42">
        <v>41640</v>
      </c>
      <c r="E698" s="43">
        <v>2014</v>
      </c>
      <c r="F698" s="212" t="s">
        <v>1065</v>
      </c>
      <c r="G698" s="20">
        <v>1</v>
      </c>
      <c r="H698" s="21">
        <v>1</v>
      </c>
      <c r="I698" s="21">
        <v>1</v>
      </c>
      <c r="J698" s="21">
        <v>1</v>
      </c>
      <c r="K698" s="21">
        <v>1</v>
      </c>
      <c r="L698" s="21">
        <v>1</v>
      </c>
      <c r="M698" s="21">
        <v>1</v>
      </c>
      <c r="N698" s="21"/>
      <c r="O698" s="21"/>
      <c r="P698" s="21"/>
      <c r="Q698" s="21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217">
        <f t="shared" si="60"/>
        <v>0</v>
      </c>
      <c r="BH698" s="6">
        <v>1</v>
      </c>
      <c r="CK698" s="217">
        <f t="shared" si="61"/>
        <v>48</v>
      </c>
      <c r="CL698" s="6"/>
      <c r="CM698" s="6"/>
      <c r="CN698" s="6"/>
      <c r="CO698" s="6"/>
      <c r="CP698" s="6"/>
      <c r="CQ698" s="6"/>
      <c r="CR698" s="6"/>
      <c r="CS698" s="6"/>
      <c r="CT698" s="6"/>
      <c r="CU698" s="6"/>
      <c r="CV698" s="6"/>
      <c r="CW698" s="6"/>
      <c r="CX698" s="6"/>
      <c r="CY698" s="6"/>
      <c r="CZ698" s="6"/>
      <c r="DA698" s="6"/>
      <c r="DB698" s="6"/>
      <c r="DC698" s="6"/>
      <c r="DD698" s="6"/>
      <c r="DE698" s="6"/>
      <c r="DF698" s="6"/>
      <c r="DG698" s="6"/>
      <c r="DH698" s="6"/>
      <c r="DI698" s="6"/>
      <c r="DJ698" s="6"/>
      <c r="DK698" s="6"/>
      <c r="DL698" s="6"/>
      <c r="DM698" s="6"/>
      <c r="DN698" s="6"/>
      <c r="DO698" s="6"/>
      <c r="DP698" s="6"/>
      <c r="DQ698" s="6"/>
      <c r="DR698" s="6"/>
      <c r="DS698" s="6"/>
      <c r="DT698" s="6"/>
      <c r="DU698" s="6"/>
      <c r="DV698" s="6"/>
      <c r="DW698" s="6"/>
      <c r="DX698" s="6"/>
      <c r="DY698" s="6"/>
      <c r="DZ698" s="6"/>
      <c r="EA698" s="6"/>
      <c r="EB698" s="251">
        <f t="shared" si="62"/>
        <v>0</v>
      </c>
      <c r="FR698" s="251">
        <f t="shared" si="63"/>
        <v>0</v>
      </c>
      <c r="HY698" s="251">
        <f t="shared" si="64"/>
        <v>0</v>
      </c>
      <c r="HZ698" s="6"/>
      <c r="IA698" s="6"/>
      <c r="IB698" s="6"/>
      <c r="IC698" s="6"/>
      <c r="ID698" s="6"/>
      <c r="IE698" s="6"/>
      <c r="IF698" s="6"/>
      <c r="IG698" s="6"/>
      <c r="IH698" s="6"/>
      <c r="II698" s="6"/>
      <c r="IJ698" s="6"/>
      <c r="IK698" s="6"/>
      <c r="IL698" s="6"/>
      <c r="IM698" s="6"/>
      <c r="IN698" s="6"/>
      <c r="IO698" s="6"/>
      <c r="IP698" s="6"/>
      <c r="IQ698" s="6"/>
      <c r="IR698" s="6"/>
      <c r="IS698" s="6"/>
      <c r="IT698" s="6"/>
      <c r="IU698" s="6"/>
      <c r="IV698" s="6"/>
      <c r="IW698" s="6"/>
      <c r="IX698" s="6"/>
      <c r="IY698" s="251">
        <f t="shared" si="65"/>
        <v>0</v>
      </c>
    </row>
    <row r="699" spans="1:259">
      <c r="A699" s="260">
        <v>690</v>
      </c>
      <c r="B699" s="112" t="s">
        <v>651</v>
      </c>
      <c r="C699" s="26" t="s">
        <v>1098</v>
      </c>
      <c r="D699" s="42">
        <v>41275</v>
      </c>
      <c r="E699" s="43">
        <v>2013</v>
      </c>
      <c r="F699" s="211" t="s">
        <v>1061</v>
      </c>
      <c r="G699" s="20">
        <v>1</v>
      </c>
      <c r="H699" s="21">
        <v>1</v>
      </c>
      <c r="I699" s="6">
        <v>1</v>
      </c>
      <c r="J699" s="6">
        <v>1</v>
      </c>
      <c r="K699" s="6">
        <v>1</v>
      </c>
      <c r="L699" s="6">
        <v>1</v>
      </c>
      <c r="M699" s="6">
        <v>1</v>
      </c>
      <c r="N699" s="6">
        <v>1</v>
      </c>
      <c r="O699" s="6">
        <v>1</v>
      </c>
      <c r="P699" s="6">
        <v>1</v>
      </c>
      <c r="Q699" s="21">
        <v>1</v>
      </c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217">
        <f t="shared" si="60"/>
        <v>0</v>
      </c>
      <c r="BG699" s="6">
        <v>1</v>
      </c>
      <c r="CK699" s="217">
        <f t="shared" si="61"/>
        <v>24</v>
      </c>
      <c r="CL699" s="6"/>
      <c r="CM699" s="6"/>
      <c r="CN699" s="6"/>
      <c r="CO699" s="6"/>
      <c r="CP699" s="6"/>
      <c r="CQ699" s="6"/>
      <c r="CR699" s="6"/>
      <c r="CS699" s="6"/>
      <c r="CT699" s="6"/>
      <c r="CU699" s="6"/>
      <c r="CV699" s="6"/>
      <c r="CW699" s="6"/>
      <c r="CX699" s="6"/>
      <c r="CY699" s="6"/>
      <c r="CZ699" s="6"/>
      <c r="DA699" s="6"/>
      <c r="DB699" s="6"/>
      <c r="DC699" s="6"/>
      <c r="DD699" s="6"/>
      <c r="DE699" s="6"/>
      <c r="DF699" s="6"/>
      <c r="DG699" s="6"/>
      <c r="DH699" s="6"/>
      <c r="DI699" s="6"/>
      <c r="DJ699" s="6"/>
      <c r="DK699" s="6"/>
      <c r="DL699" s="6"/>
      <c r="DM699" s="6"/>
      <c r="DN699" s="6"/>
      <c r="DO699" s="6"/>
      <c r="DP699" s="6"/>
      <c r="DQ699" s="6"/>
      <c r="DR699" s="6"/>
      <c r="DS699" s="6"/>
      <c r="DT699" s="6"/>
      <c r="DU699" s="6"/>
      <c r="DV699" s="6"/>
      <c r="DW699" s="6"/>
      <c r="DX699" s="6"/>
      <c r="DY699" s="6"/>
      <c r="DZ699" s="6"/>
      <c r="EA699" s="6"/>
      <c r="EB699" s="251">
        <f t="shared" si="62"/>
        <v>0</v>
      </c>
      <c r="EP699" s="6">
        <v>1</v>
      </c>
      <c r="FR699" s="251">
        <f t="shared" si="63"/>
        <v>20</v>
      </c>
      <c r="FX699" s="6">
        <v>1</v>
      </c>
      <c r="GC699" s="6">
        <v>1</v>
      </c>
      <c r="HY699" s="251">
        <f t="shared" si="64"/>
        <v>60</v>
      </c>
      <c r="HZ699" s="6"/>
      <c r="IA699" s="6"/>
      <c r="IB699" s="6"/>
      <c r="IC699" s="6"/>
      <c r="ID699" s="6"/>
      <c r="IE699" s="6"/>
      <c r="IF699" s="6"/>
      <c r="IG699" s="6"/>
      <c r="IH699" s="6"/>
      <c r="II699" s="6"/>
      <c r="IJ699" s="6"/>
      <c r="IK699" s="6"/>
      <c r="IL699" s="6"/>
      <c r="IM699" s="6"/>
      <c r="IN699" s="6"/>
      <c r="IO699" s="6"/>
      <c r="IP699" s="6">
        <v>1</v>
      </c>
      <c r="IQ699" s="6"/>
      <c r="IR699" s="6"/>
      <c r="IS699" s="6"/>
      <c r="IT699" s="6"/>
      <c r="IU699" s="6"/>
      <c r="IV699" s="6"/>
      <c r="IW699" s="6"/>
      <c r="IX699" s="6"/>
      <c r="IY699" s="251">
        <f t="shared" si="65"/>
        <v>40</v>
      </c>
    </row>
    <row r="700" spans="1:259">
      <c r="A700" s="260">
        <v>691</v>
      </c>
      <c r="B700" s="74" t="s">
        <v>652</v>
      </c>
      <c r="C700" s="42" t="s">
        <v>1098</v>
      </c>
      <c r="D700" s="27">
        <v>44835</v>
      </c>
      <c r="E700" s="28">
        <v>2022</v>
      </c>
      <c r="F700" s="213" t="s">
        <v>1061</v>
      </c>
      <c r="G700" s="20">
        <v>1</v>
      </c>
      <c r="H700" s="21">
        <v>1</v>
      </c>
      <c r="I700" s="21">
        <v>1</v>
      </c>
      <c r="J700" s="21">
        <v>1</v>
      </c>
      <c r="K700" s="21">
        <v>1</v>
      </c>
      <c r="L700" s="21">
        <v>1</v>
      </c>
      <c r="M700" s="21">
        <v>1</v>
      </c>
      <c r="N700" s="21">
        <v>1</v>
      </c>
      <c r="O700" s="21">
        <v>1</v>
      </c>
      <c r="P700" s="21">
        <v>1</v>
      </c>
      <c r="Q700" s="21">
        <v>1</v>
      </c>
      <c r="R700" s="6"/>
      <c r="S700" s="6">
        <v>1</v>
      </c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217">
        <f t="shared" si="60"/>
        <v>40</v>
      </c>
      <c r="BY700" s="6">
        <v>1</v>
      </c>
      <c r="CF700" s="6">
        <v>1</v>
      </c>
      <c r="CK700" s="217">
        <f t="shared" si="61"/>
        <v>50</v>
      </c>
      <c r="CL700" s="6"/>
      <c r="CM700" s="6"/>
      <c r="CN700" s="6"/>
      <c r="CO700" s="6"/>
      <c r="CP700" s="6"/>
      <c r="CQ700" s="6"/>
      <c r="CR700" s="6"/>
      <c r="CS700" s="6"/>
      <c r="CT700" s="6"/>
      <c r="CU700" s="6">
        <v>1.125</v>
      </c>
      <c r="CV700" s="6"/>
      <c r="CW700" s="6"/>
      <c r="CX700" s="6"/>
      <c r="CY700" s="6"/>
      <c r="CZ700" s="6"/>
      <c r="DA700" s="6"/>
      <c r="DB700" s="6"/>
      <c r="DC700" s="6"/>
      <c r="DD700" s="6">
        <v>1</v>
      </c>
      <c r="DE700" s="6"/>
      <c r="DF700" s="6"/>
      <c r="DG700" s="6"/>
      <c r="DH700" s="6"/>
      <c r="DI700" s="6"/>
      <c r="DJ700" s="6"/>
      <c r="DK700" s="6"/>
      <c r="DL700" s="6"/>
      <c r="DM700" s="6"/>
      <c r="DN700" s="6"/>
      <c r="DO700" s="6"/>
      <c r="DP700" s="6"/>
      <c r="DQ700" s="6"/>
      <c r="DR700" s="6"/>
      <c r="DS700" s="6"/>
      <c r="DT700" s="6"/>
      <c r="DU700" s="6"/>
      <c r="DV700" s="6"/>
      <c r="DW700" s="6"/>
      <c r="DX700" s="6"/>
      <c r="DY700" s="6"/>
      <c r="DZ700" s="6"/>
      <c r="EA700" s="6"/>
      <c r="EB700" s="251">
        <f t="shared" si="62"/>
        <v>55</v>
      </c>
      <c r="EQ700" s="6">
        <v>1</v>
      </c>
      <c r="EY700" s="6">
        <v>1</v>
      </c>
      <c r="FI700" s="6">
        <v>1</v>
      </c>
      <c r="FR700" s="251">
        <f t="shared" si="63"/>
        <v>32</v>
      </c>
      <c r="GB700" s="6">
        <v>1</v>
      </c>
      <c r="HY700" s="251">
        <f t="shared" si="64"/>
        <v>40</v>
      </c>
      <c r="HZ700" s="6"/>
      <c r="IA700" s="6"/>
      <c r="IB700" s="6"/>
      <c r="IC700" s="6"/>
      <c r="ID700" s="6"/>
      <c r="IE700" s="6"/>
      <c r="IF700" s="6"/>
      <c r="IG700" s="6"/>
      <c r="IH700" s="6"/>
      <c r="II700" s="6"/>
      <c r="IJ700" s="6"/>
      <c r="IK700" s="6"/>
      <c r="IL700" s="6"/>
      <c r="IM700" s="6"/>
      <c r="IN700" s="6"/>
      <c r="IO700" s="6"/>
      <c r="IP700" s="6"/>
      <c r="IQ700" s="6"/>
      <c r="IR700" s="6"/>
      <c r="IS700" s="6"/>
      <c r="IT700" s="6"/>
      <c r="IU700" s="6"/>
      <c r="IV700" s="6"/>
      <c r="IW700" s="6"/>
      <c r="IX700" s="6"/>
      <c r="IY700" s="251">
        <f t="shared" si="65"/>
        <v>0</v>
      </c>
    </row>
    <row r="701" spans="1:259">
      <c r="A701" s="260">
        <v>692</v>
      </c>
      <c r="B701" s="75" t="s">
        <v>653</v>
      </c>
      <c r="C701" s="17"/>
      <c r="D701" s="17"/>
      <c r="E701" s="18"/>
      <c r="F701" s="17"/>
      <c r="G701" s="20"/>
      <c r="H701" s="21"/>
      <c r="I701" s="6"/>
      <c r="J701" s="6"/>
      <c r="K701" s="6"/>
      <c r="L701" s="6"/>
      <c r="M701" s="6"/>
      <c r="N701" s="6"/>
      <c r="O701" s="6"/>
      <c r="P701" s="6"/>
      <c r="Q701" s="21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217">
        <f t="shared" si="60"/>
        <v>0</v>
      </c>
      <c r="CK701" s="217">
        <f t="shared" si="61"/>
        <v>0</v>
      </c>
      <c r="CL701" s="6"/>
      <c r="CM701" s="6"/>
      <c r="CN701" s="6"/>
      <c r="CO701" s="6"/>
      <c r="CP701" s="6"/>
      <c r="CQ701" s="6"/>
      <c r="CR701" s="6"/>
      <c r="CS701" s="6"/>
      <c r="CT701" s="6"/>
      <c r="CU701" s="6"/>
      <c r="CV701" s="6"/>
      <c r="CW701" s="6"/>
      <c r="CX701" s="6"/>
      <c r="CY701" s="6"/>
      <c r="CZ701" s="6"/>
      <c r="DA701" s="6"/>
      <c r="DB701" s="6"/>
      <c r="DC701" s="6"/>
      <c r="DD701" s="6"/>
      <c r="DE701" s="6"/>
      <c r="DF701" s="6"/>
      <c r="DG701" s="6"/>
      <c r="DH701" s="6"/>
      <c r="DI701" s="6"/>
      <c r="DJ701" s="6"/>
      <c r="DK701" s="6"/>
      <c r="DL701" s="6"/>
      <c r="DM701" s="6"/>
      <c r="DN701" s="6"/>
      <c r="DO701" s="6"/>
      <c r="DP701" s="6"/>
      <c r="DQ701" s="6"/>
      <c r="DR701" s="6"/>
      <c r="DS701" s="6"/>
      <c r="DT701" s="6"/>
      <c r="DU701" s="6"/>
      <c r="DV701" s="6"/>
      <c r="DW701" s="6"/>
      <c r="DX701" s="6"/>
      <c r="DY701" s="6"/>
      <c r="DZ701" s="6"/>
      <c r="EA701" s="6"/>
      <c r="EB701" s="251">
        <f t="shared" si="62"/>
        <v>0</v>
      </c>
      <c r="FR701" s="251">
        <f t="shared" si="63"/>
        <v>0</v>
      </c>
      <c r="HY701" s="251">
        <f t="shared" si="64"/>
        <v>0</v>
      </c>
      <c r="HZ701" s="6"/>
      <c r="IA701" s="6"/>
      <c r="IB701" s="6"/>
      <c r="IC701" s="6"/>
      <c r="ID701" s="6"/>
      <c r="IE701" s="6"/>
      <c r="IF701" s="6"/>
      <c r="IG701" s="6"/>
      <c r="IH701" s="6"/>
      <c r="II701" s="6"/>
      <c r="IJ701" s="6"/>
      <c r="IK701" s="6"/>
      <c r="IL701" s="6"/>
      <c r="IM701" s="6"/>
      <c r="IN701" s="6"/>
      <c r="IO701" s="6"/>
      <c r="IP701" s="6"/>
      <c r="IQ701" s="6"/>
      <c r="IR701" s="6"/>
      <c r="IS701" s="6"/>
      <c r="IT701" s="6"/>
      <c r="IU701" s="6"/>
      <c r="IV701" s="6"/>
      <c r="IW701" s="6"/>
      <c r="IX701" s="6"/>
      <c r="IY701" s="251">
        <f t="shared" si="65"/>
        <v>0</v>
      </c>
    </row>
    <row r="702" spans="1:259">
      <c r="A702" s="260">
        <v>693</v>
      </c>
      <c r="B702" s="74" t="s">
        <v>654</v>
      </c>
      <c r="C702" s="42" t="s">
        <v>1098</v>
      </c>
      <c r="D702" s="27">
        <v>41456</v>
      </c>
      <c r="E702" s="28">
        <v>2012</v>
      </c>
      <c r="F702" s="87" t="s">
        <v>1065</v>
      </c>
      <c r="G702" s="20">
        <v>1</v>
      </c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217">
        <f t="shared" si="60"/>
        <v>0</v>
      </c>
      <c r="CK702" s="217">
        <f t="shared" si="61"/>
        <v>0</v>
      </c>
      <c r="CL702" s="6"/>
      <c r="CM702" s="6"/>
      <c r="CN702" s="6"/>
      <c r="CO702" s="6"/>
      <c r="CP702" s="6"/>
      <c r="CQ702" s="6"/>
      <c r="CR702" s="6"/>
      <c r="CS702" s="6"/>
      <c r="CT702" s="6"/>
      <c r="CU702" s="6"/>
      <c r="CV702" s="6"/>
      <c r="CW702" s="6"/>
      <c r="CX702" s="6"/>
      <c r="CY702" s="6"/>
      <c r="CZ702" s="6"/>
      <c r="DA702" s="6"/>
      <c r="DB702" s="6"/>
      <c r="DC702" s="6"/>
      <c r="DD702" s="6"/>
      <c r="DE702" s="6"/>
      <c r="DF702" s="6"/>
      <c r="DG702" s="6"/>
      <c r="DH702" s="6"/>
      <c r="DI702" s="6"/>
      <c r="DJ702" s="6"/>
      <c r="DK702" s="6"/>
      <c r="DL702" s="6"/>
      <c r="DM702" s="6"/>
      <c r="DN702" s="6"/>
      <c r="DO702" s="6"/>
      <c r="DP702" s="6"/>
      <c r="DQ702" s="6"/>
      <c r="DR702" s="6"/>
      <c r="DS702" s="6"/>
      <c r="DT702" s="6"/>
      <c r="DU702" s="6"/>
      <c r="DV702" s="6"/>
      <c r="DW702" s="6"/>
      <c r="DX702" s="6"/>
      <c r="DY702" s="6"/>
      <c r="DZ702" s="6"/>
      <c r="EA702" s="6"/>
      <c r="EB702" s="251">
        <f t="shared" si="62"/>
        <v>0</v>
      </c>
      <c r="FR702" s="251">
        <f t="shared" si="63"/>
        <v>0</v>
      </c>
      <c r="HY702" s="251">
        <f t="shared" si="64"/>
        <v>0</v>
      </c>
      <c r="HZ702" s="6"/>
      <c r="IA702" s="6"/>
      <c r="IB702" s="6"/>
      <c r="IC702" s="6"/>
      <c r="ID702" s="6"/>
      <c r="IE702" s="6"/>
      <c r="IF702" s="6"/>
      <c r="IG702" s="6"/>
      <c r="IH702" s="6"/>
      <c r="II702" s="6"/>
      <c r="IJ702" s="6"/>
      <c r="IK702" s="6"/>
      <c r="IL702" s="6"/>
      <c r="IM702" s="6"/>
      <c r="IN702" s="6"/>
      <c r="IO702" s="6"/>
      <c r="IP702" s="6"/>
      <c r="IQ702" s="6"/>
      <c r="IR702" s="6"/>
      <c r="IS702" s="6"/>
      <c r="IT702" s="6"/>
      <c r="IU702" s="6"/>
      <c r="IV702" s="6"/>
      <c r="IW702" s="6"/>
      <c r="IX702" s="6"/>
      <c r="IY702" s="251">
        <f t="shared" si="65"/>
        <v>0</v>
      </c>
    </row>
    <row r="703" spans="1:259">
      <c r="A703" s="260">
        <v>694</v>
      </c>
      <c r="B703" s="74" t="s">
        <v>655</v>
      </c>
      <c r="C703" s="42" t="s">
        <v>1098</v>
      </c>
      <c r="D703" s="222">
        <v>41456</v>
      </c>
      <c r="E703" s="28">
        <v>2013</v>
      </c>
      <c r="F703" s="213" t="s">
        <v>1061</v>
      </c>
      <c r="G703" s="20">
        <v>1</v>
      </c>
      <c r="H703" s="21">
        <v>1</v>
      </c>
      <c r="I703" s="21">
        <v>1</v>
      </c>
      <c r="J703" s="21">
        <v>1</v>
      </c>
      <c r="K703" s="21">
        <v>1</v>
      </c>
      <c r="L703" s="21">
        <v>1</v>
      </c>
      <c r="M703" s="21">
        <v>1</v>
      </c>
      <c r="N703" s="21">
        <v>1</v>
      </c>
      <c r="O703" s="21">
        <v>1</v>
      </c>
      <c r="P703" s="21">
        <v>1</v>
      </c>
      <c r="Q703" s="21">
        <v>1</v>
      </c>
      <c r="R703" s="6"/>
      <c r="S703" s="6"/>
      <c r="T703" s="6"/>
      <c r="U703" s="6"/>
      <c r="V703" s="6"/>
      <c r="W703" s="6"/>
      <c r="X703" s="6"/>
      <c r="Y703" s="6"/>
      <c r="Z703" s="6"/>
      <c r="AA703" s="6">
        <v>0.5</v>
      </c>
      <c r="AB703" s="6"/>
      <c r="AC703" s="6"/>
      <c r="AD703" s="6"/>
      <c r="AE703" s="6"/>
      <c r="AF703" s="6"/>
      <c r="AG703" s="6"/>
      <c r="AH703" s="6"/>
      <c r="AI703" s="6">
        <v>0.4</v>
      </c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>
        <v>0.4</v>
      </c>
      <c r="AZ703" s="6"/>
      <c r="BA703" s="217">
        <f t="shared" si="60"/>
        <v>43.2</v>
      </c>
      <c r="BW703" s="6">
        <v>0.4</v>
      </c>
      <c r="CK703" s="217">
        <f t="shared" si="61"/>
        <v>16.8</v>
      </c>
      <c r="CL703" s="6"/>
      <c r="CM703" s="6"/>
      <c r="CN703" s="6"/>
      <c r="CO703" s="6"/>
      <c r="CP703" s="6"/>
      <c r="CQ703" s="6"/>
      <c r="CR703" s="6"/>
      <c r="CS703" s="6"/>
      <c r="CT703" s="6"/>
      <c r="CU703" s="6"/>
      <c r="CV703" s="6"/>
      <c r="CW703" s="6"/>
      <c r="CX703" s="6"/>
      <c r="CY703" s="6"/>
      <c r="CZ703" s="6"/>
      <c r="DA703" s="6"/>
      <c r="DB703" s="6"/>
      <c r="DC703" s="6"/>
      <c r="DD703" s="6"/>
      <c r="DE703" s="6"/>
      <c r="DF703" s="6"/>
      <c r="DG703" s="6"/>
      <c r="DH703" s="6"/>
      <c r="DI703" s="6"/>
      <c r="DJ703" s="6"/>
      <c r="DK703" s="6"/>
      <c r="DL703" s="6"/>
      <c r="DM703" s="6"/>
      <c r="DN703" s="6"/>
      <c r="DO703" s="6"/>
      <c r="DP703" s="6"/>
      <c r="DQ703" s="6"/>
      <c r="DR703" s="6"/>
      <c r="DS703" s="6"/>
      <c r="DT703" s="6"/>
      <c r="DU703" s="6">
        <v>1</v>
      </c>
      <c r="DV703" s="6"/>
      <c r="DW703" s="6"/>
      <c r="DX703" s="6">
        <v>1</v>
      </c>
      <c r="DY703" s="6"/>
      <c r="DZ703" s="6"/>
      <c r="EA703" s="6"/>
      <c r="EB703" s="251">
        <f t="shared" si="62"/>
        <v>46</v>
      </c>
      <c r="EF703" s="6">
        <v>0.4</v>
      </c>
      <c r="EQ703" s="6">
        <v>1</v>
      </c>
      <c r="FR703" s="251">
        <f t="shared" si="63"/>
        <v>36</v>
      </c>
      <c r="GA703" s="6">
        <v>1</v>
      </c>
      <c r="GY703" s="6">
        <v>0.4</v>
      </c>
      <c r="HN703" s="6">
        <v>1</v>
      </c>
      <c r="HO703" s="6">
        <v>0.4</v>
      </c>
      <c r="HY703" s="251">
        <f t="shared" si="64"/>
        <v>43.6</v>
      </c>
      <c r="HZ703" s="6"/>
      <c r="IA703" s="6"/>
      <c r="IB703" s="6"/>
      <c r="IC703" s="6"/>
      <c r="ID703" s="6"/>
      <c r="IE703" s="6"/>
      <c r="IF703" s="6"/>
      <c r="IG703" s="6"/>
      <c r="IH703" s="6"/>
      <c r="II703" s="6"/>
      <c r="IJ703" s="6"/>
      <c r="IK703" s="6"/>
      <c r="IL703" s="6"/>
      <c r="IM703" s="6"/>
      <c r="IN703" s="6"/>
      <c r="IO703" s="6"/>
      <c r="IP703" s="6"/>
      <c r="IQ703" s="6"/>
      <c r="IR703" s="6"/>
      <c r="IS703" s="6"/>
      <c r="IT703" s="6"/>
      <c r="IU703" s="6"/>
      <c r="IV703" s="6"/>
      <c r="IW703" s="6"/>
      <c r="IX703" s="6"/>
      <c r="IY703" s="251">
        <f t="shared" si="65"/>
        <v>0</v>
      </c>
    </row>
    <row r="704" spans="1:259">
      <c r="A704" s="260">
        <v>695</v>
      </c>
      <c r="B704" s="137" t="s">
        <v>656</v>
      </c>
      <c r="C704" s="79"/>
      <c r="D704" s="79" t="s">
        <v>1091</v>
      </c>
      <c r="E704" s="80"/>
      <c r="F704" s="81" t="s">
        <v>1064</v>
      </c>
      <c r="G704" s="20"/>
      <c r="H704" s="21"/>
      <c r="I704" s="6"/>
      <c r="J704" s="6"/>
      <c r="K704" s="6"/>
      <c r="L704" s="6"/>
      <c r="M704" s="6"/>
      <c r="N704" s="6"/>
      <c r="O704" s="6"/>
      <c r="P704" s="6"/>
      <c r="Q704" s="21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217">
        <f t="shared" si="60"/>
        <v>0</v>
      </c>
      <c r="CK704" s="217">
        <f t="shared" si="61"/>
        <v>0</v>
      </c>
      <c r="CL704" s="6"/>
      <c r="CM704" s="6"/>
      <c r="CN704" s="6"/>
      <c r="CO704" s="6"/>
      <c r="CP704" s="6"/>
      <c r="CQ704" s="6"/>
      <c r="CR704" s="6"/>
      <c r="CS704" s="6"/>
      <c r="CT704" s="6"/>
      <c r="CU704" s="6"/>
      <c r="CV704" s="6"/>
      <c r="CW704" s="6"/>
      <c r="CX704" s="6"/>
      <c r="CY704" s="6"/>
      <c r="CZ704" s="6"/>
      <c r="DA704" s="6"/>
      <c r="DB704" s="6"/>
      <c r="DC704" s="6"/>
      <c r="DD704" s="6"/>
      <c r="DE704" s="6"/>
      <c r="DF704" s="6"/>
      <c r="DG704" s="6"/>
      <c r="DH704" s="6"/>
      <c r="DI704" s="6"/>
      <c r="DJ704" s="6"/>
      <c r="DK704" s="6"/>
      <c r="DL704" s="6"/>
      <c r="DM704" s="6"/>
      <c r="DN704" s="6"/>
      <c r="DO704" s="6"/>
      <c r="DP704" s="6"/>
      <c r="DQ704" s="6"/>
      <c r="DR704" s="6"/>
      <c r="DS704" s="6"/>
      <c r="DT704" s="6"/>
      <c r="DU704" s="6"/>
      <c r="DV704" s="6"/>
      <c r="DW704" s="6"/>
      <c r="DX704" s="6"/>
      <c r="DY704" s="6"/>
      <c r="DZ704" s="6"/>
      <c r="EA704" s="6"/>
      <c r="EB704" s="251">
        <f t="shared" si="62"/>
        <v>0</v>
      </c>
      <c r="FR704" s="251">
        <f t="shared" si="63"/>
        <v>0</v>
      </c>
      <c r="HY704" s="251">
        <f t="shared" si="64"/>
        <v>0</v>
      </c>
      <c r="HZ704" s="6"/>
      <c r="IA704" s="6"/>
      <c r="IB704" s="6"/>
      <c r="IC704" s="6"/>
      <c r="ID704" s="6"/>
      <c r="IE704" s="6"/>
      <c r="IF704" s="6"/>
      <c r="IG704" s="6"/>
      <c r="IH704" s="6"/>
      <c r="II704" s="6"/>
      <c r="IJ704" s="6"/>
      <c r="IK704" s="6"/>
      <c r="IL704" s="6"/>
      <c r="IM704" s="6"/>
      <c r="IN704" s="6"/>
      <c r="IO704" s="6"/>
      <c r="IP704" s="6"/>
      <c r="IQ704" s="6"/>
      <c r="IR704" s="6"/>
      <c r="IS704" s="6"/>
      <c r="IT704" s="6"/>
      <c r="IU704" s="6"/>
      <c r="IV704" s="6"/>
      <c r="IW704" s="6"/>
      <c r="IX704" s="6"/>
      <c r="IY704" s="251">
        <f t="shared" si="65"/>
        <v>0</v>
      </c>
    </row>
    <row r="705" spans="1:259">
      <c r="A705" s="260">
        <v>696</v>
      </c>
      <c r="B705" s="129" t="s">
        <v>657</v>
      </c>
      <c r="C705" s="79" t="s">
        <v>1098</v>
      </c>
      <c r="D705" s="83">
        <v>41944</v>
      </c>
      <c r="E705" s="80">
        <v>2014</v>
      </c>
      <c r="F705" s="81" t="s">
        <v>1064</v>
      </c>
      <c r="G705" s="20">
        <v>1</v>
      </c>
      <c r="H705" s="21"/>
      <c r="I705" s="21"/>
      <c r="J705" s="21"/>
      <c r="K705" s="21"/>
      <c r="L705" s="21"/>
      <c r="M705" s="21"/>
      <c r="N705" s="21"/>
      <c r="O705" s="21"/>
      <c r="P705" s="21">
        <v>1</v>
      </c>
      <c r="Q705" s="21">
        <v>1</v>
      </c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217">
        <f t="shared" si="60"/>
        <v>0</v>
      </c>
      <c r="CK705" s="217">
        <f t="shared" si="61"/>
        <v>0</v>
      </c>
      <c r="CL705" s="6"/>
      <c r="CM705" s="6"/>
      <c r="CN705" s="6"/>
      <c r="CO705" s="6"/>
      <c r="CP705" s="6"/>
      <c r="CQ705" s="6"/>
      <c r="CR705" s="6"/>
      <c r="CS705" s="6"/>
      <c r="CT705" s="6"/>
      <c r="CU705" s="6"/>
      <c r="CV705" s="6"/>
      <c r="CW705" s="6"/>
      <c r="CX705" s="6"/>
      <c r="CY705" s="6"/>
      <c r="CZ705" s="6"/>
      <c r="DA705" s="6"/>
      <c r="DB705" s="6"/>
      <c r="DC705" s="6"/>
      <c r="DD705" s="6"/>
      <c r="DE705" s="6"/>
      <c r="DF705" s="6"/>
      <c r="DG705" s="6"/>
      <c r="DH705" s="6"/>
      <c r="DI705" s="6"/>
      <c r="DJ705" s="6"/>
      <c r="DK705" s="6"/>
      <c r="DL705" s="6"/>
      <c r="DM705" s="6"/>
      <c r="DN705" s="6"/>
      <c r="DO705" s="6"/>
      <c r="DP705" s="6"/>
      <c r="DQ705" s="6"/>
      <c r="DR705" s="6"/>
      <c r="DS705" s="6"/>
      <c r="DT705" s="6"/>
      <c r="DU705" s="6"/>
      <c r="DV705" s="6"/>
      <c r="DW705" s="6"/>
      <c r="DX705" s="6"/>
      <c r="DY705" s="6"/>
      <c r="DZ705" s="6"/>
      <c r="EA705" s="6"/>
      <c r="EB705" s="251">
        <f t="shared" si="62"/>
        <v>0</v>
      </c>
      <c r="FR705" s="251">
        <f t="shared" si="63"/>
        <v>0</v>
      </c>
      <c r="HY705" s="251">
        <f t="shared" si="64"/>
        <v>0</v>
      </c>
      <c r="HZ705" s="6"/>
      <c r="IA705" s="6"/>
      <c r="IB705" s="6"/>
      <c r="IC705" s="6"/>
      <c r="ID705" s="6"/>
      <c r="IE705" s="6">
        <v>1</v>
      </c>
      <c r="IF705" s="6"/>
      <c r="IG705" s="6"/>
      <c r="IH705" s="6"/>
      <c r="II705" s="6"/>
      <c r="IJ705" s="6">
        <v>1</v>
      </c>
      <c r="IK705" s="6"/>
      <c r="IL705" s="6"/>
      <c r="IM705" s="6"/>
      <c r="IN705" s="6"/>
      <c r="IO705" s="6"/>
      <c r="IP705" s="6"/>
      <c r="IQ705" s="6"/>
      <c r="IR705" s="6"/>
      <c r="IS705" s="6"/>
      <c r="IT705" s="6"/>
      <c r="IU705" s="6"/>
      <c r="IV705" s="6">
        <v>1</v>
      </c>
      <c r="IW705" s="6"/>
      <c r="IX705" s="6"/>
      <c r="IY705" s="251">
        <f t="shared" si="65"/>
        <v>64</v>
      </c>
    </row>
    <row r="706" spans="1:259">
      <c r="A706" s="260">
        <v>697</v>
      </c>
      <c r="B706" s="74" t="s">
        <v>658</v>
      </c>
      <c r="C706" s="42" t="s">
        <v>1098</v>
      </c>
      <c r="D706" s="27">
        <v>43497</v>
      </c>
      <c r="E706" s="28">
        <v>2019</v>
      </c>
      <c r="F706" s="240" t="s">
        <v>1061</v>
      </c>
      <c r="G706" s="20">
        <v>1</v>
      </c>
      <c r="H706" s="21">
        <v>1</v>
      </c>
      <c r="I706" s="21">
        <v>1</v>
      </c>
      <c r="J706" s="21">
        <v>1</v>
      </c>
      <c r="K706" s="21">
        <v>1</v>
      </c>
      <c r="L706" s="21">
        <v>1</v>
      </c>
      <c r="M706" s="21">
        <v>1</v>
      </c>
      <c r="N706" s="21">
        <v>1</v>
      </c>
      <c r="O706" s="21">
        <v>1</v>
      </c>
      <c r="P706" s="21">
        <v>1</v>
      </c>
      <c r="Q706" s="21">
        <v>1</v>
      </c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217">
        <f t="shared" si="60"/>
        <v>0</v>
      </c>
      <c r="BH706" s="6">
        <v>1</v>
      </c>
      <c r="CK706" s="217">
        <f t="shared" si="61"/>
        <v>48</v>
      </c>
      <c r="CL706" s="6"/>
      <c r="CM706" s="6"/>
      <c r="CN706" s="6"/>
      <c r="CO706" s="6"/>
      <c r="CP706" s="6"/>
      <c r="CQ706" s="6"/>
      <c r="CR706" s="6"/>
      <c r="CS706" s="6"/>
      <c r="CT706" s="6"/>
      <c r="CU706" s="6"/>
      <c r="CV706" s="6"/>
      <c r="CW706" s="6"/>
      <c r="CX706" s="6"/>
      <c r="CY706" s="6"/>
      <c r="CZ706" s="6"/>
      <c r="DA706" s="6"/>
      <c r="DB706" s="6"/>
      <c r="DC706" s="6"/>
      <c r="DD706" s="6"/>
      <c r="DE706" s="6"/>
      <c r="DF706" s="6"/>
      <c r="DG706" s="6"/>
      <c r="DH706" s="6"/>
      <c r="DI706" s="6"/>
      <c r="DJ706" s="6"/>
      <c r="DK706" s="6"/>
      <c r="DL706" s="6"/>
      <c r="DM706" s="6"/>
      <c r="DN706" s="6"/>
      <c r="DO706" s="6"/>
      <c r="DP706" s="6"/>
      <c r="DQ706" s="6"/>
      <c r="DR706" s="6"/>
      <c r="DS706" s="6"/>
      <c r="DT706" s="6"/>
      <c r="DU706" s="6"/>
      <c r="DV706" s="6"/>
      <c r="DW706" s="6"/>
      <c r="DX706" s="6"/>
      <c r="DY706" s="6"/>
      <c r="DZ706" s="6"/>
      <c r="EA706" s="6"/>
      <c r="EB706" s="251">
        <f t="shared" si="62"/>
        <v>0</v>
      </c>
      <c r="FR706" s="251">
        <f t="shared" si="63"/>
        <v>0</v>
      </c>
      <c r="HQ706" s="6">
        <v>1</v>
      </c>
      <c r="HY706" s="251">
        <f t="shared" si="64"/>
        <v>20</v>
      </c>
      <c r="HZ706" s="6"/>
      <c r="IA706" s="6"/>
      <c r="IB706" s="6">
        <v>1</v>
      </c>
      <c r="IC706" s="6"/>
      <c r="ID706" s="6">
        <v>1.4</v>
      </c>
      <c r="IE706" s="6"/>
      <c r="IF706" s="6"/>
      <c r="IG706" s="6"/>
      <c r="IH706" s="6"/>
      <c r="II706" s="6"/>
      <c r="IJ706" s="6"/>
      <c r="IK706" s="6"/>
      <c r="IL706" s="6"/>
      <c r="IM706" s="6"/>
      <c r="IN706" s="6"/>
      <c r="IO706" s="6"/>
      <c r="IP706" s="6"/>
      <c r="IQ706" s="6"/>
      <c r="IR706" s="6"/>
      <c r="IS706" s="6"/>
      <c r="IT706" s="6"/>
      <c r="IU706" s="6"/>
      <c r="IV706" s="6"/>
      <c r="IW706" s="6"/>
      <c r="IX706" s="6"/>
      <c r="IY706" s="251">
        <f t="shared" si="65"/>
        <v>54.4</v>
      </c>
    </row>
    <row r="707" spans="1:259">
      <c r="A707" s="260">
        <v>698</v>
      </c>
      <c r="B707" s="74" t="s">
        <v>659</v>
      </c>
      <c r="C707" s="42" t="s">
        <v>1098</v>
      </c>
      <c r="D707" s="27">
        <v>42156</v>
      </c>
      <c r="E707" s="28">
        <v>2015</v>
      </c>
      <c r="F707" s="240" t="s">
        <v>1065</v>
      </c>
      <c r="G707" s="20"/>
      <c r="H707" s="21">
        <v>1</v>
      </c>
      <c r="I707" s="6">
        <v>1</v>
      </c>
      <c r="J707" s="6">
        <v>1</v>
      </c>
      <c r="K707" s="6">
        <v>1</v>
      </c>
      <c r="L707" s="6">
        <v>1</v>
      </c>
      <c r="M707" s="6">
        <v>1</v>
      </c>
      <c r="N707" s="6">
        <v>1</v>
      </c>
      <c r="O707" s="6">
        <v>1</v>
      </c>
      <c r="P707" s="6">
        <v>1</v>
      </c>
      <c r="Q707" s="21"/>
      <c r="R707" s="6"/>
      <c r="S707" s="6"/>
      <c r="T707" s="6"/>
      <c r="U707" s="6"/>
      <c r="V707" s="6"/>
      <c r="W707" s="6"/>
      <c r="X707" s="6"/>
      <c r="Y707" s="6">
        <v>1</v>
      </c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217">
        <f t="shared" si="60"/>
        <v>9</v>
      </c>
      <c r="CK707" s="217">
        <f t="shared" si="61"/>
        <v>0</v>
      </c>
      <c r="CL707" s="6"/>
      <c r="CM707" s="6"/>
      <c r="CN707" s="6"/>
      <c r="CO707" s="6"/>
      <c r="CP707" s="6"/>
      <c r="CQ707" s="6"/>
      <c r="CR707" s="6"/>
      <c r="CS707" s="6"/>
      <c r="CT707" s="6"/>
      <c r="CU707" s="6"/>
      <c r="CV707" s="6"/>
      <c r="CW707" s="6"/>
      <c r="CX707" s="6"/>
      <c r="CY707" s="6"/>
      <c r="CZ707" s="6"/>
      <c r="DA707" s="6"/>
      <c r="DB707" s="6"/>
      <c r="DC707" s="6"/>
      <c r="DD707" s="6"/>
      <c r="DE707" s="6"/>
      <c r="DF707" s="6"/>
      <c r="DG707" s="6"/>
      <c r="DH707" s="6"/>
      <c r="DI707" s="6"/>
      <c r="DJ707" s="6"/>
      <c r="DK707" s="6"/>
      <c r="DL707" s="6"/>
      <c r="DM707" s="6"/>
      <c r="DN707" s="6"/>
      <c r="DO707" s="6"/>
      <c r="DP707" s="6"/>
      <c r="DQ707" s="6"/>
      <c r="DR707" s="6"/>
      <c r="DS707" s="6"/>
      <c r="DT707" s="6"/>
      <c r="DU707" s="6"/>
      <c r="DV707" s="6"/>
      <c r="DW707" s="6"/>
      <c r="DX707" s="6"/>
      <c r="DY707" s="6"/>
      <c r="DZ707" s="6"/>
      <c r="EA707" s="6"/>
      <c r="EB707" s="251">
        <f t="shared" si="62"/>
        <v>0</v>
      </c>
      <c r="EL707" s="6">
        <v>1</v>
      </c>
      <c r="FR707" s="251">
        <f t="shared" si="63"/>
        <v>30</v>
      </c>
      <c r="HY707" s="251">
        <f t="shared" si="64"/>
        <v>0</v>
      </c>
      <c r="HZ707" s="6"/>
      <c r="IA707" s="6"/>
      <c r="IB707" s="6"/>
      <c r="IC707" s="6"/>
      <c r="ID707" s="6"/>
      <c r="IE707" s="6"/>
      <c r="IF707" s="6"/>
      <c r="IG707" s="6"/>
      <c r="IH707" s="6"/>
      <c r="II707" s="6">
        <v>1</v>
      </c>
      <c r="IJ707" s="6"/>
      <c r="IK707" s="6"/>
      <c r="IL707" s="6"/>
      <c r="IM707" s="6"/>
      <c r="IN707" s="6"/>
      <c r="IO707" s="6"/>
      <c r="IP707" s="6"/>
      <c r="IQ707" s="6"/>
      <c r="IR707" s="6"/>
      <c r="IS707" s="6"/>
      <c r="IT707" s="6"/>
      <c r="IU707" s="6"/>
      <c r="IV707" s="6"/>
      <c r="IW707" s="6"/>
      <c r="IX707" s="6"/>
      <c r="IY707" s="251">
        <f t="shared" si="65"/>
        <v>20</v>
      </c>
    </row>
    <row r="708" spans="1:259">
      <c r="A708" s="260">
        <v>699</v>
      </c>
      <c r="B708" s="75" t="s">
        <v>660</v>
      </c>
      <c r="C708" s="23"/>
      <c r="D708" s="17"/>
      <c r="E708" s="18"/>
      <c r="F708" s="19"/>
      <c r="G708" s="20"/>
      <c r="H708" s="21"/>
      <c r="I708" s="6"/>
      <c r="J708" s="6"/>
      <c r="K708" s="6"/>
      <c r="L708" s="6"/>
      <c r="M708" s="6"/>
      <c r="N708" s="6"/>
      <c r="O708" s="6"/>
      <c r="P708" s="6"/>
      <c r="Q708" s="21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217">
        <f t="shared" si="60"/>
        <v>0</v>
      </c>
      <c r="CK708" s="217">
        <f t="shared" si="61"/>
        <v>0</v>
      </c>
      <c r="CL708" s="6"/>
      <c r="CM708" s="6"/>
      <c r="CN708" s="6"/>
      <c r="CO708" s="6"/>
      <c r="CP708" s="6"/>
      <c r="CQ708" s="6"/>
      <c r="CR708" s="6"/>
      <c r="CS708" s="6"/>
      <c r="CT708" s="6"/>
      <c r="CU708" s="6"/>
      <c r="CV708" s="6"/>
      <c r="CW708" s="6"/>
      <c r="CX708" s="6"/>
      <c r="CY708" s="6"/>
      <c r="CZ708" s="6"/>
      <c r="DA708" s="6"/>
      <c r="DB708" s="6"/>
      <c r="DC708" s="6"/>
      <c r="DD708" s="6"/>
      <c r="DE708" s="6"/>
      <c r="DF708" s="6"/>
      <c r="DG708" s="6"/>
      <c r="DH708" s="6"/>
      <c r="DI708" s="6"/>
      <c r="DJ708" s="6"/>
      <c r="DK708" s="6"/>
      <c r="DL708" s="6"/>
      <c r="DM708" s="6"/>
      <c r="DN708" s="6"/>
      <c r="DO708" s="6"/>
      <c r="DP708" s="6"/>
      <c r="DQ708" s="6"/>
      <c r="DR708" s="6"/>
      <c r="DS708" s="6"/>
      <c r="DT708" s="6"/>
      <c r="DU708" s="6"/>
      <c r="DV708" s="6"/>
      <c r="DW708" s="6"/>
      <c r="DX708" s="6"/>
      <c r="DY708" s="6"/>
      <c r="DZ708" s="6"/>
      <c r="EA708" s="6"/>
      <c r="EB708" s="251">
        <f t="shared" si="62"/>
        <v>0</v>
      </c>
      <c r="FR708" s="251">
        <f t="shared" si="63"/>
        <v>0</v>
      </c>
      <c r="HY708" s="251">
        <f t="shared" si="64"/>
        <v>0</v>
      </c>
      <c r="HZ708" s="6"/>
      <c r="IA708" s="6"/>
      <c r="IB708" s="6"/>
      <c r="IC708" s="6"/>
      <c r="ID708" s="6"/>
      <c r="IE708" s="6"/>
      <c r="IF708" s="6"/>
      <c r="IG708" s="6"/>
      <c r="IH708" s="6"/>
      <c r="II708" s="6"/>
      <c r="IJ708" s="6"/>
      <c r="IK708" s="6"/>
      <c r="IL708" s="6"/>
      <c r="IM708" s="6"/>
      <c r="IN708" s="6"/>
      <c r="IO708" s="6"/>
      <c r="IP708" s="6"/>
      <c r="IQ708" s="6"/>
      <c r="IR708" s="6"/>
      <c r="IS708" s="6"/>
      <c r="IT708" s="6"/>
      <c r="IU708" s="6"/>
      <c r="IV708" s="6"/>
      <c r="IW708" s="6"/>
      <c r="IX708" s="6"/>
      <c r="IY708" s="251">
        <f t="shared" si="65"/>
        <v>0</v>
      </c>
    </row>
    <row r="709" spans="1:259">
      <c r="A709" s="260">
        <v>700</v>
      </c>
      <c r="B709" s="112" t="s">
        <v>661</v>
      </c>
      <c r="C709" s="26" t="s">
        <v>1098</v>
      </c>
      <c r="D709" s="42">
        <v>43497</v>
      </c>
      <c r="E709" s="43">
        <v>2019</v>
      </c>
      <c r="F709" s="240" t="s">
        <v>1065</v>
      </c>
      <c r="G709" s="20">
        <v>1</v>
      </c>
      <c r="H709" s="21">
        <v>1</v>
      </c>
      <c r="I709" s="21">
        <v>1</v>
      </c>
      <c r="J709" s="21">
        <v>1</v>
      </c>
      <c r="K709" s="21">
        <v>1</v>
      </c>
      <c r="L709" s="21">
        <v>1</v>
      </c>
      <c r="M709" s="21">
        <v>1</v>
      </c>
      <c r="N709" s="21">
        <v>1</v>
      </c>
      <c r="O709" s="21">
        <v>1</v>
      </c>
      <c r="P709" s="21">
        <v>1</v>
      </c>
      <c r="Q709" s="21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217">
        <f t="shared" si="60"/>
        <v>0</v>
      </c>
      <c r="BH709" s="6">
        <v>1</v>
      </c>
      <c r="CK709" s="217">
        <f t="shared" si="61"/>
        <v>48</v>
      </c>
      <c r="CL709" s="6"/>
      <c r="CM709" s="6"/>
      <c r="CN709" s="6"/>
      <c r="CO709" s="6"/>
      <c r="CP709" s="6"/>
      <c r="CQ709" s="6"/>
      <c r="CR709" s="6"/>
      <c r="CS709" s="6"/>
      <c r="CT709" s="6"/>
      <c r="CU709" s="6"/>
      <c r="CV709" s="6"/>
      <c r="CW709" s="6"/>
      <c r="CX709" s="6"/>
      <c r="CY709" s="6"/>
      <c r="CZ709" s="6"/>
      <c r="DA709" s="6"/>
      <c r="DB709" s="6"/>
      <c r="DC709" s="6">
        <v>1</v>
      </c>
      <c r="DD709" s="6"/>
      <c r="DE709" s="6"/>
      <c r="DF709" s="6"/>
      <c r="DG709" s="6"/>
      <c r="DH709" s="6"/>
      <c r="DI709" s="6"/>
      <c r="DJ709" s="6"/>
      <c r="DK709" s="6"/>
      <c r="DL709" s="6"/>
      <c r="DM709" s="6"/>
      <c r="DN709" s="6"/>
      <c r="DO709" s="6"/>
      <c r="DP709" s="6"/>
      <c r="DQ709" s="6"/>
      <c r="DR709" s="6"/>
      <c r="DS709" s="6"/>
      <c r="DT709" s="6"/>
      <c r="DU709" s="6"/>
      <c r="DV709" s="6"/>
      <c r="DW709" s="6"/>
      <c r="DX709" s="6"/>
      <c r="DY709" s="6"/>
      <c r="DZ709" s="6"/>
      <c r="EA709" s="6"/>
      <c r="EB709" s="251">
        <f t="shared" si="62"/>
        <v>3</v>
      </c>
      <c r="ED709" s="6">
        <v>1</v>
      </c>
      <c r="FR709" s="251">
        <f t="shared" si="63"/>
        <v>20</v>
      </c>
      <c r="HY709" s="251">
        <f t="shared" si="64"/>
        <v>0</v>
      </c>
      <c r="HZ709" s="6"/>
      <c r="IA709" s="6"/>
      <c r="IB709" s="6"/>
      <c r="IC709" s="6"/>
      <c r="ID709" s="6"/>
      <c r="IE709" s="6"/>
      <c r="IF709" s="6"/>
      <c r="IG709" s="6"/>
      <c r="IH709" s="6"/>
      <c r="II709" s="6"/>
      <c r="IJ709" s="6"/>
      <c r="IK709" s="6"/>
      <c r="IL709" s="6"/>
      <c r="IM709" s="6"/>
      <c r="IN709" s="6"/>
      <c r="IO709" s="6"/>
      <c r="IP709" s="6"/>
      <c r="IQ709" s="6"/>
      <c r="IR709" s="6"/>
      <c r="IS709" s="6"/>
      <c r="IT709" s="6"/>
      <c r="IU709" s="6"/>
      <c r="IV709" s="6"/>
      <c r="IW709" s="6"/>
      <c r="IX709" s="6"/>
      <c r="IY709" s="251">
        <f t="shared" si="65"/>
        <v>0</v>
      </c>
    </row>
    <row r="710" spans="1:259">
      <c r="A710" s="260">
        <v>701</v>
      </c>
      <c r="B710" s="112" t="s">
        <v>662</v>
      </c>
      <c r="C710" s="26" t="s">
        <v>1098</v>
      </c>
      <c r="D710" s="42">
        <v>41183</v>
      </c>
      <c r="E710" s="43">
        <v>2012</v>
      </c>
      <c r="F710" s="240" t="s">
        <v>1065</v>
      </c>
      <c r="G710" s="20">
        <v>1</v>
      </c>
      <c r="H710" s="21">
        <v>1</v>
      </c>
      <c r="I710" s="21">
        <v>1</v>
      </c>
      <c r="J710" s="21">
        <v>1</v>
      </c>
      <c r="K710" s="21">
        <v>1</v>
      </c>
      <c r="L710" s="21">
        <v>1</v>
      </c>
      <c r="M710" s="21">
        <v>1</v>
      </c>
      <c r="N710" s="21">
        <v>1</v>
      </c>
      <c r="O710" s="21">
        <v>1</v>
      </c>
      <c r="P710" s="21">
        <v>1</v>
      </c>
      <c r="Q710" s="21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217">
        <f t="shared" ref="BA710:BA773" si="66">(R710*32)+(S710*40)+(T710*32)+(U710*4)+(V710*30)+(W710*30)+(X710*24)+(Y710*9)+(Z710*32)+(AA710*40)+(AB710*20)+(AC710*4)+(AD710*30)+(AE710*16)+(AF710*40)+(AG710*6)+(AH710*20)+(AI710*28)+(AJ710*20)+(AK710*32)+(AL710*30)+(AM710*16)+(AN710*20)+(AO710*12)+(AP710*20)+(AQ710*12)+(AR710*48)+(AS710*20)+(AT710*20)+(AU710*41)+(AV710*16)+(AW710*40)+(AX710*48)+(AY710*30)+(AZ710*20)</f>
        <v>0</v>
      </c>
      <c r="CI710" s="6">
        <v>1</v>
      </c>
      <c r="CK710" s="217">
        <f t="shared" ref="CK710:CK773" si="67">(BB710*32)+(BC710*20)+(BD710*12)+(BE710*40)+(BF710*40)+(BG710*24)+(BH710*48)+(BI710*10)+(BJ710*40)+(BK710*40)+(BL710*30)+(BM710*20)+(BN710*48)+(BO710*32)+(BP710*16)+(BQ710*24)+(BR710*30)+(BS710*24)+(BT710*20)+(BU710*16)+(BV710*40)+(BW710*42)+(BX710*24)+(BY710*2)+(BZ710*20)+(CA710*30)+(CB710*24)+(CC710*60)+(CD710*20)+(CE710*20)+(CF710*48)+(CG710*21)+(CH710*20)+(CI710*6)+(CJ710*10)</f>
        <v>6</v>
      </c>
      <c r="CL710" s="6"/>
      <c r="CM710" s="6"/>
      <c r="CN710" s="6"/>
      <c r="CO710" s="6"/>
      <c r="CP710" s="6"/>
      <c r="CQ710" s="6"/>
      <c r="CR710" s="6"/>
      <c r="CS710" s="6"/>
      <c r="CT710" s="6"/>
      <c r="CU710" s="6"/>
      <c r="CV710" s="6"/>
      <c r="CW710" s="6"/>
      <c r="CX710" s="6"/>
      <c r="CY710" s="6"/>
      <c r="CZ710" s="6"/>
      <c r="DA710" s="6"/>
      <c r="DB710" s="6"/>
      <c r="DC710" s="6"/>
      <c r="DD710" s="6"/>
      <c r="DE710" s="6"/>
      <c r="DF710" s="6"/>
      <c r="DG710" s="6"/>
      <c r="DH710" s="6"/>
      <c r="DI710" s="6"/>
      <c r="DJ710" s="6"/>
      <c r="DK710" s="6"/>
      <c r="DL710" s="6"/>
      <c r="DM710" s="6"/>
      <c r="DN710" s="6"/>
      <c r="DO710" s="6"/>
      <c r="DP710" s="6"/>
      <c r="DQ710" s="6"/>
      <c r="DR710" s="6"/>
      <c r="DS710" s="6"/>
      <c r="DT710" s="6"/>
      <c r="DU710" s="6"/>
      <c r="DV710" s="6"/>
      <c r="DW710" s="6"/>
      <c r="DX710" s="6"/>
      <c r="DY710" s="6"/>
      <c r="DZ710" s="6"/>
      <c r="EA710" s="6"/>
      <c r="EB710" s="251">
        <f t="shared" ref="EB710:EB773" si="68">(CL710*10)+(CM710*32)+(CN710*6)+(CO710*10)+(CP710*40)+(CQ710*30)+(CR710*41)+(CS710*20)+(CT710*16)+(CU710*40)+(CV710*20)+(CW710*24)+(CX710*2)+(CY710*10)+(CZ710*10)+(DA710*10)+(DB710*10)+(DC710*3)+(DD710*10)+(DE710*20)+(DF710*20)+(DG710*3)+(DH710*20)+(DI710*20)+(DJ710*40)+(DK710*30)+(DL710*20)+(DM710*12)+(DN710*20)+(DO710*2)+(DP710*10)+(DQ710*40)+(DR710*12)+(DS710*20)+(DU710*40)+(DV710*20)+(DW710*10)+(DX710*6)+(DY710*20)+(DT710*16)+(DZ710*24)+(EA710*44)</f>
        <v>0</v>
      </c>
      <c r="FR710" s="251">
        <f t="shared" ref="FR710:FR773" si="69">(EC710*30)+(ED710*20)+(EE710*12)+(EF710*40)+(EG710*20)+(EH710*40)+(EI710*2)+(EJ710*40)+(EK710*40)+(EL710*30)+(EM710*20)+(EN710*8)+(EO710*16)+(EP710*20)+(EQ710*20)+(ER710*20)+(ES710*12)+(ET710*20)+(EU710*40)+(EV710*32)+(EW710*16)+(EX710*100)+(EY710*2)+(EZ710*2)+(FA710*2)+(FB710*40)+(FC710*4)+(FD710*20)+(FE710*4)+(FF710*42)+(FG710*4)+(FH710*8)+(FI710*10)+(FJ710*40)+(FK710*41)+(FM710*12)+(FN710*20)+(FO710*16)+(FP710*2)+(FQ710*12)+(FL710*20)</f>
        <v>0</v>
      </c>
      <c r="HY710" s="251">
        <f t="shared" ref="HY710:HY773" si="70">(FS710*20)+(FT710*12)+(FU710*20)+(FV710*8)+(FW710*8)+(FX710*20)+(FZ710*2)+(GA710*2)+(GB710*40)+(GC710*40)+(GD710*16)+(GE710*8)+(GG710*10)+(GH710*41)+(GI710*16)+(GJ710*20)+(GK710*12)+(GL710*8)+(GM710*40)+(GN710*6)+(GO710*30)+(GP710*10)+(GQ710*40)+(GR710*2)+(GS710*2)+(GT710*2)+(GU710*12)+(GV710*20)+(GW710*2)+(GX710*24)+(GY710*24)+(GZ710*12)+(HA710*15)+(HB710*2)+(HC710*12)+(HD710*20)+(GF710*20)+(HE710*40)+(HF710*20)+(HI710*20)+(HJ710*2)+(HK710*24)+(HL710*8)+(HM710*20)+(HN710*24)+(HO710*20)+(HP710*12)+(HQ710*20)+(HR710*18)+(HS710*40)+(HT710*12)+(HU710*42)+(HV710*8)+(HW710*20)+(HX710*30)+(HG710*16)+(HH710*20)+(FY710*10)</f>
        <v>0</v>
      </c>
      <c r="HZ710" s="6"/>
      <c r="IA710" s="6"/>
      <c r="IB710" s="6"/>
      <c r="IC710" s="6"/>
      <c r="ID710" s="6"/>
      <c r="IE710" s="6">
        <v>1</v>
      </c>
      <c r="IF710" s="6"/>
      <c r="IG710" s="6"/>
      <c r="IH710" s="6">
        <v>1</v>
      </c>
      <c r="II710" s="6"/>
      <c r="IJ710" s="6"/>
      <c r="IK710" s="6"/>
      <c r="IL710" s="6"/>
      <c r="IM710" s="6"/>
      <c r="IN710" s="6"/>
      <c r="IO710" s="6"/>
      <c r="IP710" s="6"/>
      <c r="IQ710" s="6"/>
      <c r="IR710" s="6"/>
      <c r="IS710" s="6"/>
      <c r="IT710" s="6"/>
      <c r="IU710" s="6"/>
      <c r="IV710" s="6"/>
      <c r="IW710" s="6"/>
      <c r="IX710" s="6"/>
      <c r="IY710" s="251">
        <f t="shared" ref="IY710:IY773" si="71">(HZ710*40)+(IA710*20)+(IB710*32)+(IC710*8)+(ID710*16)+(IE710*12)+(IF710*12)+(IG710*20)+(IH710*30)+(II710*20)+(IJ710*40)+(IK710*40)+(IL710*16)+(IM710*40)+(IN710*6)+(IO710*15)+(IP710*40)+(IQ710*20)+(IR710*16)+(IS710*30)+(IT710*8)+(IU710*20)+(IV710*12)+(IW710*20)+(IX710*20)</f>
        <v>42</v>
      </c>
    </row>
    <row r="711" spans="1:259">
      <c r="A711" s="260">
        <v>702</v>
      </c>
      <c r="B711" s="138" t="s">
        <v>663</v>
      </c>
      <c r="C711" s="70" t="s">
        <v>1098</v>
      </c>
      <c r="D711" s="139">
        <v>37712</v>
      </c>
      <c r="E711" s="140">
        <v>2003</v>
      </c>
      <c r="F711" s="70" t="s">
        <v>1065</v>
      </c>
      <c r="G711" s="20">
        <v>1</v>
      </c>
      <c r="H711" s="21"/>
      <c r="I711" s="6"/>
      <c r="J711" s="6"/>
      <c r="K711" s="6"/>
      <c r="L711" s="6"/>
      <c r="M711" s="6"/>
      <c r="N711" s="6">
        <v>1</v>
      </c>
      <c r="O711" s="6"/>
      <c r="P711" s="6"/>
      <c r="Q711" s="21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217">
        <f t="shared" si="66"/>
        <v>0</v>
      </c>
      <c r="CK711" s="217">
        <f t="shared" si="67"/>
        <v>0</v>
      </c>
      <c r="CL711" s="6">
        <v>1</v>
      </c>
      <c r="CM711" s="6"/>
      <c r="CN711" s="6"/>
      <c r="CO711" s="6"/>
      <c r="CP711" s="6"/>
      <c r="CQ711" s="6"/>
      <c r="CR711" s="6"/>
      <c r="CS711" s="6"/>
      <c r="CT711" s="6"/>
      <c r="CU711" s="6"/>
      <c r="CV711" s="6"/>
      <c r="CW711" s="6"/>
      <c r="CX711" s="6"/>
      <c r="CY711" s="6"/>
      <c r="CZ711" s="6"/>
      <c r="DA711" s="6"/>
      <c r="DB711" s="6"/>
      <c r="DC711" s="6"/>
      <c r="DD711" s="6"/>
      <c r="DE711" s="6"/>
      <c r="DF711" s="6"/>
      <c r="DG711" s="6"/>
      <c r="DH711" s="6"/>
      <c r="DI711" s="6"/>
      <c r="DJ711" s="6"/>
      <c r="DK711" s="6"/>
      <c r="DL711" s="6"/>
      <c r="DM711" s="6"/>
      <c r="DN711" s="6"/>
      <c r="DO711" s="6"/>
      <c r="DP711" s="6"/>
      <c r="DQ711" s="6"/>
      <c r="DR711" s="6"/>
      <c r="DS711" s="6"/>
      <c r="DT711" s="6"/>
      <c r="DU711" s="6"/>
      <c r="DV711" s="6"/>
      <c r="DW711" s="6"/>
      <c r="DX711" s="6"/>
      <c r="DY711" s="6"/>
      <c r="DZ711" s="6"/>
      <c r="EA711" s="6"/>
      <c r="EB711" s="251">
        <f t="shared" si="68"/>
        <v>10</v>
      </c>
      <c r="FG711" s="6">
        <v>1</v>
      </c>
      <c r="FR711" s="251">
        <f t="shared" si="69"/>
        <v>4</v>
      </c>
      <c r="HY711" s="251">
        <f t="shared" si="70"/>
        <v>0</v>
      </c>
      <c r="HZ711" s="6"/>
      <c r="IA711" s="6"/>
      <c r="IB711" s="6"/>
      <c r="IC711" s="6"/>
      <c r="ID711" s="6"/>
      <c r="IE711" s="6"/>
      <c r="IF711" s="6"/>
      <c r="IG711" s="6"/>
      <c r="IH711" s="6"/>
      <c r="II711" s="6"/>
      <c r="IJ711" s="6"/>
      <c r="IK711" s="6"/>
      <c r="IL711" s="6"/>
      <c r="IM711" s="6"/>
      <c r="IN711" s="6"/>
      <c r="IO711" s="6"/>
      <c r="IP711" s="6"/>
      <c r="IQ711" s="6"/>
      <c r="IR711" s="6"/>
      <c r="IS711" s="6"/>
      <c r="IT711" s="6"/>
      <c r="IU711" s="6"/>
      <c r="IV711" s="6"/>
      <c r="IW711" s="6"/>
      <c r="IX711" s="6"/>
      <c r="IY711" s="251">
        <f t="shared" si="71"/>
        <v>0</v>
      </c>
    </row>
    <row r="712" spans="1:259">
      <c r="A712" s="260">
        <v>703</v>
      </c>
      <c r="B712" s="112" t="s">
        <v>664</v>
      </c>
      <c r="C712" s="26" t="s">
        <v>1098</v>
      </c>
      <c r="D712" s="42">
        <v>43313</v>
      </c>
      <c r="E712" s="43">
        <v>2018</v>
      </c>
      <c r="F712" s="240" t="s">
        <v>1065</v>
      </c>
      <c r="G712" s="20">
        <v>1</v>
      </c>
      <c r="H712" s="21">
        <v>1</v>
      </c>
      <c r="I712" s="21">
        <v>1</v>
      </c>
      <c r="J712" s="21">
        <v>1</v>
      </c>
      <c r="K712" s="21">
        <v>1</v>
      </c>
      <c r="L712" s="21">
        <v>1</v>
      </c>
      <c r="M712" s="21">
        <v>1</v>
      </c>
      <c r="N712" s="21">
        <v>1</v>
      </c>
      <c r="O712" s="21">
        <v>1</v>
      </c>
      <c r="P712" s="21">
        <v>1</v>
      </c>
      <c r="Q712" s="21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>
        <v>1</v>
      </c>
      <c r="AS712" s="6"/>
      <c r="AT712" s="6"/>
      <c r="AU712" s="6"/>
      <c r="AV712" s="6"/>
      <c r="AW712" s="6"/>
      <c r="AX712" s="6"/>
      <c r="AY712" s="6"/>
      <c r="AZ712" s="6"/>
      <c r="BA712" s="217">
        <f t="shared" si="66"/>
        <v>48</v>
      </c>
      <c r="BX712" s="6">
        <v>1</v>
      </c>
      <c r="CK712" s="217">
        <f t="shared" si="67"/>
        <v>24</v>
      </c>
      <c r="CL712" s="6"/>
      <c r="CM712" s="6"/>
      <c r="CN712" s="6"/>
      <c r="CO712" s="6"/>
      <c r="CP712" s="6"/>
      <c r="CQ712" s="6"/>
      <c r="CR712" s="6"/>
      <c r="CS712" s="6">
        <v>1</v>
      </c>
      <c r="CT712" s="6"/>
      <c r="CU712" s="6"/>
      <c r="CV712" s="6"/>
      <c r="CW712" s="6"/>
      <c r="CX712" s="6"/>
      <c r="CY712" s="6"/>
      <c r="CZ712" s="6"/>
      <c r="DA712" s="6"/>
      <c r="DB712" s="6"/>
      <c r="DC712" s="6"/>
      <c r="DD712" s="6"/>
      <c r="DE712" s="6"/>
      <c r="DF712" s="6"/>
      <c r="DG712" s="6"/>
      <c r="DH712" s="6"/>
      <c r="DI712" s="6"/>
      <c r="DJ712" s="6"/>
      <c r="DK712" s="6"/>
      <c r="DL712" s="6"/>
      <c r="DM712" s="6"/>
      <c r="DN712" s="6"/>
      <c r="DO712" s="6"/>
      <c r="DP712" s="6"/>
      <c r="DQ712" s="6"/>
      <c r="DR712" s="6"/>
      <c r="DS712" s="6"/>
      <c r="DT712" s="6"/>
      <c r="DU712" s="6"/>
      <c r="DV712" s="6"/>
      <c r="DW712" s="6"/>
      <c r="DX712" s="6"/>
      <c r="DY712" s="6"/>
      <c r="DZ712" s="6"/>
      <c r="EA712" s="6"/>
      <c r="EB712" s="251">
        <f t="shared" si="68"/>
        <v>20</v>
      </c>
      <c r="FR712" s="251">
        <f t="shared" si="69"/>
        <v>0</v>
      </c>
      <c r="HD712" s="6">
        <v>1</v>
      </c>
      <c r="HY712" s="251">
        <f t="shared" si="70"/>
        <v>20</v>
      </c>
      <c r="HZ712" s="6"/>
      <c r="IA712" s="6"/>
      <c r="IB712" s="6"/>
      <c r="IC712" s="6">
        <v>1</v>
      </c>
      <c r="ID712" s="6"/>
      <c r="IE712" s="6"/>
      <c r="IF712" s="6"/>
      <c r="IG712" s="6"/>
      <c r="IH712" s="6"/>
      <c r="II712" s="6"/>
      <c r="IJ712" s="6"/>
      <c r="IK712" s="6"/>
      <c r="IL712" s="6"/>
      <c r="IM712" s="6"/>
      <c r="IN712" s="6"/>
      <c r="IO712" s="6"/>
      <c r="IP712" s="6"/>
      <c r="IQ712" s="6"/>
      <c r="IR712" s="6"/>
      <c r="IS712" s="6"/>
      <c r="IT712" s="6"/>
      <c r="IU712" s="6"/>
      <c r="IV712" s="6"/>
      <c r="IW712" s="6"/>
      <c r="IX712" s="6"/>
      <c r="IY712" s="251">
        <f t="shared" si="71"/>
        <v>8</v>
      </c>
    </row>
    <row r="713" spans="1:259">
      <c r="A713" s="260">
        <v>704</v>
      </c>
      <c r="B713" s="112" t="s">
        <v>665</v>
      </c>
      <c r="C713" s="26" t="s">
        <v>1098</v>
      </c>
      <c r="D713" s="42">
        <v>41640</v>
      </c>
      <c r="E713" s="43">
        <v>2014</v>
      </c>
      <c r="F713" s="211" t="s">
        <v>1061</v>
      </c>
      <c r="G713" s="20">
        <v>1</v>
      </c>
      <c r="H713" s="21">
        <v>1</v>
      </c>
      <c r="I713" s="21">
        <v>1</v>
      </c>
      <c r="J713" s="21">
        <v>1</v>
      </c>
      <c r="K713" s="21">
        <v>1</v>
      </c>
      <c r="L713" s="21">
        <v>1</v>
      </c>
      <c r="M713" s="21">
        <v>1</v>
      </c>
      <c r="N713" s="21">
        <v>1</v>
      </c>
      <c r="O713" s="21">
        <v>1</v>
      </c>
      <c r="P713" s="21">
        <v>1</v>
      </c>
      <c r="Q713" s="21">
        <v>1</v>
      </c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217">
        <f t="shared" si="66"/>
        <v>0</v>
      </c>
      <c r="CC713" s="6">
        <v>1</v>
      </c>
      <c r="CK713" s="217">
        <f t="shared" si="67"/>
        <v>60</v>
      </c>
      <c r="CL713" s="6"/>
      <c r="CM713" s="6"/>
      <c r="CN713" s="6"/>
      <c r="CO713" s="6"/>
      <c r="CP713" s="6">
        <v>1</v>
      </c>
      <c r="CQ713" s="6"/>
      <c r="CR713" s="6"/>
      <c r="CS713" s="6"/>
      <c r="CT713" s="6"/>
      <c r="CU713" s="6"/>
      <c r="CV713" s="6"/>
      <c r="CW713" s="6"/>
      <c r="CX713" s="6"/>
      <c r="CY713" s="6"/>
      <c r="CZ713" s="6"/>
      <c r="DA713" s="6"/>
      <c r="DB713" s="6"/>
      <c r="DC713" s="6"/>
      <c r="DD713" s="6"/>
      <c r="DE713" s="6"/>
      <c r="DF713" s="6"/>
      <c r="DG713" s="6"/>
      <c r="DH713" s="6"/>
      <c r="DI713" s="6"/>
      <c r="DJ713" s="6"/>
      <c r="DK713" s="6"/>
      <c r="DL713" s="6"/>
      <c r="DM713" s="6"/>
      <c r="DN713" s="6"/>
      <c r="DO713" s="6"/>
      <c r="DP713" s="6"/>
      <c r="DQ713" s="6"/>
      <c r="DR713" s="6"/>
      <c r="DS713" s="6"/>
      <c r="DT713" s="6"/>
      <c r="DU713" s="6"/>
      <c r="DV713" s="6"/>
      <c r="DW713" s="6"/>
      <c r="DX713" s="6"/>
      <c r="DY713" s="6"/>
      <c r="DZ713" s="6"/>
      <c r="EA713" s="6"/>
      <c r="EB713" s="251">
        <f t="shared" si="68"/>
        <v>40</v>
      </c>
      <c r="EP713" s="6">
        <v>1</v>
      </c>
      <c r="FH713" s="6">
        <v>1</v>
      </c>
      <c r="FK713" s="6">
        <v>1</v>
      </c>
      <c r="FR713" s="251">
        <f t="shared" si="69"/>
        <v>69</v>
      </c>
      <c r="GH713" s="6">
        <v>1</v>
      </c>
      <c r="GL713" s="6">
        <v>1</v>
      </c>
      <c r="GN713" s="6">
        <v>1</v>
      </c>
      <c r="HY713" s="251">
        <f t="shared" si="70"/>
        <v>55</v>
      </c>
      <c r="HZ713" s="6"/>
      <c r="IA713" s="6"/>
      <c r="IB713" s="6"/>
      <c r="IC713" s="6"/>
      <c r="ID713" s="6"/>
      <c r="IE713" s="6"/>
      <c r="IF713" s="6"/>
      <c r="IG713" s="6"/>
      <c r="IH713" s="6"/>
      <c r="II713" s="6"/>
      <c r="IJ713" s="6"/>
      <c r="IK713" s="6"/>
      <c r="IL713" s="6"/>
      <c r="IM713" s="6"/>
      <c r="IN713" s="6"/>
      <c r="IO713" s="6"/>
      <c r="IP713" s="6"/>
      <c r="IQ713" s="6"/>
      <c r="IR713" s="6"/>
      <c r="IS713" s="6"/>
      <c r="IT713" s="6"/>
      <c r="IU713" s="6">
        <v>1</v>
      </c>
      <c r="IV713" s="6"/>
      <c r="IW713" s="6"/>
      <c r="IX713" s="6"/>
      <c r="IY713" s="251">
        <f t="shared" si="71"/>
        <v>20</v>
      </c>
    </row>
    <row r="714" spans="1:259">
      <c r="A714" s="260">
        <v>705</v>
      </c>
      <c r="B714" s="25" t="s">
        <v>666</v>
      </c>
      <c r="C714" s="26" t="s">
        <v>1098</v>
      </c>
      <c r="D714" s="27">
        <v>44228</v>
      </c>
      <c r="E714" s="28">
        <v>2021</v>
      </c>
      <c r="F714" s="241" t="s">
        <v>1061</v>
      </c>
      <c r="G714" s="20">
        <v>1</v>
      </c>
      <c r="H714" s="21">
        <v>1</v>
      </c>
      <c r="I714" s="21">
        <v>1</v>
      </c>
      <c r="J714" s="21">
        <v>1</v>
      </c>
      <c r="K714" s="21">
        <v>1</v>
      </c>
      <c r="L714" s="21">
        <v>1</v>
      </c>
      <c r="M714" s="21">
        <v>1</v>
      </c>
      <c r="N714" s="21">
        <v>1</v>
      </c>
      <c r="O714" s="21">
        <v>1</v>
      </c>
      <c r="P714" s="21">
        <v>1</v>
      </c>
      <c r="Q714" s="21">
        <v>1</v>
      </c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217">
        <f t="shared" si="66"/>
        <v>0</v>
      </c>
      <c r="CK714" s="217">
        <f t="shared" si="67"/>
        <v>0</v>
      </c>
      <c r="CL714" s="6"/>
      <c r="CM714" s="6"/>
      <c r="CN714" s="6"/>
      <c r="CO714" s="6"/>
      <c r="CP714" s="6"/>
      <c r="CQ714" s="6"/>
      <c r="CR714" s="6"/>
      <c r="CS714" s="6"/>
      <c r="CT714" s="6"/>
      <c r="CU714" s="6"/>
      <c r="CV714" s="6"/>
      <c r="CW714" s="6"/>
      <c r="CX714" s="6"/>
      <c r="CY714" s="6"/>
      <c r="CZ714" s="6"/>
      <c r="DA714" s="6"/>
      <c r="DB714" s="6"/>
      <c r="DC714" s="6"/>
      <c r="DD714" s="6"/>
      <c r="DE714" s="6"/>
      <c r="DF714" s="6"/>
      <c r="DG714" s="6"/>
      <c r="DH714" s="6"/>
      <c r="DI714" s="6"/>
      <c r="DJ714" s="6"/>
      <c r="DK714" s="6"/>
      <c r="DL714" s="6"/>
      <c r="DM714" s="6"/>
      <c r="DN714" s="6"/>
      <c r="DO714" s="6"/>
      <c r="DP714" s="6"/>
      <c r="DQ714" s="6"/>
      <c r="DR714" s="6"/>
      <c r="DS714" s="6"/>
      <c r="DT714" s="6"/>
      <c r="DU714" s="6"/>
      <c r="DV714" s="6">
        <v>1</v>
      </c>
      <c r="DW714" s="6"/>
      <c r="DX714" s="6"/>
      <c r="DY714" s="6"/>
      <c r="DZ714" s="6"/>
      <c r="EA714" s="6"/>
      <c r="EB714" s="251">
        <f t="shared" si="68"/>
        <v>20</v>
      </c>
      <c r="EJ714" s="6">
        <v>1</v>
      </c>
      <c r="FR714" s="251">
        <f t="shared" si="69"/>
        <v>40</v>
      </c>
      <c r="HU714" s="6">
        <v>1</v>
      </c>
      <c r="HY714" s="251">
        <f t="shared" si="70"/>
        <v>42</v>
      </c>
      <c r="HZ714" s="6"/>
      <c r="IA714" s="6"/>
      <c r="IB714" s="6"/>
      <c r="IC714" s="6"/>
      <c r="ID714" s="6"/>
      <c r="IE714" s="6"/>
      <c r="IF714" s="6"/>
      <c r="IG714" s="6"/>
      <c r="IH714" s="6"/>
      <c r="II714" s="6"/>
      <c r="IJ714" s="6"/>
      <c r="IK714" s="6"/>
      <c r="IL714" s="6"/>
      <c r="IM714" s="6"/>
      <c r="IN714" s="6"/>
      <c r="IO714" s="6"/>
      <c r="IP714" s="6"/>
      <c r="IQ714" s="6"/>
      <c r="IR714" s="6"/>
      <c r="IS714" s="6"/>
      <c r="IT714" s="6"/>
      <c r="IU714" s="6"/>
      <c r="IV714" s="6"/>
      <c r="IW714" s="6"/>
      <c r="IX714" s="6"/>
      <c r="IY714" s="251">
        <f t="shared" si="71"/>
        <v>0</v>
      </c>
    </row>
    <row r="715" spans="1:259">
      <c r="A715" s="260">
        <v>706</v>
      </c>
      <c r="B715" s="133" t="s">
        <v>667</v>
      </c>
      <c r="C715" s="23"/>
      <c r="D715" s="17"/>
      <c r="E715" s="18"/>
      <c r="F715" s="19"/>
      <c r="G715" s="20"/>
      <c r="H715" s="21"/>
      <c r="I715" s="6"/>
      <c r="J715" s="6"/>
      <c r="K715" s="6"/>
      <c r="L715" s="6"/>
      <c r="M715" s="6"/>
      <c r="N715" s="6"/>
      <c r="O715" s="6"/>
      <c r="P715" s="6"/>
      <c r="Q715" s="21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217">
        <f t="shared" si="66"/>
        <v>0</v>
      </c>
      <c r="CK715" s="217">
        <f t="shared" si="67"/>
        <v>0</v>
      </c>
      <c r="CL715" s="6"/>
      <c r="CM715" s="6"/>
      <c r="CN715" s="6"/>
      <c r="CO715" s="6"/>
      <c r="CP715" s="6"/>
      <c r="CQ715" s="6"/>
      <c r="CR715" s="6"/>
      <c r="CS715" s="6"/>
      <c r="CT715" s="6"/>
      <c r="CU715" s="6"/>
      <c r="CV715" s="6"/>
      <c r="CW715" s="6"/>
      <c r="CX715" s="6"/>
      <c r="CY715" s="6"/>
      <c r="CZ715" s="6"/>
      <c r="DA715" s="6"/>
      <c r="DB715" s="6"/>
      <c r="DC715" s="6"/>
      <c r="DD715" s="6"/>
      <c r="DE715" s="6"/>
      <c r="DF715" s="6"/>
      <c r="DG715" s="6"/>
      <c r="DH715" s="6"/>
      <c r="DI715" s="6"/>
      <c r="DJ715" s="6"/>
      <c r="DK715" s="6"/>
      <c r="DL715" s="6"/>
      <c r="DM715" s="6"/>
      <c r="DN715" s="6"/>
      <c r="DO715" s="6"/>
      <c r="DP715" s="6"/>
      <c r="DQ715" s="6"/>
      <c r="DR715" s="6"/>
      <c r="DS715" s="6"/>
      <c r="DT715" s="6"/>
      <c r="DU715" s="6"/>
      <c r="DV715" s="6"/>
      <c r="DW715" s="6"/>
      <c r="DX715" s="6"/>
      <c r="DY715" s="6"/>
      <c r="DZ715" s="6"/>
      <c r="EA715" s="6"/>
      <c r="EB715" s="251">
        <f t="shared" si="68"/>
        <v>0</v>
      </c>
      <c r="FR715" s="251">
        <f t="shared" si="69"/>
        <v>0</v>
      </c>
      <c r="HY715" s="251">
        <f t="shared" si="70"/>
        <v>0</v>
      </c>
      <c r="HZ715" s="6"/>
      <c r="IA715" s="6"/>
      <c r="IB715" s="6"/>
      <c r="IC715" s="6"/>
      <c r="ID715" s="6"/>
      <c r="IE715" s="6"/>
      <c r="IF715" s="6"/>
      <c r="IG715" s="6"/>
      <c r="IH715" s="6"/>
      <c r="II715" s="6"/>
      <c r="IJ715" s="6"/>
      <c r="IK715" s="6"/>
      <c r="IL715" s="6"/>
      <c r="IM715" s="6"/>
      <c r="IN715" s="6"/>
      <c r="IO715" s="6"/>
      <c r="IP715" s="6"/>
      <c r="IQ715" s="6"/>
      <c r="IR715" s="6"/>
      <c r="IS715" s="6"/>
      <c r="IT715" s="6"/>
      <c r="IU715" s="6"/>
      <c r="IV715" s="6"/>
      <c r="IW715" s="6"/>
      <c r="IX715" s="6"/>
      <c r="IY715" s="251">
        <f t="shared" si="71"/>
        <v>0</v>
      </c>
    </row>
    <row r="716" spans="1:259">
      <c r="A716" s="260">
        <v>707</v>
      </c>
      <c r="B716" s="25" t="s">
        <v>668</v>
      </c>
      <c r="C716" s="26" t="s">
        <v>1098</v>
      </c>
      <c r="D716" s="27">
        <v>41640</v>
      </c>
      <c r="E716" s="28">
        <v>2014</v>
      </c>
      <c r="F716" s="212" t="s">
        <v>1065</v>
      </c>
      <c r="G716" s="20">
        <v>1</v>
      </c>
      <c r="H716" s="21">
        <v>1</v>
      </c>
      <c r="I716" s="21">
        <v>1</v>
      </c>
      <c r="J716" s="21">
        <v>1</v>
      </c>
      <c r="K716" s="21">
        <v>1</v>
      </c>
      <c r="L716" s="21">
        <v>1</v>
      </c>
      <c r="M716" s="21">
        <v>1</v>
      </c>
      <c r="N716" s="21">
        <v>1</v>
      </c>
      <c r="O716" s="21">
        <v>1</v>
      </c>
      <c r="P716" s="21">
        <v>1</v>
      </c>
      <c r="Q716" s="21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>
        <v>1</v>
      </c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>
        <v>1</v>
      </c>
      <c r="AX716" s="6"/>
      <c r="AY716" s="6"/>
      <c r="AZ716" s="6"/>
      <c r="BA716" s="217">
        <f t="shared" si="66"/>
        <v>56</v>
      </c>
      <c r="BQ716" s="6">
        <v>1</v>
      </c>
      <c r="CK716" s="217">
        <f t="shared" si="67"/>
        <v>24</v>
      </c>
      <c r="CL716" s="6"/>
      <c r="CM716" s="6"/>
      <c r="CN716" s="6"/>
      <c r="CO716" s="6"/>
      <c r="CP716" s="6"/>
      <c r="CQ716" s="6"/>
      <c r="CR716" s="6"/>
      <c r="CS716" s="6"/>
      <c r="CT716" s="6"/>
      <c r="CU716" s="6"/>
      <c r="CV716" s="6"/>
      <c r="CW716" s="6"/>
      <c r="CX716" s="6"/>
      <c r="CY716" s="6"/>
      <c r="CZ716" s="6"/>
      <c r="DA716" s="6"/>
      <c r="DB716" s="6"/>
      <c r="DC716" s="6"/>
      <c r="DD716" s="6"/>
      <c r="DE716" s="6"/>
      <c r="DF716" s="6"/>
      <c r="DG716" s="6"/>
      <c r="DH716" s="6"/>
      <c r="DI716" s="6"/>
      <c r="DJ716" s="6">
        <v>1</v>
      </c>
      <c r="DK716" s="6"/>
      <c r="DL716" s="6"/>
      <c r="DM716" s="6"/>
      <c r="DN716" s="6"/>
      <c r="DO716" s="6"/>
      <c r="DP716" s="6"/>
      <c r="DQ716" s="6"/>
      <c r="DR716" s="6"/>
      <c r="DS716" s="6"/>
      <c r="DT716" s="6"/>
      <c r="DU716" s="6"/>
      <c r="DV716" s="6"/>
      <c r="DW716" s="6"/>
      <c r="DX716" s="6"/>
      <c r="DY716" s="6"/>
      <c r="DZ716" s="6"/>
      <c r="EA716" s="6"/>
      <c r="EB716" s="251">
        <f t="shared" si="68"/>
        <v>40</v>
      </c>
      <c r="EW716" s="6">
        <v>1</v>
      </c>
      <c r="EY716" s="6">
        <v>1</v>
      </c>
      <c r="FR716" s="251">
        <f t="shared" si="69"/>
        <v>18</v>
      </c>
      <c r="FT716" s="6">
        <v>1</v>
      </c>
      <c r="GA716" s="6">
        <v>1</v>
      </c>
      <c r="GL716" s="6">
        <v>1</v>
      </c>
      <c r="HY716" s="251">
        <f t="shared" si="70"/>
        <v>22</v>
      </c>
      <c r="HZ716" s="6"/>
      <c r="IA716" s="6"/>
      <c r="IB716" s="6"/>
      <c r="IC716" s="6"/>
      <c r="ID716" s="6"/>
      <c r="IE716" s="6"/>
      <c r="IF716" s="6"/>
      <c r="IG716" s="6"/>
      <c r="IH716" s="6"/>
      <c r="II716" s="6"/>
      <c r="IJ716" s="6"/>
      <c r="IK716" s="6"/>
      <c r="IL716" s="6"/>
      <c r="IM716" s="6"/>
      <c r="IN716" s="6"/>
      <c r="IO716" s="6"/>
      <c r="IP716" s="6"/>
      <c r="IQ716" s="6"/>
      <c r="IR716" s="6"/>
      <c r="IS716" s="6"/>
      <c r="IT716" s="6"/>
      <c r="IU716" s="6"/>
      <c r="IV716" s="6"/>
      <c r="IW716" s="6"/>
      <c r="IX716" s="6"/>
      <c r="IY716" s="251">
        <f t="shared" si="71"/>
        <v>0</v>
      </c>
    </row>
    <row r="717" spans="1:259">
      <c r="A717" s="260">
        <v>708</v>
      </c>
      <c r="B717" s="25" t="s">
        <v>669</v>
      </c>
      <c r="C717" s="26" t="s">
        <v>1098</v>
      </c>
      <c r="D717" s="27">
        <v>44835</v>
      </c>
      <c r="E717" s="28">
        <v>2022</v>
      </c>
      <c r="F717" s="212" t="s">
        <v>1061</v>
      </c>
      <c r="G717" s="20">
        <v>1</v>
      </c>
      <c r="H717" s="21">
        <v>1</v>
      </c>
      <c r="I717" s="6">
        <v>1</v>
      </c>
      <c r="J717" s="6">
        <v>1</v>
      </c>
      <c r="K717" s="6">
        <v>1</v>
      </c>
      <c r="L717" s="6">
        <v>1</v>
      </c>
      <c r="M717" s="6">
        <v>1</v>
      </c>
      <c r="N717" s="6">
        <v>1</v>
      </c>
      <c r="O717" s="6">
        <v>1</v>
      </c>
      <c r="P717" s="6">
        <v>1</v>
      </c>
      <c r="Q717" s="21">
        <v>1</v>
      </c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>
        <v>1</v>
      </c>
      <c r="AW717" s="6"/>
      <c r="AX717" s="6"/>
      <c r="AY717" s="6"/>
      <c r="AZ717" s="6"/>
      <c r="BA717" s="217">
        <f t="shared" si="66"/>
        <v>16</v>
      </c>
      <c r="BG717" s="6">
        <v>1</v>
      </c>
      <c r="CK717" s="217">
        <f t="shared" si="67"/>
        <v>24</v>
      </c>
      <c r="CL717" s="6"/>
      <c r="CM717" s="6"/>
      <c r="CN717" s="6"/>
      <c r="CO717" s="6"/>
      <c r="CP717" s="6"/>
      <c r="CQ717" s="6"/>
      <c r="CR717" s="6"/>
      <c r="CS717" s="6">
        <v>1</v>
      </c>
      <c r="CT717" s="6"/>
      <c r="CU717" s="6"/>
      <c r="CV717" s="6"/>
      <c r="CW717" s="6"/>
      <c r="CX717" s="6"/>
      <c r="CY717" s="6"/>
      <c r="CZ717" s="6"/>
      <c r="DA717" s="6"/>
      <c r="DB717" s="6"/>
      <c r="DC717" s="6"/>
      <c r="DD717" s="6"/>
      <c r="DE717" s="6"/>
      <c r="DF717" s="6"/>
      <c r="DG717" s="6"/>
      <c r="DH717" s="6"/>
      <c r="DI717" s="6">
        <v>1</v>
      </c>
      <c r="DJ717" s="6"/>
      <c r="DK717" s="6"/>
      <c r="DL717" s="6"/>
      <c r="DM717" s="6"/>
      <c r="DN717" s="6"/>
      <c r="DO717" s="6"/>
      <c r="DP717" s="6"/>
      <c r="DQ717" s="6"/>
      <c r="DR717" s="6"/>
      <c r="DS717" s="6"/>
      <c r="DT717" s="6"/>
      <c r="DU717" s="6"/>
      <c r="DV717" s="6"/>
      <c r="DW717" s="6"/>
      <c r="DX717" s="6"/>
      <c r="DY717" s="6"/>
      <c r="DZ717" s="6"/>
      <c r="EA717" s="6"/>
      <c r="EB717" s="251">
        <f t="shared" si="68"/>
        <v>40</v>
      </c>
      <c r="EY717" s="6">
        <v>1</v>
      </c>
      <c r="FJ717" s="6">
        <v>1</v>
      </c>
      <c r="FR717" s="251">
        <f t="shared" si="69"/>
        <v>42</v>
      </c>
      <c r="GA717" s="6">
        <v>1</v>
      </c>
      <c r="GB717" s="6">
        <v>1</v>
      </c>
      <c r="HY717" s="251">
        <f t="shared" si="70"/>
        <v>42</v>
      </c>
      <c r="HZ717" s="6"/>
      <c r="IA717" s="6"/>
      <c r="IB717" s="6"/>
      <c r="IC717" s="6"/>
      <c r="ID717" s="6"/>
      <c r="IE717" s="6"/>
      <c r="IF717" s="6"/>
      <c r="IG717" s="6"/>
      <c r="IH717" s="6"/>
      <c r="II717" s="6"/>
      <c r="IJ717" s="6"/>
      <c r="IK717" s="6"/>
      <c r="IL717" s="6"/>
      <c r="IM717" s="6"/>
      <c r="IN717" s="6"/>
      <c r="IO717" s="6"/>
      <c r="IP717" s="6"/>
      <c r="IQ717" s="6"/>
      <c r="IR717" s="6"/>
      <c r="IS717" s="6"/>
      <c r="IT717" s="6"/>
      <c r="IU717" s="6"/>
      <c r="IV717" s="6"/>
      <c r="IW717" s="6"/>
      <c r="IX717" s="6"/>
      <c r="IY717" s="251">
        <f t="shared" si="71"/>
        <v>0</v>
      </c>
    </row>
    <row r="718" spans="1:259">
      <c r="A718" s="260">
        <v>709</v>
      </c>
      <c r="B718" s="25" t="s">
        <v>670</v>
      </c>
      <c r="C718" s="26" t="s">
        <v>1098</v>
      </c>
      <c r="D718" s="27">
        <v>41944</v>
      </c>
      <c r="E718" s="28">
        <v>2014</v>
      </c>
      <c r="F718" s="241" t="s">
        <v>1065</v>
      </c>
      <c r="G718" s="20"/>
      <c r="H718" s="21">
        <v>1</v>
      </c>
      <c r="I718" s="21">
        <v>1</v>
      </c>
      <c r="J718" s="21">
        <v>1</v>
      </c>
      <c r="K718" s="21">
        <v>1</v>
      </c>
      <c r="L718" s="21">
        <v>1</v>
      </c>
      <c r="M718" s="21">
        <v>1</v>
      </c>
      <c r="N718" s="21">
        <v>1</v>
      </c>
      <c r="O718" s="21"/>
      <c r="P718" s="21"/>
      <c r="Q718" s="21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>
        <v>1</v>
      </c>
      <c r="BA718" s="217">
        <f t="shared" si="66"/>
        <v>20</v>
      </c>
      <c r="BT718" s="6">
        <v>1</v>
      </c>
      <c r="CK718" s="217">
        <f t="shared" si="67"/>
        <v>20</v>
      </c>
      <c r="CL718" s="6"/>
      <c r="CM718" s="6"/>
      <c r="CN718" s="6"/>
      <c r="CO718" s="6"/>
      <c r="CP718" s="6"/>
      <c r="CQ718" s="6"/>
      <c r="CR718" s="6"/>
      <c r="CS718" s="6"/>
      <c r="CT718" s="6"/>
      <c r="CU718" s="6"/>
      <c r="CV718" s="6"/>
      <c r="CW718" s="6"/>
      <c r="CX718" s="6"/>
      <c r="CY718" s="6"/>
      <c r="CZ718" s="6"/>
      <c r="DA718" s="6"/>
      <c r="DB718" s="6"/>
      <c r="DC718" s="6"/>
      <c r="DD718" s="6"/>
      <c r="DE718" s="6"/>
      <c r="DF718" s="6"/>
      <c r="DG718" s="6"/>
      <c r="DH718" s="6"/>
      <c r="DI718" s="6"/>
      <c r="DJ718" s="6"/>
      <c r="DK718" s="6"/>
      <c r="DL718" s="6"/>
      <c r="DM718" s="6"/>
      <c r="DN718" s="6"/>
      <c r="DO718" s="6"/>
      <c r="DP718" s="6"/>
      <c r="DQ718" s="6"/>
      <c r="DR718" s="6"/>
      <c r="DS718" s="6"/>
      <c r="DT718" s="6"/>
      <c r="DU718" s="6"/>
      <c r="DV718" s="6"/>
      <c r="DW718" s="6"/>
      <c r="DX718" s="6"/>
      <c r="DY718" s="6"/>
      <c r="DZ718" s="6"/>
      <c r="EA718" s="6"/>
      <c r="EB718" s="251">
        <f t="shared" si="68"/>
        <v>0</v>
      </c>
      <c r="FP718" s="6">
        <v>1</v>
      </c>
      <c r="FR718" s="251">
        <f t="shared" si="69"/>
        <v>2</v>
      </c>
      <c r="HY718" s="251">
        <f t="shared" si="70"/>
        <v>0</v>
      </c>
      <c r="HZ718" s="6"/>
      <c r="IA718" s="6"/>
      <c r="IB718" s="6"/>
      <c r="IC718" s="6"/>
      <c r="ID718" s="6"/>
      <c r="IE718" s="6"/>
      <c r="IF718" s="6"/>
      <c r="IG718" s="6"/>
      <c r="IH718" s="6"/>
      <c r="II718" s="6"/>
      <c r="IJ718" s="6"/>
      <c r="IK718" s="6"/>
      <c r="IL718" s="6"/>
      <c r="IM718" s="6"/>
      <c r="IN718" s="6"/>
      <c r="IO718" s="6"/>
      <c r="IP718" s="6"/>
      <c r="IQ718" s="6"/>
      <c r="IR718" s="6"/>
      <c r="IS718" s="6"/>
      <c r="IT718" s="6"/>
      <c r="IU718" s="6"/>
      <c r="IV718" s="6"/>
      <c r="IW718" s="6"/>
      <c r="IX718" s="6"/>
      <c r="IY718" s="251">
        <f t="shared" si="71"/>
        <v>0</v>
      </c>
    </row>
    <row r="719" spans="1:259">
      <c r="A719" s="260">
        <v>710</v>
      </c>
      <c r="B719" s="75" t="s">
        <v>671</v>
      </c>
      <c r="C719" s="23"/>
      <c r="D719" s="17"/>
      <c r="E719" s="18"/>
      <c r="F719" s="19"/>
      <c r="G719" s="20"/>
      <c r="H719" s="21"/>
      <c r="I719" s="6"/>
      <c r="J719" s="6"/>
      <c r="K719" s="6"/>
      <c r="L719" s="6"/>
      <c r="M719" s="6"/>
      <c r="N719" s="6"/>
      <c r="O719" s="6"/>
      <c r="P719" s="6"/>
      <c r="Q719" s="21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217">
        <f t="shared" si="66"/>
        <v>0</v>
      </c>
      <c r="CK719" s="217">
        <f t="shared" si="67"/>
        <v>0</v>
      </c>
      <c r="CL719" s="6"/>
      <c r="CM719" s="6"/>
      <c r="CN719" s="6"/>
      <c r="CO719" s="6"/>
      <c r="CP719" s="6"/>
      <c r="CQ719" s="6"/>
      <c r="CR719" s="6"/>
      <c r="CS719" s="6"/>
      <c r="CT719" s="6"/>
      <c r="CU719" s="6"/>
      <c r="CV719" s="6"/>
      <c r="CW719" s="6"/>
      <c r="CX719" s="6"/>
      <c r="CY719" s="6"/>
      <c r="CZ719" s="6"/>
      <c r="DA719" s="6"/>
      <c r="DB719" s="6"/>
      <c r="DC719" s="6"/>
      <c r="DD719" s="6"/>
      <c r="DE719" s="6"/>
      <c r="DF719" s="6"/>
      <c r="DG719" s="6"/>
      <c r="DH719" s="6"/>
      <c r="DI719" s="6"/>
      <c r="DJ719" s="6"/>
      <c r="DK719" s="6"/>
      <c r="DL719" s="6"/>
      <c r="DM719" s="6"/>
      <c r="DN719" s="6"/>
      <c r="DO719" s="6"/>
      <c r="DP719" s="6"/>
      <c r="DQ719" s="6"/>
      <c r="DR719" s="6"/>
      <c r="DS719" s="6"/>
      <c r="DT719" s="6"/>
      <c r="DU719" s="6"/>
      <c r="DV719" s="6"/>
      <c r="DW719" s="6"/>
      <c r="DX719" s="6"/>
      <c r="DY719" s="6"/>
      <c r="DZ719" s="6"/>
      <c r="EA719" s="6"/>
      <c r="EB719" s="251">
        <f t="shared" si="68"/>
        <v>0</v>
      </c>
      <c r="FR719" s="251">
        <f t="shared" si="69"/>
        <v>0</v>
      </c>
      <c r="HY719" s="251">
        <f t="shared" si="70"/>
        <v>0</v>
      </c>
      <c r="HZ719" s="6"/>
      <c r="IA719" s="6"/>
      <c r="IB719" s="6"/>
      <c r="IC719" s="6"/>
      <c r="ID719" s="6"/>
      <c r="IE719" s="6"/>
      <c r="IF719" s="6"/>
      <c r="IG719" s="6"/>
      <c r="IH719" s="6"/>
      <c r="II719" s="6"/>
      <c r="IJ719" s="6"/>
      <c r="IK719" s="6"/>
      <c r="IL719" s="6"/>
      <c r="IM719" s="6"/>
      <c r="IN719" s="6"/>
      <c r="IO719" s="6"/>
      <c r="IP719" s="6"/>
      <c r="IQ719" s="6"/>
      <c r="IR719" s="6"/>
      <c r="IS719" s="6"/>
      <c r="IT719" s="6"/>
      <c r="IU719" s="6"/>
      <c r="IV719" s="6"/>
      <c r="IW719" s="6"/>
      <c r="IX719" s="6"/>
      <c r="IY719" s="251">
        <f t="shared" si="71"/>
        <v>0</v>
      </c>
    </row>
    <row r="720" spans="1:259">
      <c r="A720" s="260">
        <v>711</v>
      </c>
      <c r="B720" s="75" t="s">
        <v>1070</v>
      </c>
      <c r="C720" s="23"/>
      <c r="D720" s="17"/>
      <c r="E720" s="18"/>
      <c r="F720" s="19"/>
      <c r="G720" s="20"/>
      <c r="H720" s="21"/>
      <c r="I720" s="6"/>
      <c r="J720" s="6"/>
      <c r="K720" s="6"/>
      <c r="L720" s="6"/>
      <c r="M720" s="6"/>
      <c r="N720" s="6"/>
      <c r="O720" s="6"/>
      <c r="P720" s="6"/>
      <c r="Q720" s="21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217">
        <f t="shared" si="66"/>
        <v>0</v>
      </c>
      <c r="CK720" s="217">
        <f t="shared" si="67"/>
        <v>0</v>
      </c>
      <c r="CL720" s="6"/>
      <c r="CM720" s="6"/>
      <c r="CN720" s="6"/>
      <c r="CO720" s="6"/>
      <c r="CP720" s="6"/>
      <c r="CQ720" s="6"/>
      <c r="CR720" s="6"/>
      <c r="CS720" s="6"/>
      <c r="CT720" s="6"/>
      <c r="CU720" s="6"/>
      <c r="CV720" s="6"/>
      <c r="CW720" s="6"/>
      <c r="CX720" s="6"/>
      <c r="CY720" s="6"/>
      <c r="CZ720" s="6"/>
      <c r="DA720" s="6"/>
      <c r="DB720" s="6"/>
      <c r="DC720" s="6"/>
      <c r="DD720" s="6"/>
      <c r="DE720" s="6"/>
      <c r="DF720" s="6"/>
      <c r="DG720" s="6"/>
      <c r="DH720" s="6"/>
      <c r="DI720" s="6"/>
      <c r="DJ720" s="6"/>
      <c r="DK720" s="6"/>
      <c r="DL720" s="6"/>
      <c r="DM720" s="6"/>
      <c r="DN720" s="6"/>
      <c r="DO720" s="6"/>
      <c r="DP720" s="6"/>
      <c r="DQ720" s="6"/>
      <c r="DR720" s="6"/>
      <c r="DS720" s="6"/>
      <c r="DT720" s="6"/>
      <c r="DU720" s="6"/>
      <c r="DV720" s="6"/>
      <c r="DW720" s="6"/>
      <c r="DX720" s="6"/>
      <c r="DY720" s="6"/>
      <c r="DZ720" s="6"/>
      <c r="EA720" s="6"/>
      <c r="EB720" s="251">
        <f t="shared" si="68"/>
        <v>0</v>
      </c>
      <c r="FR720" s="251">
        <f t="shared" si="69"/>
        <v>0</v>
      </c>
      <c r="HY720" s="251">
        <f t="shared" si="70"/>
        <v>0</v>
      </c>
      <c r="HZ720" s="6"/>
      <c r="IA720" s="6"/>
      <c r="IB720" s="6"/>
      <c r="IC720" s="6"/>
      <c r="ID720" s="6"/>
      <c r="IE720" s="6"/>
      <c r="IF720" s="6"/>
      <c r="IG720" s="6"/>
      <c r="IH720" s="6"/>
      <c r="II720" s="6"/>
      <c r="IJ720" s="6"/>
      <c r="IK720" s="6"/>
      <c r="IL720" s="6"/>
      <c r="IM720" s="6"/>
      <c r="IN720" s="6"/>
      <c r="IO720" s="6"/>
      <c r="IP720" s="6"/>
      <c r="IQ720" s="6"/>
      <c r="IR720" s="6"/>
      <c r="IS720" s="6"/>
      <c r="IT720" s="6"/>
      <c r="IU720" s="6"/>
      <c r="IV720" s="6"/>
      <c r="IW720" s="6"/>
      <c r="IX720" s="6"/>
      <c r="IY720" s="251">
        <f t="shared" si="71"/>
        <v>0</v>
      </c>
    </row>
    <row r="721" spans="1:259">
      <c r="A721" s="260">
        <v>712</v>
      </c>
      <c r="B721" s="25" t="s">
        <v>672</v>
      </c>
      <c r="C721" s="26" t="s">
        <v>1098</v>
      </c>
      <c r="D721" s="27">
        <v>43405</v>
      </c>
      <c r="E721" s="28">
        <v>2018</v>
      </c>
      <c r="F721" s="212" t="s">
        <v>1065</v>
      </c>
      <c r="G721" s="20">
        <v>1</v>
      </c>
      <c r="H721" s="21">
        <v>1</v>
      </c>
      <c r="I721" s="21">
        <v>1</v>
      </c>
      <c r="J721" s="21">
        <v>1</v>
      </c>
      <c r="K721" s="21">
        <v>1</v>
      </c>
      <c r="L721" s="21">
        <v>1</v>
      </c>
      <c r="M721" s="21">
        <v>1</v>
      </c>
      <c r="N721" s="21">
        <v>1</v>
      </c>
      <c r="O721" s="21">
        <v>1</v>
      </c>
      <c r="P721" s="21"/>
      <c r="Q721" s="21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>
        <v>1</v>
      </c>
      <c r="AY721" s="6"/>
      <c r="AZ721" s="6"/>
      <c r="BA721" s="217">
        <f t="shared" si="66"/>
        <v>48</v>
      </c>
      <c r="CK721" s="217">
        <f t="shared" si="67"/>
        <v>0</v>
      </c>
      <c r="CL721" s="6"/>
      <c r="CM721" s="6"/>
      <c r="CN721" s="6"/>
      <c r="CO721" s="6"/>
      <c r="CP721" s="6"/>
      <c r="CQ721" s="6"/>
      <c r="CR721" s="6"/>
      <c r="CS721" s="6"/>
      <c r="CT721" s="6"/>
      <c r="CU721" s="6"/>
      <c r="CV721" s="6"/>
      <c r="CW721" s="6"/>
      <c r="CX721" s="6"/>
      <c r="CY721" s="6"/>
      <c r="CZ721" s="6"/>
      <c r="DA721" s="6"/>
      <c r="DB721" s="6"/>
      <c r="DC721" s="6"/>
      <c r="DD721" s="6"/>
      <c r="DE721" s="6"/>
      <c r="DF721" s="6"/>
      <c r="DG721" s="6"/>
      <c r="DH721" s="6"/>
      <c r="DI721" s="6"/>
      <c r="DJ721" s="6"/>
      <c r="DK721" s="6"/>
      <c r="DL721" s="6"/>
      <c r="DM721" s="6"/>
      <c r="DN721" s="6"/>
      <c r="DO721" s="6"/>
      <c r="DP721" s="6"/>
      <c r="DQ721" s="6"/>
      <c r="DR721" s="6"/>
      <c r="DS721" s="6"/>
      <c r="DT721" s="6"/>
      <c r="DU721" s="6"/>
      <c r="DV721" s="6"/>
      <c r="DW721" s="6"/>
      <c r="DX721" s="6"/>
      <c r="DY721" s="6"/>
      <c r="DZ721" s="6"/>
      <c r="EA721" s="6"/>
      <c r="EB721" s="251">
        <f t="shared" si="68"/>
        <v>0</v>
      </c>
      <c r="FR721" s="251">
        <f t="shared" si="69"/>
        <v>0</v>
      </c>
      <c r="HY721" s="251">
        <f t="shared" si="70"/>
        <v>0</v>
      </c>
      <c r="HZ721" s="6"/>
      <c r="IA721" s="6"/>
      <c r="IB721" s="6"/>
      <c r="IC721" s="6"/>
      <c r="ID721" s="6"/>
      <c r="IE721" s="6"/>
      <c r="IF721" s="6"/>
      <c r="IG721" s="6"/>
      <c r="IH721" s="6"/>
      <c r="II721" s="6"/>
      <c r="IJ721" s="6"/>
      <c r="IK721" s="6"/>
      <c r="IL721" s="6"/>
      <c r="IM721" s="6"/>
      <c r="IN721" s="6"/>
      <c r="IO721" s="6"/>
      <c r="IP721" s="6"/>
      <c r="IQ721" s="6"/>
      <c r="IR721" s="6"/>
      <c r="IS721" s="6"/>
      <c r="IT721" s="6"/>
      <c r="IU721" s="6"/>
      <c r="IV721" s="6"/>
      <c r="IW721" s="6"/>
      <c r="IX721" s="6"/>
      <c r="IY721" s="251">
        <f t="shared" si="71"/>
        <v>0</v>
      </c>
    </row>
    <row r="722" spans="1:259">
      <c r="A722" s="260">
        <v>713</v>
      </c>
      <c r="B722" s="25" t="s">
        <v>673</v>
      </c>
      <c r="C722" s="26" t="s">
        <v>1098</v>
      </c>
      <c r="D722" s="27">
        <v>41518</v>
      </c>
      <c r="E722" s="28">
        <v>2013</v>
      </c>
      <c r="F722" s="26" t="s">
        <v>1065</v>
      </c>
      <c r="G722" s="20">
        <v>1</v>
      </c>
      <c r="H722" s="21">
        <v>1</v>
      </c>
      <c r="I722" s="6">
        <v>1</v>
      </c>
      <c r="J722" s="6">
        <v>1</v>
      </c>
      <c r="K722" s="6"/>
      <c r="L722" s="6"/>
      <c r="M722" s="6"/>
      <c r="N722" s="6"/>
      <c r="O722" s="6"/>
      <c r="P722" s="6"/>
      <c r="Q722" s="21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217">
        <f t="shared" si="66"/>
        <v>0</v>
      </c>
      <c r="CK722" s="217">
        <f t="shared" si="67"/>
        <v>0</v>
      </c>
      <c r="CL722" s="6"/>
      <c r="CM722" s="6"/>
      <c r="CN722" s="6"/>
      <c r="CO722" s="6"/>
      <c r="CP722" s="6"/>
      <c r="CQ722" s="6"/>
      <c r="CR722" s="6"/>
      <c r="CS722" s="6"/>
      <c r="CT722" s="6"/>
      <c r="CU722" s="6"/>
      <c r="CV722" s="6"/>
      <c r="CW722" s="6"/>
      <c r="CX722" s="6"/>
      <c r="CY722" s="6"/>
      <c r="CZ722" s="6"/>
      <c r="DA722" s="6"/>
      <c r="DB722" s="6"/>
      <c r="DC722" s="6"/>
      <c r="DD722" s="6"/>
      <c r="DE722" s="6"/>
      <c r="DF722" s="6"/>
      <c r="DG722" s="6"/>
      <c r="DH722" s="6"/>
      <c r="DI722" s="6"/>
      <c r="DJ722" s="6"/>
      <c r="DK722" s="6"/>
      <c r="DL722" s="6"/>
      <c r="DM722" s="6"/>
      <c r="DN722" s="6"/>
      <c r="DO722" s="6"/>
      <c r="DP722" s="6"/>
      <c r="DQ722" s="6"/>
      <c r="DR722" s="6"/>
      <c r="DS722" s="6"/>
      <c r="DT722" s="6"/>
      <c r="DU722" s="6"/>
      <c r="DV722" s="6"/>
      <c r="DW722" s="6"/>
      <c r="DX722" s="6"/>
      <c r="DY722" s="6"/>
      <c r="DZ722" s="6"/>
      <c r="EA722" s="6"/>
      <c r="EB722" s="251">
        <f t="shared" si="68"/>
        <v>0</v>
      </c>
      <c r="FR722" s="251">
        <f t="shared" si="69"/>
        <v>0</v>
      </c>
      <c r="HY722" s="251">
        <f t="shared" si="70"/>
        <v>0</v>
      </c>
      <c r="HZ722" s="6"/>
      <c r="IA722" s="6"/>
      <c r="IB722" s="6"/>
      <c r="IC722" s="6"/>
      <c r="ID722" s="6"/>
      <c r="IE722" s="6"/>
      <c r="IF722" s="6"/>
      <c r="IG722" s="6"/>
      <c r="IH722" s="6"/>
      <c r="II722" s="6"/>
      <c r="IJ722" s="6"/>
      <c r="IK722" s="6"/>
      <c r="IL722" s="6"/>
      <c r="IM722" s="6"/>
      <c r="IN722" s="6"/>
      <c r="IO722" s="6"/>
      <c r="IP722" s="6"/>
      <c r="IQ722" s="6"/>
      <c r="IR722" s="6"/>
      <c r="IS722" s="6"/>
      <c r="IT722" s="6"/>
      <c r="IU722" s="6"/>
      <c r="IV722" s="6"/>
      <c r="IW722" s="6"/>
      <c r="IX722" s="6"/>
      <c r="IY722" s="251">
        <f t="shared" si="71"/>
        <v>0</v>
      </c>
    </row>
    <row r="723" spans="1:259">
      <c r="A723" s="260">
        <v>714</v>
      </c>
      <c r="B723" s="141" t="s">
        <v>674</v>
      </c>
      <c r="C723" s="23"/>
      <c r="D723" s="17"/>
      <c r="E723" s="18"/>
      <c r="F723" s="19"/>
      <c r="G723" s="20"/>
      <c r="H723" s="21"/>
      <c r="I723" s="6"/>
      <c r="J723" s="6"/>
      <c r="K723" s="6"/>
      <c r="L723" s="6"/>
      <c r="M723" s="6"/>
      <c r="N723" s="6"/>
      <c r="O723" s="6"/>
      <c r="P723" s="6"/>
      <c r="Q723" s="21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217">
        <f t="shared" si="66"/>
        <v>0</v>
      </c>
      <c r="CK723" s="217">
        <f t="shared" si="67"/>
        <v>0</v>
      </c>
      <c r="CL723" s="6"/>
      <c r="CM723" s="6"/>
      <c r="CN723" s="6"/>
      <c r="CO723" s="6"/>
      <c r="CP723" s="6"/>
      <c r="CQ723" s="6"/>
      <c r="CR723" s="6"/>
      <c r="CS723" s="6"/>
      <c r="CT723" s="6"/>
      <c r="CU723" s="6"/>
      <c r="CV723" s="6"/>
      <c r="CW723" s="6"/>
      <c r="CX723" s="6"/>
      <c r="CY723" s="6"/>
      <c r="CZ723" s="6"/>
      <c r="DA723" s="6"/>
      <c r="DB723" s="6"/>
      <c r="DC723" s="6"/>
      <c r="DD723" s="6"/>
      <c r="DE723" s="6"/>
      <c r="DF723" s="6"/>
      <c r="DG723" s="6"/>
      <c r="DH723" s="6"/>
      <c r="DI723" s="6"/>
      <c r="DJ723" s="6"/>
      <c r="DK723" s="6"/>
      <c r="DL723" s="6"/>
      <c r="DM723" s="6"/>
      <c r="DN723" s="6"/>
      <c r="DO723" s="6"/>
      <c r="DP723" s="6"/>
      <c r="DQ723" s="6"/>
      <c r="DR723" s="6"/>
      <c r="DS723" s="6"/>
      <c r="DT723" s="6"/>
      <c r="DU723" s="6"/>
      <c r="DV723" s="6"/>
      <c r="DW723" s="6"/>
      <c r="DX723" s="6"/>
      <c r="DY723" s="6"/>
      <c r="DZ723" s="6"/>
      <c r="EA723" s="6"/>
      <c r="EB723" s="251">
        <f t="shared" si="68"/>
        <v>0</v>
      </c>
      <c r="FR723" s="251">
        <f t="shared" si="69"/>
        <v>0</v>
      </c>
      <c r="HY723" s="251">
        <f t="shared" si="70"/>
        <v>0</v>
      </c>
      <c r="HZ723" s="6"/>
      <c r="IA723" s="6"/>
      <c r="IB723" s="6"/>
      <c r="IC723" s="6"/>
      <c r="ID723" s="6"/>
      <c r="IE723" s="6"/>
      <c r="IF723" s="6"/>
      <c r="IG723" s="6"/>
      <c r="IH723" s="6"/>
      <c r="II723" s="6"/>
      <c r="IJ723" s="6"/>
      <c r="IK723" s="6"/>
      <c r="IL723" s="6"/>
      <c r="IM723" s="6"/>
      <c r="IN723" s="6"/>
      <c r="IO723" s="6"/>
      <c r="IP723" s="6"/>
      <c r="IQ723" s="6"/>
      <c r="IR723" s="6"/>
      <c r="IS723" s="6"/>
      <c r="IT723" s="6"/>
      <c r="IU723" s="6"/>
      <c r="IV723" s="6"/>
      <c r="IW723" s="6"/>
      <c r="IX723" s="6"/>
      <c r="IY723" s="251">
        <f t="shared" si="71"/>
        <v>0</v>
      </c>
    </row>
    <row r="724" spans="1:259">
      <c r="A724" s="260">
        <v>715</v>
      </c>
      <c r="B724" s="141" t="s">
        <v>1073</v>
      </c>
      <c r="C724" s="23"/>
      <c r="D724" s="17"/>
      <c r="E724" s="18"/>
      <c r="F724" s="19"/>
      <c r="G724" s="20"/>
      <c r="H724" s="21"/>
      <c r="I724" s="6"/>
      <c r="J724" s="6"/>
      <c r="K724" s="6"/>
      <c r="L724" s="6"/>
      <c r="M724" s="6"/>
      <c r="N724" s="6"/>
      <c r="O724" s="6"/>
      <c r="P724" s="6"/>
      <c r="Q724" s="21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217">
        <f t="shared" si="66"/>
        <v>0</v>
      </c>
      <c r="CK724" s="217">
        <f t="shared" si="67"/>
        <v>0</v>
      </c>
      <c r="CL724" s="6"/>
      <c r="CM724" s="6"/>
      <c r="CN724" s="6"/>
      <c r="CO724" s="6"/>
      <c r="CP724" s="6"/>
      <c r="CQ724" s="6"/>
      <c r="CR724" s="6"/>
      <c r="CS724" s="6"/>
      <c r="CT724" s="6"/>
      <c r="CU724" s="6"/>
      <c r="CV724" s="6"/>
      <c r="CW724" s="6"/>
      <c r="CX724" s="6"/>
      <c r="CY724" s="6"/>
      <c r="CZ724" s="6"/>
      <c r="DA724" s="6"/>
      <c r="DB724" s="6"/>
      <c r="DC724" s="6"/>
      <c r="DD724" s="6"/>
      <c r="DE724" s="6"/>
      <c r="DF724" s="6"/>
      <c r="DG724" s="6"/>
      <c r="DH724" s="6"/>
      <c r="DI724" s="6"/>
      <c r="DJ724" s="6"/>
      <c r="DK724" s="6"/>
      <c r="DL724" s="6"/>
      <c r="DM724" s="6"/>
      <c r="DN724" s="6"/>
      <c r="DO724" s="6"/>
      <c r="DP724" s="6"/>
      <c r="DQ724" s="6"/>
      <c r="DR724" s="6"/>
      <c r="DS724" s="6"/>
      <c r="DT724" s="6"/>
      <c r="DU724" s="6"/>
      <c r="DV724" s="6"/>
      <c r="DW724" s="6"/>
      <c r="DX724" s="6"/>
      <c r="DY724" s="6"/>
      <c r="DZ724" s="6"/>
      <c r="EA724" s="6"/>
      <c r="EB724" s="251">
        <f t="shared" si="68"/>
        <v>0</v>
      </c>
      <c r="FR724" s="251">
        <f t="shared" si="69"/>
        <v>0</v>
      </c>
      <c r="HY724" s="251">
        <f t="shared" si="70"/>
        <v>0</v>
      </c>
      <c r="HZ724" s="6"/>
      <c r="IA724" s="6"/>
      <c r="IB724" s="6"/>
      <c r="IC724" s="6"/>
      <c r="ID724" s="6"/>
      <c r="IE724" s="6"/>
      <c r="IF724" s="6"/>
      <c r="IG724" s="6"/>
      <c r="IH724" s="6"/>
      <c r="II724" s="6"/>
      <c r="IJ724" s="6"/>
      <c r="IK724" s="6"/>
      <c r="IL724" s="6"/>
      <c r="IM724" s="6"/>
      <c r="IN724" s="6"/>
      <c r="IO724" s="6"/>
      <c r="IP724" s="6"/>
      <c r="IQ724" s="6"/>
      <c r="IR724" s="6"/>
      <c r="IS724" s="6"/>
      <c r="IT724" s="6"/>
      <c r="IU724" s="6"/>
      <c r="IV724" s="6"/>
      <c r="IW724" s="6"/>
      <c r="IX724" s="6"/>
      <c r="IY724" s="251">
        <f t="shared" si="71"/>
        <v>0</v>
      </c>
    </row>
    <row r="725" spans="1:259">
      <c r="A725" s="260">
        <v>716</v>
      </c>
      <c r="B725" s="141" t="s">
        <v>675</v>
      </c>
      <c r="C725" s="23"/>
      <c r="D725" s="17"/>
      <c r="E725" s="18"/>
      <c r="F725" s="19"/>
      <c r="G725" s="20"/>
      <c r="H725" s="21"/>
      <c r="I725" s="6"/>
      <c r="J725" s="6"/>
      <c r="K725" s="6"/>
      <c r="L725" s="6"/>
      <c r="M725" s="6"/>
      <c r="N725" s="6"/>
      <c r="O725" s="6"/>
      <c r="P725" s="6"/>
      <c r="Q725" s="21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217">
        <f t="shared" si="66"/>
        <v>0</v>
      </c>
      <c r="CK725" s="217">
        <f t="shared" si="67"/>
        <v>0</v>
      </c>
      <c r="CL725" s="6"/>
      <c r="CM725" s="6"/>
      <c r="CN725" s="6"/>
      <c r="CO725" s="6"/>
      <c r="CP725" s="6"/>
      <c r="CQ725" s="6"/>
      <c r="CR725" s="6"/>
      <c r="CS725" s="6"/>
      <c r="CT725" s="6"/>
      <c r="CU725" s="6"/>
      <c r="CV725" s="6"/>
      <c r="CW725" s="6"/>
      <c r="CX725" s="6"/>
      <c r="CY725" s="6"/>
      <c r="CZ725" s="6"/>
      <c r="DA725" s="6"/>
      <c r="DB725" s="6"/>
      <c r="DC725" s="6"/>
      <c r="DD725" s="6"/>
      <c r="DE725" s="6"/>
      <c r="DF725" s="6"/>
      <c r="DG725" s="6"/>
      <c r="DH725" s="6"/>
      <c r="DI725" s="6"/>
      <c r="DJ725" s="6"/>
      <c r="DK725" s="6"/>
      <c r="DL725" s="6"/>
      <c r="DM725" s="6"/>
      <c r="DN725" s="6"/>
      <c r="DO725" s="6"/>
      <c r="DP725" s="6"/>
      <c r="DQ725" s="6"/>
      <c r="DR725" s="6"/>
      <c r="DS725" s="6"/>
      <c r="DT725" s="6"/>
      <c r="DU725" s="6"/>
      <c r="DV725" s="6"/>
      <c r="DW725" s="6"/>
      <c r="DX725" s="6"/>
      <c r="DY725" s="6"/>
      <c r="DZ725" s="6"/>
      <c r="EA725" s="6"/>
      <c r="EB725" s="251">
        <f t="shared" si="68"/>
        <v>0</v>
      </c>
      <c r="FR725" s="251">
        <f t="shared" si="69"/>
        <v>0</v>
      </c>
      <c r="HY725" s="251">
        <f t="shared" si="70"/>
        <v>0</v>
      </c>
      <c r="HZ725" s="6"/>
      <c r="IA725" s="6"/>
      <c r="IB725" s="6"/>
      <c r="IC725" s="6"/>
      <c r="ID725" s="6"/>
      <c r="IE725" s="6"/>
      <c r="IF725" s="6"/>
      <c r="IG725" s="6"/>
      <c r="IH725" s="6"/>
      <c r="II725" s="6"/>
      <c r="IJ725" s="6"/>
      <c r="IK725" s="6"/>
      <c r="IL725" s="6"/>
      <c r="IM725" s="6"/>
      <c r="IN725" s="6"/>
      <c r="IO725" s="6"/>
      <c r="IP725" s="6"/>
      <c r="IQ725" s="6"/>
      <c r="IR725" s="6"/>
      <c r="IS725" s="6"/>
      <c r="IT725" s="6"/>
      <c r="IU725" s="6"/>
      <c r="IV725" s="6"/>
      <c r="IW725" s="6"/>
      <c r="IX725" s="6"/>
      <c r="IY725" s="251">
        <f t="shared" si="71"/>
        <v>0</v>
      </c>
    </row>
    <row r="726" spans="1:259">
      <c r="A726" s="260">
        <v>717</v>
      </c>
      <c r="B726" s="141" t="s">
        <v>676</v>
      </c>
      <c r="C726" s="23"/>
      <c r="D726" s="17"/>
      <c r="E726" s="18"/>
      <c r="F726" s="19"/>
      <c r="G726" s="20"/>
      <c r="H726" s="21"/>
      <c r="I726" s="6"/>
      <c r="J726" s="6"/>
      <c r="K726" s="6"/>
      <c r="L726" s="6"/>
      <c r="M726" s="6"/>
      <c r="N726" s="6"/>
      <c r="O726" s="6"/>
      <c r="P726" s="6"/>
      <c r="Q726" s="21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217">
        <f t="shared" si="66"/>
        <v>0</v>
      </c>
      <c r="CK726" s="217">
        <f t="shared" si="67"/>
        <v>0</v>
      </c>
      <c r="CL726" s="6"/>
      <c r="CM726" s="6"/>
      <c r="CN726" s="6"/>
      <c r="CO726" s="6"/>
      <c r="CP726" s="6"/>
      <c r="CQ726" s="6"/>
      <c r="CR726" s="6"/>
      <c r="CS726" s="6"/>
      <c r="CT726" s="6"/>
      <c r="CU726" s="6"/>
      <c r="CV726" s="6"/>
      <c r="CW726" s="6"/>
      <c r="CX726" s="6"/>
      <c r="CY726" s="6"/>
      <c r="CZ726" s="6"/>
      <c r="DA726" s="6"/>
      <c r="DB726" s="6"/>
      <c r="DC726" s="6"/>
      <c r="DD726" s="6"/>
      <c r="DE726" s="6"/>
      <c r="DF726" s="6"/>
      <c r="DG726" s="6"/>
      <c r="DH726" s="6"/>
      <c r="DI726" s="6"/>
      <c r="DJ726" s="6"/>
      <c r="DK726" s="6"/>
      <c r="DL726" s="6"/>
      <c r="DM726" s="6"/>
      <c r="DN726" s="6"/>
      <c r="DO726" s="6"/>
      <c r="DP726" s="6"/>
      <c r="DQ726" s="6"/>
      <c r="DR726" s="6"/>
      <c r="DS726" s="6"/>
      <c r="DT726" s="6"/>
      <c r="DU726" s="6"/>
      <c r="DV726" s="6"/>
      <c r="DW726" s="6"/>
      <c r="DX726" s="6"/>
      <c r="DY726" s="6"/>
      <c r="DZ726" s="6"/>
      <c r="EA726" s="6"/>
      <c r="EB726" s="251">
        <f t="shared" si="68"/>
        <v>0</v>
      </c>
      <c r="FR726" s="251">
        <f t="shared" si="69"/>
        <v>0</v>
      </c>
      <c r="HY726" s="251">
        <f t="shared" si="70"/>
        <v>0</v>
      </c>
      <c r="HZ726" s="6"/>
      <c r="IA726" s="6"/>
      <c r="IB726" s="6"/>
      <c r="IC726" s="6"/>
      <c r="ID726" s="6"/>
      <c r="IE726" s="6"/>
      <c r="IF726" s="6"/>
      <c r="IG726" s="6"/>
      <c r="IH726" s="6"/>
      <c r="II726" s="6"/>
      <c r="IJ726" s="6"/>
      <c r="IK726" s="6"/>
      <c r="IL726" s="6"/>
      <c r="IM726" s="6"/>
      <c r="IN726" s="6"/>
      <c r="IO726" s="6"/>
      <c r="IP726" s="6"/>
      <c r="IQ726" s="6"/>
      <c r="IR726" s="6"/>
      <c r="IS726" s="6"/>
      <c r="IT726" s="6"/>
      <c r="IU726" s="6"/>
      <c r="IV726" s="6"/>
      <c r="IW726" s="6"/>
      <c r="IX726" s="6"/>
      <c r="IY726" s="251">
        <f t="shared" si="71"/>
        <v>0</v>
      </c>
    </row>
    <row r="727" spans="1:259">
      <c r="A727" s="260">
        <v>718</v>
      </c>
      <c r="B727" s="141" t="s">
        <v>677</v>
      </c>
      <c r="C727" s="23"/>
      <c r="D727" s="17"/>
      <c r="E727" s="18"/>
      <c r="F727" s="19"/>
      <c r="G727" s="20"/>
      <c r="H727" s="21"/>
      <c r="I727" s="6"/>
      <c r="J727" s="6"/>
      <c r="K727" s="6"/>
      <c r="L727" s="6"/>
      <c r="M727" s="6"/>
      <c r="N727" s="6"/>
      <c r="O727" s="6"/>
      <c r="P727" s="6"/>
      <c r="Q727" s="21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217">
        <f t="shared" si="66"/>
        <v>0</v>
      </c>
      <c r="CK727" s="217">
        <f t="shared" si="67"/>
        <v>0</v>
      </c>
      <c r="CL727" s="6"/>
      <c r="CM727" s="6"/>
      <c r="CN727" s="6"/>
      <c r="CO727" s="6"/>
      <c r="CP727" s="6"/>
      <c r="CQ727" s="6"/>
      <c r="CR727" s="6"/>
      <c r="CS727" s="6"/>
      <c r="CT727" s="6"/>
      <c r="CU727" s="6"/>
      <c r="CV727" s="6"/>
      <c r="CW727" s="6"/>
      <c r="CX727" s="6"/>
      <c r="CY727" s="6"/>
      <c r="CZ727" s="6"/>
      <c r="DA727" s="6"/>
      <c r="DB727" s="6"/>
      <c r="DC727" s="6"/>
      <c r="DD727" s="6"/>
      <c r="DE727" s="6"/>
      <c r="DF727" s="6"/>
      <c r="DG727" s="6"/>
      <c r="DH727" s="6"/>
      <c r="DI727" s="6"/>
      <c r="DJ727" s="6"/>
      <c r="DK727" s="6"/>
      <c r="DL727" s="6"/>
      <c r="DM727" s="6"/>
      <c r="DN727" s="6"/>
      <c r="DO727" s="6"/>
      <c r="DP727" s="6"/>
      <c r="DQ727" s="6"/>
      <c r="DR727" s="6"/>
      <c r="DS727" s="6"/>
      <c r="DT727" s="6"/>
      <c r="DU727" s="6"/>
      <c r="DV727" s="6"/>
      <c r="DW727" s="6"/>
      <c r="DX727" s="6"/>
      <c r="DY727" s="6"/>
      <c r="DZ727" s="6"/>
      <c r="EA727" s="6"/>
      <c r="EB727" s="251">
        <f t="shared" si="68"/>
        <v>0</v>
      </c>
      <c r="FR727" s="251">
        <f t="shared" si="69"/>
        <v>0</v>
      </c>
      <c r="HY727" s="251">
        <f t="shared" si="70"/>
        <v>0</v>
      </c>
      <c r="HZ727" s="6"/>
      <c r="IA727" s="6"/>
      <c r="IB727" s="6"/>
      <c r="IC727" s="6"/>
      <c r="ID727" s="6"/>
      <c r="IE727" s="6"/>
      <c r="IF727" s="6"/>
      <c r="IG727" s="6"/>
      <c r="IH727" s="6"/>
      <c r="II727" s="6"/>
      <c r="IJ727" s="6"/>
      <c r="IK727" s="6"/>
      <c r="IL727" s="6"/>
      <c r="IM727" s="6"/>
      <c r="IN727" s="6"/>
      <c r="IO727" s="6"/>
      <c r="IP727" s="6"/>
      <c r="IQ727" s="6"/>
      <c r="IR727" s="6"/>
      <c r="IS727" s="6"/>
      <c r="IT727" s="6"/>
      <c r="IU727" s="6"/>
      <c r="IV727" s="6"/>
      <c r="IW727" s="6"/>
      <c r="IX727" s="6"/>
      <c r="IY727" s="251">
        <f t="shared" si="71"/>
        <v>0</v>
      </c>
    </row>
    <row r="728" spans="1:259">
      <c r="A728" s="260">
        <v>719</v>
      </c>
      <c r="B728" s="25" t="s">
        <v>678</v>
      </c>
      <c r="C728" s="26" t="s">
        <v>1098</v>
      </c>
      <c r="D728" s="27">
        <v>41183</v>
      </c>
      <c r="E728" s="28">
        <v>2012</v>
      </c>
      <c r="F728" s="212" t="s">
        <v>1065</v>
      </c>
      <c r="G728" s="20">
        <v>1</v>
      </c>
      <c r="H728" s="21">
        <v>1</v>
      </c>
      <c r="I728" s="6">
        <v>1</v>
      </c>
      <c r="J728" s="6">
        <v>1</v>
      </c>
      <c r="K728" s="6">
        <v>1</v>
      </c>
      <c r="L728" s="6">
        <v>1</v>
      </c>
      <c r="M728" s="6">
        <v>1</v>
      </c>
      <c r="N728" s="6">
        <v>1</v>
      </c>
      <c r="O728" s="6">
        <v>1</v>
      </c>
      <c r="P728" s="6">
        <v>1</v>
      </c>
      <c r="Q728" s="21">
        <v>1</v>
      </c>
      <c r="R728" s="6"/>
      <c r="S728" s="6"/>
      <c r="T728" s="6"/>
      <c r="U728" s="6"/>
      <c r="V728" s="6"/>
      <c r="W728" s="6"/>
      <c r="X728" s="6">
        <v>1</v>
      </c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>
        <v>1</v>
      </c>
      <c r="BA728" s="217">
        <f t="shared" si="66"/>
        <v>44</v>
      </c>
      <c r="BK728" s="6">
        <v>1</v>
      </c>
      <c r="CK728" s="217">
        <f t="shared" si="67"/>
        <v>40</v>
      </c>
      <c r="CL728" s="6"/>
      <c r="CM728" s="6"/>
      <c r="CN728" s="6"/>
      <c r="CO728" s="6"/>
      <c r="CP728" s="6"/>
      <c r="CQ728" s="6"/>
      <c r="CR728" s="6"/>
      <c r="CS728" s="6"/>
      <c r="CT728" s="6"/>
      <c r="CU728" s="6"/>
      <c r="CV728" s="6"/>
      <c r="CW728" s="6"/>
      <c r="CX728" s="6"/>
      <c r="CY728" s="6"/>
      <c r="CZ728" s="6"/>
      <c r="DA728" s="6"/>
      <c r="DB728" s="6"/>
      <c r="DC728" s="6"/>
      <c r="DD728" s="6"/>
      <c r="DE728" s="6"/>
      <c r="DF728" s="6"/>
      <c r="DG728" s="6"/>
      <c r="DH728" s="6"/>
      <c r="DI728" s="6"/>
      <c r="DJ728" s="6"/>
      <c r="DK728" s="6"/>
      <c r="DL728" s="6"/>
      <c r="DM728" s="6"/>
      <c r="DN728" s="6"/>
      <c r="DO728" s="6"/>
      <c r="DP728" s="6"/>
      <c r="DQ728" s="6"/>
      <c r="DR728" s="6"/>
      <c r="DS728" s="6"/>
      <c r="DT728" s="6"/>
      <c r="DU728" s="6"/>
      <c r="DV728" s="6"/>
      <c r="DW728" s="6"/>
      <c r="DX728" s="6">
        <v>1</v>
      </c>
      <c r="DY728" s="6">
        <v>1</v>
      </c>
      <c r="DZ728" s="6"/>
      <c r="EA728" s="6"/>
      <c r="EB728" s="251">
        <f t="shared" si="68"/>
        <v>26</v>
      </c>
      <c r="EY728" s="6">
        <v>1</v>
      </c>
      <c r="EZ728" s="6">
        <v>1</v>
      </c>
      <c r="FG728" s="6">
        <v>1</v>
      </c>
      <c r="FR728" s="251">
        <f t="shared" si="69"/>
        <v>8</v>
      </c>
      <c r="FS728" s="6">
        <v>1</v>
      </c>
      <c r="HY728" s="251">
        <f t="shared" si="70"/>
        <v>20</v>
      </c>
      <c r="HZ728" s="6"/>
      <c r="IA728" s="6"/>
      <c r="IB728" s="6"/>
      <c r="IC728" s="6"/>
      <c r="ID728" s="6"/>
      <c r="IE728" s="6"/>
      <c r="IF728" s="6"/>
      <c r="IG728" s="6"/>
      <c r="IH728" s="6"/>
      <c r="II728" s="6"/>
      <c r="IJ728" s="6"/>
      <c r="IK728" s="6"/>
      <c r="IL728" s="6"/>
      <c r="IM728" s="6"/>
      <c r="IN728" s="6"/>
      <c r="IO728" s="6"/>
      <c r="IP728" s="6"/>
      <c r="IQ728" s="6"/>
      <c r="IR728" s="6"/>
      <c r="IS728" s="6"/>
      <c r="IT728" s="6"/>
      <c r="IU728" s="6"/>
      <c r="IV728" s="6"/>
      <c r="IW728" s="6"/>
      <c r="IX728" s="6"/>
      <c r="IY728" s="251">
        <f t="shared" si="71"/>
        <v>0</v>
      </c>
    </row>
    <row r="729" spans="1:259">
      <c r="A729" s="260">
        <v>720</v>
      </c>
      <c r="B729" s="25" t="s">
        <v>679</v>
      </c>
      <c r="C729" s="26" t="s">
        <v>1098</v>
      </c>
      <c r="D729" s="27">
        <v>44228</v>
      </c>
      <c r="E729" s="28">
        <v>2021</v>
      </c>
      <c r="F729" s="212" t="s">
        <v>1065</v>
      </c>
      <c r="G729" s="20">
        <v>1</v>
      </c>
      <c r="H729" s="21"/>
      <c r="I729" s="6"/>
      <c r="J729" s="6"/>
      <c r="K729" s="6">
        <v>1</v>
      </c>
      <c r="L729" s="6">
        <v>1</v>
      </c>
      <c r="M729" s="6">
        <v>1</v>
      </c>
      <c r="N729" s="6">
        <v>1</v>
      </c>
      <c r="O729" s="6">
        <v>1</v>
      </c>
      <c r="P729" s="6">
        <v>1</v>
      </c>
      <c r="Q729" s="21">
        <v>1</v>
      </c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217">
        <f t="shared" si="66"/>
        <v>0</v>
      </c>
      <c r="CK729" s="217">
        <f t="shared" si="67"/>
        <v>0</v>
      </c>
      <c r="CL729" s="6"/>
      <c r="CM729" s="6"/>
      <c r="CN729" s="6"/>
      <c r="CO729" s="6"/>
      <c r="CP729" s="6"/>
      <c r="CQ729" s="6"/>
      <c r="CR729" s="6"/>
      <c r="CS729" s="6"/>
      <c r="CT729" s="6"/>
      <c r="CU729" s="6"/>
      <c r="CV729" s="6"/>
      <c r="CW729" s="6"/>
      <c r="CX729" s="6"/>
      <c r="CY729" s="6"/>
      <c r="CZ729" s="6"/>
      <c r="DA729" s="6"/>
      <c r="DB729" s="6"/>
      <c r="DC729" s="6"/>
      <c r="DD729" s="6"/>
      <c r="DE729" s="6"/>
      <c r="DF729" s="6"/>
      <c r="DG729" s="6"/>
      <c r="DH729" s="6"/>
      <c r="DI729" s="6"/>
      <c r="DJ729" s="6"/>
      <c r="DK729" s="6"/>
      <c r="DL729" s="6"/>
      <c r="DM729" s="6"/>
      <c r="DN729" s="6">
        <v>1</v>
      </c>
      <c r="DO729" s="6">
        <v>1</v>
      </c>
      <c r="DP729" s="6"/>
      <c r="DQ729" s="6"/>
      <c r="DR729" s="6"/>
      <c r="DS729" s="6"/>
      <c r="DT729" s="6"/>
      <c r="DU729" s="6"/>
      <c r="DV729" s="6"/>
      <c r="DW729" s="6"/>
      <c r="DX729" s="6"/>
      <c r="DY729" s="6"/>
      <c r="DZ729" s="6"/>
      <c r="EA729" s="6"/>
      <c r="EB729" s="251">
        <f t="shared" si="68"/>
        <v>22</v>
      </c>
      <c r="EJ729" s="6">
        <v>1</v>
      </c>
      <c r="FR729" s="251">
        <f t="shared" si="69"/>
        <v>40</v>
      </c>
      <c r="FZ729" s="6">
        <v>1</v>
      </c>
      <c r="GA729" s="6">
        <v>1</v>
      </c>
      <c r="GC729" s="6">
        <v>1</v>
      </c>
      <c r="HY729" s="251">
        <f t="shared" si="70"/>
        <v>44</v>
      </c>
      <c r="HZ729" s="6"/>
      <c r="IA729" s="6"/>
      <c r="IB729" s="6"/>
      <c r="IC729" s="6"/>
      <c r="ID729" s="6"/>
      <c r="IE729" s="6"/>
      <c r="IF729" s="6"/>
      <c r="IG729" s="6"/>
      <c r="IH729" s="6"/>
      <c r="II729" s="6"/>
      <c r="IJ729" s="6"/>
      <c r="IK729" s="6"/>
      <c r="IL729" s="6"/>
      <c r="IM729" s="6"/>
      <c r="IN729" s="6"/>
      <c r="IO729" s="6"/>
      <c r="IP729" s="6"/>
      <c r="IQ729" s="6"/>
      <c r="IR729" s="6"/>
      <c r="IS729" s="6"/>
      <c r="IT729" s="6"/>
      <c r="IU729" s="6"/>
      <c r="IV729" s="6"/>
      <c r="IW729" s="6"/>
      <c r="IX729" s="6"/>
      <c r="IY729" s="251">
        <f t="shared" si="71"/>
        <v>0</v>
      </c>
    </row>
    <row r="730" spans="1:259">
      <c r="A730" s="260">
        <v>721</v>
      </c>
      <c r="B730" s="25" t="s">
        <v>680</v>
      </c>
      <c r="C730" s="26" t="s">
        <v>1098</v>
      </c>
      <c r="D730" s="27">
        <v>44228</v>
      </c>
      <c r="E730" s="28">
        <v>2021</v>
      </c>
      <c r="F730" s="212" t="s">
        <v>1065</v>
      </c>
      <c r="G730" s="20">
        <v>1</v>
      </c>
      <c r="H730" s="21">
        <v>1</v>
      </c>
      <c r="I730" s="21">
        <v>1</v>
      </c>
      <c r="J730" s="21">
        <v>1</v>
      </c>
      <c r="K730" s="21"/>
      <c r="L730" s="21"/>
      <c r="M730" s="21">
        <v>1</v>
      </c>
      <c r="N730" s="21">
        <v>1</v>
      </c>
      <c r="O730" s="21">
        <v>1</v>
      </c>
      <c r="P730" s="21">
        <v>1</v>
      </c>
      <c r="Q730" s="21">
        <v>1</v>
      </c>
      <c r="R730" s="6"/>
      <c r="S730" s="6">
        <v>1</v>
      </c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217">
        <f t="shared" si="66"/>
        <v>40</v>
      </c>
      <c r="CK730" s="217">
        <f t="shared" si="67"/>
        <v>0</v>
      </c>
      <c r="CL730" s="6"/>
      <c r="CM730" s="6"/>
      <c r="CN730" s="6"/>
      <c r="CO730" s="6"/>
      <c r="CP730" s="6"/>
      <c r="CQ730" s="6"/>
      <c r="CR730" s="6"/>
      <c r="CS730" s="6"/>
      <c r="CT730" s="6"/>
      <c r="CU730" s="6"/>
      <c r="CV730" s="6"/>
      <c r="CW730" s="6"/>
      <c r="CX730" s="6"/>
      <c r="CY730" s="6"/>
      <c r="CZ730" s="6"/>
      <c r="DA730" s="6"/>
      <c r="DB730" s="6"/>
      <c r="DC730" s="6"/>
      <c r="DD730" s="6"/>
      <c r="DE730" s="6"/>
      <c r="DF730" s="6"/>
      <c r="DG730" s="6"/>
      <c r="DH730" s="6"/>
      <c r="DI730" s="6"/>
      <c r="DJ730" s="6"/>
      <c r="DK730" s="6"/>
      <c r="DL730" s="6"/>
      <c r="DM730" s="6"/>
      <c r="DN730" s="6">
        <v>1</v>
      </c>
      <c r="DO730" s="6"/>
      <c r="DP730" s="6"/>
      <c r="DQ730" s="6"/>
      <c r="DR730" s="6"/>
      <c r="DS730" s="6"/>
      <c r="DT730" s="6"/>
      <c r="DU730" s="6"/>
      <c r="DV730" s="6"/>
      <c r="DW730" s="6"/>
      <c r="DX730" s="6"/>
      <c r="DY730" s="6"/>
      <c r="DZ730" s="6"/>
      <c r="EA730" s="6"/>
      <c r="EB730" s="251">
        <f t="shared" si="68"/>
        <v>20</v>
      </c>
      <c r="EJ730" s="6">
        <v>1</v>
      </c>
      <c r="FR730" s="251">
        <f t="shared" si="69"/>
        <v>40</v>
      </c>
      <c r="HY730" s="251">
        <f t="shared" si="70"/>
        <v>0</v>
      </c>
      <c r="HZ730" s="6"/>
      <c r="IA730" s="6"/>
      <c r="IB730" s="6"/>
      <c r="IC730" s="6"/>
      <c r="ID730" s="6"/>
      <c r="IE730" s="6"/>
      <c r="IF730" s="6"/>
      <c r="IG730" s="6"/>
      <c r="IH730" s="6"/>
      <c r="II730" s="6">
        <v>1</v>
      </c>
      <c r="IJ730" s="6"/>
      <c r="IK730" s="6"/>
      <c r="IL730" s="6"/>
      <c r="IM730" s="6"/>
      <c r="IN730" s="6"/>
      <c r="IO730" s="6"/>
      <c r="IP730" s="6"/>
      <c r="IQ730" s="6"/>
      <c r="IR730" s="6"/>
      <c r="IS730" s="6"/>
      <c r="IT730" s="6"/>
      <c r="IU730" s="6"/>
      <c r="IV730" s="6"/>
      <c r="IW730" s="6"/>
      <c r="IX730" s="6"/>
      <c r="IY730" s="251">
        <f t="shared" si="71"/>
        <v>20</v>
      </c>
    </row>
    <row r="731" spans="1:259">
      <c r="A731" s="260">
        <v>722</v>
      </c>
      <c r="B731" s="25" t="s">
        <v>681</v>
      </c>
      <c r="C731" s="26" t="s">
        <v>1098</v>
      </c>
      <c r="D731" s="27">
        <v>44986</v>
      </c>
      <c r="E731" s="28">
        <v>2023</v>
      </c>
      <c r="F731" s="241" t="s">
        <v>1061</v>
      </c>
      <c r="G731" s="20">
        <v>1</v>
      </c>
      <c r="H731" s="21">
        <v>1</v>
      </c>
      <c r="I731" s="21">
        <v>1</v>
      </c>
      <c r="J731" s="21">
        <v>1</v>
      </c>
      <c r="K731" s="21">
        <v>1</v>
      </c>
      <c r="L731" s="21">
        <v>1</v>
      </c>
      <c r="M731" s="21">
        <v>1</v>
      </c>
      <c r="N731" s="21">
        <v>1</v>
      </c>
      <c r="O731" s="21">
        <v>1</v>
      </c>
      <c r="P731" s="21">
        <v>1</v>
      </c>
      <c r="Q731" s="21">
        <v>1</v>
      </c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217">
        <f t="shared" si="66"/>
        <v>0</v>
      </c>
      <c r="BN731" s="6">
        <v>1</v>
      </c>
      <c r="CK731" s="217">
        <f t="shared" si="67"/>
        <v>48</v>
      </c>
      <c r="CL731" s="6"/>
      <c r="CM731" s="6"/>
      <c r="CN731" s="6"/>
      <c r="CO731" s="6"/>
      <c r="CP731" s="6"/>
      <c r="CQ731" s="6"/>
      <c r="CR731" s="6"/>
      <c r="CS731" s="6"/>
      <c r="CT731" s="6"/>
      <c r="CU731" s="6"/>
      <c r="CV731" s="6"/>
      <c r="CW731" s="6"/>
      <c r="CX731" s="6"/>
      <c r="CY731" s="6"/>
      <c r="CZ731" s="6"/>
      <c r="DA731" s="6"/>
      <c r="DB731" s="6"/>
      <c r="DC731" s="6"/>
      <c r="DD731" s="6"/>
      <c r="DE731" s="6"/>
      <c r="DF731" s="6"/>
      <c r="DG731" s="6"/>
      <c r="DH731" s="6"/>
      <c r="DI731" s="6"/>
      <c r="DJ731" s="6"/>
      <c r="DK731" s="6"/>
      <c r="DL731" s="6"/>
      <c r="DM731" s="6"/>
      <c r="DN731" s="6"/>
      <c r="DO731" s="6"/>
      <c r="DP731" s="6"/>
      <c r="DQ731" s="6"/>
      <c r="DR731" s="6"/>
      <c r="DS731" s="6"/>
      <c r="DT731" s="6"/>
      <c r="DU731" s="6"/>
      <c r="DV731" s="6"/>
      <c r="DW731" s="6"/>
      <c r="DX731" s="6"/>
      <c r="DY731" s="6"/>
      <c r="DZ731" s="6"/>
      <c r="EA731" s="6"/>
      <c r="EB731" s="251">
        <f t="shared" si="68"/>
        <v>0</v>
      </c>
      <c r="ET731" s="6">
        <v>1</v>
      </c>
      <c r="FR731" s="251">
        <f t="shared" si="69"/>
        <v>20</v>
      </c>
      <c r="HY731" s="251">
        <f t="shared" si="70"/>
        <v>0</v>
      </c>
      <c r="HZ731" s="6"/>
      <c r="IA731" s="6"/>
      <c r="IB731" s="6"/>
      <c r="IC731" s="6"/>
      <c r="ID731" s="6"/>
      <c r="IE731" s="6"/>
      <c r="IF731" s="6"/>
      <c r="IG731" s="6"/>
      <c r="IH731" s="6"/>
      <c r="II731" s="6"/>
      <c r="IJ731" s="6">
        <v>1</v>
      </c>
      <c r="IK731" s="6"/>
      <c r="IL731" s="6"/>
      <c r="IM731" s="6"/>
      <c r="IN731" s="6"/>
      <c r="IO731" s="6"/>
      <c r="IP731" s="6"/>
      <c r="IQ731" s="6"/>
      <c r="IR731" s="6"/>
      <c r="IS731" s="6"/>
      <c r="IT731" s="6"/>
      <c r="IU731" s="6"/>
      <c r="IV731" s="6"/>
      <c r="IW731" s="6"/>
      <c r="IX731" s="6"/>
      <c r="IY731" s="251">
        <f t="shared" si="71"/>
        <v>40</v>
      </c>
    </row>
    <row r="732" spans="1:259">
      <c r="A732" s="260">
        <v>723</v>
      </c>
      <c r="B732" s="141" t="s">
        <v>1074</v>
      </c>
      <c r="C732" s="23"/>
      <c r="D732" s="17"/>
      <c r="E732" s="18"/>
      <c r="F732" s="19"/>
      <c r="G732" s="20"/>
      <c r="H732" s="21"/>
      <c r="I732" s="6"/>
      <c r="J732" s="6"/>
      <c r="K732" s="6"/>
      <c r="L732" s="6"/>
      <c r="M732" s="6"/>
      <c r="N732" s="6"/>
      <c r="O732" s="6"/>
      <c r="P732" s="6"/>
      <c r="Q732" s="21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217">
        <f t="shared" si="66"/>
        <v>0</v>
      </c>
      <c r="CK732" s="217">
        <f t="shared" si="67"/>
        <v>0</v>
      </c>
      <c r="CL732" s="6"/>
      <c r="CM732" s="6"/>
      <c r="CN732" s="6"/>
      <c r="CO732" s="6"/>
      <c r="CP732" s="6"/>
      <c r="CQ732" s="6"/>
      <c r="CR732" s="6"/>
      <c r="CS732" s="6"/>
      <c r="CT732" s="6"/>
      <c r="CU732" s="6"/>
      <c r="CV732" s="6"/>
      <c r="CW732" s="6"/>
      <c r="CX732" s="6"/>
      <c r="CY732" s="6"/>
      <c r="CZ732" s="6"/>
      <c r="DA732" s="6"/>
      <c r="DB732" s="6"/>
      <c r="DC732" s="6"/>
      <c r="DD732" s="6"/>
      <c r="DE732" s="6"/>
      <c r="DF732" s="6"/>
      <c r="DG732" s="6"/>
      <c r="DH732" s="6"/>
      <c r="DI732" s="6"/>
      <c r="DJ732" s="6"/>
      <c r="DK732" s="6"/>
      <c r="DL732" s="6"/>
      <c r="DM732" s="6"/>
      <c r="DN732" s="6"/>
      <c r="DO732" s="6"/>
      <c r="DP732" s="6"/>
      <c r="DQ732" s="6"/>
      <c r="DR732" s="6"/>
      <c r="DS732" s="6"/>
      <c r="DT732" s="6"/>
      <c r="DU732" s="6"/>
      <c r="DV732" s="6"/>
      <c r="DW732" s="6"/>
      <c r="DX732" s="6"/>
      <c r="DY732" s="6"/>
      <c r="DZ732" s="6"/>
      <c r="EA732" s="6"/>
      <c r="EB732" s="251">
        <f t="shared" si="68"/>
        <v>0</v>
      </c>
      <c r="FR732" s="251">
        <f t="shared" si="69"/>
        <v>0</v>
      </c>
      <c r="HY732" s="251">
        <f t="shared" si="70"/>
        <v>0</v>
      </c>
      <c r="HZ732" s="6"/>
      <c r="IA732" s="6"/>
      <c r="IB732" s="6"/>
      <c r="IC732" s="6"/>
      <c r="ID732" s="6"/>
      <c r="IE732" s="6"/>
      <c r="IF732" s="6"/>
      <c r="IG732" s="6"/>
      <c r="IH732" s="6"/>
      <c r="II732" s="6"/>
      <c r="IJ732" s="6"/>
      <c r="IK732" s="6"/>
      <c r="IL732" s="6"/>
      <c r="IM732" s="6"/>
      <c r="IN732" s="6"/>
      <c r="IO732" s="6"/>
      <c r="IP732" s="6"/>
      <c r="IQ732" s="6"/>
      <c r="IR732" s="6"/>
      <c r="IS732" s="6"/>
      <c r="IT732" s="6"/>
      <c r="IU732" s="6"/>
      <c r="IV732" s="6"/>
      <c r="IW732" s="6"/>
      <c r="IX732" s="6"/>
      <c r="IY732" s="251">
        <f t="shared" si="71"/>
        <v>0</v>
      </c>
    </row>
    <row r="733" spans="1:259">
      <c r="A733" s="260">
        <v>724</v>
      </c>
      <c r="B733" s="142" t="s">
        <v>682</v>
      </c>
      <c r="C733" s="44" t="s">
        <v>1098</v>
      </c>
      <c r="D733" s="42">
        <v>41153</v>
      </c>
      <c r="E733" s="43">
        <v>2012</v>
      </c>
      <c r="F733" s="212" t="s">
        <v>1065</v>
      </c>
      <c r="G733" s="20">
        <v>1</v>
      </c>
      <c r="H733" s="21">
        <v>1</v>
      </c>
      <c r="I733" s="21">
        <v>1</v>
      </c>
      <c r="J733" s="21">
        <v>1</v>
      </c>
      <c r="K733" s="21">
        <v>1</v>
      </c>
      <c r="L733" s="21">
        <v>1</v>
      </c>
      <c r="M733" s="21"/>
      <c r="N733" s="21"/>
      <c r="O733" s="21"/>
      <c r="P733" s="21"/>
      <c r="Q733" s="21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217">
        <f t="shared" si="66"/>
        <v>0</v>
      </c>
      <c r="CK733" s="217">
        <f t="shared" si="67"/>
        <v>0</v>
      </c>
      <c r="CL733" s="6"/>
      <c r="CM733" s="6"/>
      <c r="CN733" s="6"/>
      <c r="CO733" s="6"/>
      <c r="CP733" s="6"/>
      <c r="CQ733" s="6"/>
      <c r="CR733" s="6"/>
      <c r="CS733" s="6"/>
      <c r="CT733" s="6"/>
      <c r="CU733" s="6"/>
      <c r="CV733" s="6"/>
      <c r="CW733" s="6"/>
      <c r="CX733" s="6"/>
      <c r="CY733" s="6"/>
      <c r="CZ733" s="6"/>
      <c r="DA733" s="6"/>
      <c r="DB733" s="6"/>
      <c r="DC733" s="6"/>
      <c r="DD733" s="6"/>
      <c r="DE733" s="6"/>
      <c r="DF733" s="6"/>
      <c r="DG733" s="6"/>
      <c r="DH733" s="6"/>
      <c r="DI733" s="6"/>
      <c r="DJ733" s="6"/>
      <c r="DK733" s="6"/>
      <c r="DL733" s="6"/>
      <c r="DM733" s="6"/>
      <c r="DN733" s="6"/>
      <c r="DO733" s="6"/>
      <c r="DP733" s="6"/>
      <c r="DQ733" s="6"/>
      <c r="DR733" s="6"/>
      <c r="DS733" s="6"/>
      <c r="DT733" s="6"/>
      <c r="DU733" s="6"/>
      <c r="DV733" s="6"/>
      <c r="DW733" s="6"/>
      <c r="DX733" s="6"/>
      <c r="DY733" s="6"/>
      <c r="DZ733" s="6"/>
      <c r="EA733" s="6"/>
      <c r="EB733" s="251">
        <f t="shared" si="68"/>
        <v>0</v>
      </c>
      <c r="FR733" s="251">
        <f t="shared" si="69"/>
        <v>0</v>
      </c>
      <c r="HY733" s="251">
        <f t="shared" si="70"/>
        <v>0</v>
      </c>
      <c r="HZ733" s="6"/>
      <c r="IA733" s="6"/>
      <c r="IB733" s="6"/>
      <c r="IC733" s="6"/>
      <c r="ID733" s="6"/>
      <c r="IE733" s="6"/>
      <c r="IF733" s="6"/>
      <c r="IG733" s="6"/>
      <c r="IH733" s="6"/>
      <c r="II733" s="6"/>
      <c r="IJ733" s="6"/>
      <c r="IK733" s="6"/>
      <c r="IL733" s="6"/>
      <c r="IM733" s="6"/>
      <c r="IN733" s="6"/>
      <c r="IO733" s="6"/>
      <c r="IP733" s="6"/>
      <c r="IQ733" s="6"/>
      <c r="IR733" s="6"/>
      <c r="IS733" s="6"/>
      <c r="IT733" s="6"/>
      <c r="IU733" s="6"/>
      <c r="IV733" s="6"/>
      <c r="IW733" s="6"/>
      <c r="IX733" s="6"/>
      <c r="IY733" s="251">
        <f t="shared" si="71"/>
        <v>0</v>
      </c>
    </row>
    <row r="734" spans="1:259">
      <c r="A734" s="260">
        <v>725</v>
      </c>
      <c r="B734" s="141" t="s">
        <v>258</v>
      </c>
      <c r="C734" s="23"/>
      <c r="D734" s="17"/>
      <c r="E734" s="18"/>
      <c r="F734" s="19"/>
      <c r="G734" s="20"/>
      <c r="H734" s="21"/>
      <c r="I734" s="6"/>
      <c r="J734" s="6"/>
      <c r="K734" s="6"/>
      <c r="L734" s="6"/>
      <c r="M734" s="6"/>
      <c r="N734" s="6"/>
      <c r="O734" s="6"/>
      <c r="P734" s="6"/>
      <c r="Q734" s="21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217">
        <f t="shared" si="66"/>
        <v>0</v>
      </c>
      <c r="CK734" s="217">
        <f t="shared" si="67"/>
        <v>0</v>
      </c>
      <c r="CL734" s="6"/>
      <c r="CM734" s="6"/>
      <c r="CN734" s="6"/>
      <c r="CO734" s="6"/>
      <c r="CP734" s="6"/>
      <c r="CQ734" s="6"/>
      <c r="CR734" s="6"/>
      <c r="CS734" s="6"/>
      <c r="CT734" s="6"/>
      <c r="CU734" s="6"/>
      <c r="CV734" s="6"/>
      <c r="CW734" s="6"/>
      <c r="CX734" s="6"/>
      <c r="CY734" s="6"/>
      <c r="CZ734" s="6"/>
      <c r="DA734" s="6"/>
      <c r="DB734" s="6"/>
      <c r="DC734" s="6"/>
      <c r="DD734" s="6"/>
      <c r="DE734" s="6"/>
      <c r="DF734" s="6"/>
      <c r="DG734" s="6"/>
      <c r="DH734" s="6"/>
      <c r="DI734" s="6"/>
      <c r="DJ734" s="6"/>
      <c r="DK734" s="6"/>
      <c r="DL734" s="6"/>
      <c r="DM734" s="6"/>
      <c r="DN734" s="6"/>
      <c r="DO734" s="6"/>
      <c r="DP734" s="6"/>
      <c r="DQ734" s="6"/>
      <c r="DR734" s="6"/>
      <c r="DS734" s="6"/>
      <c r="DT734" s="6"/>
      <c r="DU734" s="6"/>
      <c r="DV734" s="6"/>
      <c r="DW734" s="6"/>
      <c r="DX734" s="6"/>
      <c r="DY734" s="6"/>
      <c r="DZ734" s="6"/>
      <c r="EA734" s="6"/>
      <c r="EB734" s="251">
        <f t="shared" si="68"/>
        <v>0</v>
      </c>
      <c r="FR734" s="251">
        <f t="shared" si="69"/>
        <v>0</v>
      </c>
      <c r="HY734" s="251">
        <f t="shared" si="70"/>
        <v>0</v>
      </c>
      <c r="HZ734" s="6"/>
      <c r="IA734" s="6"/>
      <c r="IB734" s="6"/>
      <c r="IC734" s="6"/>
      <c r="ID734" s="6"/>
      <c r="IE734" s="6"/>
      <c r="IF734" s="6"/>
      <c r="IG734" s="6"/>
      <c r="IH734" s="6"/>
      <c r="II734" s="6"/>
      <c r="IJ734" s="6"/>
      <c r="IK734" s="6"/>
      <c r="IL734" s="6"/>
      <c r="IM734" s="6"/>
      <c r="IN734" s="6"/>
      <c r="IO734" s="6"/>
      <c r="IP734" s="6"/>
      <c r="IQ734" s="6"/>
      <c r="IR734" s="6"/>
      <c r="IS734" s="6"/>
      <c r="IT734" s="6"/>
      <c r="IU734" s="6"/>
      <c r="IV734" s="6"/>
      <c r="IW734" s="6"/>
      <c r="IX734" s="6"/>
      <c r="IY734" s="251">
        <f t="shared" si="71"/>
        <v>0</v>
      </c>
    </row>
    <row r="735" spans="1:259">
      <c r="A735" s="260">
        <v>726</v>
      </c>
      <c r="B735" s="272" t="s">
        <v>683</v>
      </c>
      <c r="C735" s="126" t="s">
        <v>1098</v>
      </c>
      <c r="D735" s="124">
        <v>41640</v>
      </c>
      <c r="E735" s="125">
        <v>2014</v>
      </c>
      <c r="F735" s="246" t="s">
        <v>1065</v>
      </c>
      <c r="G735" s="20">
        <v>1</v>
      </c>
      <c r="H735" s="21">
        <v>1</v>
      </c>
      <c r="I735" s="21">
        <v>1</v>
      </c>
      <c r="J735" s="21">
        <v>1</v>
      </c>
      <c r="K735" s="21">
        <v>1</v>
      </c>
      <c r="L735" s="21">
        <v>1</v>
      </c>
      <c r="M735" s="21">
        <v>1</v>
      </c>
      <c r="N735" s="21">
        <v>1</v>
      </c>
      <c r="O735" s="21">
        <v>1</v>
      </c>
      <c r="P735" s="21"/>
      <c r="Q735" s="21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>
        <v>1</v>
      </c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217">
        <f t="shared" si="66"/>
        <v>32</v>
      </c>
      <c r="BO735" s="6">
        <v>0.4</v>
      </c>
      <c r="CK735" s="217">
        <f t="shared" si="67"/>
        <v>12.8</v>
      </c>
      <c r="CL735" s="6"/>
      <c r="CM735" s="6"/>
      <c r="CN735" s="6"/>
      <c r="CO735" s="6"/>
      <c r="CP735" s="6"/>
      <c r="CQ735" s="6"/>
      <c r="CR735" s="6"/>
      <c r="CS735" s="6"/>
      <c r="CT735" s="6"/>
      <c r="CU735" s="6"/>
      <c r="CV735" s="6"/>
      <c r="CW735" s="6"/>
      <c r="CX735" s="6"/>
      <c r="CY735" s="6"/>
      <c r="CZ735" s="6"/>
      <c r="DA735" s="6"/>
      <c r="DB735" s="6"/>
      <c r="DC735" s="6"/>
      <c r="DD735" s="6"/>
      <c r="DE735" s="6"/>
      <c r="DF735" s="6"/>
      <c r="DG735" s="6"/>
      <c r="DH735" s="6"/>
      <c r="DI735" s="6"/>
      <c r="DJ735" s="6"/>
      <c r="DK735" s="6"/>
      <c r="DL735" s="6"/>
      <c r="DM735" s="6"/>
      <c r="DN735" s="6"/>
      <c r="DO735" s="6"/>
      <c r="DP735" s="6"/>
      <c r="DQ735" s="6"/>
      <c r="DR735" s="6"/>
      <c r="DS735" s="6"/>
      <c r="DT735" s="6"/>
      <c r="DU735" s="6"/>
      <c r="DV735" s="6"/>
      <c r="DW735" s="6">
        <v>1</v>
      </c>
      <c r="DX735" s="6"/>
      <c r="DY735" s="6"/>
      <c r="DZ735" s="6"/>
      <c r="EA735" s="6"/>
      <c r="EB735" s="251">
        <f t="shared" si="68"/>
        <v>10</v>
      </c>
      <c r="FR735" s="251">
        <f t="shared" si="69"/>
        <v>0</v>
      </c>
      <c r="HY735" s="251">
        <f t="shared" si="70"/>
        <v>0</v>
      </c>
      <c r="HZ735" s="6"/>
      <c r="IA735" s="6"/>
      <c r="IB735" s="6"/>
      <c r="IC735" s="6"/>
      <c r="ID735" s="6"/>
      <c r="IE735" s="6"/>
      <c r="IF735" s="6"/>
      <c r="IG735" s="6"/>
      <c r="IH735" s="6"/>
      <c r="II735" s="6"/>
      <c r="IJ735" s="6"/>
      <c r="IK735" s="6"/>
      <c r="IL735" s="6"/>
      <c r="IM735" s="6"/>
      <c r="IN735" s="6"/>
      <c r="IO735" s="6"/>
      <c r="IP735" s="6"/>
      <c r="IQ735" s="6"/>
      <c r="IR735" s="6"/>
      <c r="IS735" s="6"/>
      <c r="IT735" s="6"/>
      <c r="IU735" s="6"/>
      <c r="IV735" s="6"/>
      <c r="IW735" s="6"/>
      <c r="IX735" s="6"/>
      <c r="IY735" s="251">
        <f t="shared" si="71"/>
        <v>0</v>
      </c>
    </row>
    <row r="736" spans="1:259">
      <c r="A736" s="260">
        <v>727</v>
      </c>
      <c r="B736" s="142" t="s">
        <v>684</v>
      </c>
      <c r="C736" s="44" t="s">
        <v>1098</v>
      </c>
      <c r="D736" s="42">
        <v>44075</v>
      </c>
      <c r="E736" s="43">
        <v>2020</v>
      </c>
      <c r="F736" s="211" t="s">
        <v>1061</v>
      </c>
      <c r="G736" s="20">
        <v>1</v>
      </c>
      <c r="H736" s="21">
        <v>1</v>
      </c>
      <c r="I736" s="21">
        <v>1</v>
      </c>
      <c r="J736" s="21">
        <v>1</v>
      </c>
      <c r="K736" s="21">
        <v>1</v>
      </c>
      <c r="L736" s="21">
        <v>1</v>
      </c>
      <c r="M736" s="21">
        <v>1</v>
      </c>
      <c r="N736" s="21">
        <v>1</v>
      </c>
      <c r="O736" s="21">
        <v>1</v>
      </c>
      <c r="P736" s="21">
        <v>1</v>
      </c>
      <c r="Q736" s="21">
        <v>1</v>
      </c>
      <c r="R736" s="6"/>
      <c r="S736" s="6"/>
      <c r="T736" s="6"/>
      <c r="U736" s="6"/>
      <c r="V736" s="6"/>
      <c r="W736" s="6"/>
      <c r="X736" s="6"/>
      <c r="Y736" s="6"/>
      <c r="Z736" s="6"/>
      <c r="AA736" s="6">
        <v>1</v>
      </c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217">
        <f t="shared" si="66"/>
        <v>40</v>
      </c>
      <c r="BJ736" s="6">
        <v>1</v>
      </c>
      <c r="CK736" s="217">
        <f t="shared" si="67"/>
        <v>40</v>
      </c>
      <c r="CL736" s="6"/>
      <c r="CM736" s="6"/>
      <c r="CN736" s="6"/>
      <c r="CO736" s="6"/>
      <c r="CP736" s="6"/>
      <c r="CQ736" s="6"/>
      <c r="CR736" s="6"/>
      <c r="CS736" s="6"/>
      <c r="CT736" s="6"/>
      <c r="CU736" s="6"/>
      <c r="CV736" s="6"/>
      <c r="CW736" s="6"/>
      <c r="CX736" s="6"/>
      <c r="CY736" s="6"/>
      <c r="CZ736" s="6"/>
      <c r="DA736" s="6"/>
      <c r="DB736" s="6"/>
      <c r="DC736" s="6"/>
      <c r="DD736" s="6"/>
      <c r="DE736" s="6"/>
      <c r="DF736" s="6"/>
      <c r="DG736" s="6"/>
      <c r="DH736" s="6"/>
      <c r="DI736" s="6"/>
      <c r="DJ736" s="6"/>
      <c r="DK736" s="6"/>
      <c r="DL736" s="6"/>
      <c r="DM736" s="6"/>
      <c r="DN736" s="6"/>
      <c r="DO736" s="6"/>
      <c r="DP736" s="6"/>
      <c r="DQ736" s="6">
        <v>1</v>
      </c>
      <c r="DR736" s="6"/>
      <c r="DS736" s="6"/>
      <c r="DT736" s="6"/>
      <c r="DU736" s="6"/>
      <c r="DV736" s="6"/>
      <c r="DW736" s="6"/>
      <c r="DX736" s="6"/>
      <c r="DY736" s="6"/>
      <c r="DZ736" s="6"/>
      <c r="EA736" s="6"/>
      <c r="EB736" s="251">
        <f t="shared" si="68"/>
        <v>40</v>
      </c>
      <c r="EH736" s="6">
        <v>1</v>
      </c>
      <c r="FR736" s="251">
        <f t="shared" si="69"/>
        <v>40</v>
      </c>
      <c r="HY736" s="251">
        <f t="shared" si="70"/>
        <v>0</v>
      </c>
      <c r="HZ736" s="6"/>
      <c r="IA736" s="6"/>
      <c r="IB736" s="6"/>
      <c r="IC736" s="6"/>
      <c r="ID736" s="6"/>
      <c r="IE736" s="6"/>
      <c r="IF736" s="6"/>
      <c r="IG736" s="6"/>
      <c r="IH736" s="6"/>
      <c r="II736" s="6"/>
      <c r="IJ736" s="6"/>
      <c r="IK736" s="6"/>
      <c r="IL736" s="6"/>
      <c r="IM736" s="6"/>
      <c r="IN736" s="6"/>
      <c r="IO736" s="6"/>
      <c r="IP736" s="6"/>
      <c r="IQ736" s="6"/>
      <c r="IR736" s="6"/>
      <c r="IS736" s="6">
        <v>1</v>
      </c>
      <c r="IT736" s="6"/>
      <c r="IU736" s="6"/>
      <c r="IV736" s="6"/>
      <c r="IW736" s="6"/>
      <c r="IX736" s="6"/>
      <c r="IY736" s="251">
        <f t="shared" si="71"/>
        <v>30</v>
      </c>
    </row>
    <row r="737" spans="1:259">
      <c r="A737" s="260">
        <v>728</v>
      </c>
      <c r="B737" s="141" t="s">
        <v>1075</v>
      </c>
      <c r="C737" s="23"/>
      <c r="D737" s="17"/>
      <c r="E737" s="18"/>
      <c r="F737" s="19"/>
      <c r="G737" s="20"/>
      <c r="H737" s="21"/>
      <c r="I737" s="6"/>
      <c r="J737" s="6"/>
      <c r="K737" s="6"/>
      <c r="L737" s="6"/>
      <c r="M737" s="6"/>
      <c r="N737" s="6"/>
      <c r="O737" s="6"/>
      <c r="P737" s="6"/>
      <c r="Q737" s="21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217">
        <f t="shared" si="66"/>
        <v>0</v>
      </c>
      <c r="CK737" s="217">
        <f t="shared" si="67"/>
        <v>0</v>
      </c>
      <c r="CL737" s="6"/>
      <c r="CM737" s="6"/>
      <c r="CN737" s="6"/>
      <c r="CO737" s="6"/>
      <c r="CP737" s="6"/>
      <c r="CQ737" s="6"/>
      <c r="CR737" s="6"/>
      <c r="CS737" s="6"/>
      <c r="CT737" s="6"/>
      <c r="CU737" s="6"/>
      <c r="CV737" s="6"/>
      <c r="CW737" s="6"/>
      <c r="CX737" s="6"/>
      <c r="CY737" s="6"/>
      <c r="CZ737" s="6"/>
      <c r="DA737" s="6"/>
      <c r="DB737" s="6"/>
      <c r="DC737" s="6"/>
      <c r="DD737" s="6"/>
      <c r="DE737" s="6"/>
      <c r="DF737" s="6"/>
      <c r="DG737" s="6"/>
      <c r="DH737" s="6"/>
      <c r="DI737" s="6"/>
      <c r="DJ737" s="6"/>
      <c r="DK737" s="6"/>
      <c r="DL737" s="6"/>
      <c r="DM737" s="6"/>
      <c r="DN737" s="6"/>
      <c r="DO737" s="6"/>
      <c r="DP737" s="6"/>
      <c r="DQ737" s="6"/>
      <c r="DR737" s="6"/>
      <c r="DS737" s="6"/>
      <c r="DT737" s="6"/>
      <c r="DU737" s="6"/>
      <c r="DV737" s="6"/>
      <c r="DW737" s="6"/>
      <c r="DX737" s="6"/>
      <c r="DY737" s="6"/>
      <c r="DZ737" s="6"/>
      <c r="EA737" s="6"/>
      <c r="EB737" s="251">
        <f t="shared" si="68"/>
        <v>0</v>
      </c>
      <c r="FR737" s="251">
        <f t="shared" si="69"/>
        <v>0</v>
      </c>
      <c r="HY737" s="251">
        <f t="shared" si="70"/>
        <v>0</v>
      </c>
      <c r="HZ737" s="6"/>
      <c r="IA737" s="6"/>
      <c r="IB737" s="6"/>
      <c r="IC737" s="6"/>
      <c r="ID737" s="6"/>
      <c r="IE737" s="6"/>
      <c r="IF737" s="6"/>
      <c r="IG737" s="6"/>
      <c r="IH737" s="6"/>
      <c r="II737" s="6"/>
      <c r="IJ737" s="6"/>
      <c r="IK737" s="6"/>
      <c r="IL737" s="6"/>
      <c r="IM737" s="6"/>
      <c r="IN737" s="6"/>
      <c r="IO737" s="6"/>
      <c r="IP737" s="6"/>
      <c r="IQ737" s="6"/>
      <c r="IR737" s="6"/>
      <c r="IS737" s="6"/>
      <c r="IT737" s="6"/>
      <c r="IU737" s="6"/>
      <c r="IV737" s="6"/>
      <c r="IW737" s="6"/>
      <c r="IX737" s="6"/>
      <c r="IY737" s="251">
        <f t="shared" si="71"/>
        <v>0</v>
      </c>
    </row>
    <row r="738" spans="1:259">
      <c r="A738" s="260">
        <v>729</v>
      </c>
      <c r="B738" s="142" t="s">
        <v>685</v>
      </c>
      <c r="C738" s="44" t="s">
        <v>1098</v>
      </c>
      <c r="D738" s="42">
        <v>44228</v>
      </c>
      <c r="E738" s="43">
        <v>2021</v>
      </c>
      <c r="F738" s="241" t="s">
        <v>1061</v>
      </c>
      <c r="G738" s="20">
        <v>1</v>
      </c>
      <c r="H738" s="21">
        <v>1</v>
      </c>
      <c r="I738" s="21">
        <v>1</v>
      </c>
      <c r="J738" s="21">
        <v>1</v>
      </c>
      <c r="K738" s="21">
        <v>1</v>
      </c>
      <c r="L738" s="21">
        <v>1</v>
      </c>
      <c r="M738" s="21">
        <v>1</v>
      </c>
      <c r="N738" s="21">
        <v>1</v>
      </c>
      <c r="O738" s="21">
        <v>1</v>
      </c>
      <c r="P738" s="21">
        <v>1</v>
      </c>
      <c r="Q738" s="21">
        <v>1</v>
      </c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217">
        <f t="shared" si="66"/>
        <v>0</v>
      </c>
      <c r="CK738" s="217">
        <f t="shared" si="67"/>
        <v>0</v>
      </c>
      <c r="CL738" s="6"/>
      <c r="CM738" s="6"/>
      <c r="CN738" s="6"/>
      <c r="CO738" s="6"/>
      <c r="CP738" s="6"/>
      <c r="CQ738" s="6"/>
      <c r="CR738" s="6"/>
      <c r="CS738" s="6"/>
      <c r="CT738" s="6"/>
      <c r="CU738" s="6"/>
      <c r="CV738" s="6"/>
      <c r="CW738" s="6"/>
      <c r="CX738" s="6"/>
      <c r="CY738" s="6"/>
      <c r="CZ738" s="6"/>
      <c r="DA738" s="6"/>
      <c r="DB738" s="6"/>
      <c r="DC738" s="6"/>
      <c r="DD738" s="6"/>
      <c r="DE738" s="6"/>
      <c r="DF738" s="6"/>
      <c r="DG738" s="6"/>
      <c r="DH738" s="6"/>
      <c r="DI738" s="6"/>
      <c r="DJ738" s="6"/>
      <c r="DK738" s="6"/>
      <c r="DL738" s="6"/>
      <c r="DM738" s="6"/>
      <c r="DN738" s="6"/>
      <c r="DO738" s="6"/>
      <c r="DP738" s="6"/>
      <c r="DQ738" s="6"/>
      <c r="DR738" s="6"/>
      <c r="DS738" s="6"/>
      <c r="DT738" s="6"/>
      <c r="DU738" s="6"/>
      <c r="DV738" s="6"/>
      <c r="DW738" s="6"/>
      <c r="DX738" s="6"/>
      <c r="DY738" s="6"/>
      <c r="DZ738" s="6"/>
      <c r="EA738" s="6"/>
      <c r="EB738" s="251">
        <f t="shared" si="68"/>
        <v>0</v>
      </c>
      <c r="EJ738" s="6">
        <v>1</v>
      </c>
      <c r="FR738" s="251">
        <f t="shared" si="69"/>
        <v>40</v>
      </c>
      <c r="HY738" s="251">
        <f t="shared" si="70"/>
        <v>0</v>
      </c>
      <c r="HZ738" s="6"/>
      <c r="IA738" s="6"/>
      <c r="IB738" s="6"/>
      <c r="IC738" s="6"/>
      <c r="ID738" s="6"/>
      <c r="IE738" s="6"/>
      <c r="IF738" s="6"/>
      <c r="IG738" s="6"/>
      <c r="IH738" s="6"/>
      <c r="II738" s="6"/>
      <c r="IJ738" s="6"/>
      <c r="IK738" s="6"/>
      <c r="IL738" s="6"/>
      <c r="IM738" s="6"/>
      <c r="IN738" s="6"/>
      <c r="IO738" s="6"/>
      <c r="IP738" s="6"/>
      <c r="IQ738" s="6"/>
      <c r="IR738" s="6"/>
      <c r="IS738" s="6"/>
      <c r="IT738" s="6"/>
      <c r="IU738" s="6"/>
      <c r="IV738" s="6"/>
      <c r="IW738" s="6"/>
      <c r="IX738" s="6"/>
      <c r="IY738" s="251">
        <f t="shared" si="71"/>
        <v>0</v>
      </c>
    </row>
    <row r="739" spans="1:259">
      <c r="A739" s="260">
        <v>730</v>
      </c>
      <c r="B739" s="75" t="s">
        <v>686</v>
      </c>
      <c r="C739" s="23"/>
      <c r="D739" s="17"/>
      <c r="E739" s="18"/>
      <c r="F739" s="19"/>
      <c r="G739" s="20"/>
      <c r="H739" s="21"/>
      <c r="I739" s="6"/>
      <c r="J739" s="6"/>
      <c r="K739" s="6"/>
      <c r="L739" s="6"/>
      <c r="M739" s="6"/>
      <c r="N739" s="6"/>
      <c r="O739" s="6"/>
      <c r="P739" s="6"/>
      <c r="Q739" s="21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217">
        <f t="shared" si="66"/>
        <v>0</v>
      </c>
      <c r="CK739" s="217">
        <f t="shared" si="67"/>
        <v>0</v>
      </c>
      <c r="CL739" s="6"/>
      <c r="CM739" s="6"/>
      <c r="CN739" s="6"/>
      <c r="CO739" s="6"/>
      <c r="CP739" s="6"/>
      <c r="CQ739" s="6"/>
      <c r="CR739" s="6"/>
      <c r="CS739" s="6"/>
      <c r="CT739" s="6"/>
      <c r="CU739" s="6"/>
      <c r="CV739" s="6"/>
      <c r="CW739" s="6"/>
      <c r="CX739" s="6"/>
      <c r="CY739" s="6"/>
      <c r="CZ739" s="6"/>
      <c r="DA739" s="6"/>
      <c r="DB739" s="6"/>
      <c r="DC739" s="6"/>
      <c r="DD739" s="6"/>
      <c r="DE739" s="6"/>
      <c r="DF739" s="6"/>
      <c r="DG739" s="6"/>
      <c r="DH739" s="6"/>
      <c r="DI739" s="6"/>
      <c r="DJ739" s="6"/>
      <c r="DK739" s="6"/>
      <c r="DL739" s="6"/>
      <c r="DM739" s="6"/>
      <c r="DN739" s="6"/>
      <c r="DO739" s="6"/>
      <c r="DP739" s="6"/>
      <c r="DQ739" s="6"/>
      <c r="DR739" s="6"/>
      <c r="DS739" s="6"/>
      <c r="DT739" s="6"/>
      <c r="DU739" s="6"/>
      <c r="DV739" s="6"/>
      <c r="DW739" s="6"/>
      <c r="DX739" s="6"/>
      <c r="DY739" s="6"/>
      <c r="DZ739" s="6"/>
      <c r="EA739" s="6"/>
      <c r="EB739" s="251">
        <f t="shared" si="68"/>
        <v>0</v>
      </c>
      <c r="FR739" s="251">
        <f t="shared" si="69"/>
        <v>0</v>
      </c>
      <c r="HY739" s="251">
        <f t="shared" si="70"/>
        <v>0</v>
      </c>
      <c r="HZ739" s="6"/>
      <c r="IA739" s="6"/>
      <c r="IB739" s="6"/>
      <c r="IC739" s="6"/>
      <c r="ID739" s="6"/>
      <c r="IE739" s="6"/>
      <c r="IF739" s="6"/>
      <c r="IG739" s="6"/>
      <c r="IH739" s="6"/>
      <c r="II739" s="6"/>
      <c r="IJ739" s="6"/>
      <c r="IK739" s="6"/>
      <c r="IL739" s="6"/>
      <c r="IM739" s="6"/>
      <c r="IN739" s="6"/>
      <c r="IO739" s="6"/>
      <c r="IP739" s="6"/>
      <c r="IQ739" s="6"/>
      <c r="IR739" s="6"/>
      <c r="IS739" s="6"/>
      <c r="IT739" s="6"/>
      <c r="IU739" s="6"/>
      <c r="IV739" s="6"/>
      <c r="IW739" s="6"/>
      <c r="IX739" s="6"/>
      <c r="IY739" s="251">
        <f t="shared" si="71"/>
        <v>0</v>
      </c>
    </row>
    <row r="740" spans="1:259">
      <c r="A740" s="260">
        <v>731</v>
      </c>
      <c r="B740" s="75" t="s">
        <v>687</v>
      </c>
      <c r="C740" s="23"/>
      <c r="D740" s="17"/>
      <c r="E740" s="18"/>
      <c r="F740" s="19"/>
      <c r="G740" s="20"/>
      <c r="H740" s="21"/>
      <c r="I740" s="6"/>
      <c r="J740" s="6"/>
      <c r="K740" s="6"/>
      <c r="L740" s="6"/>
      <c r="M740" s="6"/>
      <c r="N740" s="6"/>
      <c r="O740" s="6"/>
      <c r="P740" s="6"/>
      <c r="Q740" s="21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217">
        <f t="shared" si="66"/>
        <v>0</v>
      </c>
      <c r="CK740" s="217">
        <f t="shared" si="67"/>
        <v>0</v>
      </c>
      <c r="CL740" s="6"/>
      <c r="CM740" s="6"/>
      <c r="CN740" s="6"/>
      <c r="CO740" s="6"/>
      <c r="CP740" s="6"/>
      <c r="CQ740" s="6"/>
      <c r="CR740" s="6"/>
      <c r="CS740" s="6"/>
      <c r="CT740" s="6"/>
      <c r="CU740" s="6"/>
      <c r="CV740" s="6"/>
      <c r="CW740" s="6"/>
      <c r="CX740" s="6"/>
      <c r="CY740" s="6"/>
      <c r="CZ740" s="6"/>
      <c r="DA740" s="6"/>
      <c r="DB740" s="6"/>
      <c r="DC740" s="6"/>
      <c r="DD740" s="6"/>
      <c r="DE740" s="6"/>
      <c r="DF740" s="6"/>
      <c r="DG740" s="6"/>
      <c r="DH740" s="6"/>
      <c r="DI740" s="6"/>
      <c r="DJ740" s="6"/>
      <c r="DK740" s="6"/>
      <c r="DL740" s="6"/>
      <c r="DM740" s="6"/>
      <c r="DN740" s="6"/>
      <c r="DO740" s="6"/>
      <c r="DP740" s="6"/>
      <c r="DQ740" s="6"/>
      <c r="DR740" s="6"/>
      <c r="DS740" s="6"/>
      <c r="DT740" s="6"/>
      <c r="DU740" s="6"/>
      <c r="DV740" s="6"/>
      <c r="DW740" s="6"/>
      <c r="DX740" s="6"/>
      <c r="DY740" s="6"/>
      <c r="DZ740" s="6"/>
      <c r="EA740" s="6"/>
      <c r="EB740" s="251">
        <f t="shared" si="68"/>
        <v>0</v>
      </c>
      <c r="FR740" s="251">
        <f t="shared" si="69"/>
        <v>0</v>
      </c>
      <c r="HY740" s="251">
        <f t="shared" si="70"/>
        <v>0</v>
      </c>
      <c r="HZ740" s="6"/>
      <c r="IA740" s="6"/>
      <c r="IB740" s="6"/>
      <c r="IC740" s="6"/>
      <c r="ID740" s="6"/>
      <c r="IE740" s="6"/>
      <c r="IF740" s="6"/>
      <c r="IG740" s="6"/>
      <c r="IH740" s="6"/>
      <c r="II740" s="6"/>
      <c r="IJ740" s="6"/>
      <c r="IK740" s="6"/>
      <c r="IL740" s="6"/>
      <c r="IM740" s="6"/>
      <c r="IN740" s="6"/>
      <c r="IO740" s="6"/>
      <c r="IP740" s="6"/>
      <c r="IQ740" s="6"/>
      <c r="IR740" s="6"/>
      <c r="IS740" s="6"/>
      <c r="IT740" s="6"/>
      <c r="IU740" s="6"/>
      <c r="IV740" s="6"/>
      <c r="IW740" s="6"/>
      <c r="IX740" s="6"/>
      <c r="IY740" s="251">
        <f t="shared" si="71"/>
        <v>0</v>
      </c>
    </row>
    <row r="741" spans="1:259">
      <c r="A741" s="260">
        <v>732</v>
      </c>
      <c r="B741" s="53" t="s">
        <v>688</v>
      </c>
      <c r="C741" s="26" t="s">
        <v>1098</v>
      </c>
      <c r="D741" s="27">
        <v>41395</v>
      </c>
      <c r="E741" s="28">
        <v>2013</v>
      </c>
      <c r="F741" s="211" t="s">
        <v>1065</v>
      </c>
      <c r="G741" s="20">
        <v>1</v>
      </c>
      <c r="H741" s="21">
        <v>1</v>
      </c>
      <c r="I741" s="6">
        <v>1</v>
      </c>
      <c r="J741" s="6">
        <v>1</v>
      </c>
      <c r="K741" s="6"/>
      <c r="L741" s="6"/>
      <c r="M741" s="6"/>
      <c r="N741" s="6"/>
      <c r="O741" s="6"/>
      <c r="P741" s="6"/>
      <c r="Q741" s="21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217">
        <f t="shared" si="66"/>
        <v>0</v>
      </c>
      <c r="CK741" s="217">
        <f t="shared" si="67"/>
        <v>0</v>
      </c>
      <c r="CL741" s="6"/>
      <c r="CM741" s="6"/>
      <c r="CN741" s="6"/>
      <c r="CO741" s="6"/>
      <c r="CP741" s="6"/>
      <c r="CQ741" s="6"/>
      <c r="CR741" s="6"/>
      <c r="CS741" s="6"/>
      <c r="CT741" s="6"/>
      <c r="CU741" s="6"/>
      <c r="CV741" s="6"/>
      <c r="CW741" s="6"/>
      <c r="CX741" s="6"/>
      <c r="CY741" s="6"/>
      <c r="CZ741" s="6"/>
      <c r="DA741" s="6"/>
      <c r="DB741" s="6"/>
      <c r="DC741" s="6"/>
      <c r="DD741" s="6"/>
      <c r="DE741" s="6"/>
      <c r="DF741" s="6"/>
      <c r="DG741" s="6"/>
      <c r="DH741" s="6"/>
      <c r="DI741" s="6"/>
      <c r="DJ741" s="6"/>
      <c r="DK741" s="6"/>
      <c r="DL741" s="6"/>
      <c r="DM741" s="6"/>
      <c r="DN741" s="6"/>
      <c r="DO741" s="6"/>
      <c r="DP741" s="6"/>
      <c r="DQ741" s="6"/>
      <c r="DR741" s="6"/>
      <c r="DS741" s="6"/>
      <c r="DT741" s="6"/>
      <c r="DU741" s="6"/>
      <c r="DV741" s="6"/>
      <c r="DW741" s="6"/>
      <c r="DX741" s="6"/>
      <c r="DY741" s="6"/>
      <c r="DZ741" s="6"/>
      <c r="EA741" s="6"/>
      <c r="EB741" s="251">
        <f t="shared" si="68"/>
        <v>0</v>
      </c>
      <c r="FR741" s="251">
        <f t="shared" si="69"/>
        <v>0</v>
      </c>
      <c r="HY741" s="251">
        <f t="shared" si="70"/>
        <v>0</v>
      </c>
      <c r="HZ741" s="6"/>
      <c r="IA741" s="6"/>
      <c r="IB741" s="6"/>
      <c r="IC741" s="6"/>
      <c r="ID741" s="6"/>
      <c r="IE741" s="6"/>
      <c r="IF741" s="6"/>
      <c r="IG741" s="6"/>
      <c r="IH741" s="6"/>
      <c r="II741" s="6"/>
      <c r="IJ741" s="6"/>
      <c r="IK741" s="6"/>
      <c r="IL741" s="6"/>
      <c r="IM741" s="6"/>
      <c r="IN741" s="6"/>
      <c r="IO741" s="6"/>
      <c r="IP741" s="6"/>
      <c r="IQ741" s="6"/>
      <c r="IR741" s="6"/>
      <c r="IS741" s="6"/>
      <c r="IT741" s="6"/>
      <c r="IU741" s="6"/>
      <c r="IV741" s="6"/>
      <c r="IW741" s="6"/>
      <c r="IX741" s="6"/>
      <c r="IY741" s="251">
        <f t="shared" si="71"/>
        <v>0</v>
      </c>
    </row>
    <row r="742" spans="1:259">
      <c r="A742" s="260">
        <v>733</v>
      </c>
      <c r="B742" s="113" t="s">
        <v>689</v>
      </c>
      <c r="C742" s="44" t="s">
        <v>1098</v>
      </c>
      <c r="D742" s="42">
        <v>41183</v>
      </c>
      <c r="E742" s="43">
        <v>2012</v>
      </c>
      <c r="F742" s="211" t="s">
        <v>1065</v>
      </c>
      <c r="G742" s="20">
        <v>1</v>
      </c>
      <c r="H742" s="21">
        <v>1</v>
      </c>
      <c r="I742" s="21">
        <v>1</v>
      </c>
      <c r="J742" s="21">
        <v>1</v>
      </c>
      <c r="K742" s="21">
        <v>1</v>
      </c>
      <c r="L742" s="21">
        <v>1</v>
      </c>
      <c r="M742" s="21">
        <v>1</v>
      </c>
      <c r="N742" s="21">
        <v>1</v>
      </c>
      <c r="O742" s="21">
        <v>1</v>
      </c>
      <c r="P742" s="21">
        <v>1</v>
      </c>
      <c r="Q742" s="21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217">
        <f t="shared" si="66"/>
        <v>0</v>
      </c>
      <c r="BW742" s="6">
        <v>1</v>
      </c>
      <c r="CK742" s="217">
        <f t="shared" si="67"/>
        <v>42</v>
      </c>
      <c r="CL742" s="6"/>
      <c r="CM742" s="6"/>
      <c r="CN742" s="6"/>
      <c r="CO742" s="6"/>
      <c r="CP742" s="6"/>
      <c r="CQ742" s="6"/>
      <c r="CR742" s="6"/>
      <c r="CS742" s="6"/>
      <c r="CT742" s="6"/>
      <c r="CU742" s="6"/>
      <c r="CV742" s="6"/>
      <c r="CW742" s="6"/>
      <c r="CX742" s="6"/>
      <c r="CY742" s="6"/>
      <c r="CZ742" s="6"/>
      <c r="DA742" s="6"/>
      <c r="DB742" s="6"/>
      <c r="DC742" s="6"/>
      <c r="DD742" s="6"/>
      <c r="DE742" s="6"/>
      <c r="DF742" s="6"/>
      <c r="DG742" s="6"/>
      <c r="DH742" s="6"/>
      <c r="DI742" s="6"/>
      <c r="DJ742" s="6">
        <v>1</v>
      </c>
      <c r="DK742" s="6"/>
      <c r="DL742" s="6"/>
      <c r="DM742" s="6"/>
      <c r="DN742" s="6"/>
      <c r="DO742" s="6"/>
      <c r="DP742" s="6"/>
      <c r="DQ742" s="6"/>
      <c r="DR742" s="6"/>
      <c r="DS742" s="6"/>
      <c r="DT742" s="6"/>
      <c r="DU742" s="6"/>
      <c r="DV742" s="6"/>
      <c r="DW742" s="6"/>
      <c r="DX742" s="6"/>
      <c r="DY742" s="6"/>
      <c r="DZ742" s="6"/>
      <c r="EA742" s="6"/>
      <c r="EB742" s="251">
        <f t="shared" si="68"/>
        <v>40</v>
      </c>
      <c r="EY742" s="6">
        <v>1</v>
      </c>
      <c r="FR742" s="251">
        <f t="shared" si="69"/>
        <v>2</v>
      </c>
      <c r="GE742" s="6">
        <v>1</v>
      </c>
      <c r="GG742" s="6">
        <v>1</v>
      </c>
      <c r="HY742" s="251">
        <f t="shared" si="70"/>
        <v>18</v>
      </c>
      <c r="HZ742" s="6"/>
      <c r="IA742" s="6"/>
      <c r="IB742" s="6"/>
      <c r="IC742" s="6"/>
      <c r="ID742" s="6"/>
      <c r="IE742" s="6"/>
      <c r="IF742" s="6"/>
      <c r="IG742" s="6"/>
      <c r="IH742" s="6"/>
      <c r="II742" s="6"/>
      <c r="IJ742" s="6"/>
      <c r="IK742" s="6"/>
      <c r="IL742" s="6"/>
      <c r="IM742" s="6"/>
      <c r="IN742" s="6"/>
      <c r="IO742" s="6"/>
      <c r="IP742" s="6"/>
      <c r="IQ742" s="6"/>
      <c r="IR742" s="6"/>
      <c r="IS742" s="6"/>
      <c r="IT742" s="6"/>
      <c r="IU742" s="6"/>
      <c r="IV742" s="6"/>
      <c r="IW742" s="6"/>
      <c r="IX742" s="6"/>
      <c r="IY742" s="251">
        <f t="shared" si="71"/>
        <v>0</v>
      </c>
    </row>
    <row r="743" spans="1:259">
      <c r="A743" s="260">
        <v>734</v>
      </c>
      <c r="B743" s="113" t="s">
        <v>690</v>
      </c>
      <c r="C743" s="44"/>
      <c r="D743" s="42">
        <v>43405</v>
      </c>
      <c r="E743" s="43">
        <v>2018</v>
      </c>
      <c r="F743" s="241" t="s">
        <v>1061</v>
      </c>
      <c r="G743" s="20"/>
      <c r="H743" s="21"/>
      <c r="I743" s="6"/>
      <c r="J743" s="6"/>
      <c r="K743" s="6">
        <v>1</v>
      </c>
      <c r="L743" s="6">
        <v>1</v>
      </c>
      <c r="M743" s="6">
        <v>1</v>
      </c>
      <c r="N743" s="6">
        <v>1</v>
      </c>
      <c r="O743" s="6">
        <v>1</v>
      </c>
      <c r="P743" s="6">
        <v>1</v>
      </c>
      <c r="Q743" s="21">
        <v>1</v>
      </c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>
        <v>1</v>
      </c>
      <c r="AY743" s="6"/>
      <c r="AZ743" s="6"/>
      <c r="BA743" s="217">
        <f t="shared" si="66"/>
        <v>48</v>
      </c>
      <c r="BB743" s="6">
        <v>1</v>
      </c>
      <c r="CK743" s="217">
        <f t="shared" si="67"/>
        <v>32</v>
      </c>
      <c r="CL743" s="6"/>
      <c r="CM743" s="6"/>
      <c r="CN743" s="6"/>
      <c r="CO743" s="6"/>
      <c r="CP743" s="6"/>
      <c r="CQ743" s="6"/>
      <c r="CR743" s="6"/>
      <c r="CS743" s="6"/>
      <c r="CT743" s="6"/>
      <c r="CU743" s="6"/>
      <c r="CV743" s="6"/>
      <c r="CW743" s="6"/>
      <c r="CX743" s="6"/>
      <c r="CY743" s="6"/>
      <c r="CZ743" s="6"/>
      <c r="DA743" s="6"/>
      <c r="DB743" s="6"/>
      <c r="DC743" s="6"/>
      <c r="DD743" s="6"/>
      <c r="DE743" s="6"/>
      <c r="DF743" s="6"/>
      <c r="DG743" s="6"/>
      <c r="DH743" s="6"/>
      <c r="DI743" s="6"/>
      <c r="DJ743" s="6"/>
      <c r="DK743" s="6"/>
      <c r="DL743" s="6"/>
      <c r="DM743" s="6"/>
      <c r="DN743" s="6"/>
      <c r="DO743" s="6"/>
      <c r="DP743" s="6"/>
      <c r="DQ743" s="6"/>
      <c r="DR743" s="6"/>
      <c r="DS743" s="6"/>
      <c r="DT743" s="6"/>
      <c r="DU743" s="6"/>
      <c r="DV743" s="6"/>
      <c r="DW743" s="6"/>
      <c r="DX743" s="6"/>
      <c r="DY743" s="6"/>
      <c r="DZ743" s="6"/>
      <c r="EA743" s="6"/>
      <c r="EB743" s="251">
        <f t="shared" si="68"/>
        <v>0</v>
      </c>
      <c r="FF743" s="6">
        <v>1</v>
      </c>
      <c r="FR743" s="251">
        <f t="shared" si="69"/>
        <v>42</v>
      </c>
      <c r="GY743" s="6">
        <v>1</v>
      </c>
      <c r="HY743" s="251">
        <f t="shared" si="70"/>
        <v>24</v>
      </c>
      <c r="HZ743" s="6"/>
      <c r="IA743" s="6"/>
      <c r="IB743" s="6"/>
      <c r="IC743" s="6"/>
      <c r="ID743" s="6"/>
      <c r="IE743" s="6"/>
      <c r="IF743" s="6"/>
      <c r="IG743" s="6"/>
      <c r="IH743" s="6"/>
      <c r="II743" s="6"/>
      <c r="IJ743" s="6"/>
      <c r="IK743" s="6"/>
      <c r="IL743" s="6"/>
      <c r="IM743" s="6"/>
      <c r="IN743" s="6"/>
      <c r="IO743" s="6"/>
      <c r="IP743" s="6">
        <v>0.5</v>
      </c>
      <c r="IQ743" s="6"/>
      <c r="IR743" s="6"/>
      <c r="IS743" s="6"/>
      <c r="IT743" s="6"/>
      <c r="IU743" s="6"/>
      <c r="IV743" s="6"/>
      <c r="IW743" s="6"/>
      <c r="IX743" s="6"/>
      <c r="IY743" s="251">
        <f t="shared" si="71"/>
        <v>20</v>
      </c>
    </row>
    <row r="744" spans="1:259">
      <c r="A744" s="260">
        <v>735</v>
      </c>
      <c r="B744" s="113" t="s">
        <v>691</v>
      </c>
      <c r="C744" s="44" t="s">
        <v>1098</v>
      </c>
      <c r="D744" s="42">
        <v>42767</v>
      </c>
      <c r="E744" s="43">
        <v>2017</v>
      </c>
      <c r="F744" s="211" t="s">
        <v>1065</v>
      </c>
      <c r="G744" s="20">
        <v>1</v>
      </c>
      <c r="H744" s="21">
        <v>1</v>
      </c>
      <c r="I744" s="6">
        <v>1</v>
      </c>
      <c r="J744" s="6">
        <v>1</v>
      </c>
      <c r="K744" s="6">
        <v>1</v>
      </c>
      <c r="L744" s="6"/>
      <c r="M744" s="6"/>
      <c r="N744" s="6"/>
      <c r="O744" s="6"/>
      <c r="P744" s="6"/>
      <c r="Q744" s="21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217">
        <f t="shared" si="66"/>
        <v>0</v>
      </c>
      <c r="CK744" s="217">
        <f t="shared" si="67"/>
        <v>0</v>
      </c>
      <c r="CL744" s="6"/>
      <c r="CM744" s="6"/>
      <c r="CN744" s="6"/>
      <c r="CO744" s="6"/>
      <c r="CP744" s="6"/>
      <c r="CQ744" s="6"/>
      <c r="CR744" s="6"/>
      <c r="CS744" s="6"/>
      <c r="CT744" s="6"/>
      <c r="CU744" s="6"/>
      <c r="CV744" s="6"/>
      <c r="CW744" s="6"/>
      <c r="CX744" s="6"/>
      <c r="CY744" s="6"/>
      <c r="CZ744" s="6"/>
      <c r="DA744" s="6"/>
      <c r="DB744" s="6"/>
      <c r="DC744" s="6"/>
      <c r="DD744" s="6"/>
      <c r="DE744" s="6"/>
      <c r="DF744" s="6"/>
      <c r="DG744" s="6"/>
      <c r="DH744" s="6"/>
      <c r="DI744" s="6"/>
      <c r="DJ744" s="6"/>
      <c r="DK744" s="6"/>
      <c r="DL744" s="6"/>
      <c r="DM744" s="6"/>
      <c r="DN744" s="6"/>
      <c r="DO744" s="6"/>
      <c r="DP744" s="6"/>
      <c r="DQ744" s="6"/>
      <c r="DR744" s="6"/>
      <c r="DS744" s="6"/>
      <c r="DT744" s="6"/>
      <c r="DU744" s="6"/>
      <c r="DV744" s="6"/>
      <c r="DW744" s="6"/>
      <c r="DX744" s="6"/>
      <c r="DY744" s="6"/>
      <c r="DZ744" s="6"/>
      <c r="EA744" s="6"/>
      <c r="EB744" s="251">
        <f t="shared" si="68"/>
        <v>0</v>
      </c>
      <c r="FR744" s="251">
        <f t="shared" si="69"/>
        <v>0</v>
      </c>
      <c r="HY744" s="251">
        <f t="shared" si="70"/>
        <v>0</v>
      </c>
      <c r="HZ744" s="6"/>
      <c r="IA744" s="6"/>
      <c r="IB744" s="6"/>
      <c r="IC744" s="6"/>
      <c r="ID744" s="6"/>
      <c r="IE744" s="6"/>
      <c r="IF744" s="6"/>
      <c r="IG744" s="6"/>
      <c r="IH744" s="6"/>
      <c r="II744" s="6"/>
      <c r="IJ744" s="6"/>
      <c r="IK744" s="6"/>
      <c r="IL744" s="6"/>
      <c r="IM744" s="6"/>
      <c r="IN744" s="6"/>
      <c r="IO744" s="6"/>
      <c r="IP744" s="6"/>
      <c r="IQ744" s="6"/>
      <c r="IR744" s="6"/>
      <c r="IS744" s="6"/>
      <c r="IT744" s="6"/>
      <c r="IU744" s="6"/>
      <c r="IV744" s="6"/>
      <c r="IW744" s="6"/>
      <c r="IX744" s="6"/>
      <c r="IY744" s="251">
        <f t="shared" si="71"/>
        <v>0</v>
      </c>
    </row>
    <row r="745" spans="1:259">
      <c r="A745" s="260">
        <v>736</v>
      </c>
      <c r="B745" s="75" t="s">
        <v>692</v>
      </c>
      <c r="C745" s="17"/>
      <c r="D745" s="17"/>
      <c r="E745" s="18"/>
      <c r="F745" s="19"/>
      <c r="G745" s="20"/>
      <c r="H745" s="21"/>
      <c r="I745" s="46"/>
      <c r="J745" s="46"/>
      <c r="K745" s="46"/>
      <c r="L745" s="46"/>
      <c r="M745" s="46"/>
      <c r="N745" s="46"/>
      <c r="O745" s="46"/>
      <c r="P745" s="46"/>
      <c r="Q745" s="21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217">
        <f t="shared" si="66"/>
        <v>0</v>
      </c>
      <c r="CK745" s="217">
        <f t="shared" si="67"/>
        <v>0</v>
      </c>
      <c r="CL745" s="6"/>
      <c r="CM745" s="6"/>
      <c r="CN745" s="6"/>
      <c r="CO745" s="6"/>
      <c r="CP745" s="6"/>
      <c r="CQ745" s="6"/>
      <c r="CR745" s="6"/>
      <c r="CS745" s="6"/>
      <c r="CT745" s="6"/>
      <c r="CU745" s="6"/>
      <c r="CV745" s="6"/>
      <c r="CW745" s="6"/>
      <c r="CX745" s="6"/>
      <c r="CY745" s="6"/>
      <c r="CZ745" s="6"/>
      <c r="DA745" s="6"/>
      <c r="DB745" s="6"/>
      <c r="DC745" s="6"/>
      <c r="DD745" s="6"/>
      <c r="DE745" s="6"/>
      <c r="DF745" s="6"/>
      <c r="DG745" s="6"/>
      <c r="DH745" s="6"/>
      <c r="DI745" s="6"/>
      <c r="DJ745" s="6"/>
      <c r="DK745" s="6"/>
      <c r="DL745" s="6"/>
      <c r="DM745" s="6"/>
      <c r="DN745" s="6"/>
      <c r="DO745" s="6"/>
      <c r="DP745" s="6"/>
      <c r="DQ745" s="6"/>
      <c r="DR745" s="6"/>
      <c r="DS745" s="6"/>
      <c r="DT745" s="6"/>
      <c r="DU745" s="6"/>
      <c r="DV745" s="6"/>
      <c r="DW745" s="6"/>
      <c r="DX745" s="6"/>
      <c r="DY745" s="6"/>
      <c r="DZ745" s="6"/>
      <c r="EA745" s="6"/>
      <c r="EB745" s="251">
        <f t="shared" si="68"/>
        <v>0</v>
      </c>
      <c r="FR745" s="251">
        <f t="shared" si="69"/>
        <v>0</v>
      </c>
      <c r="HY745" s="251">
        <f t="shared" si="70"/>
        <v>0</v>
      </c>
      <c r="HZ745" s="6"/>
      <c r="IA745" s="6"/>
      <c r="IB745" s="6"/>
      <c r="IC745" s="6"/>
      <c r="ID745" s="6"/>
      <c r="IE745" s="6"/>
      <c r="IF745" s="6"/>
      <c r="IG745" s="6"/>
      <c r="IH745" s="6"/>
      <c r="II745" s="6"/>
      <c r="IJ745" s="6"/>
      <c r="IK745" s="6"/>
      <c r="IL745" s="6"/>
      <c r="IM745" s="6"/>
      <c r="IN745" s="6"/>
      <c r="IO745" s="6"/>
      <c r="IP745" s="6"/>
      <c r="IQ745" s="6"/>
      <c r="IR745" s="6"/>
      <c r="IS745" s="6"/>
      <c r="IT745" s="6"/>
      <c r="IU745" s="6"/>
      <c r="IV745" s="6"/>
      <c r="IW745" s="6"/>
      <c r="IX745" s="6"/>
      <c r="IY745" s="251">
        <f t="shared" si="71"/>
        <v>0</v>
      </c>
    </row>
    <row r="746" spans="1:259">
      <c r="A746" s="260">
        <v>737</v>
      </c>
      <c r="B746" s="113" t="s">
        <v>693</v>
      </c>
      <c r="C746" s="44" t="s">
        <v>1098</v>
      </c>
      <c r="D746" s="42">
        <v>43739</v>
      </c>
      <c r="E746" s="43">
        <v>2019</v>
      </c>
      <c r="F746" s="211" t="s">
        <v>1061</v>
      </c>
      <c r="G746" s="20">
        <v>1</v>
      </c>
      <c r="H746" s="21">
        <v>1</v>
      </c>
      <c r="I746" s="21">
        <v>1</v>
      </c>
      <c r="J746" s="21">
        <v>1</v>
      </c>
      <c r="K746" s="21">
        <v>1</v>
      </c>
      <c r="L746" s="21">
        <v>1</v>
      </c>
      <c r="M746" s="21">
        <v>1</v>
      </c>
      <c r="N746" s="21">
        <v>1</v>
      </c>
      <c r="O746" s="21">
        <v>1</v>
      </c>
      <c r="P746" s="21">
        <v>1</v>
      </c>
      <c r="Q746" s="21">
        <v>1</v>
      </c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217">
        <f t="shared" si="66"/>
        <v>0</v>
      </c>
      <c r="BS746" s="6">
        <v>1</v>
      </c>
      <c r="CF746" s="6">
        <v>1</v>
      </c>
      <c r="CK746" s="217">
        <f t="shared" si="67"/>
        <v>72</v>
      </c>
      <c r="CL746" s="6"/>
      <c r="CM746" s="6"/>
      <c r="CN746" s="6"/>
      <c r="CO746" s="6"/>
      <c r="CP746" s="6"/>
      <c r="CQ746" s="6"/>
      <c r="CR746" s="6"/>
      <c r="CS746" s="6"/>
      <c r="CT746" s="6"/>
      <c r="CU746" s="6"/>
      <c r="CV746" s="6"/>
      <c r="CW746" s="6"/>
      <c r="CX746" s="6"/>
      <c r="CY746" s="6"/>
      <c r="CZ746" s="6"/>
      <c r="DA746" s="6"/>
      <c r="DB746" s="6"/>
      <c r="DC746" s="6"/>
      <c r="DD746" s="6">
        <v>1</v>
      </c>
      <c r="DE746" s="6"/>
      <c r="DF746" s="6"/>
      <c r="DG746" s="6"/>
      <c r="DH746" s="6"/>
      <c r="DI746" s="6"/>
      <c r="DJ746" s="6"/>
      <c r="DK746" s="6"/>
      <c r="DL746" s="6">
        <v>1</v>
      </c>
      <c r="DM746" s="6"/>
      <c r="DN746" s="6"/>
      <c r="DO746" s="6"/>
      <c r="DP746" s="6"/>
      <c r="DQ746" s="6"/>
      <c r="DR746" s="6"/>
      <c r="DS746" s="6"/>
      <c r="DT746" s="6"/>
      <c r="DU746" s="6"/>
      <c r="DV746" s="6"/>
      <c r="DW746" s="6"/>
      <c r="DX746" s="6"/>
      <c r="DY746" s="6"/>
      <c r="DZ746" s="6"/>
      <c r="EA746" s="6"/>
      <c r="EB746" s="251">
        <f t="shared" si="68"/>
        <v>30</v>
      </c>
      <c r="EY746" s="6">
        <v>1</v>
      </c>
      <c r="FG746" s="6">
        <v>1</v>
      </c>
      <c r="FH746" s="6">
        <v>1</v>
      </c>
      <c r="FP746" s="6">
        <v>1</v>
      </c>
      <c r="FR746" s="251">
        <f t="shared" si="69"/>
        <v>16</v>
      </c>
      <c r="FZ746" s="6">
        <v>1</v>
      </c>
      <c r="HA746" s="6">
        <v>1</v>
      </c>
      <c r="HY746" s="251">
        <f t="shared" si="70"/>
        <v>17</v>
      </c>
      <c r="HZ746" s="6"/>
      <c r="IA746" s="6"/>
      <c r="IB746" s="6"/>
      <c r="IC746" s="6"/>
      <c r="ID746" s="6"/>
      <c r="IE746" s="6"/>
      <c r="IF746" s="6">
        <v>1</v>
      </c>
      <c r="IG746" s="6"/>
      <c r="IH746" s="6"/>
      <c r="II746" s="6"/>
      <c r="IJ746" s="6"/>
      <c r="IK746" s="6"/>
      <c r="IL746" s="6"/>
      <c r="IM746" s="6"/>
      <c r="IN746" s="6"/>
      <c r="IO746" s="6"/>
      <c r="IP746" s="6"/>
      <c r="IQ746" s="6"/>
      <c r="IR746" s="6"/>
      <c r="IS746" s="6"/>
      <c r="IT746" s="6"/>
      <c r="IU746" s="6"/>
      <c r="IV746" s="6"/>
      <c r="IW746" s="6"/>
      <c r="IX746" s="6"/>
      <c r="IY746" s="251">
        <f t="shared" si="71"/>
        <v>12</v>
      </c>
    </row>
    <row r="747" spans="1:259">
      <c r="A747" s="260">
        <v>738</v>
      </c>
      <c r="B747" s="113" t="s">
        <v>694</v>
      </c>
      <c r="C747" s="44"/>
      <c r="D747" s="42">
        <v>44835</v>
      </c>
      <c r="E747" s="43">
        <v>2022</v>
      </c>
      <c r="F747" s="211" t="s">
        <v>1061</v>
      </c>
      <c r="G747" s="20"/>
      <c r="H747" s="21">
        <v>1</v>
      </c>
      <c r="I747" s="21">
        <v>1</v>
      </c>
      <c r="J747" s="21">
        <v>1</v>
      </c>
      <c r="K747" s="21">
        <v>1</v>
      </c>
      <c r="L747" s="21">
        <v>1</v>
      </c>
      <c r="M747" s="21">
        <v>1</v>
      </c>
      <c r="N747" s="21">
        <v>1</v>
      </c>
      <c r="O747" s="21">
        <v>1</v>
      </c>
      <c r="P747" s="21">
        <v>1</v>
      </c>
      <c r="Q747" s="21">
        <v>1</v>
      </c>
      <c r="R747" s="6"/>
      <c r="S747" s="6"/>
      <c r="T747" s="6"/>
      <c r="U747" s="6"/>
      <c r="V747" s="6"/>
      <c r="W747" s="6"/>
      <c r="X747" s="6"/>
      <c r="Y747" s="6"/>
      <c r="Z747" s="6"/>
      <c r="AA747" s="6">
        <v>1</v>
      </c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217">
        <f t="shared" si="66"/>
        <v>40</v>
      </c>
      <c r="BJ747" s="6">
        <v>1</v>
      </c>
      <c r="CK747" s="217">
        <f t="shared" si="67"/>
        <v>40</v>
      </c>
      <c r="CL747" s="6"/>
      <c r="CM747" s="6"/>
      <c r="CN747" s="6"/>
      <c r="CO747" s="6"/>
      <c r="CP747" s="6"/>
      <c r="CQ747" s="6"/>
      <c r="CR747" s="6"/>
      <c r="CS747" s="6"/>
      <c r="CT747" s="6"/>
      <c r="CU747" s="6">
        <v>1</v>
      </c>
      <c r="CV747" s="6"/>
      <c r="CW747" s="6"/>
      <c r="CX747" s="6"/>
      <c r="CY747" s="6"/>
      <c r="CZ747" s="6"/>
      <c r="DA747" s="6"/>
      <c r="DB747" s="6"/>
      <c r="DC747" s="6"/>
      <c r="DD747" s="6"/>
      <c r="DE747" s="6"/>
      <c r="DF747" s="6"/>
      <c r="DG747" s="6"/>
      <c r="DH747" s="6"/>
      <c r="DI747" s="6"/>
      <c r="DJ747" s="6"/>
      <c r="DK747" s="6"/>
      <c r="DL747" s="6"/>
      <c r="DM747" s="6"/>
      <c r="DN747" s="6"/>
      <c r="DO747" s="6"/>
      <c r="DP747" s="6"/>
      <c r="DQ747" s="6"/>
      <c r="DR747" s="6"/>
      <c r="DS747" s="6"/>
      <c r="DT747" s="6"/>
      <c r="DU747" s="6"/>
      <c r="DV747" s="6"/>
      <c r="DW747" s="6"/>
      <c r="DX747" s="6"/>
      <c r="DY747" s="6"/>
      <c r="DZ747" s="6"/>
      <c r="EA747" s="6"/>
      <c r="EB747" s="251">
        <f t="shared" si="68"/>
        <v>40</v>
      </c>
      <c r="EK747" s="6">
        <v>1</v>
      </c>
      <c r="FR747" s="251">
        <f t="shared" si="69"/>
        <v>40</v>
      </c>
      <c r="GB747" s="6">
        <v>1</v>
      </c>
      <c r="HY747" s="251">
        <f t="shared" si="70"/>
        <v>40</v>
      </c>
      <c r="HZ747" s="6"/>
      <c r="IA747" s="6"/>
      <c r="IB747" s="6"/>
      <c r="IC747" s="6"/>
      <c r="ID747" s="6"/>
      <c r="IE747" s="6"/>
      <c r="IF747" s="6"/>
      <c r="IG747" s="6"/>
      <c r="IH747" s="6"/>
      <c r="II747" s="6"/>
      <c r="IJ747" s="6"/>
      <c r="IK747" s="6"/>
      <c r="IL747" s="6"/>
      <c r="IM747" s="6"/>
      <c r="IN747" s="6"/>
      <c r="IO747" s="6"/>
      <c r="IP747" s="6"/>
      <c r="IQ747" s="6"/>
      <c r="IR747" s="6"/>
      <c r="IS747" s="6"/>
      <c r="IT747" s="6"/>
      <c r="IU747" s="6"/>
      <c r="IV747" s="6"/>
      <c r="IW747" s="6"/>
      <c r="IX747" s="6"/>
      <c r="IY747" s="251">
        <f t="shared" si="71"/>
        <v>0</v>
      </c>
    </row>
    <row r="748" spans="1:259">
      <c r="A748" s="260">
        <v>739</v>
      </c>
      <c r="B748" s="75" t="s">
        <v>695</v>
      </c>
      <c r="C748" s="143"/>
      <c r="D748" s="17"/>
      <c r="E748" s="18"/>
      <c r="F748" s="17"/>
      <c r="G748" s="20"/>
      <c r="H748" s="21"/>
      <c r="I748" s="6"/>
      <c r="J748" s="6"/>
      <c r="K748" s="6"/>
      <c r="L748" s="6"/>
      <c r="M748" s="6"/>
      <c r="N748" s="6"/>
      <c r="O748" s="6"/>
      <c r="P748" s="6"/>
      <c r="Q748" s="21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217">
        <f t="shared" si="66"/>
        <v>0</v>
      </c>
      <c r="CK748" s="217">
        <f t="shared" si="67"/>
        <v>0</v>
      </c>
      <c r="CL748" s="6"/>
      <c r="CM748" s="6"/>
      <c r="CN748" s="6"/>
      <c r="CO748" s="6"/>
      <c r="CP748" s="6"/>
      <c r="CQ748" s="6"/>
      <c r="CR748" s="6"/>
      <c r="CS748" s="6"/>
      <c r="CT748" s="6"/>
      <c r="CU748" s="6"/>
      <c r="CV748" s="6"/>
      <c r="CW748" s="6"/>
      <c r="CX748" s="6"/>
      <c r="CY748" s="6"/>
      <c r="CZ748" s="6"/>
      <c r="DA748" s="6"/>
      <c r="DB748" s="6"/>
      <c r="DC748" s="6"/>
      <c r="DD748" s="6"/>
      <c r="DE748" s="6"/>
      <c r="DF748" s="6"/>
      <c r="DG748" s="6"/>
      <c r="DH748" s="6"/>
      <c r="DI748" s="6"/>
      <c r="DJ748" s="6"/>
      <c r="DK748" s="6"/>
      <c r="DL748" s="6"/>
      <c r="DM748" s="6"/>
      <c r="DN748" s="6"/>
      <c r="DO748" s="6"/>
      <c r="DP748" s="6"/>
      <c r="DQ748" s="6"/>
      <c r="DR748" s="6"/>
      <c r="DS748" s="6"/>
      <c r="DT748" s="6"/>
      <c r="DU748" s="6"/>
      <c r="DV748" s="6"/>
      <c r="DW748" s="6"/>
      <c r="DX748" s="6"/>
      <c r="DY748" s="6"/>
      <c r="DZ748" s="6"/>
      <c r="EA748" s="6"/>
      <c r="EB748" s="251">
        <f t="shared" si="68"/>
        <v>0</v>
      </c>
      <c r="FR748" s="251">
        <f t="shared" si="69"/>
        <v>0</v>
      </c>
      <c r="HY748" s="251">
        <f t="shared" si="70"/>
        <v>0</v>
      </c>
      <c r="HZ748" s="6"/>
      <c r="IA748" s="6"/>
      <c r="IB748" s="6"/>
      <c r="IC748" s="6"/>
      <c r="ID748" s="6"/>
      <c r="IE748" s="6"/>
      <c r="IF748" s="6"/>
      <c r="IG748" s="6"/>
      <c r="IH748" s="6"/>
      <c r="II748" s="6"/>
      <c r="IJ748" s="6"/>
      <c r="IK748" s="6"/>
      <c r="IL748" s="6"/>
      <c r="IM748" s="6"/>
      <c r="IN748" s="6"/>
      <c r="IO748" s="6"/>
      <c r="IP748" s="6"/>
      <c r="IQ748" s="6"/>
      <c r="IR748" s="6"/>
      <c r="IS748" s="6"/>
      <c r="IT748" s="6"/>
      <c r="IU748" s="6"/>
      <c r="IV748" s="6"/>
      <c r="IW748" s="6"/>
      <c r="IX748" s="6"/>
      <c r="IY748" s="251">
        <f t="shared" si="71"/>
        <v>0</v>
      </c>
    </row>
    <row r="749" spans="1:259">
      <c r="A749" s="260">
        <v>740</v>
      </c>
      <c r="B749" s="75" t="s">
        <v>696</v>
      </c>
      <c r="C749" s="143"/>
      <c r="D749" s="17"/>
      <c r="E749" s="18"/>
      <c r="F749" s="17"/>
      <c r="G749" s="20"/>
      <c r="H749" s="21"/>
      <c r="I749" s="6"/>
      <c r="J749" s="6"/>
      <c r="K749" s="6"/>
      <c r="L749" s="6"/>
      <c r="M749" s="6"/>
      <c r="N749" s="6"/>
      <c r="O749" s="6"/>
      <c r="P749" s="6"/>
      <c r="Q749" s="21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217">
        <f t="shared" si="66"/>
        <v>0</v>
      </c>
      <c r="CK749" s="217">
        <f t="shared" si="67"/>
        <v>0</v>
      </c>
      <c r="CL749" s="6"/>
      <c r="CM749" s="6"/>
      <c r="CN749" s="6"/>
      <c r="CO749" s="6"/>
      <c r="CP749" s="6"/>
      <c r="CQ749" s="6"/>
      <c r="CR749" s="6"/>
      <c r="CS749" s="6"/>
      <c r="CT749" s="6"/>
      <c r="CU749" s="6"/>
      <c r="CV749" s="6"/>
      <c r="CW749" s="6"/>
      <c r="CX749" s="6"/>
      <c r="CY749" s="6"/>
      <c r="CZ749" s="6"/>
      <c r="DA749" s="6"/>
      <c r="DB749" s="6"/>
      <c r="DC749" s="6"/>
      <c r="DD749" s="6"/>
      <c r="DE749" s="6"/>
      <c r="DF749" s="6"/>
      <c r="DG749" s="6"/>
      <c r="DH749" s="6"/>
      <c r="DI749" s="6"/>
      <c r="DJ749" s="6"/>
      <c r="DK749" s="6"/>
      <c r="DL749" s="6"/>
      <c r="DM749" s="6"/>
      <c r="DN749" s="6"/>
      <c r="DO749" s="6"/>
      <c r="DP749" s="6"/>
      <c r="DQ749" s="6"/>
      <c r="DR749" s="6"/>
      <c r="DS749" s="6"/>
      <c r="DT749" s="6"/>
      <c r="DU749" s="6"/>
      <c r="DV749" s="6"/>
      <c r="DW749" s="6"/>
      <c r="DX749" s="6"/>
      <c r="DY749" s="6"/>
      <c r="DZ749" s="6"/>
      <c r="EA749" s="6"/>
      <c r="EB749" s="251">
        <f t="shared" si="68"/>
        <v>0</v>
      </c>
      <c r="FR749" s="251">
        <f t="shared" si="69"/>
        <v>0</v>
      </c>
      <c r="HY749" s="251">
        <f t="shared" si="70"/>
        <v>0</v>
      </c>
      <c r="HZ749" s="6"/>
      <c r="IA749" s="6"/>
      <c r="IB749" s="6"/>
      <c r="IC749" s="6"/>
      <c r="ID749" s="6"/>
      <c r="IE749" s="6"/>
      <c r="IF749" s="6"/>
      <c r="IG749" s="6"/>
      <c r="IH749" s="6"/>
      <c r="II749" s="6"/>
      <c r="IJ749" s="6"/>
      <c r="IK749" s="6"/>
      <c r="IL749" s="6"/>
      <c r="IM749" s="6"/>
      <c r="IN749" s="6"/>
      <c r="IO749" s="6"/>
      <c r="IP749" s="6"/>
      <c r="IQ749" s="6"/>
      <c r="IR749" s="6"/>
      <c r="IS749" s="6"/>
      <c r="IT749" s="6"/>
      <c r="IU749" s="6"/>
      <c r="IV749" s="6"/>
      <c r="IW749" s="6"/>
      <c r="IX749" s="6"/>
      <c r="IY749" s="251">
        <f t="shared" si="71"/>
        <v>0</v>
      </c>
    </row>
    <row r="750" spans="1:259">
      <c r="A750" s="260">
        <v>740</v>
      </c>
      <c r="B750" s="54" t="s">
        <v>697</v>
      </c>
      <c r="C750" s="143"/>
      <c r="D750" s="17"/>
      <c r="E750" s="18"/>
      <c r="F750" s="17"/>
      <c r="G750" s="20"/>
      <c r="H750" s="21"/>
      <c r="I750" s="6"/>
      <c r="J750" s="6"/>
      <c r="K750" s="6"/>
      <c r="L750" s="6"/>
      <c r="M750" s="6"/>
      <c r="N750" s="6"/>
      <c r="O750" s="6"/>
      <c r="P750" s="6"/>
      <c r="Q750" s="21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217">
        <f t="shared" si="66"/>
        <v>0</v>
      </c>
      <c r="CK750" s="217">
        <f t="shared" si="67"/>
        <v>0</v>
      </c>
      <c r="CL750" s="6"/>
      <c r="CM750" s="6"/>
      <c r="CN750" s="6"/>
      <c r="CO750" s="6"/>
      <c r="CP750" s="6"/>
      <c r="CQ750" s="6"/>
      <c r="CR750" s="6"/>
      <c r="CS750" s="6"/>
      <c r="CT750" s="6"/>
      <c r="CU750" s="6"/>
      <c r="CV750" s="6"/>
      <c r="CW750" s="6"/>
      <c r="CX750" s="6"/>
      <c r="CY750" s="6"/>
      <c r="CZ750" s="6"/>
      <c r="DA750" s="6"/>
      <c r="DB750" s="6"/>
      <c r="DC750" s="6"/>
      <c r="DD750" s="6"/>
      <c r="DE750" s="6"/>
      <c r="DF750" s="6"/>
      <c r="DG750" s="6"/>
      <c r="DH750" s="6"/>
      <c r="DI750" s="6"/>
      <c r="DJ750" s="6"/>
      <c r="DK750" s="6"/>
      <c r="DL750" s="6"/>
      <c r="DM750" s="6"/>
      <c r="DN750" s="6"/>
      <c r="DO750" s="6"/>
      <c r="DP750" s="6"/>
      <c r="DQ750" s="6"/>
      <c r="DR750" s="6"/>
      <c r="DS750" s="6"/>
      <c r="DT750" s="6"/>
      <c r="DU750" s="6"/>
      <c r="DV750" s="6"/>
      <c r="DW750" s="6"/>
      <c r="DX750" s="6"/>
      <c r="DY750" s="6"/>
      <c r="DZ750" s="6"/>
      <c r="EA750" s="6"/>
      <c r="EB750" s="251">
        <f t="shared" si="68"/>
        <v>0</v>
      </c>
      <c r="FR750" s="251">
        <f t="shared" si="69"/>
        <v>0</v>
      </c>
      <c r="HY750" s="251">
        <f t="shared" si="70"/>
        <v>0</v>
      </c>
      <c r="HZ750" s="6"/>
      <c r="IA750" s="6"/>
      <c r="IB750" s="6"/>
      <c r="IC750" s="6"/>
      <c r="ID750" s="6"/>
      <c r="IE750" s="6"/>
      <c r="IF750" s="6"/>
      <c r="IG750" s="6"/>
      <c r="IH750" s="6"/>
      <c r="II750" s="6"/>
      <c r="IJ750" s="6"/>
      <c r="IK750" s="6"/>
      <c r="IL750" s="6"/>
      <c r="IM750" s="6"/>
      <c r="IN750" s="6"/>
      <c r="IO750" s="6"/>
      <c r="IP750" s="6"/>
      <c r="IQ750" s="6"/>
      <c r="IR750" s="6"/>
      <c r="IS750" s="6"/>
      <c r="IT750" s="6"/>
      <c r="IU750" s="6"/>
      <c r="IV750" s="6"/>
      <c r="IW750" s="6"/>
      <c r="IX750" s="6"/>
      <c r="IY750" s="251">
        <f t="shared" si="71"/>
        <v>0</v>
      </c>
    </row>
    <row r="751" spans="1:259">
      <c r="A751" s="260">
        <v>741</v>
      </c>
      <c r="B751" s="25" t="s">
        <v>698</v>
      </c>
      <c r="C751" s="26" t="s">
        <v>1098</v>
      </c>
      <c r="D751" s="27">
        <v>41395</v>
      </c>
      <c r="E751" s="28">
        <v>2013</v>
      </c>
      <c r="F751" s="211" t="s">
        <v>1061</v>
      </c>
      <c r="G751" s="20">
        <v>1</v>
      </c>
      <c r="H751" s="21">
        <v>1</v>
      </c>
      <c r="I751" s="21">
        <v>1</v>
      </c>
      <c r="J751" s="21">
        <v>1</v>
      </c>
      <c r="K751" s="21">
        <v>1</v>
      </c>
      <c r="L751" s="21">
        <v>1</v>
      </c>
      <c r="M751" s="21">
        <v>1</v>
      </c>
      <c r="N751" s="21">
        <v>1</v>
      </c>
      <c r="O751" s="21">
        <v>1</v>
      </c>
      <c r="P751" s="21">
        <v>1</v>
      </c>
      <c r="Q751" s="21">
        <v>1</v>
      </c>
      <c r="R751" s="6"/>
      <c r="S751" s="6"/>
      <c r="T751" s="6"/>
      <c r="U751" s="6"/>
      <c r="V751" s="6"/>
      <c r="W751" s="6"/>
      <c r="X751" s="6"/>
      <c r="Y751" s="6"/>
      <c r="Z751" s="6"/>
      <c r="AA751" s="6">
        <v>0.5</v>
      </c>
      <c r="AB751" s="6"/>
      <c r="AC751" s="6"/>
      <c r="AD751" s="6"/>
      <c r="AE751" s="6">
        <v>1</v>
      </c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217">
        <f t="shared" si="66"/>
        <v>36</v>
      </c>
      <c r="BJ751" s="6">
        <v>0.5</v>
      </c>
      <c r="CC751" s="6">
        <v>1</v>
      </c>
      <c r="CK751" s="217">
        <f t="shared" si="67"/>
        <v>80</v>
      </c>
      <c r="CL751" s="6"/>
      <c r="CM751" s="6"/>
      <c r="CN751" s="6"/>
      <c r="CO751" s="6"/>
      <c r="CP751" s="6">
        <v>1</v>
      </c>
      <c r="CQ751" s="6"/>
      <c r="CR751" s="6"/>
      <c r="CS751" s="6"/>
      <c r="CT751" s="6">
        <v>1</v>
      </c>
      <c r="CU751" s="6"/>
      <c r="CV751" s="6"/>
      <c r="CW751" s="6"/>
      <c r="CX751" s="6"/>
      <c r="CY751" s="6"/>
      <c r="CZ751" s="6"/>
      <c r="DA751" s="6"/>
      <c r="DB751" s="6"/>
      <c r="DC751" s="6"/>
      <c r="DD751" s="6"/>
      <c r="DE751" s="6"/>
      <c r="DF751" s="6"/>
      <c r="DG751" s="6"/>
      <c r="DH751" s="6"/>
      <c r="DI751" s="6"/>
      <c r="DJ751" s="6"/>
      <c r="DK751" s="6"/>
      <c r="DL751" s="6"/>
      <c r="DM751" s="6"/>
      <c r="DN751" s="6"/>
      <c r="DO751" s="6"/>
      <c r="DP751" s="6"/>
      <c r="DQ751" s="6"/>
      <c r="DR751" s="6"/>
      <c r="DS751" s="6"/>
      <c r="DT751" s="6"/>
      <c r="DU751" s="6"/>
      <c r="DV751" s="6"/>
      <c r="DW751" s="6"/>
      <c r="DX751" s="6"/>
      <c r="DY751" s="6"/>
      <c r="DZ751" s="6"/>
      <c r="EA751" s="6"/>
      <c r="EB751" s="251">
        <f t="shared" si="68"/>
        <v>56</v>
      </c>
      <c r="FE751" s="6">
        <v>1</v>
      </c>
      <c r="FR751" s="251">
        <f t="shared" si="69"/>
        <v>4</v>
      </c>
      <c r="GE751" s="6">
        <v>1</v>
      </c>
      <c r="GG751" s="6">
        <v>1</v>
      </c>
      <c r="HY751" s="251">
        <f t="shared" si="70"/>
        <v>18</v>
      </c>
      <c r="HZ751" s="6"/>
      <c r="IA751" s="6"/>
      <c r="IB751" s="6"/>
      <c r="IC751" s="6"/>
      <c r="ID751" s="6"/>
      <c r="IE751" s="6"/>
      <c r="IF751" s="6"/>
      <c r="IG751" s="6"/>
      <c r="IH751" s="6"/>
      <c r="II751" s="6"/>
      <c r="IJ751" s="6"/>
      <c r="IK751" s="6"/>
      <c r="IL751" s="6"/>
      <c r="IM751" s="6"/>
      <c r="IN751" s="6"/>
      <c r="IO751" s="6"/>
      <c r="IP751" s="6"/>
      <c r="IQ751" s="6">
        <v>1</v>
      </c>
      <c r="IR751" s="6"/>
      <c r="IS751" s="6"/>
      <c r="IT751" s="6"/>
      <c r="IU751" s="6"/>
      <c r="IV751" s="6"/>
      <c r="IW751" s="6"/>
      <c r="IX751" s="6"/>
      <c r="IY751" s="251">
        <f t="shared" si="71"/>
        <v>20</v>
      </c>
    </row>
    <row r="752" spans="1:259">
      <c r="A752" s="260">
        <v>742</v>
      </c>
      <c r="B752" s="25" t="s">
        <v>699</v>
      </c>
      <c r="C752" s="26" t="s">
        <v>1098</v>
      </c>
      <c r="D752" s="27">
        <v>41640</v>
      </c>
      <c r="E752" s="28">
        <v>2014</v>
      </c>
      <c r="F752" s="211" t="s">
        <v>1065</v>
      </c>
      <c r="G752" s="20">
        <v>1</v>
      </c>
      <c r="H752" s="21">
        <v>1</v>
      </c>
      <c r="I752" s="21">
        <v>1</v>
      </c>
      <c r="J752" s="21">
        <v>1</v>
      </c>
      <c r="K752" s="21">
        <v>1</v>
      </c>
      <c r="L752" s="21"/>
      <c r="M752" s="21">
        <v>1</v>
      </c>
      <c r="N752" s="21">
        <v>1</v>
      </c>
      <c r="O752" s="21">
        <v>1</v>
      </c>
      <c r="P752" s="21">
        <v>1</v>
      </c>
      <c r="Q752" s="21">
        <v>1</v>
      </c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217">
        <f t="shared" si="66"/>
        <v>0</v>
      </c>
      <c r="BJ752" s="6">
        <v>1.7</v>
      </c>
      <c r="CK752" s="217">
        <f t="shared" si="67"/>
        <v>68</v>
      </c>
      <c r="CL752" s="6"/>
      <c r="CM752" s="6"/>
      <c r="CN752" s="6"/>
      <c r="CO752" s="6"/>
      <c r="CP752" s="6"/>
      <c r="CQ752" s="6"/>
      <c r="CR752" s="6"/>
      <c r="CS752" s="6"/>
      <c r="CT752" s="6"/>
      <c r="CU752" s="6"/>
      <c r="CV752" s="6"/>
      <c r="CW752" s="6"/>
      <c r="CX752" s="6"/>
      <c r="CY752" s="6"/>
      <c r="CZ752" s="6"/>
      <c r="DA752" s="6"/>
      <c r="DB752" s="6"/>
      <c r="DC752" s="6"/>
      <c r="DD752" s="6"/>
      <c r="DE752" s="6"/>
      <c r="DF752" s="6"/>
      <c r="DG752" s="6"/>
      <c r="DH752" s="6"/>
      <c r="DI752" s="6"/>
      <c r="DJ752" s="6"/>
      <c r="DK752" s="6"/>
      <c r="DL752" s="6"/>
      <c r="DM752" s="6"/>
      <c r="DN752" s="6"/>
      <c r="DO752" s="6"/>
      <c r="DP752" s="6"/>
      <c r="DQ752" s="6"/>
      <c r="DR752" s="6"/>
      <c r="DS752" s="6"/>
      <c r="DT752" s="6">
        <v>1</v>
      </c>
      <c r="DU752" s="6"/>
      <c r="DV752" s="6"/>
      <c r="DW752" s="6"/>
      <c r="DX752" s="6"/>
      <c r="DY752" s="6"/>
      <c r="DZ752" s="6"/>
      <c r="EA752" s="6"/>
      <c r="EB752" s="251">
        <f t="shared" si="68"/>
        <v>16</v>
      </c>
      <c r="FR752" s="251">
        <f t="shared" si="69"/>
        <v>0</v>
      </c>
      <c r="HY752" s="251">
        <f t="shared" si="70"/>
        <v>0</v>
      </c>
      <c r="HZ752" s="6"/>
      <c r="IA752" s="6">
        <v>1</v>
      </c>
      <c r="IB752" s="6"/>
      <c r="IC752" s="6"/>
      <c r="ID752" s="6"/>
      <c r="IE752" s="6"/>
      <c r="IF752" s="6"/>
      <c r="IG752" s="6"/>
      <c r="IH752" s="6"/>
      <c r="II752" s="6"/>
      <c r="IJ752" s="6"/>
      <c r="IK752" s="6"/>
      <c r="IL752" s="6"/>
      <c r="IM752" s="6"/>
      <c r="IN752" s="6"/>
      <c r="IO752" s="6"/>
      <c r="IP752" s="6"/>
      <c r="IQ752" s="6"/>
      <c r="IR752" s="6"/>
      <c r="IS752" s="6"/>
      <c r="IT752" s="6"/>
      <c r="IU752" s="6"/>
      <c r="IV752" s="6"/>
      <c r="IW752" s="6"/>
      <c r="IX752" s="6"/>
      <c r="IY752" s="251">
        <f t="shared" si="71"/>
        <v>20</v>
      </c>
    </row>
    <row r="753" spans="1:259">
      <c r="A753" s="260">
        <v>743</v>
      </c>
      <c r="B753" s="25" t="s">
        <v>700</v>
      </c>
      <c r="C753" s="26" t="s">
        <v>1098</v>
      </c>
      <c r="D753" s="27">
        <v>41640</v>
      </c>
      <c r="E753" s="28">
        <v>2014</v>
      </c>
      <c r="F753" s="241" t="s">
        <v>1065</v>
      </c>
      <c r="G753" s="20">
        <v>1</v>
      </c>
      <c r="H753" s="21">
        <v>1</v>
      </c>
      <c r="I753" s="21">
        <v>1</v>
      </c>
      <c r="J753" s="21">
        <v>1</v>
      </c>
      <c r="K753" s="21">
        <v>1</v>
      </c>
      <c r="L753" s="21">
        <v>1</v>
      </c>
      <c r="M753" s="21">
        <v>1</v>
      </c>
      <c r="N753" s="21">
        <v>1</v>
      </c>
      <c r="O753" s="21">
        <v>1</v>
      </c>
      <c r="P753" s="21">
        <v>1</v>
      </c>
      <c r="Q753" s="21">
        <v>1</v>
      </c>
      <c r="R753" s="6"/>
      <c r="S753" s="6"/>
      <c r="T753" s="6">
        <v>1</v>
      </c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>
        <v>1</v>
      </c>
      <c r="AV753" s="6"/>
      <c r="AW753" s="6"/>
      <c r="AX753" s="6"/>
      <c r="AY753" s="6"/>
      <c r="AZ753" s="6"/>
      <c r="BA753" s="217">
        <f t="shared" si="66"/>
        <v>73</v>
      </c>
      <c r="BQ753" s="6">
        <v>1</v>
      </c>
      <c r="CK753" s="217">
        <f t="shared" si="67"/>
        <v>24</v>
      </c>
      <c r="CL753" s="6"/>
      <c r="CM753" s="6"/>
      <c r="CN753" s="6"/>
      <c r="CO753" s="6"/>
      <c r="CP753" s="6"/>
      <c r="CQ753" s="6"/>
      <c r="CR753" s="6"/>
      <c r="CS753" s="6"/>
      <c r="CT753" s="6"/>
      <c r="CU753" s="6"/>
      <c r="CV753" s="6">
        <v>1</v>
      </c>
      <c r="CW753" s="6"/>
      <c r="CX753" s="6"/>
      <c r="CY753" s="6"/>
      <c r="CZ753" s="6"/>
      <c r="DA753" s="6"/>
      <c r="DB753" s="6"/>
      <c r="DC753" s="6"/>
      <c r="DD753" s="6"/>
      <c r="DE753" s="6"/>
      <c r="DF753" s="6"/>
      <c r="DG753" s="6"/>
      <c r="DH753" s="6"/>
      <c r="DI753" s="6"/>
      <c r="DJ753" s="6"/>
      <c r="DK753" s="6"/>
      <c r="DL753" s="6"/>
      <c r="DM753" s="6"/>
      <c r="DN753" s="6"/>
      <c r="DO753" s="6"/>
      <c r="DP753" s="6"/>
      <c r="DQ753" s="6"/>
      <c r="DR753" s="6"/>
      <c r="DS753" s="6"/>
      <c r="DT753" s="6"/>
      <c r="DU753" s="6"/>
      <c r="DV753" s="6"/>
      <c r="DW753" s="6"/>
      <c r="DX753" s="6"/>
      <c r="DY753" s="6"/>
      <c r="DZ753" s="6"/>
      <c r="EA753" s="6"/>
      <c r="EB753" s="251">
        <f t="shared" si="68"/>
        <v>20</v>
      </c>
      <c r="FR753" s="251">
        <f t="shared" si="69"/>
        <v>0</v>
      </c>
      <c r="HA753" s="6">
        <v>1</v>
      </c>
      <c r="HY753" s="251">
        <f t="shared" si="70"/>
        <v>15</v>
      </c>
      <c r="HZ753" s="6"/>
      <c r="IA753" s="6"/>
      <c r="IB753" s="6"/>
      <c r="IC753" s="6"/>
      <c r="ID753" s="6"/>
      <c r="IE753" s="6"/>
      <c r="IF753" s="6"/>
      <c r="IG753" s="6"/>
      <c r="IH753" s="6"/>
      <c r="II753" s="6"/>
      <c r="IJ753" s="6"/>
      <c r="IK753" s="6"/>
      <c r="IL753" s="6"/>
      <c r="IM753" s="6"/>
      <c r="IN753" s="6"/>
      <c r="IO753" s="6"/>
      <c r="IP753" s="6"/>
      <c r="IQ753" s="6"/>
      <c r="IR753" s="6"/>
      <c r="IS753" s="6"/>
      <c r="IT753" s="6"/>
      <c r="IU753" s="6"/>
      <c r="IV753" s="6"/>
      <c r="IW753" s="6"/>
      <c r="IX753" s="6"/>
      <c r="IY753" s="251">
        <f t="shared" si="71"/>
        <v>0</v>
      </c>
    </row>
    <row r="754" spans="1:259">
      <c r="A754" s="260">
        <v>744</v>
      </c>
      <c r="B754" s="54" t="s">
        <v>1076</v>
      </c>
      <c r="C754" s="23"/>
      <c r="D754" s="17"/>
      <c r="E754" s="18"/>
      <c r="F754" s="19"/>
      <c r="G754" s="20"/>
      <c r="H754" s="21"/>
      <c r="I754" s="6"/>
      <c r="J754" s="6"/>
      <c r="K754" s="6"/>
      <c r="L754" s="6"/>
      <c r="M754" s="6"/>
      <c r="N754" s="6"/>
      <c r="O754" s="6"/>
      <c r="P754" s="6"/>
      <c r="Q754" s="21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217">
        <f t="shared" si="66"/>
        <v>0</v>
      </c>
      <c r="CK754" s="217">
        <f t="shared" si="67"/>
        <v>0</v>
      </c>
      <c r="CL754" s="6"/>
      <c r="CM754" s="6"/>
      <c r="CN754" s="6"/>
      <c r="CO754" s="6"/>
      <c r="CP754" s="6"/>
      <c r="CQ754" s="6"/>
      <c r="CR754" s="6"/>
      <c r="CS754" s="6"/>
      <c r="CT754" s="6"/>
      <c r="CU754" s="6"/>
      <c r="CV754" s="6"/>
      <c r="CW754" s="6"/>
      <c r="CX754" s="6"/>
      <c r="CY754" s="6"/>
      <c r="CZ754" s="6"/>
      <c r="DA754" s="6"/>
      <c r="DB754" s="6"/>
      <c r="DC754" s="6"/>
      <c r="DD754" s="6"/>
      <c r="DE754" s="6"/>
      <c r="DF754" s="6"/>
      <c r="DG754" s="6"/>
      <c r="DH754" s="6"/>
      <c r="DI754" s="6"/>
      <c r="DJ754" s="6"/>
      <c r="DK754" s="6"/>
      <c r="DL754" s="6"/>
      <c r="DM754" s="6"/>
      <c r="DN754" s="6"/>
      <c r="DO754" s="6"/>
      <c r="DP754" s="6"/>
      <c r="DQ754" s="6"/>
      <c r="DR754" s="6"/>
      <c r="DS754" s="6"/>
      <c r="DT754" s="6"/>
      <c r="DU754" s="6"/>
      <c r="DV754" s="6"/>
      <c r="DW754" s="6"/>
      <c r="DX754" s="6"/>
      <c r="DY754" s="6"/>
      <c r="DZ754" s="6"/>
      <c r="EA754" s="6"/>
      <c r="EB754" s="251">
        <f t="shared" si="68"/>
        <v>0</v>
      </c>
      <c r="FR754" s="251">
        <f t="shared" si="69"/>
        <v>0</v>
      </c>
      <c r="HY754" s="251">
        <f t="shared" si="70"/>
        <v>0</v>
      </c>
      <c r="HZ754" s="6"/>
      <c r="IA754" s="6"/>
      <c r="IB754" s="6"/>
      <c r="IC754" s="6"/>
      <c r="ID754" s="6"/>
      <c r="IE754" s="6"/>
      <c r="IF754" s="6"/>
      <c r="IG754" s="6"/>
      <c r="IH754" s="6"/>
      <c r="II754" s="6"/>
      <c r="IJ754" s="6"/>
      <c r="IK754" s="6"/>
      <c r="IL754" s="6"/>
      <c r="IM754" s="6"/>
      <c r="IN754" s="6"/>
      <c r="IO754" s="6"/>
      <c r="IP754" s="6"/>
      <c r="IQ754" s="6"/>
      <c r="IR754" s="6"/>
      <c r="IS754" s="6"/>
      <c r="IT754" s="6"/>
      <c r="IU754" s="6"/>
      <c r="IV754" s="6"/>
      <c r="IW754" s="6"/>
      <c r="IX754" s="6"/>
      <c r="IY754" s="251">
        <f t="shared" si="71"/>
        <v>0</v>
      </c>
    </row>
    <row r="755" spans="1:259">
      <c r="A755" s="260">
        <v>745</v>
      </c>
      <c r="B755" s="54" t="s">
        <v>701</v>
      </c>
      <c r="C755" s="23"/>
      <c r="D755" s="89">
        <v>38292</v>
      </c>
      <c r="E755" s="18">
        <v>2004</v>
      </c>
      <c r="F755" s="19" t="s">
        <v>1065</v>
      </c>
      <c r="G755" s="20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217">
        <f t="shared" si="66"/>
        <v>0</v>
      </c>
      <c r="CK755" s="217">
        <f t="shared" si="67"/>
        <v>0</v>
      </c>
      <c r="CL755" s="6"/>
      <c r="CM755" s="6"/>
      <c r="CN755" s="6"/>
      <c r="CO755" s="6"/>
      <c r="CP755" s="6"/>
      <c r="CQ755" s="6"/>
      <c r="CR755" s="6"/>
      <c r="CS755" s="6"/>
      <c r="CT755" s="6"/>
      <c r="CU755" s="6"/>
      <c r="CV755" s="6"/>
      <c r="CW755" s="6"/>
      <c r="CX755" s="6"/>
      <c r="CY755" s="6"/>
      <c r="CZ755" s="6"/>
      <c r="DA755" s="6"/>
      <c r="DB755" s="6"/>
      <c r="DC755" s="6"/>
      <c r="DD755" s="6"/>
      <c r="DE755" s="6"/>
      <c r="DF755" s="6"/>
      <c r="DG755" s="6"/>
      <c r="DH755" s="6"/>
      <c r="DI755" s="6"/>
      <c r="DJ755" s="6"/>
      <c r="DK755" s="6"/>
      <c r="DL755" s="6"/>
      <c r="DM755" s="6"/>
      <c r="DN755" s="6"/>
      <c r="DO755" s="6"/>
      <c r="DP755" s="6"/>
      <c r="DQ755" s="6"/>
      <c r="DR755" s="6"/>
      <c r="DS755" s="6"/>
      <c r="DT755" s="6"/>
      <c r="DU755" s="6"/>
      <c r="DV755" s="6"/>
      <c r="DW755" s="6"/>
      <c r="DX755" s="6"/>
      <c r="DY755" s="6"/>
      <c r="DZ755" s="6"/>
      <c r="EA755" s="6"/>
      <c r="EB755" s="251">
        <f t="shared" si="68"/>
        <v>0</v>
      </c>
      <c r="FR755" s="251">
        <f t="shared" si="69"/>
        <v>0</v>
      </c>
      <c r="HY755" s="251">
        <f t="shared" si="70"/>
        <v>0</v>
      </c>
      <c r="HZ755" s="6"/>
      <c r="IA755" s="6"/>
      <c r="IB755" s="6"/>
      <c r="IC755" s="6"/>
      <c r="ID755" s="6"/>
      <c r="IE755" s="6"/>
      <c r="IF755" s="6"/>
      <c r="IG755" s="6"/>
      <c r="IH755" s="6"/>
      <c r="II755" s="6"/>
      <c r="IJ755" s="6"/>
      <c r="IK755" s="6"/>
      <c r="IL755" s="6"/>
      <c r="IM755" s="6"/>
      <c r="IN755" s="6"/>
      <c r="IO755" s="6"/>
      <c r="IP755" s="6"/>
      <c r="IQ755" s="6"/>
      <c r="IR755" s="6"/>
      <c r="IS755" s="6"/>
      <c r="IT755" s="6"/>
      <c r="IU755" s="6"/>
      <c r="IV755" s="6"/>
      <c r="IW755" s="6"/>
      <c r="IX755" s="6"/>
      <c r="IY755" s="251">
        <f t="shared" si="71"/>
        <v>0</v>
      </c>
    </row>
    <row r="756" spans="1:259">
      <c r="A756" s="260">
        <v>746</v>
      </c>
      <c r="B756" s="54" t="s">
        <v>702</v>
      </c>
      <c r="C756" s="23"/>
      <c r="D756" s="17"/>
      <c r="E756" s="18"/>
      <c r="F756" s="19"/>
      <c r="G756" s="20"/>
      <c r="H756" s="21"/>
      <c r="I756" s="6"/>
      <c r="J756" s="6"/>
      <c r="K756" s="6"/>
      <c r="L756" s="6"/>
      <c r="M756" s="6"/>
      <c r="N756" s="6"/>
      <c r="O756" s="6"/>
      <c r="P756" s="6"/>
      <c r="Q756" s="21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217">
        <f t="shared" si="66"/>
        <v>0</v>
      </c>
      <c r="CK756" s="217">
        <f t="shared" si="67"/>
        <v>0</v>
      </c>
      <c r="CL756" s="6"/>
      <c r="CM756" s="6"/>
      <c r="CN756" s="6"/>
      <c r="CO756" s="6"/>
      <c r="CP756" s="6"/>
      <c r="CQ756" s="6"/>
      <c r="CR756" s="6"/>
      <c r="CS756" s="6"/>
      <c r="CT756" s="6"/>
      <c r="CU756" s="6"/>
      <c r="CV756" s="6"/>
      <c r="CW756" s="6"/>
      <c r="CX756" s="6"/>
      <c r="CY756" s="6"/>
      <c r="CZ756" s="6"/>
      <c r="DA756" s="6"/>
      <c r="DB756" s="6"/>
      <c r="DC756" s="6"/>
      <c r="DD756" s="6"/>
      <c r="DE756" s="6"/>
      <c r="DF756" s="6"/>
      <c r="DG756" s="6"/>
      <c r="DH756" s="6"/>
      <c r="DI756" s="6"/>
      <c r="DJ756" s="6"/>
      <c r="DK756" s="6"/>
      <c r="DL756" s="6"/>
      <c r="DM756" s="6"/>
      <c r="DN756" s="6"/>
      <c r="DO756" s="6"/>
      <c r="DP756" s="6"/>
      <c r="DQ756" s="6"/>
      <c r="DR756" s="6"/>
      <c r="DS756" s="6"/>
      <c r="DT756" s="6"/>
      <c r="DU756" s="6"/>
      <c r="DV756" s="6"/>
      <c r="DW756" s="6"/>
      <c r="DX756" s="6"/>
      <c r="DY756" s="6"/>
      <c r="DZ756" s="6"/>
      <c r="EA756" s="6"/>
      <c r="EB756" s="251">
        <f t="shared" si="68"/>
        <v>0</v>
      </c>
      <c r="FR756" s="251">
        <f t="shared" si="69"/>
        <v>0</v>
      </c>
      <c r="HY756" s="251">
        <f t="shared" si="70"/>
        <v>0</v>
      </c>
      <c r="HZ756" s="6"/>
      <c r="IA756" s="6"/>
      <c r="IB756" s="6"/>
      <c r="IC756" s="6"/>
      <c r="ID756" s="6"/>
      <c r="IE756" s="6"/>
      <c r="IF756" s="6"/>
      <c r="IG756" s="6"/>
      <c r="IH756" s="6"/>
      <c r="II756" s="6"/>
      <c r="IJ756" s="6"/>
      <c r="IK756" s="6"/>
      <c r="IL756" s="6"/>
      <c r="IM756" s="6"/>
      <c r="IN756" s="6"/>
      <c r="IO756" s="6"/>
      <c r="IP756" s="6"/>
      <c r="IQ756" s="6"/>
      <c r="IR756" s="6"/>
      <c r="IS756" s="6"/>
      <c r="IT756" s="6"/>
      <c r="IU756" s="6"/>
      <c r="IV756" s="6"/>
      <c r="IW756" s="6"/>
      <c r="IX756" s="6"/>
      <c r="IY756" s="251">
        <f t="shared" si="71"/>
        <v>0</v>
      </c>
    </row>
    <row r="757" spans="1:259">
      <c r="A757" s="260">
        <v>747</v>
      </c>
      <c r="B757" s="54" t="s">
        <v>703</v>
      </c>
      <c r="C757" s="23"/>
      <c r="D757" s="17"/>
      <c r="E757" s="18"/>
      <c r="F757" s="19"/>
      <c r="G757" s="20"/>
      <c r="H757" s="21"/>
      <c r="I757" s="6"/>
      <c r="J757" s="6"/>
      <c r="K757" s="6"/>
      <c r="L757" s="6"/>
      <c r="M757" s="6"/>
      <c r="N757" s="6"/>
      <c r="O757" s="6"/>
      <c r="P757" s="6"/>
      <c r="Q757" s="21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217">
        <f t="shared" si="66"/>
        <v>0</v>
      </c>
      <c r="CK757" s="217">
        <f t="shared" si="67"/>
        <v>0</v>
      </c>
      <c r="CL757" s="6"/>
      <c r="CM757" s="6"/>
      <c r="CN757" s="6"/>
      <c r="CO757" s="6"/>
      <c r="CP757" s="6"/>
      <c r="CQ757" s="6"/>
      <c r="CR757" s="6"/>
      <c r="CS757" s="6"/>
      <c r="CT757" s="6"/>
      <c r="CU757" s="6"/>
      <c r="CV757" s="6"/>
      <c r="CW757" s="6"/>
      <c r="CX757" s="6"/>
      <c r="CY757" s="6"/>
      <c r="CZ757" s="6"/>
      <c r="DA757" s="6"/>
      <c r="DB757" s="6"/>
      <c r="DC757" s="6"/>
      <c r="DD757" s="6"/>
      <c r="DE757" s="6"/>
      <c r="DF757" s="6"/>
      <c r="DG757" s="6"/>
      <c r="DH757" s="6"/>
      <c r="DI757" s="6"/>
      <c r="DJ757" s="6"/>
      <c r="DK757" s="6"/>
      <c r="DL757" s="6"/>
      <c r="DM757" s="6"/>
      <c r="DN757" s="6"/>
      <c r="DO757" s="6"/>
      <c r="DP757" s="6"/>
      <c r="DQ757" s="6"/>
      <c r="DR757" s="6"/>
      <c r="DS757" s="6"/>
      <c r="DT757" s="6"/>
      <c r="DU757" s="6"/>
      <c r="DV757" s="6"/>
      <c r="DW757" s="6"/>
      <c r="DX757" s="6"/>
      <c r="DY757" s="6"/>
      <c r="DZ757" s="6"/>
      <c r="EA757" s="6"/>
      <c r="EB757" s="251">
        <f t="shared" si="68"/>
        <v>0</v>
      </c>
      <c r="FR757" s="251">
        <f t="shared" si="69"/>
        <v>0</v>
      </c>
      <c r="HY757" s="251">
        <f t="shared" si="70"/>
        <v>0</v>
      </c>
      <c r="HZ757" s="6"/>
      <c r="IA757" s="6"/>
      <c r="IB757" s="6"/>
      <c r="IC757" s="6"/>
      <c r="ID757" s="6"/>
      <c r="IE757" s="6"/>
      <c r="IF757" s="6"/>
      <c r="IG757" s="6"/>
      <c r="IH757" s="6"/>
      <c r="II757" s="6"/>
      <c r="IJ757" s="6"/>
      <c r="IK757" s="6"/>
      <c r="IL757" s="6"/>
      <c r="IM757" s="6"/>
      <c r="IN757" s="6"/>
      <c r="IO757" s="6"/>
      <c r="IP757" s="6"/>
      <c r="IQ757" s="6"/>
      <c r="IR757" s="6"/>
      <c r="IS757" s="6"/>
      <c r="IT757" s="6"/>
      <c r="IU757" s="6"/>
      <c r="IV757" s="6"/>
      <c r="IW757" s="6"/>
      <c r="IX757" s="6"/>
      <c r="IY757" s="251">
        <f t="shared" si="71"/>
        <v>0</v>
      </c>
    </row>
    <row r="758" spans="1:259">
      <c r="A758" s="260">
        <v>748</v>
      </c>
      <c r="B758" s="25" t="s">
        <v>704</v>
      </c>
      <c r="C758" s="26" t="s">
        <v>1098</v>
      </c>
      <c r="D758" s="27">
        <v>42934</v>
      </c>
      <c r="E758" s="28">
        <v>2017</v>
      </c>
      <c r="F758" s="212" t="s">
        <v>1061</v>
      </c>
      <c r="G758" s="20">
        <v>1</v>
      </c>
      <c r="H758" s="21">
        <v>1</v>
      </c>
      <c r="I758" s="21">
        <v>1</v>
      </c>
      <c r="J758" s="21">
        <v>1</v>
      </c>
      <c r="K758" s="21">
        <v>1</v>
      </c>
      <c r="L758" s="21">
        <v>1</v>
      </c>
      <c r="M758" s="21">
        <v>1</v>
      </c>
      <c r="N758" s="21">
        <v>1</v>
      </c>
      <c r="O758" s="21">
        <v>1</v>
      </c>
      <c r="P758" s="21">
        <v>1</v>
      </c>
      <c r="Q758" s="21">
        <v>1</v>
      </c>
      <c r="R758" s="6"/>
      <c r="S758" s="6"/>
      <c r="T758" s="6"/>
      <c r="U758" s="6"/>
      <c r="V758" s="6"/>
      <c r="W758" s="6">
        <v>1</v>
      </c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217">
        <f t="shared" si="66"/>
        <v>30</v>
      </c>
      <c r="CK758" s="217">
        <f t="shared" si="67"/>
        <v>0</v>
      </c>
      <c r="CL758" s="6"/>
      <c r="CM758" s="6"/>
      <c r="CN758" s="6"/>
      <c r="CO758" s="6"/>
      <c r="CP758" s="6"/>
      <c r="CQ758" s="6"/>
      <c r="CR758" s="6">
        <v>1</v>
      </c>
      <c r="CS758" s="6"/>
      <c r="CT758" s="6"/>
      <c r="CU758" s="6">
        <v>1</v>
      </c>
      <c r="CV758" s="6"/>
      <c r="CW758" s="6"/>
      <c r="CX758" s="6"/>
      <c r="CY758" s="6"/>
      <c r="CZ758" s="6"/>
      <c r="DA758" s="6"/>
      <c r="DB758" s="6"/>
      <c r="DC758" s="6"/>
      <c r="DD758" s="6"/>
      <c r="DE758" s="6"/>
      <c r="DF758" s="6"/>
      <c r="DG758" s="6"/>
      <c r="DH758" s="6"/>
      <c r="DI758" s="6"/>
      <c r="DJ758" s="6"/>
      <c r="DK758" s="6"/>
      <c r="DL758" s="6"/>
      <c r="DM758" s="6"/>
      <c r="DN758" s="6"/>
      <c r="DO758" s="6"/>
      <c r="DP758" s="6"/>
      <c r="DQ758" s="6"/>
      <c r="DR758" s="6"/>
      <c r="DS758" s="6"/>
      <c r="DT758" s="6"/>
      <c r="DU758" s="6"/>
      <c r="DV758" s="6"/>
      <c r="DW758" s="6"/>
      <c r="DX758" s="6"/>
      <c r="DY758" s="6"/>
      <c r="DZ758" s="6"/>
      <c r="EA758" s="6"/>
      <c r="EB758" s="251">
        <f t="shared" si="68"/>
        <v>81</v>
      </c>
      <c r="EH758" s="6">
        <v>1</v>
      </c>
      <c r="FR758" s="251">
        <f t="shared" si="69"/>
        <v>40</v>
      </c>
      <c r="GG758" s="6">
        <v>1</v>
      </c>
      <c r="GH758" s="6">
        <v>1</v>
      </c>
      <c r="HY758" s="251">
        <f t="shared" si="70"/>
        <v>51</v>
      </c>
      <c r="HZ758" s="6"/>
      <c r="IA758" s="6"/>
      <c r="IB758" s="6"/>
      <c r="IC758" s="6"/>
      <c r="ID758" s="6"/>
      <c r="IE758" s="6"/>
      <c r="IF758" s="6"/>
      <c r="IG758" s="6"/>
      <c r="IH758" s="6"/>
      <c r="II758" s="6"/>
      <c r="IJ758" s="6"/>
      <c r="IK758" s="6"/>
      <c r="IL758" s="6"/>
      <c r="IM758" s="6"/>
      <c r="IN758" s="6"/>
      <c r="IO758" s="6"/>
      <c r="IP758" s="6"/>
      <c r="IQ758" s="6"/>
      <c r="IR758" s="6"/>
      <c r="IS758" s="6"/>
      <c r="IT758" s="6"/>
      <c r="IU758" s="6"/>
      <c r="IV758" s="6"/>
      <c r="IW758" s="6"/>
      <c r="IX758" s="6"/>
      <c r="IY758" s="251">
        <f t="shared" si="71"/>
        <v>0</v>
      </c>
    </row>
    <row r="759" spans="1:259">
      <c r="A759" s="260">
        <v>749</v>
      </c>
      <c r="B759" s="243" t="s">
        <v>1314</v>
      </c>
      <c r="C759" s="3" t="s">
        <v>1098</v>
      </c>
      <c r="D759" s="248">
        <v>42156</v>
      </c>
      <c r="E759" s="245">
        <v>2015</v>
      </c>
      <c r="F759" s="246" t="s">
        <v>1065</v>
      </c>
      <c r="G759" s="20">
        <v>1</v>
      </c>
      <c r="H759" s="21">
        <v>1</v>
      </c>
      <c r="I759" s="21">
        <v>1</v>
      </c>
      <c r="J759" s="21">
        <v>1</v>
      </c>
      <c r="K759" s="21">
        <v>1</v>
      </c>
      <c r="L759" s="21">
        <v>1</v>
      </c>
      <c r="M759" s="21">
        <v>1</v>
      </c>
      <c r="N759" s="21">
        <v>1</v>
      </c>
      <c r="O759" s="21"/>
      <c r="P759" s="21"/>
      <c r="Q759" s="21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217">
        <f t="shared" si="66"/>
        <v>0</v>
      </c>
      <c r="CK759" s="217">
        <f t="shared" si="67"/>
        <v>0</v>
      </c>
      <c r="CL759" s="6"/>
      <c r="CM759" s="6"/>
      <c r="CN759" s="6"/>
      <c r="CO759" s="6"/>
      <c r="CP759" s="6"/>
      <c r="CQ759" s="6"/>
      <c r="CR759" s="6"/>
      <c r="CS759" s="6"/>
      <c r="CT759" s="6"/>
      <c r="CU759" s="6"/>
      <c r="CV759" s="6"/>
      <c r="CW759" s="6"/>
      <c r="CX759" s="6"/>
      <c r="CY759" s="6"/>
      <c r="CZ759" s="6"/>
      <c r="DA759" s="6"/>
      <c r="DB759" s="6"/>
      <c r="DC759" s="6"/>
      <c r="DD759" s="6"/>
      <c r="DE759" s="6"/>
      <c r="DF759" s="6"/>
      <c r="DG759" s="6"/>
      <c r="DH759" s="6"/>
      <c r="DI759" s="6"/>
      <c r="DJ759" s="6"/>
      <c r="DK759" s="6"/>
      <c r="DL759" s="6"/>
      <c r="DM759" s="6"/>
      <c r="DN759" s="6"/>
      <c r="DO759" s="6"/>
      <c r="DP759" s="6"/>
      <c r="DQ759" s="6"/>
      <c r="DR759" s="6"/>
      <c r="DS759" s="6"/>
      <c r="DT759" s="6"/>
      <c r="DU759" s="6"/>
      <c r="DV759" s="6"/>
      <c r="DW759" s="6"/>
      <c r="DX759" s="6"/>
      <c r="DY759" s="6"/>
      <c r="DZ759" s="6"/>
      <c r="EA759" s="6"/>
      <c r="EB759" s="251">
        <f t="shared" si="68"/>
        <v>0</v>
      </c>
      <c r="FR759" s="251">
        <f t="shared" si="69"/>
        <v>0</v>
      </c>
      <c r="HY759" s="251">
        <f t="shared" si="70"/>
        <v>0</v>
      </c>
      <c r="HZ759" s="6"/>
      <c r="IA759" s="6"/>
      <c r="IB759" s="6"/>
      <c r="IC759" s="6"/>
      <c r="ID759" s="6"/>
      <c r="IE759" s="6"/>
      <c r="IF759" s="6"/>
      <c r="IG759" s="6"/>
      <c r="IH759" s="6"/>
      <c r="II759" s="6"/>
      <c r="IJ759" s="6"/>
      <c r="IK759" s="6"/>
      <c r="IL759" s="6"/>
      <c r="IM759" s="6"/>
      <c r="IN759" s="6"/>
      <c r="IO759" s="6"/>
      <c r="IP759" s="6"/>
      <c r="IQ759" s="6"/>
      <c r="IR759" s="6"/>
      <c r="IS759" s="6"/>
      <c r="IT759" s="6"/>
      <c r="IU759" s="6"/>
      <c r="IV759" s="6"/>
      <c r="IW759" s="6"/>
      <c r="IX759" s="6"/>
      <c r="IY759" s="251">
        <f t="shared" si="71"/>
        <v>0</v>
      </c>
    </row>
    <row r="760" spans="1:259">
      <c r="A760" s="260">
        <v>750</v>
      </c>
      <c r="B760" s="25" t="s">
        <v>1116</v>
      </c>
      <c r="C760" s="26" t="s">
        <v>1098</v>
      </c>
      <c r="D760" s="27">
        <v>41518</v>
      </c>
      <c r="E760" s="28">
        <v>2013</v>
      </c>
      <c r="F760" s="26" t="s">
        <v>1061</v>
      </c>
      <c r="G760" s="20">
        <v>1</v>
      </c>
      <c r="H760" s="21">
        <v>1</v>
      </c>
      <c r="I760" s="21">
        <v>1</v>
      </c>
      <c r="J760" s="21">
        <v>1</v>
      </c>
      <c r="K760" s="21">
        <v>1</v>
      </c>
      <c r="L760" s="21">
        <v>1</v>
      </c>
      <c r="M760" s="21">
        <v>1</v>
      </c>
      <c r="N760" s="21">
        <v>1</v>
      </c>
      <c r="O760" s="21">
        <v>1</v>
      </c>
      <c r="P760" s="21">
        <v>1</v>
      </c>
      <c r="Q760" s="21">
        <v>1</v>
      </c>
      <c r="R760" s="6"/>
      <c r="S760" s="6"/>
      <c r="T760" s="6"/>
      <c r="U760" s="6"/>
      <c r="V760" s="6"/>
      <c r="W760" s="6"/>
      <c r="X760" s="6"/>
      <c r="Y760" s="6">
        <v>1</v>
      </c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>
        <v>1</v>
      </c>
      <c r="AR760" s="6"/>
      <c r="AS760" s="6"/>
      <c r="AT760" s="6"/>
      <c r="AU760" s="6"/>
      <c r="AV760" s="6"/>
      <c r="AW760" s="6"/>
      <c r="AX760" s="6"/>
      <c r="AY760" s="6"/>
      <c r="AZ760" s="6"/>
      <c r="BA760" s="217">
        <f t="shared" si="66"/>
        <v>21</v>
      </c>
      <c r="BC760" s="6">
        <v>1</v>
      </c>
      <c r="BV760" s="6">
        <v>1</v>
      </c>
      <c r="CK760" s="217">
        <f t="shared" si="67"/>
        <v>60</v>
      </c>
      <c r="CL760" s="6"/>
      <c r="CM760" s="6"/>
      <c r="CN760" s="6"/>
      <c r="CO760" s="6"/>
      <c r="CP760" s="6"/>
      <c r="CQ760" s="6"/>
      <c r="CR760" s="6"/>
      <c r="CS760" s="6"/>
      <c r="CT760" s="6"/>
      <c r="CU760" s="6"/>
      <c r="CV760" s="6"/>
      <c r="CW760" s="6"/>
      <c r="CX760" s="6"/>
      <c r="CY760" s="6"/>
      <c r="CZ760" s="6"/>
      <c r="DA760" s="6"/>
      <c r="DB760" s="6"/>
      <c r="DC760" s="6"/>
      <c r="DD760" s="6"/>
      <c r="DE760" s="6"/>
      <c r="DF760" s="6"/>
      <c r="DG760" s="6"/>
      <c r="DH760" s="6"/>
      <c r="DI760" s="6"/>
      <c r="DJ760" s="6">
        <v>1</v>
      </c>
      <c r="DK760" s="6"/>
      <c r="DL760" s="6"/>
      <c r="DM760" s="6"/>
      <c r="DN760" s="6"/>
      <c r="DO760" s="6"/>
      <c r="DP760" s="6"/>
      <c r="DQ760" s="6"/>
      <c r="DR760" s="6"/>
      <c r="DS760" s="6"/>
      <c r="DT760" s="6"/>
      <c r="DU760" s="6"/>
      <c r="DV760" s="6"/>
      <c r="DW760" s="6"/>
      <c r="DX760" s="6"/>
      <c r="DY760" s="6"/>
      <c r="DZ760" s="6"/>
      <c r="EA760" s="6"/>
      <c r="EB760" s="251">
        <f t="shared" si="68"/>
        <v>40</v>
      </c>
      <c r="ED760" s="6">
        <v>1</v>
      </c>
      <c r="ER760" s="6">
        <v>1</v>
      </c>
      <c r="FC760" s="6">
        <v>1</v>
      </c>
      <c r="FH760" s="6">
        <v>1</v>
      </c>
      <c r="FR760" s="251">
        <f t="shared" si="69"/>
        <v>52</v>
      </c>
      <c r="FW760" s="6">
        <v>1</v>
      </c>
      <c r="GG760" s="6">
        <v>1</v>
      </c>
      <c r="HT760" s="6">
        <v>1</v>
      </c>
      <c r="HY760" s="251">
        <f t="shared" si="70"/>
        <v>30</v>
      </c>
      <c r="HZ760" s="6"/>
      <c r="IA760" s="6"/>
      <c r="IB760" s="6"/>
      <c r="IC760" s="6">
        <v>1</v>
      </c>
      <c r="ID760" s="6"/>
      <c r="IE760" s="6"/>
      <c r="IF760" s="6"/>
      <c r="IG760" s="6"/>
      <c r="IH760" s="6">
        <v>1</v>
      </c>
      <c r="II760" s="6"/>
      <c r="IJ760" s="6"/>
      <c r="IK760" s="6"/>
      <c r="IL760" s="6"/>
      <c r="IM760" s="6"/>
      <c r="IN760" s="6"/>
      <c r="IO760" s="6"/>
      <c r="IP760" s="6"/>
      <c r="IQ760" s="6"/>
      <c r="IR760" s="6"/>
      <c r="IS760" s="6"/>
      <c r="IT760" s="6"/>
      <c r="IU760" s="6"/>
      <c r="IV760" s="6"/>
      <c r="IW760" s="6"/>
      <c r="IX760" s="6"/>
      <c r="IY760" s="251">
        <f t="shared" si="71"/>
        <v>38</v>
      </c>
    </row>
    <row r="761" spans="1:259">
      <c r="A761" s="260">
        <v>751</v>
      </c>
      <c r="B761" s="84" t="s">
        <v>705</v>
      </c>
      <c r="C761" s="79"/>
      <c r="D761" s="79" t="s">
        <v>1091</v>
      </c>
      <c r="E761" s="80"/>
      <c r="F761" s="79" t="s">
        <v>1060</v>
      </c>
      <c r="G761" s="20"/>
      <c r="H761" s="21"/>
      <c r="I761" s="6"/>
      <c r="J761" s="6"/>
      <c r="K761" s="6"/>
      <c r="L761" s="6"/>
      <c r="M761" s="6"/>
      <c r="N761" s="6"/>
      <c r="O761" s="6"/>
      <c r="P761" s="6"/>
      <c r="Q761" s="21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217">
        <f t="shared" si="66"/>
        <v>0</v>
      </c>
      <c r="CK761" s="217">
        <f t="shared" si="67"/>
        <v>0</v>
      </c>
      <c r="CL761" s="6"/>
      <c r="CM761" s="6"/>
      <c r="CN761" s="6"/>
      <c r="CO761" s="6"/>
      <c r="CP761" s="6"/>
      <c r="CQ761" s="6"/>
      <c r="CR761" s="6"/>
      <c r="CS761" s="6"/>
      <c r="CT761" s="6"/>
      <c r="CU761" s="6"/>
      <c r="CV761" s="6"/>
      <c r="CW761" s="6"/>
      <c r="CX761" s="6"/>
      <c r="CY761" s="6"/>
      <c r="CZ761" s="6"/>
      <c r="DA761" s="6"/>
      <c r="DB761" s="6"/>
      <c r="DC761" s="6"/>
      <c r="DD761" s="6"/>
      <c r="DE761" s="6"/>
      <c r="DF761" s="6"/>
      <c r="DG761" s="6"/>
      <c r="DH761" s="6"/>
      <c r="DI761" s="6"/>
      <c r="DJ761" s="6"/>
      <c r="DK761" s="6"/>
      <c r="DL761" s="6"/>
      <c r="DM761" s="6"/>
      <c r="DN761" s="6"/>
      <c r="DO761" s="6"/>
      <c r="DP761" s="6"/>
      <c r="DQ761" s="6"/>
      <c r="DR761" s="6"/>
      <c r="DS761" s="6"/>
      <c r="DT761" s="6"/>
      <c r="DU761" s="6"/>
      <c r="DV761" s="6"/>
      <c r="DW761" s="6"/>
      <c r="DX761" s="6"/>
      <c r="DY761" s="6"/>
      <c r="DZ761" s="6"/>
      <c r="EA761" s="6"/>
      <c r="EB761" s="251">
        <f t="shared" si="68"/>
        <v>0</v>
      </c>
      <c r="FR761" s="251">
        <f t="shared" si="69"/>
        <v>0</v>
      </c>
      <c r="HY761" s="251">
        <f t="shared" si="70"/>
        <v>0</v>
      </c>
      <c r="HZ761" s="6"/>
      <c r="IA761" s="6"/>
      <c r="IB761" s="6"/>
      <c r="IC761" s="6"/>
      <c r="ID761" s="6"/>
      <c r="IE761" s="6"/>
      <c r="IF761" s="6"/>
      <c r="IG761" s="6"/>
      <c r="IH761" s="6"/>
      <c r="II761" s="6"/>
      <c r="IJ761" s="6"/>
      <c r="IK761" s="6"/>
      <c r="IL761" s="6"/>
      <c r="IM761" s="6"/>
      <c r="IN761" s="6"/>
      <c r="IO761" s="6"/>
      <c r="IP761" s="6"/>
      <c r="IQ761" s="6"/>
      <c r="IR761" s="6"/>
      <c r="IS761" s="6"/>
      <c r="IT761" s="6"/>
      <c r="IU761" s="6"/>
      <c r="IV761" s="6"/>
      <c r="IW761" s="6"/>
      <c r="IX761" s="6"/>
      <c r="IY761" s="251">
        <f t="shared" si="71"/>
        <v>0</v>
      </c>
    </row>
    <row r="762" spans="1:259">
      <c r="A762" s="260">
        <v>752</v>
      </c>
      <c r="B762" s="25" t="s">
        <v>706</v>
      </c>
      <c r="C762" s="26" t="s">
        <v>1098</v>
      </c>
      <c r="D762" s="27">
        <v>41699</v>
      </c>
      <c r="E762" s="28">
        <v>2014</v>
      </c>
      <c r="F762" s="211" t="s">
        <v>1065</v>
      </c>
      <c r="G762" s="20">
        <v>1</v>
      </c>
      <c r="H762" s="21">
        <v>1</v>
      </c>
      <c r="I762" s="21">
        <v>1</v>
      </c>
      <c r="J762" s="21">
        <v>1</v>
      </c>
      <c r="K762" s="21">
        <v>1</v>
      </c>
      <c r="L762" s="21">
        <v>1</v>
      </c>
      <c r="M762" s="21">
        <v>1</v>
      </c>
      <c r="N762" s="21">
        <v>1</v>
      </c>
      <c r="O762" s="21">
        <v>1</v>
      </c>
      <c r="P762" s="21">
        <v>1</v>
      </c>
      <c r="Q762" s="21">
        <v>1</v>
      </c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217">
        <f t="shared" si="66"/>
        <v>0</v>
      </c>
      <c r="CK762" s="217">
        <f t="shared" si="67"/>
        <v>0</v>
      </c>
      <c r="CL762" s="6"/>
      <c r="CM762" s="6"/>
      <c r="CN762" s="6"/>
      <c r="CO762" s="6"/>
      <c r="CP762" s="6"/>
      <c r="CQ762" s="6"/>
      <c r="CR762" s="6"/>
      <c r="CS762" s="6"/>
      <c r="CT762" s="6"/>
      <c r="CU762" s="6"/>
      <c r="CV762" s="6"/>
      <c r="CW762" s="6"/>
      <c r="CX762" s="6"/>
      <c r="CY762" s="6"/>
      <c r="CZ762" s="6"/>
      <c r="DA762" s="6"/>
      <c r="DB762" s="6"/>
      <c r="DC762" s="6"/>
      <c r="DD762" s="6"/>
      <c r="DE762" s="6"/>
      <c r="DF762" s="6"/>
      <c r="DG762" s="6"/>
      <c r="DH762" s="6"/>
      <c r="DI762" s="6"/>
      <c r="DJ762" s="6"/>
      <c r="DK762" s="6"/>
      <c r="DL762" s="6"/>
      <c r="DM762" s="6"/>
      <c r="DN762" s="6"/>
      <c r="DO762" s="6"/>
      <c r="DP762" s="6"/>
      <c r="DQ762" s="6"/>
      <c r="DR762" s="6"/>
      <c r="DS762" s="6"/>
      <c r="DT762" s="6"/>
      <c r="DU762" s="6"/>
      <c r="DV762" s="6"/>
      <c r="DW762" s="6"/>
      <c r="DX762" s="6"/>
      <c r="DY762" s="6"/>
      <c r="DZ762" s="6"/>
      <c r="EA762" s="6"/>
      <c r="EB762" s="251">
        <f t="shared" si="68"/>
        <v>0</v>
      </c>
      <c r="FR762" s="251">
        <f t="shared" si="69"/>
        <v>0</v>
      </c>
      <c r="HY762" s="251">
        <f t="shared" si="70"/>
        <v>0</v>
      </c>
      <c r="HZ762" s="6"/>
      <c r="IA762" s="6"/>
      <c r="IB762" s="6"/>
      <c r="IC762" s="6"/>
      <c r="ID762" s="6"/>
      <c r="IE762" s="6"/>
      <c r="IF762" s="6"/>
      <c r="IG762" s="6"/>
      <c r="IH762" s="6"/>
      <c r="II762" s="6"/>
      <c r="IJ762" s="6"/>
      <c r="IK762" s="6"/>
      <c r="IL762" s="6"/>
      <c r="IM762" s="6"/>
      <c r="IN762" s="6"/>
      <c r="IO762" s="6"/>
      <c r="IP762" s="6"/>
      <c r="IQ762" s="6"/>
      <c r="IR762" s="6"/>
      <c r="IS762" s="6"/>
      <c r="IT762" s="6"/>
      <c r="IU762" s="6"/>
      <c r="IV762" s="6"/>
      <c r="IW762" s="6"/>
      <c r="IX762" s="6"/>
      <c r="IY762" s="251">
        <f t="shared" si="71"/>
        <v>0</v>
      </c>
    </row>
    <row r="763" spans="1:259">
      <c r="A763" s="260">
        <v>753</v>
      </c>
      <c r="B763" s="25" t="s">
        <v>707</v>
      </c>
      <c r="C763" s="26" t="s">
        <v>1098</v>
      </c>
      <c r="D763" s="27">
        <v>42767</v>
      </c>
      <c r="E763" s="28">
        <v>2017</v>
      </c>
      <c r="F763" s="211" t="s">
        <v>1061</v>
      </c>
      <c r="G763" s="20">
        <v>1</v>
      </c>
      <c r="H763" s="21">
        <v>1</v>
      </c>
      <c r="I763" s="21">
        <v>1</v>
      </c>
      <c r="J763" s="21">
        <v>1</v>
      </c>
      <c r="K763" s="21">
        <v>1</v>
      </c>
      <c r="L763" s="21">
        <v>1</v>
      </c>
      <c r="M763" s="21">
        <v>1</v>
      </c>
      <c r="N763" s="21">
        <v>1</v>
      </c>
      <c r="O763" s="21">
        <v>1</v>
      </c>
      <c r="P763" s="21">
        <v>1</v>
      </c>
      <c r="Q763" s="21">
        <v>1</v>
      </c>
      <c r="R763" s="6"/>
      <c r="S763" s="6"/>
      <c r="T763" s="6"/>
      <c r="U763" s="6"/>
      <c r="V763" s="6"/>
      <c r="W763" s="6"/>
      <c r="X763" s="6"/>
      <c r="Y763" s="6"/>
      <c r="Z763" s="6">
        <v>1</v>
      </c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217">
        <f t="shared" si="66"/>
        <v>32</v>
      </c>
      <c r="BV763" s="6">
        <v>1</v>
      </c>
      <c r="CB763" s="6">
        <v>1</v>
      </c>
      <c r="CK763" s="217">
        <f t="shared" si="67"/>
        <v>64</v>
      </c>
      <c r="CL763" s="6"/>
      <c r="CM763" s="6"/>
      <c r="CN763" s="6"/>
      <c r="CO763" s="6"/>
      <c r="CP763" s="6"/>
      <c r="CQ763" s="6"/>
      <c r="CR763" s="6"/>
      <c r="CS763" s="6"/>
      <c r="CT763" s="6"/>
      <c r="CU763" s="6"/>
      <c r="CV763" s="6"/>
      <c r="CW763" s="6"/>
      <c r="CX763" s="6"/>
      <c r="CY763" s="6"/>
      <c r="CZ763" s="6"/>
      <c r="DA763" s="6"/>
      <c r="DB763" s="6"/>
      <c r="DC763" s="6"/>
      <c r="DD763" s="6"/>
      <c r="DE763" s="6"/>
      <c r="DF763" s="6"/>
      <c r="DG763" s="6"/>
      <c r="DH763" s="6"/>
      <c r="DI763" s="6"/>
      <c r="DJ763" s="6">
        <v>1</v>
      </c>
      <c r="DK763" s="6"/>
      <c r="DL763" s="6"/>
      <c r="DM763" s="6"/>
      <c r="DN763" s="6"/>
      <c r="DO763" s="6"/>
      <c r="DP763" s="6"/>
      <c r="DQ763" s="6"/>
      <c r="DR763" s="6"/>
      <c r="DS763" s="6"/>
      <c r="DT763" s="6"/>
      <c r="DU763" s="6"/>
      <c r="DV763" s="6"/>
      <c r="DW763" s="6"/>
      <c r="DX763" s="6"/>
      <c r="DY763" s="6"/>
      <c r="DZ763" s="6"/>
      <c r="EA763" s="6"/>
      <c r="EB763" s="251">
        <f t="shared" si="68"/>
        <v>40</v>
      </c>
      <c r="ET763" s="6">
        <v>1</v>
      </c>
      <c r="FM763" s="6">
        <v>1</v>
      </c>
      <c r="FO763" s="6">
        <v>1</v>
      </c>
      <c r="FR763" s="251">
        <f t="shared" si="69"/>
        <v>48</v>
      </c>
      <c r="GE763" s="6">
        <v>1</v>
      </c>
      <c r="GP763" s="6">
        <v>1</v>
      </c>
      <c r="GW763" s="6">
        <v>1</v>
      </c>
      <c r="HV763" s="6">
        <v>1</v>
      </c>
      <c r="HW763" s="6">
        <v>1</v>
      </c>
      <c r="HY763" s="251">
        <f t="shared" si="70"/>
        <v>48</v>
      </c>
      <c r="HZ763" s="6"/>
      <c r="IA763" s="6"/>
      <c r="IB763" s="6"/>
      <c r="IC763" s="6"/>
      <c r="ID763" s="6"/>
      <c r="IE763" s="6"/>
      <c r="IF763" s="6"/>
      <c r="IG763" s="6"/>
      <c r="IH763" s="6"/>
      <c r="II763" s="6"/>
      <c r="IJ763" s="6"/>
      <c r="IK763" s="6"/>
      <c r="IL763" s="6"/>
      <c r="IM763" s="6"/>
      <c r="IN763" s="6"/>
      <c r="IO763" s="6"/>
      <c r="IP763" s="6"/>
      <c r="IQ763" s="6"/>
      <c r="IR763" s="6"/>
      <c r="IS763" s="6"/>
      <c r="IT763" s="6"/>
      <c r="IU763" s="6"/>
      <c r="IV763" s="6"/>
      <c r="IW763" s="6"/>
      <c r="IX763" s="6"/>
      <c r="IY763" s="251">
        <f t="shared" si="71"/>
        <v>0</v>
      </c>
    </row>
    <row r="764" spans="1:259">
      <c r="A764" s="260">
        <v>754</v>
      </c>
      <c r="B764" s="25" t="s">
        <v>708</v>
      </c>
      <c r="C764" s="26" t="s">
        <v>1098</v>
      </c>
      <c r="D764" s="27">
        <v>41518</v>
      </c>
      <c r="E764" s="28">
        <v>2013</v>
      </c>
      <c r="F764" s="212" t="s">
        <v>1061</v>
      </c>
      <c r="G764" s="20">
        <v>1</v>
      </c>
      <c r="H764" s="21">
        <v>1</v>
      </c>
      <c r="I764" s="21">
        <v>1</v>
      </c>
      <c r="J764" s="21">
        <v>1</v>
      </c>
      <c r="K764" s="21">
        <v>1</v>
      </c>
      <c r="L764" s="21">
        <v>1</v>
      </c>
      <c r="M764" s="21">
        <v>1</v>
      </c>
      <c r="N764" s="21">
        <v>1</v>
      </c>
      <c r="O764" s="21">
        <v>1</v>
      </c>
      <c r="P764" s="21">
        <v>1</v>
      </c>
      <c r="Q764" s="21">
        <v>1</v>
      </c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>
        <v>1</v>
      </c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217">
        <f t="shared" si="66"/>
        <v>32</v>
      </c>
      <c r="CC764" s="6">
        <v>1</v>
      </c>
      <c r="CK764" s="217">
        <f t="shared" si="67"/>
        <v>60</v>
      </c>
      <c r="CL764" s="6"/>
      <c r="CM764" s="6"/>
      <c r="CN764" s="6"/>
      <c r="CO764" s="6"/>
      <c r="CP764" s="6">
        <v>1</v>
      </c>
      <c r="CQ764" s="6"/>
      <c r="CR764" s="6"/>
      <c r="CS764" s="6"/>
      <c r="CT764" s="6"/>
      <c r="CU764" s="6"/>
      <c r="CV764" s="6"/>
      <c r="CW764" s="6"/>
      <c r="CX764" s="6"/>
      <c r="CY764" s="6"/>
      <c r="CZ764" s="6">
        <v>1</v>
      </c>
      <c r="DA764" s="6"/>
      <c r="DB764" s="6"/>
      <c r="DC764" s="6"/>
      <c r="DD764" s="6"/>
      <c r="DE764" s="6"/>
      <c r="DF764" s="6"/>
      <c r="DG764" s="6"/>
      <c r="DH764" s="6"/>
      <c r="DI764" s="6">
        <v>1</v>
      </c>
      <c r="DJ764" s="6"/>
      <c r="DK764" s="6"/>
      <c r="DL764" s="6"/>
      <c r="DM764" s="6"/>
      <c r="DN764" s="6"/>
      <c r="DO764" s="6"/>
      <c r="DP764" s="6"/>
      <c r="DQ764" s="6"/>
      <c r="DR764" s="6"/>
      <c r="DS764" s="6"/>
      <c r="DT764" s="6"/>
      <c r="DU764" s="6"/>
      <c r="DV764" s="6"/>
      <c r="DW764" s="6"/>
      <c r="DX764" s="6"/>
      <c r="DY764" s="6"/>
      <c r="DZ764" s="6"/>
      <c r="EA764" s="6"/>
      <c r="EB764" s="251">
        <f t="shared" si="68"/>
        <v>70</v>
      </c>
      <c r="FR764" s="251">
        <f t="shared" si="69"/>
        <v>0</v>
      </c>
      <c r="FW764" s="6">
        <v>1</v>
      </c>
      <c r="HT764" s="6">
        <v>1</v>
      </c>
      <c r="HW764" s="6">
        <v>1</v>
      </c>
      <c r="HY764" s="251">
        <f t="shared" si="70"/>
        <v>40</v>
      </c>
      <c r="HZ764" s="6"/>
      <c r="IA764" s="6"/>
      <c r="IB764" s="6"/>
      <c r="IC764" s="6"/>
      <c r="ID764" s="6"/>
      <c r="IE764" s="6"/>
      <c r="IF764" s="6"/>
      <c r="IG764" s="6"/>
      <c r="IH764" s="6"/>
      <c r="II764" s="6"/>
      <c r="IJ764" s="6"/>
      <c r="IK764" s="6"/>
      <c r="IL764" s="6"/>
      <c r="IM764" s="6"/>
      <c r="IN764" s="6"/>
      <c r="IO764" s="6"/>
      <c r="IP764" s="6"/>
      <c r="IQ764" s="6"/>
      <c r="IR764" s="6"/>
      <c r="IS764" s="6"/>
      <c r="IT764" s="6"/>
      <c r="IU764" s="6"/>
      <c r="IV764" s="6"/>
      <c r="IW764" s="6"/>
      <c r="IX764" s="6"/>
      <c r="IY764" s="251">
        <f t="shared" si="71"/>
        <v>0</v>
      </c>
    </row>
    <row r="765" spans="1:259">
      <c r="A765" s="260">
        <v>755</v>
      </c>
      <c r="B765" s="144" t="s">
        <v>709</v>
      </c>
      <c r="C765" s="79"/>
      <c r="D765" s="83">
        <v>40756</v>
      </c>
      <c r="E765" s="80">
        <v>2011</v>
      </c>
      <c r="F765" s="79" t="s">
        <v>1064</v>
      </c>
      <c r="G765" s="20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217">
        <f t="shared" si="66"/>
        <v>0</v>
      </c>
      <c r="CK765" s="217">
        <f t="shared" si="67"/>
        <v>0</v>
      </c>
      <c r="CL765" s="6"/>
      <c r="CM765" s="6"/>
      <c r="CN765" s="6"/>
      <c r="CO765" s="6"/>
      <c r="CP765" s="6"/>
      <c r="CQ765" s="6"/>
      <c r="CR765" s="6"/>
      <c r="CS765" s="6"/>
      <c r="CT765" s="6"/>
      <c r="CU765" s="6"/>
      <c r="CV765" s="6"/>
      <c r="CW765" s="6"/>
      <c r="CX765" s="6"/>
      <c r="CY765" s="6"/>
      <c r="CZ765" s="6"/>
      <c r="DA765" s="6"/>
      <c r="DB765" s="6"/>
      <c r="DC765" s="6"/>
      <c r="DD765" s="6"/>
      <c r="DE765" s="6"/>
      <c r="DF765" s="6"/>
      <c r="DG765" s="6"/>
      <c r="DH765" s="6"/>
      <c r="DI765" s="6"/>
      <c r="DJ765" s="6"/>
      <c r="DK765" s="6"/>
      <c r="DL765" s="6"/>
      <c r="DM765" s="6"/>
      <c r="DN765" s="6"/>
      <c r="DO765" s="6"/>
      <c r="DP765" s="6"/>
      <c r="DQ765" s="6"/>
      <c r="DR765" s="6"/>
      <c r="DS765" s="6"/>
      <c r="DT765" s="6"/>
      <c r="DU765" s="6"/>
      <c r="DV765" s="6"/>
      <c r="DW765" s="6"/>
      <c r="DX765" s="6"/>
      <c r="DY765" s="6"/>
      <c r="DZ765" s="6"/>
      <c r="EA765" s="6"/>
      <c r="EB765" s="251">
        <f t="shared" si="68"/>
        <v>0</v>
      </c>
      <c r="FR765" s="251">
        <f t="shared" si="69"/>
        <v>0</v>
      </c>
      <c r="HY765" s="251">
        <f t="shared" si="70"/>
        <v>0</v>
      </c>
      <c r="HZ765" s="6"/>
      <c r="IA765" s="6"/>
      <c r="IB765" s="6"/>
      <c r="IC765" s="6"/>
      <c r="ID765" s="6"/>
      <c r="IE765" s="6"/>
      <c r="IF765" s="6"/>
      <c r="IG765" s="6"/>
      <c r="IH765" s="6"/>
      <c r="II765" s="6"/>
      <c r="IJ765" s="6"/>
      <c r="IK765" s="6"/>
      <c r="IL765" s="6"/>
      <c r="IM765" s="6"/>
      <c r="IN765" s="6"/>
      <c r="IO765" s="6"/>
      <c r="IP765" s="6"/>
      <c r="IQ765" s="6"/>
      <c r="IR765" s="6"/>
      <c r="IS765" s="6"/>
      <c r="IT765" s="6"/>
      <c r="IU765" s="6"/>
      <c r="IV765" s="6"/>
      <c r="IW765" s="6"/>
      <c r="IX765" s="6"/>
      <c r="IY765" s="251">
        <f t="shared" si="71"/>
        <v>0</v>
      </c>
    </row>
    <row r="766" spans="1:259">
      <c r="A766" s="260">
        <v>756</v>
      </c>
      <c r="B766" s="145" t="s">
        <v>710</v>
      </c>
      <c r="C766" s="17"/>
      <c r="D766" s="17"/>
      <c r="E766" s="18"/>
      <c r="F766" s="17"/>
      <c r="G766" s="20"/>
      <c r="H766" s="21"/>
      <c r="I766" s="6"/>
      <c r="J766" s="6"/>
      <c r="K766" s="6"/>
      <c r="L766" s="6"/>
      <c r="M766" s="6"/>
      <c r="N766" s="6"/>
      <c r="O766" s="6"/>
      <c r="P766" s="6"/>
      <c r="Q766" s="21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217">
        <f t="shared" si="66"/>
        <v>0</v>
      </c>
      <c r="CK766" s="217">
        <f t="shared" si="67"/>
        <v>0</v>
      </c>
      <c r="CL766" s="6"/>
      <c r="CM766" s="6"/>
      <c r="CN766" s="6"/>
      <c r="CO766" s="6"/>
      <c r="CP766" s="6"/>
      <c r="CQ766" s="6"/>
      <c r="CR766" s="6"/>
      <c r="CS766" s="6"/>
      <c r="CT766" s="6"/>
      <c r="CU766" s="6"/>
      <c r="CV766" s="6"/>
      <c r="CW766" s="6"/>
      <c r="CX766" s="6"/>
      <c r="CY766" s="6"/>
      <c r="CZ766" s="6"/>
      <c r="DA766" s="6"/>
      <c r="DB766" s="6"/>
      <c r="DC766" s="6"/>
      <c r="DD766" s="6"/>
      <c r="DE766" s="6"/>
      <c r="DF766" s="6"/>
      <c r="DG766" s="6"/>
      <c r="DH766" s="6"/>
      <c r="DI766" s="6"/>
      <c r="DJ766" s="6"/>
      <c r="DK766" s="6"/>
      <c r="DL766" s="6"/>
      <c r="DM766" s="6"/>
      <c r="DN766" s="6"/>
      <c r="DO766" s="6"/>
      <c r="DP766" s="6"/>
      <c r="DQ766" s="6"/>
      <c r="DR766" s="6"/>
      <c r="DS766" s="6"/>
      <c r="DT766" s="6"/>
      <c r="DU766" s="6"/>
      <c r="DV766" s="6"/>
      <c r="DW766" s="6"/>
      <c r="DX766" s="6"/>
      <c r="DY766" s="6"/>
      <c r="DZ766" s="6"/>
      <c r="EA766" s="6"/>
      <c r="EB766" s="251">
        <f t="shared" si="68"/>
        <v>0</v>
      </c>
      <c r="FR766" s="251">
        <f t="shared" si="69"/>
        <v>0</v>
      </c>
      <c r="HY766" s="251">
        <f t="shared" si="70"/>
        <v>0</v>
      </c>
      <c r="HZ766" s="6"/>
      <c r="IA766" s="6"/>
      <c r="IB766" s="6"/>
      <c r="IC766" s="6"/>
      <c r="ID766" s="6"/>
      <c r="IE766" s="6"/>
      <c r="IF766" s="6"/>
      <c r="IG766" s="6"/>
      <c r="IH766" s="6"/>
      <c r="II766" s="6"/>
      <c r="IJ766" s="6"/>
      <c r="IK766" s="6"/>
      <c r="IL766" s="6"/>
      <c r="IM766" s="6"/>
      <c r="IN766" s="6"/>
      <c r="IO766" s="6"/>
      <c r="IP766" s="6"/>
      <c r="IQ766" s="6"/>
      <c r="IR766" s="6"/>
      <c r="IS766" s="6"/>
      <c r="IT766" s="6"/>
      <c r="IU766" s="6"/>
      <c r="IV766" s="6"/>
      <c r="IW766" s="6"/>
      <c r="IX766" s="6"/>
      <c r="IY766" s="251">
        <f t="shared" si="71"/>
        <v>0</v>
      </c>
    </row>
    <row r="767" spans="1:259">
      <c r="A767" s="260">
        <v>757</v>
      </c>
      <c r="B767" s="145" t="s">
        <v>711</v>
      </c>
      <c r="C767" s="17"/>
      <c r="D767" s="17"/>
      <c r="E767" s="18"/>
      <c r="F767" s="17"/>
      <c r="G767" s="20"/>
      <c r="H767" s="21"/>
      <c r="I767" s="6"/>
      <c r="J767" s="6"/>
      <c r="K767" s="6"/>
      <c r="L767" s="6"/>
      <c r="M767" s="6"/>
      <c r="N767" s="6"/>
      <c r="O767" s="6"/>
      <c r="P767" s="6"/>
      <c r="Q767" s="21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217">
        <f t="shared" si="66"/>
        <v>0</v>
      </c>
      <c r="CK767" s="217">
        <f t="shared" si="67"/>
        <v>0</v>
      </c>
      <c r="CL767" s="6"/>
      <c r="CM767" s="6"/>
      <c r="CN767" s="6"/>
      <c r="CO767" s="6"/>
      <c r="CP767" s="6"/>
      <c r="CQ767" s="6"/>
      <c r="CR767" s="6"/>
      <c r="CS767" s="6"/>
      <c r="CT767" s="6"/>
      <c r="CU767" s="6"/>
      <c r="CV767" s="6"/>
      <c r="CW767" s="6"/>
      <c r="CX767" s="6"/>
      <c r="CY767" s="6"/>
      <c r="CZ767" s="6"/>
      <c r="DA767" s="6"/>
      <c r="DB767" s="6"/>
      <c r="DC767" s="6"/>
      <c r="DD767" s="6"/>
      <c r="DE767" s="6"/>
      <c r="DF767" s="6"/>
      <c r="DG767" s="6"/>
      <c r="DH767" s="6"/>
      <c r="DI767" s="6"/>
      <c r="DJ767" s="6"/>
      <c r="DK767" s="6"/>
      <c r="DL767" s="6"/>
      <c r="DM767" s="6"/>
      <c r="DN767" s="6"/>
      <c r="DO767" s="6"/>
      <c r="DP767" s="6"/>
      <c r="DQ767" s="6"/>
      <c r="DR767" s="6"/>
      <c r="DS767" s="6"/>
      <c r="DT767" s="6"/>
      <c r="DU767" s="6"/>
      <c r="DV767" s="6"/>
      <c r="DW767" s="6"/>
      <c r="DX767" s="6"/>
      <c r="DY767" s="6"/>
      <c r="DZ767" s="6"/>
      <c r="EA767" s="6"/>
      <c r="EB767" s="251">
        <f t="shared" si="68"/>
        <v>0</v>
      </c>
      <c r="FR767" s="251">
        <f t="shared" si="69"/>
        <v>0</v>
      </c>
      <c r="HY767" s="251">
        <f t="shared" si="70"/>
        <v>0</v>
      </c>
      <c r="HZ767" s="6"/>
      <c r="IA767" s="6"/>
      <c r="IB767" s="6"/>
      <c r="IC767" s="6"/>
      <c r="ID767" s="6"/>
      <c r="IE767" s="6"/>
      <c r="IF767" s="6"/>
      <c r="IG767" s="6"/>
      <c r="IH767" s="6"/>
      <c r="II767" s="6"/>
      <c r="IJ767" s="6"/>
      <c r="IK767" s="6"/>
      <c r="IL767" s="6"/>
      <c r="IM767" s="6"/>
      <c r="IN767" s="6"/>
      <c r="IO767" s="6"/>
      <c r="IP767" s="6"/>
      <c r="IQ767" s="6"/>
      <c r="IR767" s="6"/>
      <c r="IS767" s="6"/>
      <c r="IT767" s="6"/>
      <c r="IU767" s="6"/>
      <c r="IV767" s="6"/>
      <c r="IW767" s="6"/>
      <c r="IX767" s="6"/>
      <c r="IY767" s="251">
        <f t="shared" si="71"/>
        <v>0</v>
      </c>
    </row>
    <row r="768" spans="1:259">
      <c r="A768" s="260">
        <v>758</v>
      </c>
      <c r="B768" s="146" t="s">
        <v>712</v>
      </c>
      <c r="C768" s="26" t="s">
        <v>1098</v>
      </c>
      <c r="D768" s="27">
        <v>41395</v>
      </c>
      <c r="E768" s="28">
        <v>2013</v>
      </c>
      <c r="F768" s="26" t="s">
        <v>1065</v>
      </c>
      <c r="G768" s="20">
        <v>1</v>
      </c>
      <c r="H768" s="21">
        <v>1</v>
      </c>
      <c r="I768" s="21">
        <v>1</v>
      </c>
      <c r="J768" s="21">
        <v>1</v>
      </c>
      <c r="K768" s="21">
        <v>1</v>
      </c>
      <c r="L768" s="21">
        <v>1</v>
      </c>
      <c r="M768" s="21">
        <v>1</v>
      </c>
      <c r="N768" s="21"/>
      <c r="O768" s="21">
        <v>1</v>
      </c>
      <c r="P768" s="21">
        <v>1</v>
      </c>
      <c r="Q768" s="21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217">
        <f t="shared" si="66"/>
        <v>0</v>
      </c>
      <c r="CK768" s="217">
        <f t="shared" si="67"/>
        <v>0</v>
      </c>
      <c r="CL768" s="6"/>
      <c r="CM768" s="6"/>
      <c r="CN768" s="6"/>
      <c r="CO768" s="6"/>
      <c r="CP768" s="6"/>
      <c r="CQ768" s="6"/>
      <c r="CR768" s="6"/>
      <c r="CS768" s="6"/>
      <c r="CT768" s="6"/>
      <c r="CU768" s="6"/>
      <c r="CV768" s="6"/>
      <c r="CW768" s="6"/>
      <c r="CX768" s="6"/>
      <c r="CY768" s="6"/>
      <c r="CZ768" s="6"/>
      <c r="DA768" s="6"/>
      <c r="DB768" s="6"/>
      <c r="DC768" s="6"/>
      <c r="DD768" s="6"/>
      <c r="DE768" s="6"/>
      <c r="DF768" s="6"/>
      <c r="DG768" s="6"/>
      <c r="DH768" s="6"/>
      <c r="DI768" s="6"/>
      <c r="DJ768" s="6"/>
      <c r="DK768" s="6"/>
      <c r="DL768" s="6"/>
      <c r="DM768" s="6"/>
      <c r="DN768" s="6"/>
      <c r="DO768" s="6"/>
      <c r="DP768" s="6"/>
      <c r="DQ768" s="6"/>
      <c r="DR768" s="6"/>
      <c r="DS768" s="6"/>
      <c r="DT768" s="6"/>
      <c r="DU768" s="6"/>
      <c r="DV768" s="6"/>
      <c r="DW768" s="6"/>
      <c r="DX768" s="6"/>
      <c r="DY768" s="6"/>
      <c r="DZ768" s="6"/>
      <c r="EA768" s="6"/>
      <c r="EB768" s="251">
        <f t="shared" si="68"/>
        <v>0</v>
      </c>
      <c r="FR768" s="251">
        <f t="shared" si="69"/>
        <v>0</v>
      </c>
      <c r="HY768" s="251">
        <f t="shared" si="70"/>
        <v>0</v>
      </c>
      <c r="HZ768" s="6"/>
      <c r="IA768" s="6"/>
      <c r="IB768" s="6"/>
      <c r="IC768" s="6"/>
      <c r="ID768" s="6"/>
      <c r="IE768" s="6"/>
      <c r="IF768" s="6"/>
      <c r="IG768" s="6"/>
      <c r="IH768" s="6"/>
      <c r="II768" s="6"/>
      <c r="IJ768" s="6"/>
      <c r="IK768" s="6"/>
      <c r="IL768" s="6"/>
      <c r="IM768" s="6"/>
      <c r="IN768" s="6"/>
      <c r="IO768" s="6"/>
      <c r="IP768" s="6"/>
      <c r="IQ768" s="6"/>
      <c r="IR768" s="6"/>
      <c r="IS768" s="6"/>
      <c r="IT768" s="6"/>
      <c r="IU768" s="6"/>
      <c r="IV768" s="6"/>
      <c r="IW768" s="6"/>
      <c r="IX768" s="6"/>
      <c r="IY768" s="251">
        <f t="shared" si="71"/>
        <v>0</v>
      </c>
    </row>
    <row r="769" spans="1:259">
      <c r="A769" s="260">
        <v>759</v>
      </c>
      <c r="B769" s="53" t="s">
        <v>713</v>
      </c>
      <c r="C769" s="26" t="s">
        <v>1098</v>
      </c>
      <c r="D769" s="27">
        <v>41395</v>
      </c>
      <c r="E769" s="28">
        <v>2013</v>
      </c>
      <c r="F769" s="26" t="s">
        <v>1062</v>
      </c>
      <c r="G769" s="20">
        <v>1</v>
      </c>
      <c r="H769" s="21">
        <v>1</v>
      </c>
      <c r="I769" s="21">
        <v>1</v>
      </c>
      <c r="J769" s="21">
        <v>1</v>
      </c>
      <c r="K769" s="21">
        <v>1</v>
      </c>
      <c r="L769" s="21">
        <v>1</v>
      </c>
      <c r="M769" s="21">
        <v>1</v>
      </c>
      <c r="N769" s="21">
        <v>1</v>
      </c>
      <c r="O769" s="21">
        <v>1</v>
      </c>
      <c r="P769" s="21">
        <v>1</v>
      </c>
      <c r="Q769" s="21">
        <v>1</v>
      </c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>
        <v>1</v>
      </c>
      <c r="AN769" s="6"/>
      <c r="AO769" s="6">
        <v>1</v>
      </c>
      <c r="AP769" s="6">
        <v>1</v>
      </c>
      <c r="AQ769" s="6"/>
      <c r="AR769" s="6"/>
      <c r="AS769" s="6"/>
      <c r="AT769" s="6"/>
      <c r="AU769" s="6"/>
      <c r="AV769" s="6">
        <v>1</v>
      </c>
      <c r="AW769" s="6"/>
      <c r="AX769" s="6"/>
      <c r="AY769" s="6"/>
      <c r="AZ769" s="6"/>
      <c r="BA769" s="217">
        <f t="shared" si="66"/>
        <v>64</v>
      </c>
      <c r="BJ769" s="6">
        <v>1</v>
      </c>
      <c r="CK769" s="217">
        <f t="shared" si="67"/>
        <v>40</v>
      </c>
      <c r="CL769" s="6"/>
      <c r="CM769" s="6"/>
      <c r="CN769" s="6"/>
      <c r="CO769" s="6"/>
      <c r="CP769" s="6"/>
      <c r="CQ769" s="6"/>
      <c r="CR769" s="6"/>
      <c r="CS769" s="6"/>
      <c r="CT769" s="6"/>
      <c r="CU769" s="6">
        <v>1</v>
      </c>
      <c r="CV769" s="6"/>
      <c r="CW769" s="6"/>
      <c r="CX769" s="6"/>
      <c r="CY769" s="6"/>
      <c r="CZ769" s="6"/>
      <c r="DA769" s="6"/>
      <c r="DB769" s="6"/>
      <c r="DC769" s="6"/>
      <c r="DD769" s="6"/>
      <c r="DE769" s="6"/>
      <c r="DF769" s="6"/>
      <c r="DG769" s="6"/>
      <c r="DH769" s="6"/>
      <c r="DI769" s="6"/>
      <c r="DJ769" s="6"/>
      <c r="DK769" s="6"/>
      <c r="DL769" s="6"/>
      <c r="DM769" s="6"/>
      <c r="DN769" s="6">
        <v>1</v>
      </c>
      <c r="DO769" s="6"/>
      <c r="DP769" s="6"/>
      <c r="DQ769" s="6"/>
      <c r="DR769" s="6"/>
      <c r="DS769" s="6"/>
      <c r="DT769" s="6"/>
      <c r="DU769" s="6"/>
      <c r="DV769" s="6"/>
      <c r="DW769" s="6"/>
      <c r="DX769" s="6"/>
      <c r="DY769" s="6"/>
      <c r="DZ769" s="6"/>
      <c r="EA769" s="6"/>
      <c r="EB769" s="251">
        <f t="shared" si="68"/>
        <v>60</v>
      </c>
      <c r="ED769" s="6">
        <v>1</v>
      </c>
      <c r="EH769" s="6">
        <v>1</v>
      </c>
      <c r="EX769" s="6">
        <v>1</v>
      </c>
      <c r="FR769" s="251">
        <f t="shared" si="69"/>
        <v>160</v>
      </c>
      <c r="HY769" s="251">
        <f t="shared" si="70"/>
        <v>0</v>
      </c>
      <c r="HZ769" s="6"/>
      <c r="IA769" s="6"/>
      <c r="IB769" s="6"/>
      <c r="IC769" s="6"/>
      <c r="ID769" s="6"/>
      <c r="IE769" s="6"/>
      <c r="IF769" s="6"/>
      <c r="IG769" s="6"/>
      <c r="IH769" s="6"/>
      <c r="II769" s="6"/>
      <c r="IJ769" s="6"/>
      <c r="IK769" s="6"/>
      <c r="IL769" s="6"/>
      <c r="IM769" s="6"/>
      <c r="IN769" s="6"/>
      <c r="IO769" s="6"/>
      <c r="IP769" s="6"/>
      <c r="IQ769" s="6"/>
      <c r="IR769" s="6"/>
      <c r="IS769" s="6"/>
      <c r="IT769" s="6"/>
      <c r="IU769" s="6"/>
      <c r="IV769" s="6"/>
      <c r="IW769" s="6"/>
      <c r="IX769" s="6"/>
      <c r="IY769" s="251">
        <f t="shared" si="71"/>
        <v>0</v>
      </c>
    </row>
    <row r="770" spans="1:259">
      <c r="A770" s="260">
        <v>760</v>
      </c>
      <c r="B770" s="53" t="s">
        <v>714</v>
      </c>
      <c r="C770" s="26"/>
      <c r="D770" s="27">
        <v>42934</v>
      </c>
      <c r="E770" s="28">
        <v>2017</v>
      </c>
      <c r="F770" s="212" t="s">
        <v>1065</v>
      </c>
      <c r="G770" s="20"/>
      <c r="H770" s="21"/>
      <c r="I770" s="6"/>
      <c r="J770" s="6">
        <v>1</v>
      </c>
      <c r="K770" s="6">
        <v>1</v>
      </c>
      <c r="L770" s="6">
        <v>1</v>
      </c>
      <c r="M770" s="6">
        <v>1</v>
      </c>
      <c r="N770" s="6"/>
      <c r="O770" s="6"/>
      <c r="P770" s="6"/>
      <c r="Q770" s="21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>
        <v>1</v>
      </c>
      <c r="AZ770" s="6"/>
      <c r="BA770" s="217">
        <f t="shared" si="66"/>
        <v>30</v>
      </c>
      <c r="CK770" s="217">
        <f t="shared" si="67"/>
        <v>0</v>
      </c>
      <c r="CL770" s="6"/>
      <c r="CM770" s="6"/>
      <c r="CN770" s="6"/>
      <c r="CO770" s="6"/>
      <c r="CP770" s="6"/>
      <c r="CQ770" s="6"/>
      <c r="CR770" s="6"/>
      <c r="CS770" s="6"/>
      <c r="CT770" s="6"/>
      <c r="CU770" s="6"/>
      <c r="CV770" s="6"/>
      <c r="CW770" s="6"/>
      <c r="CX770" s="6"/>
      <c r="CY770" s="6"/>
      <c r="CZ770" s="6"/>
      <c r="DA770" s="6"/>
      <c r="DB770" s="6"/>
      <c r="DC770" s="6"/>
      <c r="DD770" s="6"/>
      <c r="DE770" s="6"/>
      <c r="DF770" s="6"/>
      <c r="DG770" s="6"/>
      <c r="DH770" s="6"/>
      <c r="DI770" s="6"/>
      <c r="DJ770" s="6"/>
      <c r="DK770" s="6"/>
      <c r="DL770" s="6"/>
      <c r="DM770" s="6"/>
      <c r="DN770" s="6"/>
      <c r="DO770" s="6"/>
      <c r="DP770" s="6"/>
      <c r="DQ770" s="6"/>
      <c r="DR770" s="6"/>
      <c r="DS770" s="6"/>
      <c r="DT770" s="6"/>
      <c r="DU770" s="6"/>
      <c r="DV770" s="6"/>
      <c r="DW770" s="6"/>
      <c r="DX770" s="6"/>
      <c r="DY770" s="6"/>
      <c r="DZ770" s="6"/>
      <c r="EA770" s="6"/>
      <c r="EB770" s="251">
        <f t="shared" si="68"/>
        <v>0</v>
      </c>
      <c r="FR770" s="251">
        <f t="shared" si="69"/>
        <v>0</v>
      </c>
      <c r="HY770" s="251">
        <f t="shared" si="70"/>
        <v>0</v>
      </c>
      <c r="HZ770" s="6"/>
      <c r="IA770" s="6"/>
      <c r="IB770" s="6"/>
      <c r="IC770" s="6"/>
      <c r="ID770" s="6"/>
      <c r="IE770" s="6"/>
      <c r="IF770" s="6"/>
      <c r="IG770" s="6"/>
      <c r="IH770" s="6"/>
      <c r="II770" s="6"/>
      <c r="IJ770" s="6"/>
      <c r="IK770" s="6"/>
      <c r="IL770" s="6"/>
      <c r="IM770" s="6"/>
      <c r="IN770" s="6"/>
      <c r="IO770" s="6"/>
      <c r="IP770" s="6"/>
      <c r="IQ770" s="6"/>
      <c r="IR770" s="6"/>
      <c r="IS770" s="6"/>
      <c r="IT770" s="6"/>
      <c r="IU770" s="6"/>
      <c r="IV770" s="6"/>
      <c r="IW770" s="6"/>
      <c r="IX770" s="6"/>
      <c r="IY770" s="251">
        <f t="shared" si="71"/>
        <v>0</v>
      </c>
    </row>
    <row r="771" spans="1:259">
      <c r="A771" s="260">
        <v>761</v>
      </c>
      <c r="B771" s="25" t="s">
        <v>1602</v>
      </c>
      <c r="C771" s="44"/>
      <c r="D771" s="223">
        <v>44409</v>
      </c>
      <c r="E771" s="43">
        <v>2021</v>
      </c>
      <c r="F771" s="211" t="s">
        <v>1061</v>
      </c>
      <c r="G771" s="20"/>
      <c r="H771" s="21"/>
      <c r="I771" s="6"/>
      <c r="J771" s="6"/>
      <c r="K771" s="6"/>
      <c r="L771" s="6"/>
      <c r="M771" s="6"/>
      <c r="N771" s="6"/>
      <c r="O771" s="6">
        <v>1</v>
      </c>
      <c r="P771" s="6">
        <v>1</v>
      </c>
      <c r="Q771" s="21">
        <v>1</v>
      </c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217">
        <f t="shared" si="66"/>
        <v>0</v>
      </c>
      <c r="CK771" s="217">
        <f t="shared" si="67"/>
        <v>0</v>
      </c>
      <c r="CL771" s="6"/>
      <c r="CM771" s="6"/>
      <c r="CN771" s="6"/>
      <c r="CO771" s="6"/>
      <c r="CP771" s="6"/>
      <c r="CQ771" s="6"/>
      <c r="CR771" s="6"/>
      <c r="CS771" s="6"/>
      <c r="CT771" s="6"/>
      <c r="CU771" s="6"/>
      <c r="CV771" s="6"/>
      <c r="CW771" s="6"/>
      <c r="CX771" s="6"/>
      <c r="CY771" s="6"/>
      <c r="CZ771" s="6"/>
      <c r="DA771" s="6"/>
      <c r="DB771" s="6"/>
      <c r="DC771" s="6"/>
      <c r="DD771" s="6"/>
      <c r="DE771" s="6"/>
      <c r="DF771" s="6"/>
      <c r="DG771" s="6"/>
      <c r="DH771" s="6"/>
      <c r="DI771" s="6"/>
      <c r="DJ771" s="6"/>
      <c r="DK771" s="6"/>
      <c r="DL771" s="6"/>
      <c r="DM771" s="6"/>
      <c r="DN771" s="6"/>
      <c r="DO771" s="6"/>
      <c r="DP771" s="6"/>
      <c r="DQ771" s="6"/>
      <c r="DR771" s="6"/>
      <c r="DS771" s="6"/>
      <c r="DT771" s="6"/>
      <c r="DU771" s="6"/>
      <c r="DV771" s="6"/>
      <c r="DW771" s="6"/>
      <c r="DX771" s="6"/>
      <c r="DY771" s="6"/>
      <c r="DZ771" s="6"/>
      <c r="EA771" s="6"/>
      <c r="EB771" s="251">
        <f t="shared" si="68"/>
        <v>0</v>
      </c>
      <c r="FB771" s="6">
        <v>1</v>
      </c>
      <c r="FR771" s="251">
        <f t="shared" si="69"/>
        <v>40</v>
      </c>
      <c r="GQ771" s="6">
        <v>1</v>
      </c>
      <c r="HY771" s="251">
        <f t="shared" si="70"/>
        <v>40</v>
      </c>
      <c r="HZ771" s="6"/>
      <c r="IA771" s="6"/>
      <c r="IB771" s="6"/>
      <c r="IC771" s="6"/>
      <c r="ID771" s="6"/>
      <c r="IE771" s="6"/>
      <c r="IF771" s="6"/>
      <c r="IG771" s="6"/>
      <c r="IH771" s="6"/>
      <c r="II771" s="6"/>
      <c r="IJ771" s="6"/>
      <c r="IK771" s="6"/>
      <c r="IL771" s="6"/>
      <c r="IM771" s="6"/>
      <c r="IN771" s="6"/>
      <c r="IO771" s="6"/>
      <c r="IP771" s="6"/>
      <c r="IQ771" s="6"/>
      <c r="IR771" s="6"/>
      <c r="IS771" s="6"/>
      <c r="IT771" s="6"/>
      <c r="IU771" s="6"/>
      <c r="IV771" s="6"/>
      <c r="IW771" s="6"/>
      <c r="IX771" s="6"/>
      <c r="IY771" s="251">
        <f t="shared" si="71"/>
        <v>0</v>
      </c>
    </row>
    <row r="772" spans="1:259">
      <c r="A772" s="260">
        <v>762</v>
      </c>
      <c r="B772" s="145" t="s">
        <v>715</v>
      </c>
      <c r="C772" s="17"/>
      <c r="D772" s="17"/>
      <c r="E772" s="18"/>
      <c r="F772" s="17"/>
      <c r="G772" s="20"/>
      <c r="H772" s="21"/>
      <c r="I772" s="6"/>
      <c r="J772" s="6"/>
      <c r="K772" s="6"/>
      <c r="L772" s="6"/>
      <c r="M772" s="6"/>
      <c r="N772" s="6"/>
      <c r="O772" s="6"/>
      <c r="P772" s="6"/>
      <c r="Q772" s="21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217">
        <f t="shared" si="66"/>
        <v>0</v>
      </c>
      <c r="CK772" s="217">
        <f t="shared" si="67"/>
        <v>0</v>
      </c>
      <c r="CL772" s="6"/>
      <c r="CM772" s="6"/>
      <c r="CN772" s="6"/>
      <c r="CO772" s="6"/>
      <c r="CP772" s="6"/>
      <c r="CQ772" s="6"/>
      <c r="CR772" s="6"/>
      <c r="CS772" s="6"/>
      <c r="CT772" s="6"/>
      <c r="CU772" s="6"/>
      <c r="CV772" s="6"/>
      <c r="CW772" s="6"/>
      <c r="CX772" s="6"/>
      <c r="CY772" s="6"/>
      <c r="CZ772" s="6"/>
      <c r="DA772" s="6"/>
      <c r="DB772" s="6"/>
      <c r="DC772" s="6"/>
      <c r="DD772" s="6"/>
      <c r="DE772" s="6"/>
      <c r="DF772" s="6"/>
      <c r="DG772" s="6"/>
      <c r="DH772" s="6"/>
      <c r="DI772" s="6"/>
      <c r="DJ772" s="6"/>
      <c r="DK772" s="6"/>
      <c r="DL772" s="6"/>
      <c r="DM772" s="6"/>
      <c r="DN772" s="6"/>
      <c r="DO772" s="6"/>
      <c r="DP772" s="6"/>
      <c r="DQ772" s="6"/>
      <c r="DR772" s="6"/>
      <c r="DS772" s="6"/>
      <c r="DT772" s="6"/>
      <c r="DU772" s="6"/>
      <c r="DV772" s="6"/>
      <c r="DW772" s="6"/>
      <c r="DX772" s="6"/>
      <c r="DY772" s="6"/>
      <c r="DZ772" s="6"/>
      <c r="EA772" s="6"/>
      <c r="EB772" s="251">
        <f t="shared" si="68"/>
        <v>0</v>
      </c>
      <c r="FR772" s="251">
        <f t="shared" si="69"/>
        <v>0</v>
      </c>
      <c r="HY772" s="251">
        <f t="shared" si="70"/>
        <v>0</v>
      </c>
      <c r="HZ772" s="6"/>
      <c r="IA772" s="6"/>
      <c r="IB772" s="6"/>
      <c r="IC772" s="6"/>
      <c r="ID772" s="6"/>
      <c r="IE772" s="6"/>
      <c r="IF772" s="6"/>
      <c r="IG772" s="6"/>
      <c r="IH772" s="6"/>
      <c r="II772" s="6"/>
      <c r="IJ772" s="6"/>
      <c r="IK772" s="6"/>
      <c r="IL772" s="6"/>
      <c r="IM772" s="6"/>
      <c r="IN772" s="6"/>
      <c r="IO772" s="6"/>
      <c r="IP772" s="6"/>
      <c r="IQ772" s="6"/>
      <c r="IR772" s="6"/>
      <c r="IS772" s="6"/>
      <c r="IT772" s="6"/>
      <c r="IU772" s="6"/>
      <c r="IV772" s="6"/>
      <c r="IW772" s="6"/>
      <c r="IX772" s="6"/>
      <c r="IY772" s="251">
        <f t="shared" si="71"/>
        <v>0</v>
      </c>
    </row>
    <row r="773" spans="1:259">
      <c r="A773" s="260">
        <v>763</v>
      </c>
      <c r="B773" s="25" t="s">
        <v>716</v>
      </c>
      <c r="C773" s="44" t="s">
        <v>1098</v>
      </c>
      <c r="D773" s="223">
        <v>43739</v>
      </c>
      <c r="E773" s="43">
        <v>2019</v>
      </c>
      <c r="F773" s="211" t="s">
        <v>1065</v>
      </c>
      <c r="G773" s="20">
        <v>1</v>
      </c>
      <c r="H773" s="21">
        <v>1</v>
      </c>
      <c r="I773" s="21">
        <v>1</v>
      </c>
      <c r="J773" s="21">
        <v>1</v>
      </c>
      <c r="K773" s="21">
        <v>1</v>
      </c>
      <c r="L773" s="21">
        <v>1</v>
      </c>
      <c r="M773" s="21">
        <v>1</v>
      </c>
      <c r="N773" s="21">
        <v>1</v>
      </c>
      <c r="O773" s="21">
        <v>1</v>
      </c>
      <c r="P773" s="21">
        <v>1</v>
      </c>
      <c r="Q773" s="21">
        <v>1</v>
      </c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217">
        <f t="shared" si="66"/>
        <v>0</v>
      </c>
      <c r="CF773" s="6">
        <v>1</v>
      </c>
      <c r="CK773" s="217">
        <f t="shared" si="67"/>
        <v>48</v>
      </c>
      <c r="CL773" s="6"/>
      <c r="CM773" s="6"/>
      <c r="CN773" s="6"/>
      <c r="CO773" s="6"/>
      <c r="CP773" s="6"/>
      <c r="CQ773" s="6"/>
      <c r="CR773" s="6"/>
      <c r="CS773" s="6"/>
      <c r="CT773" s="6"/>
      <c r="CU773" s="6"/>
      <c r="CV773" s="6"/>
      <c r="CW773" s="6"/>
      <c r="CX773" s="6"/>
      <c r="CY773" s="6"/>
      <c r="CZ773" s="6"/>
      <c r="DA773" s="6"/>
      <c r="DB773" s="6"/>
      <c r="DC773" s="6"/>
      <c r="DD773" s="6"/>
      <c r="DE773" s="6"/>
      <c r="DF773" s="6"/>
      <c r="DG773" s="6"/>
      <c r="DH773" s="6"/>
      <c r="DI773" s="6"/>
      <c r="DJ773" s="6"/>
      <c r="DK773" s="6"/>
      <c r="DL773" s="6"/>
      <c r="DM773" s="6"/>
      <c r="DN773" s="6"/>
      <c r="DO773" s="6"/>
      <c r="DP773" s="6"/>
      <c r="DQ773" s="6"/>
      <c r="DR773" s="6"/>
      <c r="DS773" s="6"/>
      <c r="DT773" s="6"/>
      <c r="DU773" s="6"/>
      <c r="DV773" s="6"/>
      <c r="DW773" s="6"/>
      <c r="DX773" s="6"/>
      <c r="DY773" s="6"/>
      <c r="DZ773" s="6"/>
      <c r="EA773" s="6">
        <v>1</v>
      </c>
      <c r="EB773" s="251">
        <f t="shared" si="68"/>
        <v>44</v>
      </c>
      <c r="FR773" s="251">
        <f t="shared" si="69"/>
        <v>0</v>
      </c>
      <c r="HY773" s="251">
        <f t="shared" si="70"/>
        <v>0</v>
      </c>
      <c r="HZ773" s="6"/>
      <c r="IA773" s="6"/>
      <c r="IB773" s="6"/>
      <c r="IC773" s="6"/>
      <c r="ID773" s="6"/>
      <c r="IE773" s="6"/>
      <c r="IF773" s="6"/>
      <c r="IG773" s="6"/>
      <c r="IH773" s="6"/>
      <c r="II773" s="6"/>
      <c r="IJ773" s="6"/>
      <c r="IK773" s="6"/>
      <c r="IL773" s="6"/>
      <c r="IM773" s="6"/>
      <c r="IN773" s="6"/>
      <c r="IO773" s="6"/>
      <c r="IP773" s="6"/>
      <c r="IQ773" s="6"/>
      <c r="IR773" s="6"/>
      <c r="IS773" s="6"/>
      <c r="IT773" s="6"/>
      <c r="IU773" s="6"/>
      <c r="IV773" s="6"/>
      <c r="IW773" s="6"/>
      <c r="IX773" s="6"/>
      <c r="IY773" s="251">
        <f t="shared" si="71"/>
        <v>0</v>
      </c>
    </row>
    <row r="774" spans="1:259">
      <c r="A774" s="260">
        <v>764</v>
      </c>
      <c r="B774" s="54" t="s">
        <v>717</v>
      </c>
      <c r="C774" s="23"/>
      <c r="D774" s="17"/>
      <c r="E774" s="18"/>
      <c r="F774" s="19"/>
      <c r="G774" s="20"/>
      <c r="H774" s="21"/>
      <c r="I774" s="6"/>
      <c r="J774" s="6"/>
      <c r="K774" s="6"/>
      <c r="L774" s="6"/>
      <c r="M774" s="6"/>
      <c r="N774" s="6"/>
      <c r="O774" s="6"/>
      <c r="P774" s="6"/>
      <c r="Q774" s="21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217">
        <f t="shared" ref="BA774:BA836" si="72">(R774*32)+(S774*40)+(T774*32)+(U774*4)+(V774*30)+(W774*30)+(X774*24)+(Y774*9)+(Z774*32)+(AA774*40)+(AB774*20)+(AC774*4)+(AD774*30)+(AE774*16)+(AF774*40)+(AG774*6)+(AH774*20)+(AI774*28)+(AJ774*20)+(AK774*32)+(AL774*30)+(AM774*16)+(AN774*20)+(AO774*12)+(AP774*20)+(AQ774*12)+(AR774*48)+(AS774*20)+(AT774*20)+(AU774*41)+(AV774*16)+(AW774*40)+(AX774*48)+(AY774*30)+(AZ774*20)</f>
        <v>0</v>
      </c>
      <c r="CK774" s="217">
        <f t="shared" ref="CK774:CK837" si="73">(BB774*32)+(BC774*20)+(BD774*12)+(BE774*40)+(BF774*40)+(BG774*24)+(BH774*48)+(BI774*10)+(BJ774*40)+(BK774*40)+(BL774*30)+(BM774*20)+(BN774*48)+(BO774*32)+(BP774*16)+(BQ774*24)+(BR774*30)+(BS774*24)+(BT774*20)+(BU774*16)+(BV774*40)+(BW774*42)+(BX774*24)+(BY774*2)+(BZ774*20)+(CA774*30)+(CB774*24)+(CC774*60)+(CD774*20)+(CE774*20)+(CF774*48)+(CG774*21)+(CH774*20)+(CI774*6)+(CJ774*10)</f>
        <v>0</v>
      </c>
      <c r="CL774" s="6"/>
      <c r="CM774" s="6"/>
      <c r="CN774" s="6"/>
      <c r="CO774" s="6"/>
      <c r="CP774" s="6"/>
      <c r="CQ774" s="6"/>
      <c r="CR774" s="6"/>
      <c r="CS774" s="6"/>
      <c r="CT774" s="6"/>
      <c r="CU774" s="6"/>
      <c r="CV774" s="6"/>
      <c r="CW774" s="6"/>
      <c r="CX774" s="6"/>
      <c r="CY774" s="6"/>
      <c r="CZ774" s="6"/>
      <c r="DA774" s="6"/>
      <c r="DB774" s="6"/>
      <c r="DC774" s="6"/>
      <c r="DD774" s="6"/>
      <c r="DE774" s="6"/>
      <c r="DF774" s="6"/>
      <c r="DG774" s="6"/>
      <c r="DH774" s="6"/>
      <c r="DI774" s="6"/>
      <c r="DJ774" s="6"/>
      <c r="DK774" s="6"/>
      <c r="DL774" s="6"/>
      <c r="DM774" s="6"/>
      <c r="DN774" s="6"/>
      <c r="DO774" s="6"/>
      <c r="DP774" s="6"/>
      <c r="DQ774" s="6"/>
      <c r="DR774" s="6"/>
      <c r="DS774" s="6"/>
      <c r="DT774" s="6"/>
      <c r="DU774" s="6"/>
      <c r="DV774" s="6"/>
      <c r="DW774" s="6"/>
      <c r="DX774" s="6"/>
      <c r="DY774" s="6"/>
      <c r="DZ774" s="6"/>
      <c r="EA774" s="6"/>
      <c r="EB774" s="251">
        <f t="shared" ref="EB774:EB837" si="74">(CL774*10)+(CM774*32)+(CN774*6)+(CO774*10)+(CP774*40)+(CQ774*30)+(CR774*41)+(CS774*20)+(CT774*16)+(CU774*40)+(CV774*20)+(CW774*24)+(CX774*2)+(CY774*10)+(CZ774*10)+(DA774*10)+(DB774*10)+(DC774*3)+(DD774*10)+(DE774*20)+(DF774*20)+(DG774*3)+(DH774*20)+(DI774*20)+(DJ774*40)+(DK774*30)+(DL774*20)+(DM774*12)+(DN774*20)+(DO774*2)+(DP774*10)+(DQ774*40)+(DR774*12)+(DS774*20)+(DU774*40)+(DV774*20)+(DW774*10)+(DX774*6)+(DY774*20)+(DT774*16)+(DZ774*24)+(EA774*44)</f>
        <v>0</v>
      </c>
      <c r="FR774" s="251">
        <f t="shared" ref="FR774:FR837" si="75">(EC774*30)+(ED774*20)+(EE774*12)+(EF774*40)+(EG774*20)+(EH774*40)+(EI774*2)+(EJ774*40)+(EK774*40)+(EL774*30)+(EM774*20)+(EN774*8)+(EO774*16)+(EP774*20)+(EQ774*20)+(ER774*20)+(ES774*12)+(ET774*20)+(EU774*40)+(EV774*32)+(EW774*16)+(EX774*100)+(EY774*2)+(EZ774*2)+(FA774*2)+(FB774*40)+(FC774*4)+(FD774*20)+(FE774*4)+(FF774*42)+(FG774*4)+(FH774*8)+(FI774*10)+(FJ774*40)+(FK774*41)+(FM774*12)+(FN774*20)+(FO774*16)+(FP774*2)+(FQ774*12)+(FL774*20)</f>
        <v>0</v>
      </c>
      <c r="HY774" s="251">
        <f t="shared" ref="HY774:HY837" si="76">(FS774*20)+(FT774*12)+(FU774*20)+(FV774*8)+(FW774*8)+(FX774*20)+(FZ774*2)+(GA774*2)+(GB774*40)+(GC774*40)+(GD774*16)+(GE774*8)+(GG774*10)+(GH774*41)+(GI774*16)+(GJ774*20)+(GK774*12)+(GL774*8)+(GM774*40)+(GN774*6)+(GO774*30)+(GP774*10)+(GQ774*40)+(GR774*2)+(GS774*2)+(GT774*2)+(GU774*12)+(GV774*20)+(GW774*2)+(GX774*24)+(GY774*24)+(GZ774*12)+(HA774*15)+(HB774*2)+(HC774*12)+(HD774*20)+(GF774*20)+(HE774*40)+(HF774*20)+(HI774*20)+(HJ774*2)+(HK774*24)+(HL774*8)+(HM774*20)+(HN774*24)+(HO774*20)+(HP774*12)+(HQ774*20)+(HR774*18)+(HS774*40)+(HT774*12)+(HU774*42)+(HV774*8)+(HW774*20)+(HX774*30)+(HG774*16)+(HH774*20)+(FY774*10)</f>
        <v>0</v>
      </c>
      <c r="HZ774" s="6"/>
      <c r="IA774" s="6"/>
      <c r="IB774" s="6"/>
      <c r="IC774" s="6"/>
      <c r="ID774" s="6"/>
      <c r="IE774" s="6"/>
      <c r="IF774" s="6"/>
      <c r="IG774" s="6"/>
      <c r="IH774" s="6"/>
      <c r="II774" s="6"/>
      <c r="IJ774" s="6"/>
      <c r="IK774" s="6"/>
      <c r="IL774" s="6"/>
      <c r="IM774" s="6"/>
      <c r="IN774" s="6"/>
      <c r="IO774" s="6"/>
      <c r="IP774" s="6"/>
      <c r="IQ774" s="6"/>
      <c r="IR774" s="6"/>
      <c r="IS774" s="6"/>
      <c r="IT774" s="6"/>
      <c r="IU774" s="6"/>
      <c r="IV774" s="6"/>
      <c r="IW774" s="6"/>
      <c r="IX774" s="6"/>
      <c r="IY774" s="251">
        <f t="shared" ref="IY774:IY837" si="77">(HZ774*40)+(IA774*20)+(IB774*32)+(IC774*8)+(ID774*16)+(IE774*12)+(IF774*12)+(IG774*20)+(IH774*30)+(II774*20)+(IJ774*40)+(IK774*40)+(IL774*16)+(IM774*40)+(IN774*6)+(IO774*15)+(IP774*40)+(IQ774*20)+(IR774*16)+(IS774*30)+(IT774*8)+(IU774*20)+(IV774*12)+(IW774*20)+(IX774*20)</f>
        <v>0</v>
      </c>
    </row>
    <row r="775" spans="1:259">
      <c r="A775" s="260">
        <v>765</v>
      </c>
      <c r="B775" s="53" t="s">
        <v>718</v>
      </c>
      <c r="C775" s="44" t="s">
        <v>1098</v>
      </c>
      <c r="D775" s="42">
        <v>41275</v>
      </c>
      <c r="E775" s="43">
        <v>2013</v>
      </c>
      <c r="F775" s="240" t="s">
        <v>1065</v>
      </c>
      <c r="G775" s="20">
        <v>1</v>
      </c>
      <c r="H775" s="21">
        <v>1</v>
      </c>
      <c r="I775" s="21">
        <v>1</v>
      </c>
      <c r="J775" s="21">
        <v>1</v>
      </c>
      <c r="K775" s="21">
        <v>1</v>
      </c>
      <c r="L775" s="21">
        <v>1</v>
      </c>
      <c r="M775" s="21">
        <v>1</v>
      </c>
      <c r="N775" s="21">
        <v>1</v>
      </c>
      <c r="O775" s="21">
        <v>1</v>
      </c>
      <c r="P775" s="21">
        <v>1</v>
      </c>
      <c r="Q775" s="21">
        <v>1</v>
      </c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217">
        <f t="shared" si="72"/>
        <v>0</v>
      </c>
      <c r="CH775" s="6">
        <v>1</v>
      </c>
      <c r="CK775" s="217">
        <f t="shared" si="73"/>
        <v>20</v>
      </c>
      <c r="CL775" s="6"/>
      <c r="CM775" s="6"/>
      <c r="CN775" s="6"/>
      <c r="CO775" s="6"/>
      <c r="CP775" s="6"/>
      <c r="CQ775" s="6"/>
      <c r="CR775" s="6"/>
      <c r="CS775" s="6"/>
      <c r="CT775" s="6"/>
      <c r="CU775" s="6"/>
      <c r="CV775" s="6"/>
      <c r="CW775" s="6"/>
      <c r="CX775" s="6"/>
      <c r="CY775" s="6"/>
      <c r="CZ775" s="6"/>
      <c r="DA775" s="6"/>
      <c r="DB775" s="6"/>
      <c r="DC775" s="6"/>
      <c r="DD775" s="6"/>
      <c r="DE775" s="6"/>
      <c r="DF775" s="6"/>
      <c r="DG775" s="6"/>
      <c r="DH775" s="6"/>
      <c r="DI775" s="6"/>
      <c r="DJ775" s="6"/>
      <c r="DK775" s="6"/>
      <c r="DL775" s="6"/>
      <c r="DM775" s="6"/>
      <c r="DN775" s="6"/>
      <c r="DO775" s="6"/>
      <c r="DP775" s="6"/>
      <c r="DQ775" s="6"/>
      <c r="DR775" s="6"/>
      <c r="DS775" s="6"/>
      <c r="DT775" s="6"/>
      <c r="DU775" s="6"/>
      <c r="DV775" s="6"/>
      <c r="DW775" s="6"/>
      <c r="DX775" s="6"/>
      <c r="DY775" s="6"/>
      <c r="DZ775" s="6"/>
      <c r="EA775" s="6"/>
      <c r="EB775" s="251">
        <f t="shared" si="74"/>
        <v>0</v>
      </c>
      <c r="FD775" s="6">
        <v>1</v>
      </c>
      <c r="FR775" s="251">
        <f t="shared" si="75"/>
        <v>20</v>
      </c>
      <c r="HY775" s="251">
        <f t="shared" si="76"/>
        <v>0</v>
      </c>
      <c r="HZ775" s="6"/>
      <c r="IA775" s="6"/>
      <c r="IB775" s="6"/>
      <c r="IC775" s="6"/>
      <c r="ID775" s="6"/>
      <c r="IE775" s="6"/>
      <c r="IF775" s="6"/>
      <c r="IG775" s="6"/>
      <c r="IH775" s="6"/>
      <c r="II775" s="6"/>
      <c r="IJ775" s="6"/>
      <c r="IK775" s="6"/>
      <c r="IL775" s="6"/>
      <c r="IM775" s="6"/>
      <c r="IN775" s="6"/>
      <c r="IO775" s="6"/>
      <c r="IP775" s="6"/>
      <c r="IQ775" s="6"/>
      <c r="IR775" s="6"/>
      <c r="IS775" s="6"/>
      <c r="IT775" s="6"/>
      <c r="IU775" s="6"/>
      <c r="IV775" s="6"/>
      <c r="IW775" s="6"/>
      <c r="IX775" s="6"/>
      <c r="IY775" s="251">
        <f t="shared" si="77"/>
        <v>0</v>
      </c>
    </row>
    <row r="776" spans="1:259">
      <c r="A776" s="260">
        <v>766</v>
      </c>
      <c r="B776" s="92" t="s">
        <v>719</v>
      </c>
      <c r="C776" s="126" t="s">
        <v>1098</v>
      </c>
      <c r="D776" s="124">
        <v>41579</v>
      </c>
      <c r="E776" s="125">
        <v>2013</v>
      </c>
      <c r="F776" s="126" t="s">
        <v>1065</v>
      </c>
      <c r="G776" s="20">
        <v>1</v>
      </c>
      <c r="H776" s="21">
        <v>1</v>
      </c>
      <c r="I776" s="21">
        <v>1</v>
      </c>
      <c r="J776" s="21">
        <v>1</v>
      </c>
      <c r="K776" s="21">
        <v>1</v>
      </c>
      <c r="L776" s="21">
        <v>1</v>
      </c>
      <c r="M776" s="21">
        <v>1</v>
      </c>
      <c r="N776" s="21"/>
      <c r="O776" s="21"/>
      <c r="P776" s="21"/>
      <c r="Q776" s="21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217">
        <f t="shared" si="72"/>
        <v>0</v>
      </c>
      <c r="BH776" s="6">
        <v>1</v>
      </c>
      <c r="CK776" s="217">
        <f t="shared" si="73"/>
        <v>48</v>
      </c>
      <c r="CL776" s="6"/>
      <c r="CM776" s="6"/>
      <c r="CN776" s="6"/>
      <c r="CO776" s="6"/>
      <c r="CP776" s="6"/>
      <c r="CQ776" s="6"/>
      <c r="CR776" s="6"/>
      <c r="CS776" s="6"/>
      <c r="CT776" s="6"/>
      <c r="CU776" s="6"/>
      <c r="CV776" s="6"/>
      <c r="CW776" s="6"/>
      <c r="CX776" s="6"/>
      <c r="CY776" s="6"/>
      <c r="CZ776" s="6"/>
      <c r="DA776" s="6"/>
      <c r="DB776" s="6"/>
      <c r="DC776" s="6"/>
      <c r="DD776" s="6"/>
      <c r="DE776" s="6"/>
      <c r="DF776" s="6"/>
      <c r="DG776" s="6"/>
      <c r="DH776" s="6"/>
      <c r="DI776" s="6"/>
      <c r="DJ776" s="6"/>
      <c r="DK776" s="6"/>
      <c r="DL776" s="6"/>
      <c r="DM776" s="6"/>
      <c r="DN776" s="6"/>
      <c r="DO776" s="6"/>
      <c r="DP776" s="6"/>
      <c r="DQ776" s="6"/>
      <c r="DR776" s="6"/>
      <c r="DS776" s="6"/>
      <c r="DT776" s="6"/>
      <c r="DU776" s="6"/>
      <c r="DV776" s="6"/>
      <c r="DW776" s="6"/>
      <c r="DX776" s="6"/>
      <c r="DY776" s="6"/>
      <c r="DZ776" s="6"/>
      <c r="EA776" s="6"/>
      <c r="EB776" s="251">
        <f t="shared" si="74"/>
        <v>0</v>
      </c>
      <c r="FR776" s="251">
        <f t="shared" si="75"/>
        <v>0</v>
      </c>
      <c r="HY776" s="251">
        <f t="shared" si="76"/>
        <v>0</v>
      </c>
      <c r="HZ776" s="6"/>
      <c r="IA776" s="6"/>
      <c r="IB776" s="6"/>
      <c r="IC776" s="6"/>
      <c r="ID776" s="6"/>
      <c r="IE776" s="6"/>
      <c r="IF776" s="6"/>
      <c r="IG776" s="6"/>
      <c r="IH776" s="6"/>
      <c r="II776" s="6"/>
      <c r="IJ776" s="6"/>
      <c r="IK776" s="6"/>
      <c r="IL776" s="6"/>
      <c r="IM776" s="6"/>
      <c r="IN776" s="6"/>
      <c r="IO776" s="6"/>
      <c r="IP776" s="6"/>
      <c r="IQ776" s="6"/>
      <c r="IR776" s="6"/>
      <c r="IS776" s="6"/>
      <c r="IT776" s="6"/>
      <c r="IU776" s="6"/>
      <c r="IV776" s="6"/>
      <c r="IW776" s="6"/>
      <c r="IX776" s="6"/>
      <c r="IY776" s="251">
        <f t="shared" si="77"/>
        <v>0</v>
      </c>
    </row>
    <row r="777" spans="1:259">
      <c r="A777" s="260">
        <v>767</v>
      </c>
      <c r="B777" s="54" t="s">
        <v>720</v>
      </c>
      <c r="C777" s="17"/>
      <c r="D777" s="17"/>
      <c r="E777" s="18"/>
      <c r="F777" s="19"/>
      <c r="G777" s="20"/>
      <c r="H777" s="21"/>
      <c r="I777" s="6"/>
      <c r="J777" s="6"/>
      <c r="K777" s="6"/>
      <c r="L777" s="6"/>
      <c r="M777" s="6"/>
      <c r="N777" s="6"/>
      <c r="O777" s="6"/>
      <c r="P777" s="6"/>
      <c r="Q777" s="21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217">
        <f t="shared" si="72"/>
        <v>0</v>
      </c>
      <c r="CK777" s="217">
        <f t="shared" si="73"/>
        <v>0</v>
      </c>
      <c r="CL777" s="6"/>
      <c r="CM777" s="6"/>
      <c r="CN777" s="6"/>
      <c r="CO777" s="6"/>
      <c r="CP777" s="6"/>
      <c r="CQ777" s="6"/>
      <c r="CR777" s="6"/>
      <c r="CS777" s="6"/>
      <c r="CT777" s="6"/>
      <c r="CU777" s="6"/>
      <c r="CV777" s="6"/>
      <c r="CW777" s="6"/>
      <c r="CX777" s="6"/>
      <c r="CY777" s="6"/>
      <c r="CZ777" s="6"/>
      <c r="DA777" s="6"/>
      <c r="DB777" s="6"/>
      <c r="DC777" s="6"/>
      <c r="DD777" s="6"/>
      <c r="DE777" s="6"/>
      <c r="DF777" s="6"/>
      <c r="DG777" s="6"/>
      <c r="DH777" s="6"/>
      <c r="DI777" s="6"/>
      <c r="DJ777" s="6"/>
      <c r="DK777" s="6"/>
      <c r="DL777" s="6"/>
      <c r="DM777" s="6"/>
      <c r="DN777" s="6"/>
      <c r="DO777" s="6"/>
      <c r="DP777" s="6"/>
      <c r="DQ777" s="6"/>
      <c r="DR777" s="6"/>
      <c r="DS777" s="6"/>
      <c r="DT777" s="6"/>
      <c r="DU777" s="6"/>
      <c r="DV777" s="6"/>
      <c r="DW777" s="6"/>
      <c r="DX777" s="6"/>
      <c r="DY777" s="6"/>
      <c r="DZ777" s="6"/>
      <c r="EA777" s="6"/>
      <c r="EB777" s="251">
        <f t="shared" si="74"/>
        <v>0</v>
      </c>
      <c r="FR777" s="251">
        <f t="shared" si="75"/>
        <v>0</v>
      </c>
      <c r="HY777" s="251">
        <f t="shared" si="76"/>
        <v>0</v>
      </c>
      <c r="HZ777" s="6"/>
      <c r="IA777" s="6"/>
      <c r="IB777" s="6"/>
      <c r="IC777" s="6"/>
      <c r="ID777" s="6"/>
      <c r="IE777" s="6"/>
      <c r="IF777" s="6"/>
      <c r="IG777" s="6"/>
      <c r="IH777" s="6"/>
      <c r="II777" s="6"/>
      <c r="IJ777" s="6"/>
      <c r="IK777" s="6"/>
      <c r="IL777" s="6"/>
      <c r="IM777" s="6"/>
      <c r="IN777" s="6"/>
      <c r="IO777" s="6"/>
      <c r="IP777" s="6"/>
      <c r="IQ777" s="6"/>
      <c r="IR777" s="6"/>
      <c r="IS777" s="6"/>
      <c r="IT777" s="6"/>
      <c r="IU777" s="6"/>
      <c r="IV777" s="6"/>
      <c r="IW777" s="6"/>
      <c r="IX777" s="6"/>
      <c r="IY777" s="251">
        <f t="shared" si="77"/>
        <v>0</v>
      </c>
    </row>
    <row r="778" spans="1:259">
      <c r="A778" s="260">
        <v>768</v>
      </c>
      <c r="B778" s="53" t="s">
        <v>721</v>
      </c>
      <c r="C778" s="44" t="s">
        <v>1098</v>
      </c>
      <c r="D778" s="42">
        <v>43739</v>
      </c>
      <c r="E778" s="43">
        <v>2019</v>
      </c>
      <c r="F778" s="211" t="s">
        <v>1065</v>
      </c>
      <c r="G778" s="20">
        <v>1</v>
      </c>
      <c r="H778" s="21">
        <v>1</v>
      </c>
      <c r="I778" s="6">
        <v>1</v>
      </c>
      <c r="J778" s="6">
        <v>1</v>
      </c>
      <c r="K778" s="6">
        <v>1</v>
      </c>
      <c r="L778" s="6">
        <v>1</v>
      </c>
      <c r="M778" s="6">
        <v>1</v>
      </c>
      <c r="N778" s="6">
        <v>1</v>
      </c>
      <c r="O778" s="6">
        <v>1</v>
      </c>
      <c r="P778" s="6">
        <v>1</v>
      </c>
      <c r="Q778" s="21"/>
      <c r="R778" s="6"/>
      <c r="S778" s="6">
        <v>1</v>
      </c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217">
        <f t="shared" si="72"/>
        <v>40</v>
      </c>
      <c r="CF778" s="6">
        <v>1</v>
      </c>
      <c r="CK778" s="217">
        <f t="shared" si="73"/>
        <v>48</v>
      </c>
      <c r="CL778" s="6"/>
      <c r="CM778" s="6"/>
      <c r="CN778" s="6"/>
      <c r="CO778" s="6"/>
      <c r="CP778" s="6"/>
      <c r="CQ778" s="6"/>
      <c r="CR778" s="6"/>
      <c r="CS778" s="6"/>
      <c r="CT778" s="6"/>
      <c r="CU778" s="6"/>
      <c r="CV778" s="6"/>
      <c r="CW778" s="6"/>
      <c r="CX778" s="6"/>
      <c r="CY778" s="6"/>
      <c r="CZ778" s="6"/>
      <c r="DA778" s="6"/>
      <c r="DB778" s="6"/>
      <c r="DC778" s="6"/>
      <c r="DD778" s="6"/>
      <c r="DE778" s="6"/>
      <c r="DF778" s="6"/>
      <c r="DG778" s="6"/>
      <c r="DH778" s="6"/>
      <c r="DI778" s="6"/>
      <c r="DJ778" s="6"/>
      <c r="DK778" s="6"/>
      <c r="DL778" s="6"/>
      <c r="DM778" s="6"/>
      <c r="DN778" s="6"/>
      <c r="DO778" s="6"/>
      <c r="DP778" s="6"/>
      <c r="DQ778" s="6"/>
      <c r="DR778" s="6"/>
      <c r="DS778" s="6"/>
      <c r="DT778" s="6"/>
      <c r="DU778" s="6"/>
      <c r="DV778" s="6"/>
      <c r="DW778" s="6"/>
      <c r="DX778" s="6"/>
      <c r="DY778" s="6"/>
      <c r="DZ778" s="6"/>
      <c r="EA778" s="6"/>
      <c r="EB778" s="251">
        <f t="shared" si="74"/>
        <v>0</v>
      </c>
      <c r="ED778" s="6">
        <v>1</v>
      </c>
      <c r="FR778" s="251">
        <f t="shared" si="75"/>
        <v>20</v>
      </c>
      <c r="HY778" s="251">
        <f t="shared" si="76"/>
        <v>0</v>
      </c>
      <c r="HZ778" s="6"/>
      <c r="IA778" s="6"/>
      <c r="IB778" s="6"/>
      <c r="IC778" s="6"/>
      <c r="ID778" s="6"/>
      <c r="IE778" s="6"/>
      <c r="IF778" s="6"/>
      <c r="IG778" s="6"/>
      <c r="IH778" s="6"/>
      <c r="II778" s="6"/>
      <c r="IJ778" s="6"/>
      <c r="IK778" s="6"/>
      <c r="IL778" s="6"/>
      <c r="IM778" s="6"/>
      <c r="IN778" s="6"/>
      <c r="IO778" s="6"/>
      <c r="IP778" s="6"/>
      <c r="IQ778" s="6"/>
      <c r="IR778" s="6"/>
      <c r="IS778" s="6"/>
      <c r="IT778" s="6"/>
      <c r="IU778" s="6"/>
      <c r="IV778" s="6"/>
      <c r="IW778" s="6"/>
      <c r="IX778" s="6"/>
      <c r="IY778" s="251">
        <f t="shared" si="77"/>
        <v>0</v>
      </c>
    </row>
    <row r="779" spans="1:259">
      <c r="A779" s="260">
        <v>769</v>
      </c>
      <c r="B779" s="54" t="s">
        <v>722</v>
      </c>
      <c r="C779" s="17"/>
      <c r="D779" s="17"/>
      <c r="E779" s="18"/>
      <c r="F779" s="19"/>
      <c r="G779" s="20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217">
        <f t="shared" si="72"/>
        <v>0</v>
      </c>
      <c r="CK779" s="217">
        <f t="shared" si="73"/>
        <v>0</v>
      </c>
      <c r="CL779" s="6"/>
      <c r="CM779" s="6"/>
      <c r="CN779" s="6"/>
      <c r="CO779" s="6"/>
      <c r="CP779" s="6"/>
      <c r="CQ779" s="6"/>
      <c r="CR779" s="6"/>
      <c r="CS779" s="6"/>
      <c r="CT779" s="6"/>
      <c r="CU779" s="6"/>
      <c r="CV779" s="6"/>
      <c r="CW779" s="6"/>
      <c r="CX779" s="6"/>
      <c r="CY779" s="6"/>
      <c r="CZ779" s="6"/>
      <c r="DA779" s="6"/>
      <c r="DB779" s="6"/>
      <c r="DC779" s="6"/>
      <c r="DD779" s="6"/>
      <c r="DE779" s="6"/>
      <c r="DF779" s="6"/>
      <c r="DG779" s="6"/>
      <c r="DH779" s="6"/>
      <c r="DI779" s="6"/>
      <c r="DJ779" s="6"/>
      <c r="DK779" s="6"/>
      <c r="DL779" s="6"/>
      <c r="DM779" s="6"/>
      <c r="DN779" s="6"/>
      <c r="DO779" s="6"/>
      <c r="DP779" s="6"/>
      <c r="DQ779" s="6"/>
      <c r="DR779" s="6"/>
      <c r="DS779" s="6"/>
      <c r="DT779" s="6"/>
      <c r="DU779" s="6"/>
      <c r="DV779" s="6"/>
      <c r="DW779" s="6"/>
      <c r="DX779" s="6"/>
      <c r="DY779" s="6"/>
      <c r="DZ779" s="6"/>
      <c r="EA779" s="6"/>
      <c r="EB779" s="251">
        <f t="shared" si="74"/>
        <v>0</v>
      </c>
      <c r="FR779" s="251">
        <f t="shared" si="75"/>
        <v>0</v>
      </c>
      <c r="HY779" s="251">
        <f t="shared" si="76"/>
        <v>0</v>
      </c>
      <c r="HZ779" s="6"/>
      <c r="IA779" s="6"/>
      <c r="IB779" s="6"/>
      <c r="IC779" s="6"/>
      <c r="ID779" s="6"/>
      <c r="IE779" s="6"/>
      <c r="IF779" s="6"/>
      <c r="IG779" s="6"/>
      <c r="IH779" s="6"/>
      <c r="II779" s="6"/>
      <c r="IJ779" s="6"/>
      <c r="IK779" s="6"/>
      <c r="IL779" s="6"/>
      <c r="IM779" s="6"/>
      <c r="IN779" s="6"/>
      <c r="IO779" s="6"/>
      <c r="IP779" s="6"/>
      <c r="IQ779" s="6"/>
      <c r="IR779" s="6"/>
      <c r="IS779" s="6"/>
      <c r="IT779" s="6"/>
      <c r="IU779" s="6"/>
      <c r="IV779" s="6"/>
      <c r="IW779" s="6"/>
      <c r="IX779" s="6"/>
      <c r="IY779" s="251">
        <f t="shared" si="77"/>
        <v>0</v>
      </c>
    </row>
    <row r="780" spans="1:259">
      <c r="A780" s="260">
        <v>770</v>
      </c>
      <c r="B780" s="113" t="s">
        <v>723</v>
      </c>
      <c r="C780" s="44" t="s">
        <v>1098</v>
      </c>
      <c r="D780" s="42">
        <v>43405</v>
      </c>
      <c r="E780" s="43">
        <v>2018</v>
      </c>
      <c r="F780" s="211" t="s">
        <v>1061</v>
      </c>
      <c r="G780" s="20">
        <v>1</v>
      </c>
      <c r="H780" s="21">
        <v>1</v>
      </c>
      <c r="I780" s="21">
        <v>1</v>
      </c>
      <c r="J780" s="21">
        <v>1</v>
      </c>
      <c r="K780" s="21">
        <v>1</v>
      </c>
      <c r="L780" s="21">
        <v>1</v>
      </c>
      <c r="M780" s="21">
        <v>1</v>
      </c>
      <c r="N780" s="21">
        <v>1</v>
      </c>
      <c r="O780" s="21">
        <v>1</v>
      </c>
      <c r="P780" s="21">
        <v>1</v>
      </c>
      <c r="Q780" s="21">
        <v>1</v>
      </c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>
        <v>1</v>
      </c>
      <c r="AY780" s="6"/>
      <c r="AZ780" s="6"/>
      <c r="BA780" s="217">
        <f t="shared" si="72"/>
        <v>48</v>
      </c>
      <c r="BG780" s="6">
        <v>1</v>
      </c>
      <c r="BU780" s="6">
        <v>1</v>
      </c>
      <c r="CD780" s="6">
        <v>1</v>
      </c>
      <c r="CI780" s="6">
        <v>1</v>
      </c>
      <c r="CK780" s="217">
        <f t="shared" si="73"/>
        <v>66</v>
      </c>
      <c r="CL780" s="6">
        <v>1</v>
      </c>
      <c r="CM780" s="6"/>
      <c r="CN780" s="6"/>
      <c r="CO780" s="6"/>
      <c r="CP780" s="6"/>
      <c r="CQ780" s="6"/>
      <c r="CR780" s="6"/>
      <c r="CS780" s="6"/>
      <c r="CT780" s="6"/>
      <c r="CU780" s="6"/>
      <c r="CV780" s="6"/>
      <c r="CW780" s="6"/>
      <c r="CX780" s="6"/>
      <c r="CY780" s="6"/>
      <c r="CZ780" s="6"/>
      <c r="DA780" s="6"/>
      <c r="DB780" s="6"/>
      <c r="DC780" s="6"/>
      <c r="DD780" s="6"/>
      <c r="DE780" s="6"/>
      <c r="DF780" s="6"/>
      <c r="DG780" s="6"/>
      <c r="DH780" s="6"/>
      <c r="DI780" s="6"/>
      <c r="DJ780" s="6"/>
      <c r="DK780" s="6"/>
      <c r="DL780" s="6"/>
      <c r="DM780" s="6"/>
      <c r="DN780" s="6"/>
      <c r="DO780" s="6"/>
      <c r="DP780" s="6"/>
      <c r="DQ780" s="6"/>
      <c r="DR780" s="6"/>
      <c r="DS780" s="6"/>
      <c r="DT780" s="6"/>
      <c r="DU780" s="6"/>
      <c r="DV780" s="6"/>
      <c r="DW780" s="6"/>
      <c r="DX780" s="6"/>
      <c r="DY780" s="6"/>
      <c r="DZ780" s="6"/>
      <c r="EA780" s="6"/>
      <c r="EB780" s="251">
        <f t="shared" si="74"/>
        <v>10</v>
      </c>
      <c r="EQ780" s="6">
        <v>1</v>
      </c>
      <c r="EY780" s="6">
        <v>1</v>
      </c>
      <c r="EZ780" s="6">
        <v>1</v>
      </c>
      <c r="FF780" s="6">
        <v>1</v>
      </c>
      <c r="FR780" s="251">
        <f t="shared" si="75"/>
        <v>66</v>
      </c>
      <c r="HB780" s="6">
        <v>1</v>
      </c>
      <c r="HU780" s="6">
        <v>1</v>
      </c>
      <c r="HY780" s="251">
        <f t="shared" si="76"/>
        <v>44</v>
      </c>
      <c r="HZ780" s="6"/>
      <c r="IA780" s="6"/>
      <c r="IB780" s="6"/>
      <c r="IC780" s="6"/>
      <c r="ID780" s="6"/>
      <c r="IE780" s="6"/>
      <c r="IF780" s="6"/>
      <c r="IG780" s="6"/>
      <c r="IH780" s="6"/>
      <c r="II780" s="6"/>
      <c r="IJ780" s="6"/>
      <c r="IK780" s="6"/>
      <c r="IL780" s="6"/>
      <c r="IM780" s="6"/>
      <c r="IN780" s="6"/>
      <c r="IO780" s="6"/>
      <c r="IP780" s="6"/>
      <c r="IQ780" s="6"/>
      <c r="IR780" s="6"/>
      <c r="IS780" s="6"/>
      <c r="IT780" s="6"/>
      <c r="IU780" s="6"/>
      <c r="IV780" s="6"/>
      <c r="IW780" s="6"/>
      <c r="IX780" s="6"/>
      <c r="IY780" s="251">
        <f t="shared" si="77"/>
        <v>0</v>
      </c>
    </row>
    <row r="781" spans="1:259">
      <c r="A781" s="260">
        <v>771</v>
      </c>
      <c r="B781" s="113" t="s">
        <v>724</v>
      </c>
      <c r="C781" s="44" t="s">
        <v>1098</v>
      </c>
      <c r="D781" s="42">
        <v>43586</v>
      </c>
      <c r="E781" s="43">
        <v>2019</v>
      </c>
      <c r="F781" s="211" t="s">
        <v>1061</v>
      </c>
      <c r="G781" s="20">
        <v>1</v>
      </c>
      <c r="H781" s="21">
        <v>1</v>
      </c>
      <c r="I781" s="21">
        <v>1</v>
      </c>
      <c r="J781" s="21">
        <v>1</v>
      </c>
      <c r="K781" s="21">
        <v>1</v>
      </c>
      <c r="L781" s="21">
        <v>1</v>
      </c>
      <c r="M781" s="21">
        <v>1</v>
      </c>
      <c r="N781" s="21">
        <v>1</v>
      </c>
      <c r="O781" s="21">
        <v>1</v>
      </c>
      <c r="P781" s="21">
        <v>1</v>
      </c>
      <c r="Q781" s="21">
        <v>1</v>
      </c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217">
        <f t="shared" si="72"/>
        <v>0</v>
      </c>
      <c r="BN781" s="6">
        <v>1</v>
      </c>
      <c r="CG781" s="6">
        <v>1</v>
      </c>
      <c r="CK781" s="217">
        <f t="shared" si="73"/>
        <v>69</v>
      </c>
      <c r="CL781" s="6"/>
      <c r="CM781" s="6"/>
      <c r="CN781" s="6"/>
      <c r="CO781" s="6"/>
      <c r="CP781" s="6"/>
      <c r="CQ781" s="6"/>
      <c r="CR781" s="6"/>
      <c r="CS781" s="6"/>
      <c r="CT781" s="6"/>
      <c r="CU781" s="6"/>
      <c r="CV781" s="6"/>
      <c r="CW781" s="6"/>
      <c r="CX781" s="6"/>
      <c r="CY781" s="6"/>
      <c r="CZ781" s="6"/>
      <c r="DA781" s="6"/>
      <c r="DB781" s="6"/>
      <c r="DC781" s="6"/>
      <c r="DD781" s="6"/>
      <c r="DE781" s="6"/>
      <c r="DF781" s="6"/>
      <c r="DG781" s="6"/>
      <c r="DH781" s="6"/>
      <c r="DI781" s="6"/>
      <c r="DJ781" s="6"/>
      <c r="DK781" s="6"/>
      <c r="DL781" s="6"/>
      <c r="DM781" s="6"/>
      <c r="DN781" s="6"/>
      <c r="DO781" s="6"/>
      <c r="DP781" s="6"/>
      <c r="DQ781" s="6"/>
      <c r="DR781" s="6">
        <v>1</v>
      </c>
      <c r="DS781" s="6"/>
      <c r="DT781" s="6"/>
      <c r="DU781" s="6"/>
      <c r="DV781" s="6"/>
      <c r="DW781" s="6"/>
      <c r="DX781" s="6"/>
      <c r="DY781" s="6"/>
      <c r="DZ781" s="6"/>
      <c r="EA781" s="6"/>
      <c r="EB781" s="251">
        <f t="shared" si="74"/>
        <v>12</v>
      </c>
      <c r="FR781" s="251">
        <f t="shared" si="75"/>
        <v>0</v>
      </c>
      <c r="FV781" s="6">
        <v>1</v>
      </c>
      <c r="HX781" s="6">
        <v>1</v>
      </c>
      <c r="HY781" s="251">
        <f t="shared" si="76"/>
        <v>38</v>
      </c>
      <c r="HZ781" s="6"/>
      <c r="IA781" s="6"/>
      <c r="IB781" s="6"/>
      <c r="IC781" s="6"/>
      <c r="ID781" s="6"/>
      <c r="IE781" s="6"/>
      <c r="IF781" s="6"/>
      <c r="IG781" s="6"/>
      <c r="IH781" s="6"/>
      <c r="II781" s="6"/>
      <c r="IJ781" s="6"/>
      <c r="IK781" s="6"/>
      <c r="IL781" s="6"/>
      <c r="IM781" s="6"/>
      <c r="IN781" s="6"/>
      <c r="IO781" s="6"/>
      <c r="IP781" s="6"/>
      <c r="IQ781" s="6"/>
      <c r="IR781" s="6"/>
      <c r="IS781" s="6">
        <v>1</v>
      </c>
      <c r="IT781" s="6"/>
      <c r="IU781" s="6"/>
      <c r="IV781" s="6"/>
      <c r="IW781" s="6"/>
      <c r="IX781" s="6"/>
      <c r="IY781" s="251">
        <f t="shared" si="77"/>
        <v>30</v>
      </c>
    </row>
    <row r="782" spans="1:259">
      <c r="A782" s="260">
        <v>772</v>
      </c>
      <c r="B782" s="54" t="s">
        <v>725</v>
      </c>
      <c r="C782" s="23"/>
      <c r="D782" s="17"/>
      <c r="E782" s="18"/>
      <c r="F782" s="19"/>
      <c r="G782" s="20"/>
      <c r="H782" s="21"/>
      <c r="I782" s="6"/>
      <c r="J782" s="6"/>
      <c r="K782" s="6"/>
      <c r="L782" s="6"/>
      <c r="M782" s="6"/>
      <c r="N782" s="6"/>
      <c r="O782" s="6"/>
      <c r="P782" s="6"/>
      <c r="Q782" s="21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217">
        <f t="shared" si="72"/>
        <v>0</v>
      </c>
      <c r="CK782" s="217">
        <f t="shared" si="73"/>
        <v>0</v>
      </c>
      <c r="CL782" s="6"/>
      <c r="CM782" s="6"/>
      <c r="CN782" s="6"/>
      <c r="CO782" s="6"/>
      <c r="CP782" s="6"/>
      <c r="CQ782" s="6"/>
      <c r="CR782" s="6"/>
      <c r="CS782" s="6"/>
      <c r="CT782" s="6"/>
      <c r="CU782" s="6"/>
      <c r="CV782" s="6"/>
      <c r="CW782" s="6"/>
      <c r="CX782" s="6"/>
      <c r="CY782" s="6"/>
      <c r="CZ782" s="6"/>
      <c r="DA782" s="6"/>
      <c r="DB782" s="6"/>
      <c r="DC782" s="6"/>
      <c r="DD782" s="6"/>
      <c r="DE782" s="6"/>
      <c r="DF782" s="6"/>
      <c r="DG782" s="6"/>
      <c r="DH782" s="6"/>
      <c r="DI782" s="6"/>
      <c r="DJ782" s="6"/>
      <c r="DK782" s="6"/>
      <c r="DL782" s="6"/>
      <c r="DM782" s="6"/>
      <c r="DN782" s="6"/>
      <c r="DO782" s="6"/>
      <c r="DP782" s="6"/>
      <c r="DQ782" s="6"/>
      <c r="DR782" s="6"/>
      <c r="DS782" s="6"/>
      <c r="DT782" s="6"/>
      <c r="DU782" s="6"/>
      <c r="DV782" s="6"/>
      <c r="DW782" s="6"/>
      <c r="DX782" s="6"/>
      <c r="DY782" s="6"/>
      <c r="DZ782" s="6"/>
      <c r="EA782" s="6"/>
      <c r="EB782" s="251">
        <f t="shared" si="74"/>
        <v>0</v>
      </c>
      <c r="FR782" s="251">
        <f t="shared" si="75"/>
        <v>0</v>
      </c>
      <c r="HY782" s="251">
        <f t="shared" si="76"/>
        <v>0</v>
      </c>
      <c r="HZ782" s="6"/>
      <c r="IA782" s="6"/>
      <c r="IB782" s="6"/>
      <c r="IC782" s="6"/>
      <c r="ID782" s="6"/>
      <c r="IE782" s="6"/>
      <c r="IF782" s="6"/>
      <c r="IG782" s="6"/>
      <c r="IH782" s="6"/>
      <c r="II782" s="6"/>
      <c r="IJ782" s="6"/>
      <c r="IK782" s="6"/>
      <c r="IL782" s="6"/>
      <c r="IM782" s="6"/>
      <c r="IN782" s="6"/>
      <c r="IO782" s="6"/>
      <c r="IP782" s="6"/>
      <c r="IQ782" s="6"/>
      <c r="IR782" s="6"/>
      <c r="IS782" s="6"/>
      <c r="IT782" s="6"/>
      <c r="IU782" s="6"/>
      <c r="IV782" s="6"/>
      <c r="IW782" s="6"/>
      <c r="IX782" s="6"/>
      <c r="IY782" s="251">
        <f t="shared" si="77"/>
        <v>0</v>
      </c>
    </row>
    <row r="783" spans="1:259">
      <c r="A783" s="260">
        <v>773</v>
      </c>
      <c r="B783" s="224" t="s">
        <v>726</v>
      </c>
      <c r="C783" s="287" t="s">
        <v>1217</v>
      </c>
      <c r="D783" s="49">
        <v>41487</v>
      </c>
      <c r="E783" s="225">
        <v>2013</v>
      </c>
      <c r="F783" s="287" t="s">
        <v>1061</v>
      </c>
      <c r="G783" s="20">
        <v>1</v>
      </c>
      <c r="H783" s="21">
        <v>1</v>
      </c>
      <c r="I783" s="21">
        <v>1</v>
      </c>
      <c r="J783" s="21">
        <v>1</v>
      </c>
      <c r="K783" s="21">
        <v>1</v>
      </c>
      <c r="L783" s="21">
        <v>1</v>
      </c>
      <c r="M783" s="21">
        <v>1</v>
      </c>
      <c r="N783" s="21">
        <v>1</v>
      </c>
      <c r="O783" s="21">
        <v>1</v>
      </c>
      <c r="P783" s="21">
        <v>1</v>
      </c>
      <c r="Q783" s="21">
        <v>1</v>
      </c>
      <c r="R783" s="6"/>
      <c r="S783" s="6"/>
      <c r="T783" s="6"/>
      <c r="U783" s="6"/>
      <c r="V783" s="6"/>
      <c r="W783" s="6"/>
      <c r="X783" s="6"/>
      <c r="Y783" s="6"/>
      <c r="Z783" s="6"/>
      <c r="AA783" s="6">
        <v>1</v>
      </c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217">
        <f t="shared" si="72"/>
        <v>40</v>
      </c>
      <c r="CK783" s="217">
        <f t="shared" si="73"/>
        <v>0</v>
      </c>
      <c r="CL783" s="6"/>
      <c r="CM783" s="6"/>
      <c r="CN783" s="6"/>
      <c r="CO783" s="6"/>
      <c r="CP783" s="6"/>
      <c r="CQ783" s="6"/>
      <c r="CR783" s="6"/>
      <c r="CS783" s="6"/>
      <c r="CT783" s="6"/>
      <c r="CU783" s="6"/>
      <c r="CV783" s="6"/>
      <c r="CW783" s="6"/>
      <c r="CX783" s="6"/>
      <c r="CY783" s="6"/>
      <c r="CZ783" s="6"/>
      <c r="DA783" s="6"/>
      <c r="DB783" s="6"/>
      <c r="DC783" s="6"/>
      <c r="DD783" s="6"/>
      <c r="DE783" s="6"/>
      <c r="DF783" s="6"/>
      <c r="DG783" s="6"/>
      <c r="DH783" s="6"/>
      <c r="DI783" s="6"/>
      <c r="DJ783" s="6"/>
      <c r="DK783" s="6"/>
      <c r="DL783" s="6"/>
      <c r="DM783" s="6"/>
      <c r="DN783" s="6"/>
      <c r="DO783" s="6"/>
      <c r="DP783" s="6"/>
      <c r="DQ783" s="6"/>
      <c r="DR783" s="6"/>
      <c r="DS783" s="6"/>
      <c r="DT783" s="6"/>
      <c r="DU783" s="6"/>
      <c r="DV783" s="6"/>
      <c r="DW783" s="6"/>
      <c r="DX783" s="6"/>
      <c r="DY783" s="6"/>
      <c r="DZ783" s="6"/>
      <c r="EA783" s="6"/>
      <c r="EB783" s="251">
        <f t="shared" si="74"/>
        <v>0</v>
      </c>
      <c r="EH783" s="6">
        <v>1</v>
      </c>
      <c r="FR783" s="251">
        <f t="shared" si="75"/>
        <v>40</v>
      </c>
      <c r="GC783" s="6">
        <v>1</v>
      </c>
      <c r="HY783" s="251">
        <f t="shared" si="76"/>
        <v>40</v>
      </c>
      <c r="HZ783" s="6"/>
      <c r="IA783" s="6"/>
      <c r="IB783" s="6"/>
      <c r="IC783" s="6"/>
      <c r="ID783" s="6"/>
      <c r="IE783" s="6"/>
      <c r="IF783" s="6"/>
      <c r="IG783" s="6"/>
      <c r="IH783" s="6"/>
      <c r="II783" s="6"/>
      <c r="IJ783" s="6"/>
      <c r="IK783" s="6"/>
      <c r="IL783" s="6"/>
      <c r="IM783" s="6"/>
      <c r="IN783" s="6"/>
      <c r="IO783" s="6"/>
      <c r="IP783" s="6"/>
      <c r="IQ783" s="6"/>
      <c r="IR783" s="6"/>
      <c r="IS783" s="6"/>
      <c r="IT783" s="6"/>
      <c r="IU783" s="6"/>
      <c r="IV783" s="6"/>
      <c r="IW783" s="6"/>
      <c r="IX783" s="6"/>
      <c r="IY783" s="251">
        <f t="shared" si="77"/>
        <v>0</v>
      </c>
    </row>
    <row r="784" spans="1:259">
      <c r="A784" s="260">
        <v>774</v>
      </c>
      <c r="B784" s="113" t="s">
        <v>727</v>
      </c>
      <c r="C784" s="44" t="s">
        <v>1098</v>
      </c>
      <c r="D784" s="42">
        <v>41579</v>
      </c>
      <c r="E784" s="43">
        <v>2013</v>
      </c>
      <c r="F784" s="240" t="s">
        <v>1061</v>
      </c>
      <c r="G784" s="20">
        <v>1</v>
      </c>
      <c r="H784" s="21">
        <v>1</v>
      </c>
      <c r="I784" s="21">
        <v>1</v>
      </c>
      <c r="J784" s="21">
        <v>1</v>
      </c>
      <c r="K784" s="21">
        <v>1</v>
      </c>
      <c r="L784" s="21">
        <v>1</v>
      </c>
      <c r="M784" s="21">
        <v>1</v>
      </c>
      <c r="N784" s="21">
        <v>1</v>
      </c>
      <c r="O784" s="21">
        <v>1</v>
      </c>
      <c r="P784" s="21">
        <v>1</v>
      </c>
      <c r="Q784" s="21">
        <v>1</v>
      </c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>
        <v>1</v>
      </c>
      <c r="AW784" s="6">
        <v>1</v>
      </c>
      <c r="AX784" s="6"/>
      <c r="AY784" s="6"/>
      <c r="AZ784" s="6"/>
      <c r="BA784" s="217">
        <f t="shared" si="72"/>
        <v>56</v>
      </c>
      <c r="CK784" s="217">
        <f t="shared" si="73"/>
        <v>0</v>
      </c>
      <c r="CL784" s="6"/>
      <c r="CM784" s="6"/>
      <c r="CN784" s="6"/>
      <c r="CO784" s="6"/>
      <c r="CP784" s="6"/>
      <c r="CQ784" s="6"/>
      <c r="CR784" s="6"/>
      <c r="CS784" s="6"/>
      <c r="CT784" s="6"/>
      <c r="CU784" s="6"/>
      <c r="CV784" s="6"/>
      <c r="CW784" s="6"/>
      <c r="CX784" s="6"/>
      <c r="CY784" s="6"/>
      <c r="CZ784" s="6"/>
      <c r="DA784" s="6"/>
      <c r="DB784" s="6"/>
      <c r="DC784" s="6"/>
      <c r="DD784" s="6"/>
      <c r="DE784" s="6"/>
      <c r="DF784" s="6"/>
      <c r="DG784" s="6"/>
      <c r="DH784" s="6"/>
      <c r="DI784" s="6"/>
      <c r="DJ784" s="6"/>
      <c r="DK784" s="6"/>
      <c r="DL784" s="6"/>
      <c r="DM784" s="6"/>
      <c r="DN784" s="6"/>
      <c r="DO784" s="6"/>
      <c r="DP784" s="6"/>
      <c r="DQ784" s="6"/>
      <c r="DR784" s="6"/>
      <c r="DS784" s="6"/>
      <c r="DT784" s="6">
        <v>1</v>
      </c>
      <c r="DU784" s="6"/>
      <c r="DV784" s="6"/>
      <c r="DW784" s="6"/>
      <c r="DX784" s="6"/>
      <c r="DY784" s="6"/>
      <c r="DZ784" s="6">
        <v>1</v>
      </c>
      <c r="EA784" s="6"/>
      <c r="EB784" s="251">
        <f t="shared" si="74"/>
        <v>40</v>
      </c>
      <c r="EC784" s="6">
        <v>1</v>
      </c>
      <c r="FO784" s="6">
        <v>1</v>
      </c>
      <c r="FR784" s="251">
        <f t="shared" si="75"/>
        <v>46</v>
      </c>
      <c r="FV784" s="6">
        <v>1</v>
      </c>
      <c r="HY784" s="251">
        <f t="shared" si="76"/>
        <v>8</v>
      </c>
      <c r="HZ784" s="6"/>
      <c r="IA784" s="6"/>
      <c r="IB784" s="6"/>
      <c r="IC784" s="6"/>
      <c r="ID784" s="6"/>
      <c r="IE784" s="6"/>
      <c r="IF784" s="6"/>
      <c r="IG784" s="6"/>
      <c r="IH784" s="6"/>
      <c r="II784" s="6">
        <v>1</v>
      </c>
      <c r="IJ784" s="6"/>
      <c r="IK784" s="6"/>
      <c r="IL784" s="6"/>
      <c r="IM784" s="6"/>
      <c r="IN784" s="6"/>
      <c r="IO784" s="6"/>
      <c r="IP784" s="6"/>
      <c r="IQ784" s="6"/>
      <c r="IR784" s="6"/>
      <c r="IS784" s="6"/>
      <c r="IT784" s="6"/>
      <c r="IU784" s="6"/>
      <c r="IV784" s="6"/>
      <c r="IW784" s="6"/>
      <c r="IX784" s="6"/>
      <c r="IY784" s="251">
        <f t="shared" si="77"/>
        <v>20</v>
      </c>
    </row>
    <row r="785" spans="1:259">
      <c r="A785" s="260">
        <v>775</v>
      </c>
      <c r="B785" s="113" t="s">
        <v>728</v>
      </c>
      <c r="C785" s="44" t="s">
        <v>1098</v>
      </c>
      <c r="D785" s="42">
        <v>42278</v>
      </c>
      <c r="E785" s="43">
        <v>2015</v>
      </c>
      <c r="F785" s="211" t="s">
        <v>1065</v>
      </c>
      <c r="G785" s="20"/>
      <c r="H785" s="21">
        <v>1</v>
      </c>
      <c r="I785" s="6">
        <v>1</v>
      </c>
      <c r="J785" s="6">
        <v>1</v>
      </c>
      <c r="K785" s="6">
        <v>1</v>
      </c>
      <c r="L785" s="6"/>
      <c r="M785" s="6"/>
      <c r="N785" s="6"/>
      <c r="O785" s="6"/>
      <c r="P785" s="6"/>
      <c r="Q785" s="21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217">
        <f t="shared" si="72"/>
        <v>0</v>
      </c>
      <c r="CK785" s="217">
        <f t="shared" si="73"/>
        <v>0</v>
      </c>
      <c r="CL785" s="6"/>
      <c r="CM785" s="6"/>
      <c r="CN785" s="6"/>
      <c r="CO785" s="6"/>
      <c r="CP785" s="6"/>
      <c r="CQ785" s="6"/>
      <c r="CR785" s="6"/>
      <c r="CS785" s="6"/>
      <c r="CT785" s="6"/>
      <c r="CU785" s="6"/>
      <c r="CV785" s="6"/>
      <c r="CW785" s="6"/>
      <c r="CX785" s="6"/>
      <c r="CY785" s="6"/>
      <c r="CZ785" s="6"/>
      <c r="DA785" s="6"/>
      <c r="DB785" s="6"/>
      <c r="DC785" s="6"/>
      <c r="DD785" s="6"/>
      <c r="DE785" s="6"/>
      <c r="DF785" s="6"/>
      <c r="DG785" s="6"/>
      <c r="DH785" s="6"/>
      <c r="DI785" s="6"/>
      <c r="DJ785" s="6"/>
      <c r="DK785" s="6"/>
      <c r="DL785" s="6"/>
      <c r="DM785" s="6"/>
      <c r="DN785" s="6"/>
      <c r="DO785" s="6"/>
      <c r="DP785" s="6"/>
      <c r="DQ785" s="6"/>
      <c r="DR785" s="6"/>
      <c r="DS785" s="6"/>
      <c r="DT785" s="6"/>
      <c r="DU785" s="6"/>
      <c r="DV785" s="6"/>
      <c r="DW785" s="6"/>
      <c r="DX785" s="6"/>
      <c r="DY785" s="6"/>
      <c r="DZ785" s="6"/>
      <c r="EA785" s="6"/>
      <c r="EB785" s="251">
        <f t="shared" si="74"/>
        <v>0</v>
      </c>
      <c r="FR785" s="251">
        <f t="shared" si="75"/>
        <v>0</v>
      </c>
      <c r="HY785" s="251">
        <f t="shared" si="76"/>
        <v>0</v>
      </c>
      <c r="HZ785" s="6"/>
      <c r="IA785" s="6"/>
      <c r="IB785" s="6"/>
      <c r="IC785" s="6"/>
      <c r="ID785" s="6"/>
      <c r="IE785" s="6"/>
      <c r="IF785" s="6"/>
      <c r="IG785" s="6"/>
      <c r="IH785" s="6"/>
      <c r="II785" s="6"/>
      <c r="IJ785" s="6"/>
      <c r="IK785" s="6"/>
      <c r="IL785" s="6"/>
      <c r="IM785" s="6"/>
      <c r="IN785" s="6"/>
      <c r="IO785" s="6"/>
      <c r="IP785" s="6"/>
      <c r="IQ785" s="6"/>
      <c r="IR785" s="6"/>
      <c r="IS785" s="6"/>
      <c r="IT785" s="6"/>
      <c r="IU785" s="6"/>
      <c r="IV785" s="6"/>
      <c r="IW785" s="6"/>
      <c r="IX785" s="6"/>
      <c r="IY785" s="251">
        <f t="shared" si="77"/>
        <v>0</v>
      </c>
    </row>
    <row r="786" spans="1:259">
      <c r="A786" s="260">
        <v>776</v>
      </c>
      <c r="B786" s="113" t="s">
        <v>729</v>
      </c>
      <c r="C786" s="44" t="s">
        <v>1098</v>
      </c>
      <c r="D786" s="42">
        <v>43497</v>
      </c>
      <c r="E786" s="43">
        <v>2019</v>
      </c>
      <c r="F786" s="211" t="s">
        <v>1061</v>
      </c>
      <c r="G786" s="20">
        <v>1</v>
      </c>
      <c r="H786" s="21">
        <v>1</v>
      </c>
      <c r="I786" s="21">
        <v>1</v>
      </c>
      <c r="J786" s="21">
        <v>1</v>
      </c>
      <c r="K786" s="21">
        <v>1</v>
      </c>
      <c r="L786" s="21">
        <v>1</v>
      </c>
      <c r="M786" s="21">
        <v>1</v>
      </c>
      <c r="N786" s="21">
        <v>1</v>
      </c>
      <c r="O786" s="21">
        <v>1</v>
      </c>
      <c r="P786" s="21">
        <v>1</v>
      </c>
      <c r="Q786" s="21">
        <v>1</v>
      </c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>
        <v>1</v>
      </c>
      <c r="AO786" s="6"/>
      <c r="AP786" s="6">
        <v>1</v>
      </c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217">
        <f t="shared" si="72"/>
        <v>40</v>
      </c>
      <c r="BH786" s="6">
        <v>1</v>
      </c>
      <c r="CE786" s="6">
        <v>1</v>
      </c>
      <c r="CK786" s="217">
        <f t="shared" si="73"/>
        <v>68</v>
      </c>
      <c r="CL786" s="6">
        <v>1</v>
      </c>
      <c r="CM786" s="6"/>
      <c r="CN786" s="6"/>
      <c r="CO786" s="6"/>
      <c r="CP786" s="6"/>
      <c r="CQ786" s="6"/>
      <c r="CR786" s="6"/>
      <c r="CS786" s="6"/>
      <c r="CT786" s="6"/>
      <c r="CU786" s="6"/>
      <c r="CV786" s="6"/>
      <c r="CW786" s="6"/>
      <c r="CX786" s="6"/>
      <c r="CY786" s="6"/>
      <c r="CZ786" s="6"/>
      <c r="DA786" s="6"/>
      <c r="DB786" s="6"/>
      <c r="DC786" s="6"/>
      <c r="DD786" s="6"/>
      <c r="DE786" s="6"/>
      <c r="DF786" s="6"/>
      <c r="DG786" s="6"/>
      <c r="DH786" s="6"/>
      <c r="DI786" s="6"/>
      <c r="DJ786" s="6"/>
      <c r="DK786" s="6"/>
      <c r="DL786" s="6"/>
      <c r="DM786" s="6"/>
      <c r="DN786" s="6"/>
      <c r="DO786" s="6"/>
      <c r="DP786" s="6"/>
      <c r="DQ786" s="6"/>
      <c r="DR786" s="6"/>
      <c r="DS786" s="6"/>
      <c r="DT786" s="6"/>
      <c r="DU786" s="6"/>
      <c r="DV786" s="6"/>
      <c r="DW786" s="6"/>
      <c r="DX786" s="6"/>
      <c r="DY786" s="6"/>
      <c r="DZ786" s="6"/>
      <c r="EA786" s="6"/>
      <c r="EB786" s="251">
        <f t="shared" si="74"/>
        <v>10</v>
      </c>
      <c r="FQ786" s="6">
        <v>1</v>
      </c>
      <c r="FR786" s="251">
        <f t="shared" si="75"/>
        <v>12</v>
      </c>
      <c r="FU786" s="6">
        <v>1</v>
      </c>
      <c r="GE786" s="6">
        <v>1</v>
      </c>
      <c r="HW786" s="6">
        <v>1</v>
      </c>
      <c r="HY786" s="251">
        <f t="shared" si="76"/>
        <v>48</v>
      </c>
      <c r="HZ786" s="6"/>
      <c r="IA786" s="6"/>
      <c r="IB786" s="6"/>
      <c r="IC786" s="6"/>
      <c r="ID786" s="6"/>
      <c r="IE786" s="6"/>
      <c r="IF786" s="6"/>
      <c r="IG786" s="6"/>
      <c r="IH786" s="6"/>
      <c r="II786" s="6"/>
      <c r="IJ786" s="6"/>
      <c r="IK786" s="6"/>
      <c r="IL786" s="6"/>
      <c r="IM786" s="6"/>
      <c r="IN786" s="6"/>
      <c r="IO786" s="6"/>
      <c r="IP786" s="6"/>
      <c r="IQ786" s="6"/>
      <c r="IR786" s="6"/>
      <c r="IS786" s="6"/>
      <c r="IT786" s="6"/>
      <c r="IU786" s="6"/>
      <c r="IV786" s="6"/>
      <c r="IW786" s="6"/>
      <c r="IX786" s="6"/>
      <c r="IY786" s="251">
        <f t="shared" si="77"/>
        <v>0</v>
      </c>
    </row>
    <row r="787" spans="1:259">
      <c r="A787" s="260">
        <v>777</v>
      </c>
      <c r="B787" s="25" t="s">
        <v>730</v>
      </c>
      <c r="C787" s="26" t="s">
        <v>1098</v>
      </c>
      <c r="D787" s="27">
        <v>43497</v>
      </c>
      <c r="E787" s="28">
        <v>2019</v>
      </c>
      <c r="F787" s="240" t="s">
        <v>1061</v>
      </c>
      <c r="G787" s="20">
        <v>1</v>
      </c>
      <c r="H787" s="21">
        <v>1</v>
      </c>
      <c r="I787" s="21">
        <v>1</v>
      </c>
      <c r="J787" s="21">
        <v>1</v>
      </c>
      <c r="K787" s="21">
        <v>1</v>
      </c>
      <c r="L787" s="21">
        <v>1</v>
      </c>
      <c r="M787" s="21">
        <v>1</v>
      </c>
      <c r="N787" s="21">
        <v>1</v>
      </c>
      <c r="O787" s="21">
        <v>1</v>
      </c>
      <c r="P787" s="21">
        <v>1</v>
      </c>
      <c r="Q787" s="21">
        <v>1</v>
      </c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217">
        <f t="shared" si="72"/>
        <v>0</v>
      </c>
      <c r="BH787" s="6">
        <v>1</v>
      </c>
      <c r="CK787" s="217">
        <f t="shared" si="73"/>
        <v>48</v>
      </c>
      <c r="CL787" s="6"/>
      <c r="CM787" s="6"/>
      <c r="CN787" s="6"/>
      <c r="CO787" s="6"/>
      <c r="CP787" s="6"/>
      <c r="CQ787" s="6"/>
      <c r="CR787" s="6"/>
      <c r="CS787" s="6"/>
      <c r="CT787" s="6"/>
      <c r="CU787" s="6"/>
      <c r="CV787" s="6"/>
      <c r="CW787" s="6"/>
      <c r="CX787" s="6"/>
      <c r="CY787" s="6"/>
      <c r="CZ787" s="6"/>
      <c r="DA787" s="6"/>
      <c r="DB787" s="6"/>
      <c r="DC787" s="6"/>
      <c r="DD787" s="6"/>
      <c r="DE787" s="6"/>
      <c r="DF787" s="6"/>
      <c r="DG787" s="6"/>
      <c r="DH787" s="6"/>
      <c r="DI787" s="6"/>
      <c r="DJ787" s="6"/>
      <c r="DK787" s="6"/>
      <c r="DL787" s="6"/>
      <c r="DM787" s="6"/>
      <c r="DN787" s="6"/>
      <c r="DO787" s="6"/>
      <c r="DP787" s="6"/>
      <c r="DQ787" s="6"/>
      <c r="DR787" s="6"/>
      <c r="DS787" s="6"/>
      <c r="DT787" s="6"/>
      <c r="DU787" s="6"/>
      <c r="DV787" s="6"/>
      <c r="DW787" s="6"/>
      <c r="DX787" s="6"/>
      <c r="DY787" s="6"/>
      <c r="DZ787" s="6"/>
      <c r="EA787" s="6"/>
      <c r="EB787" s="251">
        <f t="shared" si="74"/>
        <v>0</v>
      </c>
      <c r="FQ787" s="6">
        <v>1</v>
      </c>
      <c r="FR787" s="251">
        <f t="shared" si="75"/>
        <v>12</v>
      </c>
      <c r="GM787" s="6">
        <v>1</v>
      </c>
      <c r="HT787" s="6">
        <v>1</v>
      </c>
      <c r="HY787" s="251">
        <f t="shared" si="76"/>
        <v>52</v>
      </c>
      <c r="HZ787" s="6"/>
      <c r="IA787" s="6"/>
      <c r="IB787" s="6"/>
      <c r="IC787" s="6"/>
      <c r="ID787" s="6"/>
      <c r="IE787" s="6"/>
      <c r="IF787" s="6"/>
      <c r="IG787" s="6"/>
      <c r="IH787" s="6"/>
      <c r="II787" s="6"/>
      <c r="IJ787" s="6"/>
      <c r="IK787" s="6"/>
      <c r="IL787" s="6"/>
      <c r="IM787" s="6"/>
      <c r="IN787" s="6"/>
      <c r="IO787" s="6"/>
      <c r="IP787" s="6"/>
      <c r="IQ787" s="6"/>
      <c r="IR787" s="6"/>
      <c r="IS787" s="6"/>
      <c r="IT787" s="6"/>
      <c r="IU787" s="6"/>
      <c r="IV787" s="6"/>
      <c r="IW787" s="6"/>
      <c r="IX787" s="6"/>
      <c r="IY787" s="251">
        <f t="shared" si="77"/>
        <v>0</v>
      </c>
    </row>
    <row r="788" spans="1:259">
      <c r="A788" s="260">
        <v>778</v>
      </c>
      <c r="B788" s="84" t="s">
        <v>731</v>
      </c>
      <c r="C788" s="79"/>
      <c r="D788" s="79" t="s">
        <v>1091</v>
      </c>
      <c r="E788" s="80"/>
      <c r="F788" s="79" t="s">
        <v>1064</v>
      </c>
      <c r="G788" s="20"/>
      <c r="H788" s="21"/>
      <c r="I788" s="6"/>
      <c r="J788" s="6"/>
      <c r="K788" s="6"/>
      <c r="L788" s="6"/>
      <c r="M788" s="6"/>
      <c r="N788" s="6"/>
      <c r="O788" s="6"/>
      <c r="P788" s="6"/>
      <c r="Q788" s="21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217">
        <f t="shared" si="72"/>
        <v>0</v>
      </c>
      <c r="CK788" s="217">
        <f t="shared" si="73"/>
        <v>0</v>
      </c>
      <c r="CL788" s="6"/>
      <c r="CM788" s="6"/>
      <c r="CN788" s="6"/>
      <c r="CO788" s="6"/>
      <c r="CP788" s="6"/>
      <c r="CQ788" s="6"/>
      <c r="CR788" s="6"/>
      <c r="CS788" s="6"/>
      <c r="CT788" s="6"/>
      <c r="CU788" s="6"/>
      <c r="CV788" s="6"/>
      <c r="CW788" s="6"/>
      <c r="CX788" s="6"/>
      <c r="CY788" s="6"/>
      <c r="CZ788" s="6"/>
      <c r="DA788" s="6"/>
      <c r="DB788" s="6"/>
      <c r="DC788" s="6"/>
      <c r="DD788" s="6"/>
      <c r="DE788" s="6"/>
      <c r="DF788" s="6"/>
      <c r="DG788" s="6"/>
      <c r="DH788" s="6"/>
      <c r="DI788" s="6"/>
      <c r="DJ788" s="6"/>
      <c r="DK788" s="6"/>
      <c r="DL788" s="6"/>
      <c r="DM788" s="6"/>
      <c r="DN788" s="6"/>
      <c r="DO788" s="6"/>
      <c r="DP788" s="6"/>
      <c r="DQ788" s="6"/>
      <c r="DR788" s="6"/>
      <c r="DS788" s="6"/>
      <c r="DT788" s="6"/>
      <c r="DU788" s="6"/>
      <c r="DV788" s="6"/>
      <c r="DW788" s="6"/>
      <c r="DX788" s="6"/>
      <c r="DY788" s="6"/>
      <c r="DZ788" s="6"/>
      <c r="EA788" s="6"/>
      <c r="EB788" s="251">
        <f t="shared" si="74"/>
        <v>0</v>
      </c>
      <c r="FR788" s="251">
        <f t="shared" si="75"/>
        <v>0</v>
      </c>
      <c r="HY788" s="251">
        <f t="shared" si="76"/>
        <v>0</v>
      </c>
      <c r="HZ788" s="6"/>
      <c r="IA788" s="6"/>
      <c r="IB788" s="6"/>
      <c r="IC788" s="6"/>
      <c r="ID788" s="6"/>
      <c r="IE788" s="6"/>
      <c r="IF788" s="6"/>
      <c r="IG788" s="6"/>
      <c r="IH788" s="6"/>
      <c r="II788" s="6"/>
      <c r="IJ788" s="6"/>
      <c r="IK788" s="6"/>
      <c r="IL788" s="6"/>
      <c r="IM788" s="6"/>
      <c r="IN788" s="6"/>
      <c r="IO788" s="6"/>
      <c r="IP788" s="6"/>
      <c r="IQ788" s="6"/>
      <c r="IR788" s="6"/>
      <c r="IS788" s="6"/>
      <c r="IT788" s="6"/>
      <c r="IU788" s="6"/>
      <c r="IV788" s="6"/>
      <c r="IW788" s="6"/>
      <c r="IX788" s="6"/>
      <c r="IY788" s="251">
        <f t="shared" si="77"/>
        <v>0</v>
      </c>
    </row>
    <row r="789" spans="1:259">
      <c r="A789" s="260">
        <v>779</v>
      </c>
      <c r="B789" s="53" t="s">
        <v>732</v>
      </c>
      <c r="C789" s="26" t="s">
        <v>1098</v>
      </c>
      <c r="D789" s="42">
        <v>41275</v>
      </c>
      <c r="E789" s="43">
        <v>2013</v>
      </c>
      <c r="F789" s="212" t="s">
        <v>1065</v>
      </c>
      <c r="G789" s="20">
        <v>1</v>
      </c>
      <c r="H789" s="21">
        <v>1</v>
      </c>
      <c r="I789" s="21">
        <v>1</v>
      </c>
      <c r="J789" s="21">
        <v>1</v>
      </c>
      <c r="K789" s="21">
        <v>1</v>
      </c>
      <c r="L789" s="21">
        <v>1</v>
      </c>
      <c r="M789" s="21">
        <v>1</v>
      </c>
      <c r="N789" s="21">
        <v>1</v>
      </c>
      <c r="O789" s="21">
        <v>1</v>
      </c>
      <c r="P789" s="21">
        <v>1</v>
      </c>
      <c r="Q789" s="21">
        <v>1</v>
      </c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217">
        <f t="shared" si="72"/>
        <v>0</v>
      </c>
      <c r="CK789" s="217">
        <f t="shared" si="73"/>
        <v>0</v>
      </c>
      <c r="CL789" s="6"/>
      <c r="CM789" s="6"/>
      <c r="CN789" s="6"/>
      <c r="CO789" s="6"/>
      <c r="CP789" s="6"/>
      <c r="CQ789" s="6"/>
      <c r="CR789" s="6"/>
      <c r="CS789" s="6"/>
      <c r="CT789" s="6"/>
      <c r="CU789" s="6"/>
      <c r="CV789" s="6"/>
      <c r="CW789" s="6"/>
      <c r="CX789" s="6"/>
      <c r="CY789" s="6"/>
      <c r="CZ789" s="6"/>
      <c r="DA789" s="6"/>
      <c r="DB789" s="6"/>
      <c r="DC789" s="6"/>
      <c r="DD789" s="6"/>
      <c r="DE789" s="6"/>
      <c r="DF789" s="6"/>
      <c r="DG789" s="6"/>
      <c r="DH789" s="6"/>
      <c r="DI789" s="6"/>
      <c r="DJ789" s="6"/>
      <c r="DK789" s="6"/>
      <c r="DL789" s="6"/>
      <c r="DM789" s="6"/>
      <c r="DN789" s="6"/>
      <c r="DO789" s="6"/>
      <c r="DP789" s="6"/>
      <c r="DQ789" s="6"/>
      <c r="DR789" s="6"/>
      <c r="DS789" s="6"/>
      <c r="DT789" s="6"/>
      <c r="DU789" s="6"/>
      <c r="DV789" s="6"/>
      <c r="DW789" s="6"/>
      <c r="DX789" s="6"/>
      <c r="DY789" s="6"/>
      <c r="DZ789" s="6"/>
      <c r="EA789" s="6"/>
      <c r="EB789" s="251">
        <f t="shared" si="74"/>
        <v>0</v>
      </c>
      <c r="FR789" s="251">
        <f t="shared" si="75"/>
        <v>0</v>
      </c>
      <c r="HY789" s="251">
        <f t="shared" si="76"/>
        <v>0</v>
      </c>
      <c r="HZ789" s="6"/>
      <c r="IA789" s="6"/>
      <c r="IB789" s="6"/>
      <c r="IC789" s="6"/>
      <c r="ID789" s="6"/>
      <c r="IE789" s="6"/>
      <c r="IF789" s="6"/>
      <c r="IG789" s="6"/>
      <c r="IH789" s="6"/>
      <c r="II789" s="6"/>
      <c r="IJ789" s="6"/>
      <c r="IK789" s="6"/>
      <c r="IL789" s="6"/>
      <c r="IM789" s="6"/>
      <c r="IN789" s="6"/>
      <c r="IO789" s="6"/>
      <c r="IP789" s="6"/>
      <c r="IQ789" s="6"/>
      <c r="IR789" s="6"/>
      <c r="IS789" s="6"/>
      <c r="IT789" s="6"/>
      <c r="IU789" s="6"/>
      <c r="IV789" s="6"/>
      <c r="IW789" s="6"/>
      <c r="IX789" s="6"/>
      <c r="IY789" s="251">
        <f t="shared" si="77"/>
        <v>0</v>
      </c>
    </row>
    <row r="790" spans="1:259">
      <c r="A790" s="260">
        <v>780</v>
      </c>
      <c r="B790" s="25" t="s">
        <v>1117</v>
      </c>
      <c r="C790" s="26" t="s">
        <v>1098</v>
      </c>
      <c r="D790" s="27">
        <v>43313</v>
      </c>
      <c r="E790" s="28">
        <v>2018</v>
      </c>
      <c r="F790" s="212" t="s">
        <v>1061</v>
      </c>
      <c r="G790" s="20">
        <v>1</v>
      </c>
      <c r="H790" s="21">
        <v>1</v>
      </c>
      <c r="I790" s="21">
        <v>1</v>
      </c>
      <c r="J790" s="21">
        <v>1</v>
      </c>
      <c r="K790" s="21">
        <v>1</v>
      </c>
      <c r="L790" s="21">
        <v>1</v>
      </c>
      <c r="M790" s="21">
        <v>1</v>
      </c>
      <c r="N790" s="21">
        <v>1</v>
      </c>
      <c r="O790" s="21">
        <v>1</v>
      </c>
      <c r="P790" s="21">
        <v>1</v>
      </c>
      <c r="Q790" s="21">
        <v>1</v>
      </c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>
        <v>1</v>
      </c>
      <c r="AS790" s="6"/>
      <c r="AT790" s="6"/>
      <c r="AU790" s="6"/>
      <c r="AV790" s="6"/>
      <c r="AW790" s="6"/>
      <c r="AX790" s="6"/>
      <c r="AY790" s="6"/>
      <c r="AZ790" s="6"/>
      <c r="BA790" s="217">
        <f t="shared" si="72"/>
        <v>48</v>
      </c>
      <c r="BT790" s="6">
        <v>1</v>
      </c>
      <c r="CK790" s="217">
        <f t="shared" si="73"/>
        <v>20</v>
      </c>
      <c r="CL790" s="6"/>
      <c r="CM790" s="6"/>
      <c r="CN790" s="6"/>
      <c r="CO790" s="6"/>
      <c r="CP790" s="6"/>
      <c r="CQ790" s="6"/>
      <c r="CR790" s="6"/>
      <c r="CS790" s="6"/>
      <c r="CT790" s="6"/>
      <c r="CU790" s="6"/>
      <c r="CV790" s="6"/>
      <c r="CW790" s="6"/>
      <c r="CX790" s="6"/>
      <c r="CY790" s="6"/>
      <c r="CZ790" s="6"/>
      <c r="DA790" s="6"/>
      <c r="DB790" s="6"/>
      <c r="DC790" s="6"/>
      <c r="DD790" s="6"/>
      <c r="DE790" s="6"/>
      <c r="DF790" s="6"/>
      <c r="DG790" s="6"/>
      <c r="DH790" s="6"/>
      <c r="DI790" s="6"/>
      <c r="DJ790" s="6"/>
      <c r="DK790" s="6"/>
      <c r="DL790" s="6"/>
      <c r="DM790" s="6"/>
      <c r="DN790" s="214">
        <v>1</v>
      </c>
      <c r="DO790" s="214">
        <v>1</v>
      </c>
      <c r="DP790" s="214"/>
      <c r="DQ790" s="214"/>
      <c r="DR790" s="214">
        <v>1</v>
      </c>
      <c r="DS790" s="6"/>
      <c r="DT790" s="6"/>
      <c r="DU790" s="6"/>
      <c r="DV790" s="6"/>
      <c r="DW790" s="6">
        <v>1</v>
      </c>
      <c r="DX790" s="6"/>
      <c r="DY790" s="6"/>
      <c r="DZ790" s="6"/>
      <c r="EA790" s="6"/>
      <c r="EB790" s="251">
        <f t="shared" si="74"/>
        <v>44</v>
      </c>
      <c r="EE790" s="6">
        <v>1</v>
      </c>
      <c r="EN790" s="6">
        <v>1</v>
      </c>
      <c r="FG790" s="6">
        <v>1</v>
      </c>
      <c r="FM790" s="6">
        <v>1</v>
      </c>
      <c r="FO790" s="6">
        <v>1</v>
      </c>
      <c r="FR790" s="251">
        <f t="shared" si="75"/>
        <v>52</v>
      </c>
      <c r="FZ790" s="6">
        <v>1</v>
      </c>
      <c r="GP790" s="6">
        <v>1</v>
      </c>
      <c r="HY790" s="251">
        <f t="shared" si="76"/>
        <v>12</v>
      </c>
      <c r="HZ790" s="6"/>
      <c r="IA790" s="6"/>
      <c r="IB790" s="6"/>
      <c r="IC790" s="6"/>
      <c r="ID790" s="6">
        <v>1</v>
      </c>
      <c r="IE790" s="6"/>
      <c r="IF790" s="6"/>
      <c r="IG790" s="6"/>
      <c r="IH790" s="6"/>
      <c r="II790" s="6"/>
      <c r="IJ790" s="6"/>
      <c r="IK790" s="6"/>
      <c r="IL790" s="6"/>
      <c r="IM790" s="6"/>
      <c r="IN790" s="6"/>
      <c r="IO790" s="6"/>
      <c r="IP790" s="6"/>
      <c r="IQ790" s="6"/>
      <c r="IR790" s="6"/>
      <c r="IS790" s="6">
        <v>1</v>
      </c>
      <c r="IT790" s="6"/>
      <c r="IU790" s="6"/>
      <c r="IV790" s="6"/>
      <c r="IW790" s="6"/>
      <c r="IX790" s="6"/>
      <c r="IY790" s="251">
        <f t="shared" si="77"/>
        <v>46</v>
      </c>
    </row>
    <row r="791" spans="1:259">
      <c r="A791" s="260">
        <v>781</v>
      </c>
      <c r="B791" s="54" t="s">
        <v>733</v>
      </c>
      <c r="C791" s="143"/>
      <c r="D791" s="17"/>
      <c r="E791" s="18"/>
      <c r="F791" s="17"/>
      <c r="G791" s="20"/>
      <c r="H791" s="21"/>
      <c r="I791" s="6"/>
      <c r="J791" s="6"/>
      <c r="K791" s="6"/>
      <c r="L791" s="6"/>
      <c r="M791" s="6"/>
      <c r="N791" s="6"/>
      <c r="O791" s="6"/>
      <c r="P791" s="6"/>
      <c r="Q791" s="21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217">
        <f t="shared" si="72"/>
        <v>0</v>
      </c>
      <c r="CK791" s="217">
        <f t="shared" si="73"/>
        <v>0</v>
      </c>
      <c r="CL791" s="6"/>
      <c r="CM791" s="6"/>
      <c r="CN791" s="6"/>
      <c r="CO791" s="6"/>
      <c r="CP791" s="6"/>
      <c r="CQ791" s="6"/>
      <c r="CR791" s="6"/>
      <c r="CS791" s="6"/>
      <c r="CT791" s="6"/>
      <c r="CU791" s="6"/>
      <c r="CV791" s="6"/>
      <c r="CW791" s="6"/>
      <c r="CX791" s="6"/>
      <c r="CY791" s="6"/>
      <c r="CZ791" s="6"/>
      <c r="DA791" s="6"/>
      <c r="DB791" s="6"/>
      <c r="DC791" s="6"/>
      <c r="DD791" s="6"/>
      <c r="DE791" s="6"/>
      <c r="DF791" s="6"/>
      <c r="DG791" s="6"/>
      <c r="DH791" s="6"/>
      <c r="DI791" s="6"/>
      <c r="DJ791" s="6"/>
      <c r="DK791" s="6"/>
      <c r="DL791" s="6"/>
      <c r="DM791" s="6"/>
      <c r="DN791" s="6"/>
      <c r="DO791" s="6"/>
      <c r="DP791" s="6"/>
      <c r="DQ791" s="6"/>
      <c r="DR791" s="6"/>
      <c r="DS791" s="6"/>
      <c r="DT791" s="6"/>
      <c r="DU791" s="6"/>
      <c r="DV791" s="6"/>
      <c r="DW791" s="6"/>
      <c r="DX791" s="6"/>
      <c r="DY791" s="6"/>
      <c r="DZ791" s="6"/>
      <c r="EA791" s="6"/>
      <c r="EB791" s="251">
        <f t="shared" si="74"/>
        <v>0</v>
      </c>
      <c r="FR791" s="251">
        <f t="shared" si="75"/>
        <v>0</v>
      </c>
      <c r="HY791" s="251">
        <f t="shared" si="76"/>
        <v>0</v>
      </c>
      <c r="HZ791" s="6"/>
      <c r="IA791" s="6"/>
      <c r="IB791" s="6"/>
      <c r="IC791" s="6"/>
      <c r="ID791" s="6"/>
      <c r="IE791" s="6"/>
      <c r="IF791" s="6"/>
      <c r="IG791" s="6"/>
      <c r="IH791" s="6"/>
      <c r="II791" s="6"/>
      <c r="IJ791" s="6"/>
      <c r="IK791" s="6"/>
      <c r="IL791" s="6"/>
      <c r="IM791" s="6"/>
      <c r="IN791" s="6"/>
      <c r="IO791" s="6"/>
      <c r="IP791" s="6"/>
      <c r="IQ791" s="6"/>
      <c r="IR791" s="6"/>
      <c r="IS791" s="6"/>
      <c r="IT791" s="6"/>
      <c r="IU791" s="6"/>
      <c r="IV791" s="6"/>
      <c r="IW791" s="6"/>
      <c r="IX791" s="6"/>
      <c r="IY791" s="251">
        <f t="shared" si="77"/>
        <v>0</v>
      </c>
    </row>
    <row r="792" spans="1:259">
      <c r="A792" s="260">
        <v>782</v>
      </c>
      <c r="B792" s="25" t="s">
        <v>734</v>
      </c>
      <c r="C792" s="26"/>
      <c r="D792" s="27">
        <v>44986</v>
      </c>
      <c r="E792" s="28">
        <v>2023</v>
      </c>
      <c r="F792" s="212" t="s">
        <v>1065</v>
      </c>
      <c r="G792" s="20"/>
      <c r="H792" s="21"/>
      <c r="I792" s="6">
        <v>1</v>
      </c>
      <c r="J792" s="6">
        <v>1</v>
      </c>
      <c r="K792" s="6">
        <v>1</v>
      </c>
      <c r="L792" s="6">
        <v>1</v>
      </c>
      <c r="M792" s="6">
        <v>1</v>
      </c>
      <c r="N792" s="6">
        <v>1</v>
      </c>
      <c r="O792" s="6">
        <v>1</v>
      </c>
      <c r="P792" s="6">
        <v>1</v>
      </c>
      <c r="Q792" s="21">
        <v>1</v>
      </c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217">
        <f t="shared" si="72"/>
        <v>0</v>
      </c>
      <c r="CK792" s="217">
        <f t="shared" si="73"/>
        <v>0</v>
      </c>
      <c r="CL792" s="6"/>
      <c r="CM792" s="6"/>
      <c r="CN792" s="6"/>
      <c r="CO792" s="6"/>
      <c r="CP792" s="6"/>
      <c r="CQ792" s="6"/>
      <c r="CR792" s="6"/>
      <c r="CS792" s="6"/>
      <c r="CT792" s="6"/>
      <c r="CU792" s="6"/>
      <c r="CV792" s="6"/>
      <c r="CW792" s="6"/>
      <c r="CX792" s="6"/>
      <c r="CY792" s="6"/>
      <c r="CZ792" s="6"/>
      <c r="DA792" s="6"/>
      <c r="DB792" s="6"/>
      <c r="DC792" s="6"/>
      <c r="DD792" s="6"/>
      <c r="DE792" s="6"/>
      <c r="DF792" s="6"/>
      <c r="DG792" s="6"/>
      <c r="DH792" s="6"/>
      <c r="DI792" s="6"/>
      <c r="DJ792" s="6"/>
      <c r="DK792" s="6"/>
      <c r="DL792" s="6"/>
      <c r="DM792" s="6"/>
      <c r="DN792" s="6"/>
      <c r="DO792" s="6"/>
      <c r="DP792" s="6"/>
      <c r="DQ792" s="6"/>
      <c r="DR792" s="6"/>
      <c r="DS792" s="6"/>
      <c r="DT792" s="6"/>
      <c r="DU792" s="6"/>
      <c r="DV792" s="6"/>
      <c r="DW792" s="6"/>
      <c r="DX792" s="6"/>
      <c r="DY792" s="6"/>
      <c r="DZ792" s="6"/>
      <c r="EA792" s="6"/>
      <c r="EB792" s="251">
        <f t="shared" si="74"/>
        <v>0</v>
      </c>
      <c r="FR792" s="251">
        <f t="shared" si="75"/>
        <v>0</v>
      </c>
      <c r="HY792" s="251">
        <f t="shared" si="76"/>
        <v>0</v>
      </c>
      <c r="HZ792" s="6"/>
      <c r="IA792" s="6"/>
      <c r="IB792" s="6"/>
      <c r="IC792" s="6"/>
      <c r="ID792" s="6"/>
      <c r="IE792" s="6"/>
      <c r="IF792" s="6"/>
      <c r="IG792" s="6"/>
      <c r="IH792" s="6"/>
      <c r="II792" s="6"/>
      <c r="IJ792" s="6">
        <v>1</v>
      </c>
      <c r="IK792" s="6"/>
      <c r="IL792" s="6"/>
      <c r="IM792" s="6"/>
      <c r="IN792" s="6"/>
      <c r="IO792" s="6"/>
      <c r="IP792" s="6"/>
      <c r="IQ792" s="6"/>
      <c r="IR792" s="6"/>
      <c r="IS792" s="6"/>
      <c r="IT792" s="6"/>
      <c r="IU792" s="6"/>
      <c r="IV792" s="6"/>
      <c r="IW792" s="6"/>
      <c r="IX792" s="6"/>
      <c r="IY792" s="251">
        <f t="shared" si="77"/>
        <v>40</v>
      </c>
    </row>
    <row r="793" spans="1:259">
      <c r="A793" s="260">
        <v>783</v>
      </c>
      <c r="B793" s="54" t="s">
        <v>735</v>
      </c>
      <c r="C793" s="143"/>
      <c r="D793" s="17"/>
      <c r="E793" s="18"/>
      <c r="F793" s="17"/>
      <c r="G793" s="20"/>
      <c r="H793" s="21"/>
      <c r="I793" s="6"/>
      <c r="J793" s="6"/>
      <c r="K793" s="6"/>
      <c r="L793" s="6"/>
      <c r="M793" s="6"/>
      <c r="N793" s="6"/>
      <c r="O793" s="6"/>
      <c r="P793" s="6"/>
      <c r="Q793" s="21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217">
        <f t="shared" si="72"/>
        <v>0</v>
      </c>
      <c r="CK793" s="217">
        <f t="shared" si="73"/>
        <v>0</v>
      </c>
      <c r="CL793" s="6"/>
      <c r="CM793" s="6"/>
      <c r="CN793" s="6"/>
      <c r="CO793" s="6"/>
      <c r="CP793" s="6"/>
      <c r="CQ793" s="6"/>
      <c r="CR793" s="6"/>
      <c r="CS793" s="6"/>
      <c r="CT793" s="6"/>
      <c r="CU793" s="6"/>
      <c r="CV793" s="6"/>
      <c r="CW793" s="6"/>
      <c r="CX793" s="6"/>
      <c r="CY793" s="6"/>
      <c r="CZ793" s="6"/>
      <c r="DA793" s="6"/>
      <c r="DB793" s="6"/>
      <c r="DC793" s="6"/>
      <c r="DD793" s="6"/>
      <c r="DE793" s="6"/>
      <c r="DF793" s="6"/>
      <c r="DG793" s="6"/>
      <c r="DH793" s="6"/>
      <c r="DI793" s="6"/>
      <c r="DJ793" s="6"/>
      <c r="DK793" s="6"/>
      <c r="DL793" s="6"/>
      <c r="DM793" s="6"/>
      <c r="DN793" s="6"/>
      <c r="DO793" s="6"/>
      <c r="DP793" s="6"/>
      <c r="DQ793" s="6"/>
      <c r="DR793" s="6"/>
      <c r="DS793" s="6"/>
      <c r="DT793" s="6"/>
      <c r="DU793" s="6"/>
      <c r="DV793" s="6"/>
      <c r="DW793" s="6"/>
      <c r="DX793" s="6"/>
      <c r="DY793" s="6"/>
      <c r="DZ793" s="6"/>
      <c r="EA793" s="6"/>
      <c r="EB793" s="251">
        <f t="shared" si="74"/>
        <v>0</v>
      </c>
      <c r="FR793" s="251">
        <f t="shared" si="75"/>
        <v>0</v>
      </c>
      <c r="HY793" s="251">
        <f t="shared" si="76"/>
        <v>0</v>
      </c>
      <c r="HZ793" s="6"/>
      <c r="IA793" s="6"/>
      <c r="IB793" s="6"/>
      <c r="IC793" s="6"/>
      <c r="ID793" s="6"/>
      <c r="IE793" s="6"/>
      <c r="IF793" s="6"/>
      <c r="IG793" s="6"/>
      <c r="IH793" s="6"/>
      <c r="II793" s="6"/>
      <c r="IJ793" s="6"/>
      <c r="IK793" s="6"/>
      <c r="IL793" s="6"/>
      <c r="IM793" s="6"/>
      <c r="IN793" s="6"/>
      <c r="IO793" s="6"/>
      <c r="IP793" s="6"/>
      <c r="IQ793" s="6"/>
      <c r="IR793" s="6"/>
      <c r="IS793" s="6"/>
      <c r="IT793" s="6"/>
      <c r="IU793" s="6"/>
      <c r="IV793" s="6"/>
      <c r="IW793" s="6"/>
      <c r="IX793" s="6"/>
      <c r="IY793" s="251">
        <f t="shared" si="77"/>
        <v>0</v>
      </c>
    </row>
    <row r="794" spans="1:259">
      <c r="A794" s="260">
        <v>784</v>
      </c>
      <c r="B794" s="54" t="s">
        <v>736</v>
      </c>
      <c r="C794" s="143"/>
      <c r="D794" s="17"/>
      <c r="E794" s="18"/>
      <c r="F794" s="17"/>
      <c r="G794" s="20"/>
      <c r="H794" s="21"/>
      <c r="I794" s="6"/>
      <c r="J794" s="6"/>
      <c r="K794" s="6"/>
      <c r="L794" s="6"/>
      <c r="M794" s="6"/>
      <c r="N794" s="6"/>
      <c r="O794" s="6"/>
      <c r="P794" s="6"/>
      <c r="Q794" s="21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217">
        <f t="shared" si="72"/>
        <v>0</v>
      </c>
      <c r="CK794" s="217">
        <f t="shared" si="73"/>
        <v>0</v>
      </c>
      <c r="CL794" s="6"/>
      <c r="CM794" s="6"/>
      <c r="CN794" s="6"/>
      <c r="CO794" s="6"/>
      <c r="CP794" s="6"/>
      <c r="CQ794" s="6"/>
      <c r="CR794" s="6"/>
      <c r="CS794" s="6"/>
      <c r="CT794" s="6"/>
      <c r="CU794" s="6"/>
      <c r="CV794" s="6"/>
      <c r="CW794" s="6"/>
      <c r="CX794" s="6"/>
      <c r="CY794" s="6"/>
      <c r="CZ794" s="6"/>
      <c r="DA794" s="6"/>
      <c r="DB794" s="6"/>
      <c r="DC794" s="6"/>
      <c r="DD794" s="6"/>
      <c r="DE794" s="6"/>
      <c r="DF794" s="6"/>
      <c r="DG794" s="6"/>
      <c r="DH794" s="6"/>
      <c r="DI794" s="6"/>
      <c r="DJ794" s="6"/>
      <c r="DK794" s="6"/>
      <c r="DL794" s="6"/>
      <c r="DM794" s="6"/>
      <c r="DN794" s="6"/>
      <c r="DO794" s="6"/>
      <c r="DP794" s="6"/>
      <c r="DQ794" s="6"/>
      <c r="DR794" s="6"/>
      <c r="DS794" s="6"/>
      <c r="DT794" s="6"/>
      <c r="DU794" s="6"/>
      <c r="DV794" s="6"/>
      <c r="DW794" s="6"/>
      <c r="DX794" s="6"/>
      <c r="DY794" s="6"/>
      <c r="DZ794" s="6"/>
      <c r="EA794" s="6"/>
      <c r="EB794" s="251">
        <f t="shared" si="74"/>
        <v>0</v>
      </c>
      <c r="FR794" s="251">
        <f t="shared" si="75"/>
        <v>0</v>
      </c>
      <c r="HY794" s="251">
        <f t="shared" si="76"/>
        <v>0</v>
      </c>
      <c r="HZ794" s="6"/>
      <c r="IA794" s="6"/>
      <c r="IB794" s="6"/>
      <c r="IC794" s="6"/>
      <c r="ID794" s="6"/>
      <c r="IE794" s="6"/>
      <c r="IF794" s="6"/>
      <c r="IG794" s="6"/>
      <c r="IH794" s="6"/>
      <c r="II794" s="6"/>
      <c r="IJ794" s="6"/>
      <c r="IK794" s="6"/>
      <c r="IL794" s="6"/>
      <c r="IM794" s="6"/>
      <c r="IN794" s="6"/>
      <c r="IO794" s="6"/>
      <c r="IP794" s="6"/>
      <c r="IQ794" s="6"/>
      <c r="IR794" s="6"/>
      <c r="IS794" s="6"/>
      <c r="IT794" s="6"/>
      <c r="IU794" s="6"/>
      <c r="IV794" s="6"/>
      <c r="IW794" s="6"/>
      <c r="IX794" s="6"/>
      <c r="IY794" s="251">
        <f t="shared" si="77"/>
        <v>0</v>
      </c>
    </row>
    <row r="795" spans="1:259">
      <c r="A795" s="260">
        <v>785</v>
      </c>
      <c r="B795" s="25" t="s">
        <v>737</v>
      </c>
      <c r="C795" s="26" t="s">
        <v>1098</v>
      </c>
      <c r="D795" s="27">
        <v>43101</v>
      </c>
      <c r="E795" s="28">
        <v>2018</v>
      </c>
      <c r="F795" s="212" t="s">
        <v>1065</v>
      </c>
      <c r="G795" s="20">
        <v>1</v>
      </c>
      <c r="H795" s="21">
        <v>1</v>
      </c>
      <c r="I795" s="21">
        <v>1</v>
      </c>
      <c r="J795" s="21">
        <v>1</v>
      </c>
      <c r="K795" s="21">
        <v>1</v>
      </c>
      <c r="L795" s="21">
        <v>1</v>
      </c>
      <c r="M795" s="21">
        <v>1</v>
      </c>
      <c r="N795" s="21">
        <v>1</v>
      </c>
      <c r="O795" s="21">
        <v>1</v>
      </c>
      <c r="P795" s="21">
        <v>1</v>
      </c>
      <c r="Q795" s="21"/>
      <c r="R795" s="6"/>
      <c r="S795" s="6">
        <v>1</v>
      </c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>
        <v>1</v>
      </c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217">
        <f t="shared" si="72"/>
        <v>56</v>
      </c>
      <c r="CF795" s="6">
        <v>1</v>
      </c>
      <c r="CK795" s="217">
        <f t="shared" si="73"/>
        <v>48</v>
      </c>
      <c r="CL795" s="6"/>
      <c r="CM795" s="6"/>
      <c r="CN795" s="6"/>
      <c r="CO795" s="6"/>
      <c r="CP795" s="6"/>
      <c r="CQ795" s="6"/>
      <c r="CR795" s="6"/>
      <c r="CS795" s="6"/>
      <c r="CT795" s="6"/>
      <c r="CU795" s="6"/>
      <c r="CV795" s="6"/>
      <c r="CW795" s="6"/>
      <c r="CX795" s="6"/>
      <c r="CY795" s="6"/>
      <c r="CZ795" s="6"/>
      <c r="DA795" s="6"/>
      <c r="DB795" s="6"/>
      <c r="DC795" s="6"/>
      <c r="DD795" s="6"/>
      <c r="DE795" s="6"/>
      <c r="DF795" s="6"/>
      <c r="DG795" s="6"/>
      <c r="DH795" s="6"/>
      <c r="DI795" s="6"/>
      <c r="DJ795" s="6"/>
      <c r="DK795" s="6"/>
      <c r="DL795" s="6"/>
      <c r="DM795" s="6">
        <v>1</v>
      </c>
      <c r="DN795" s="6"/>
      <c r="DO795" s="6"/>
      <c r="DP795" s="6"/>
      <c r="DQ795" s="6"/>
      <c r="DR795" s="6"/>
      <c r="DS795" s="6"/>
      <c r="DT795" s="6"/>
      <c r="DU795" s="6"/>
      <c r="DV795" s="6"/>
      <c r="DW795" s="6"/>
      <c r="DX795" s="6"/>
      <c r="DY795" s="6"/>
      <c r="DZ795" s="6"/>
      <c r="EA795" s="6"/>
      <c r="EB795" s="251">
        <f t="shared" si="74"/>
        <v>12</v>
      </c>
      <c r="ED795" s="6">
        <v>1</v>
      </c>
      <c r="EY795" s="6">
        <v>1</v>
      </c>
      <c r="FH795" s="6">
        <v>1</v>
      </c>
      <c r="FM795" s="6">
        <v>1</v>
      </c>
      <c r="FO795" s="6">
        <v>1</v>
      </c>
      <c r="FP795" s="6">
        <v>1</v>
      </c>
      <c r="FR795" s="251">
        <f t="shared" si="75"/>
        <v>60</v>
      </c>
      <c r="FZ795" s="6">
        <v>1</v>
      </c>
      <c r="GS795" s="6">
        <v>1</v>
      </c>
      <c r="HY795" s="251">
        <f t="shared" si="76"/>
        <v>4</v>
      </c>
      <c r="HZ795" s="6"/>
      <c r="IA795" s="6"/>
      <c r="IB795" s="6"/>
      <c r="IC795" s="6">
        <v>1</v>
      </c>
      <c r="ID795" s="6">
        <v>1</v>
      </c>
      <c r="IE795" s="6"/>
      <c r="IF795" s="6"/>
      <c r="IG795" s="6"/>
      <c r="IH795" s="6"/>
      <c r="II795" s="6"/>
      <c r="IJ795" s="6"/>
      <c r="IK795" s="6"/>
      <c r="IL795" s="6"/>
      <c r="IM795" s="6"/>
      <c r="IN795" s="6"/>
      <c r="IO795" s="6"/>
      <c r="IP795" s="6"/>
      <c r="IQ795" s="6"/>
      <c r="IR795" s="6"/>
      <c r="IS795" s="6"/>
      <c r="IT795" s="6"/>
      <c r="IU795" s="6"/>
      <c r="IV795" s="6"/>
      <c r="IW795" s="6"/>
      <c r="IX795" s="6"/>
      <c r="IY795" s="251">
        <f t="shared" si="77"/>
        <v>24</v>
      </c>
    </row>
    <row r="796" spans="1:259">
      <c r="A796" s="260">
        <v>786</v>
      </c>
      <c r="B796" s="53" t="s">
        <v>738</v>
      </c>
      <c r="C796" s="26" t="s">
        <v>1098</v>
      </c>
      <c r="D796" s="42">
        <v>41153</v>
      </c>
      <c r="E796" s="43">
        <v>2012</v>
      </c>
      <c r="F796" s="212" t="s">
        <v>1065</v>
      </c>
      <c r="G796" s="20">
        <v>1</v>
      </c>
      <c r="H796" s="21">
        <v>1</v>
      </c>
      <c r="I796" s="21">
        <v>1</v>
      </c>
      <c r="J796" s="21">
        <v>1</v>
      </c>
      <c r="K796" s="21">
        <v>1</v>
      </c>
      <c r="L796" s="21">
        <v>1</v>
      </c>
      <c r="M796" s="21">
        <v>1</v>
      </c>
      <c r="N796" s="21">
        <v>1</v>
      </c>
      <c r="O796" s="21">
        <v>1</v>
      </c>
      <c r="P796" s="21">
        <v>1</v>
      </c>
      <c r="Q796" s="21">
        <v>1</v>
      </c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>
        <v>1</v>
      </c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217">
        <f t="shared" si="72"/>
        <v>30</v>
      </c>
      <c r="CK796" s="217">
        <f t="shared" si="73"/>
        <v>0</v>
      </c>
      <c r="CL796" s="6"/>
      <c r="CM796" s="6"/>
      <c r="CN796" s="6"/>
      <c r="CO796" s="6"/>
      <c r="CP796" s="6"/>
      <c r="CQ796" s="6"/>
      <c r="CR796" s="6"/>
      <c r="CS796" s="6"/>
      <c r="CT796" s="6"/>
      <c r="CU796" s="6"/>
      <c r="CV796" s="6"/>
      <c r="CW796" s="6"/>
      <c r="CX796" s="6"/>
      <c r="CY796" s="6"/>
      <c r="CZ796" s="6"/>
      <c r="DA796" s="6"/>
      <c r="DB796" s="6"/>
      <c r="DC796" s="6"/>
      <c r="DD796" s="6"/>
      <c r="DE796" s="6"/>
      <c r="DF796" s="6"/>
      <c r="DG796" s="6"/>
      <c r="DH796" s="6"/>
      <c r="DI796" s="6"/>
      <c r="DJ796" s="6"/>
      <c r="DK796" s="6"/>
      <c r="DL796" s="6"/>
      <c r="DM796" s="6"/>
      <c r="DN796" s="6"/>
      <c r="DO796" s="6"/>
      <c r="DP796" s="6"/>
      <c r="DQ796" s="6"/>
      <c r="DR796" s="6"/>
      <c r="DS796" s="6"/>
      <c r="DT796" s="6"/>
      <c r="DU796" s="6"/>
      <c r="DV796" s="6"/>
      <c r="DW796" s="6"/>
      <c r="DX796" s="6"/>
      <c r="DY796" s="6"/>
      <c r="DZ796" s="6"/>
      <c r="EA796" s="6"/>
      <c r="EB796" s="251">
        <f t="shared" si="74"/>
        <v>0</v>
      </c>
      <c r="EM796" s="6">
        <v>1</v>
      </c>
      <c r="FR796" s="251">
        <f t="shared" si="75"/>
        <v>20</v>
      </c>
      <c r="HH796" s="6">
        <v>1</v>
      </c>
      <c r="HY796" s="251">
        <f t="shared" si="76"/>
        <v>20</v>
      </c>
      <c r="HZ796" s="6"/>
      <c r="IA796" s="6"/>
      <c r="IB796" s="6"/>
      <c r="IC796" s="6"/>
      <c r="ID796" s="6"/>
      <c r="IE796" s="6"/>
      <c r="IF796" s="6"/>
      <c r="IG796" s="6"/>
      <c r="IH796" s="6"/>
      <c r="II796" s="6"/>
      <c r="IJ796" s="6"/>
      <c r="IK796" s="6"/>
      <c r="IL796" s="6"/>
      <c r="IM796" s="6"/>
      <c r="IN796" s="6"/>
      <c r="IO796" s="6"/>
      <c r="IP796" s="6"/>
      <c r="IQ796" s="6"/>
      <c r="IR796" s="6"/>
      <c r="IS796" s="6"/>
      <c r="IT796" s="6"/>
      <c r="IU796" s="6"/>
      <c r="IV796" s="6"/>
      <c r="IW796" s="6"/>
      <c r="IX796" s="6"/>
      <c r="IY796" s="251">
        <f t="shared" si="77"/>
        <v>0</v>
      </c>
    </row>
    <row r="797" spans="1:259">
      <c r="A797" s="260">
        <v>787</v>
      </c>
      <c r="B797" s="53" t="s">
        <v>739</v>
      </c>
      <c r="C797" s="26" t="s">
        <v>1098</v>
      </c>
      <c r="D797" s="42">
        <v>43313</v>
      </c>
      <c r="E797" s="43">
        <v>2018</v>
      </c>
      <c r="F797" s="211" t="s">
        <v>1065</v>
      </c>
      <c r="G797" s="20">
        <v>1</v>
      </c>
      <c r="H797" s="21">
        <v>1</v>
      </c>
      <c r="I797" s="21">
        <v>1</v>
      </c>
      <c r="J797" s="21">
        <v>1</v>
      </c>
      <c r="K797" s="21">
        <v>1</v>
      </c>
      <c r="L797" s="21">
        <v>1</v>
      </c>
      <c r="M797" s="21">
        <v>1</v>
      </c>
      <c r="N797" s="21">
        <v>1</v>
      </c>
      <c r="O797" s="21">
        <v>1</v>
      </c>
      <c r="P797" s="21">
        <v>1</v>
      </c>
      <c r="Q797" s="21">
        <v>1</v>
      </c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>
        <v>1</v>
      </c>
      <c r="AS797" s="6"/>
      <c r="AT797" s="6"/>
      <c r="AU797" s="6"/>
      <c r="AV797" s="6"/>
      <c r="AW797" s="6"/>
      <c r="AX797" s="6"/>
      <c r="AY797" s="6"/>
      <c r="AZ797" s="6"/>
      <c r="BA797" s="217">
        <f t="shared" si="72"/>
        <v>48</v>
      </c>
      <c r="BM797" s="6">
        <v>1</v>
      </c>
      <c r="CG797" s="6">
        <v>1</v>
      </c>
      <c r="CK797" s="217">
        <f t="shared" si="73"/>
        <v>41</v>
      </c>
      <c r="CL797" s="6"/>
      <c r="CM797" s="6"/>
      <c r="CN797" s="6">
        <v>1</v>
      </c>
      <c r="CO797" s="6"/>
      <c r="CP797" s="6"/>
      <c r="CQ797" s="6"/>
      <c r="CR797" s="6"/>
      <c r="CS797" s="6"/>
      <c r="CT797" s="6"/>
      <c r="CU797" s="6"/>
      <c r="CV797" s="6"/>
      <c r="CW797" s="6"/>
      <c r="CX797" s="6"/>
      <c r="CY797" s="6"/>
      <c r="CZ797" s="6"/>
      <c r="DA797" s="6"/>
      <c r="DB797" s="6"/>
      <c r="DC797" s="6"/>
      <c r="DD797" s="6"/>
      <c r="DE797" s="6"/>
      <c r="DF797" s="6"/>
      <c r="DG797" s="6"/>
      <c r="DH797" s="6"/>
      <c r="DI797" s="6"/>
      <c r="DJ797" s="6"/>
      <c r="DK797" s="6"/>
      <c r="DL797" s="6"/>
      <c r="DM797" s="6"/>
      <c r="DN797" s="6"/>
      <c r="DO797" s="6"/>
      <c r="DP797" s="6"/>
      <c r="DQ797" s="6"/>
      <c r="DR797" s="6"/>
      <c r="DS797" s="6"/>
      <c r="DT797" s="6"/>
      <c r="DU797" s="6"/>
      <c r="DV797" s="6"/>
      <c r="DW797" s="6"/>
      <c r="DX797" s="6"/>
      <c r="DY797" s="6"/>
      <c r="DZ797" s="6"/>
      <c r="EA797" s="6"/>
      <c r="EB797" s="251">
        <f t="shared" si="74"/>
        <v>6</v>
      </c>
      <c r="FR797" s="251">
        <f t="shared" si="75"/>
        <v>0</v>
      </c>
      <c r="GG797" s="6">
        <v>1</v>
      </c>
      <c r="HD797" s="6">
        <v>1</v>
      </c>
      <c r="HY797" s="251">
        <f t="shared" si="76"/>
        <v>30</v>
      </c>
      <c r="HZ797" s="6"/>
      <c r="IA797" s="6"/>
      <c r="IB797" s="6"/>
      <c r="IC797" s="6"/>
      <c r="ID797" s="6"/>
      <c r="IE797" s="6"/>
      <c r="IF797" s="6"/>
      <c r="IG797" s="6"/>
      <c r="IH797" s="6"/>
      <c r="II797" s="6"/>
      <c r="IJ797" s="6"/>
      <c r="IK797" s="6"/>
      <c r="IL797" s="6"/>
      <c r="IM797" s="6"/>
      <c r="IN797" s="6"/>
      <c r="IO797" s="6"/>
      <c r="IP797" s="6"/>
      <c r="IQ797" s="6"/>
      <c r="IR797" s="6"/>
      <c r="IS797" s="6"/>
      <c r="IT797" s="6"/>
      <c r="IU797" s="6"/>
      <c r="IV797" s="6"/>
      <c r="IW797" s="6"/>
      <c r="IX797" s="6"/>
      <c r="IY797" s="251">
        <f t="shared" si="77"/>
        <v>0</v>
      </c>
    </row>
    <row r="798" spans="1:259">
      <c r="A798" s="260">
        <v>788</v>
      </c>
      <c r="B798" s="54" t="s">
        <v>740</v>
      </c>
      <c r="C798" s="17"/>
      <c r="D798" s="17"/>
      <c r="E798" s="18"/>
      <c r="F798" s="19"/>
      <c r="G798" s="20"/>
      <c r="H798" s="21"/>
      <c r="I798" s="6"/>
      <c r="J798" s="6"/>
      <c r="K798" s="6"/>
      <c r="L798" s="6"/>
      <c r="M798" s="6"/>
      <c r="N798" s="6"/>
      <c r="O798" s="6"/>
      <c r="P798" s="6"/>
      <c r="Q798" s="21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217">
        <f t="shared" si="72"/>
        <v>0</v>
      </c>
      <c r="CK798" s="217">
        <f t="shared" si="73"/>
        <v>0</v>
      </c>
      <c r="CL798" s="6"/>
      <c r="CM798" s="6"/>
      <c r="CN798" s="6"/>
      <c r="CO798" s="6"/>
      <c r="CP798" s="6"/>
      <c r="CQ798" s="6"/>
      <c r="CR798" s="6"/>
      <c r="CS798" s="6"/>
      <c r="CT798" s="6"/>
      <c r="CU798" s="6"/>
      <c r="CV798" s="6"/>
      <c r="CW798" s="6"/>
      <c r="CX798" s="6"/>
      <c r="CY798" s="6"/>
      <c r="CZ798" s="6"/>
      <c r="DA798" s="6"/>
      <c r="DB798" s="6"/>
      <c r="DC798" s="6"/>
      <c r="DD798" s="6"/>
      <c r="DE798" s="6"/>
      <c r="DF798" s="6"/>
      <c r="DG798" s="6"/>
      <c r="DH798" s="6"/>
      <c r="DI798" s="6"/>
      <c r="DJ798" s="6"/>
      <c r="DK798" s="6"/>
      <c r="DL798" s="6"/>
      <c r="DM798" s="6"/>
      <c r="DN798" s="6"/>
      <c r="DO798" s="6"/>
      <c r="DP798" s="6"/>
      <c r="DQ798" s="6"/>
      <c r="DR798" s="6"/>
      <c r="DS798" s="6"/>
      <c r="DT798" s="6"/>
      <c r="DU798" s="6"/>
      <c r="DV798" s="6"/>
      <c r="DW798" s="6"/>
      <c r="DX798" s="6"/>
      <c r="DY798" s="6"/>
      <c r="DZ798" s="6"/>
      <c r="EA798" s="6"/>
      <c r="EB798" s="251">
        <f t="shared" si="74"/>
        <v>0</v>
      </c>
      <c r="FR798" s="251">
        <f t="shared" si="75"/>
        <v>0</v>
      </c>
      <c r="HY798" s="251">
        <f t="shared" si="76"/>
        <v>0</v>
      </c>
      <c r="HZ798" s="6"/>
      <c r="IA798" s="6"/>
      <c r="IB798" s="6"/>
      <c r="IC798" s="6"/>
      <c r="ID798" s="6"/>
      <c r="IE798" s="6"/>
      <c r="IF798" s="6"/>
      <c r="IG798" s="6"/>
      <c r="IH798" s="6"/>
      <c r="II798" s="6"/>
      <c r="IJ798" s="6"/>
      <c r="IK798" s="6"/>
      <c r="IL798" s="6"/>
      <c r="IM798" s="6"/>
      <c r="IN798" s="6"/>
      <c r="IO798" s="6"/>
      <c r="IP798" s="6"/>
      <c r="IQ798" s="6"/>
      <c r="IR798" s="6"/>
      <c r="IS798" s="6"/>
      <c r="IT798" s="6"/>
      <c r="IU798" s="6"/>
      <c r="IV798" s="6"/>
      <c r="IW798" s="6"/>
      <c r="IX798" s="6"/>
      <c r="IY798" s="251">
        <f t="shared" si="77"/>
        <v>0</v>
      </c>
    </row>
    <row r="799" spans="1:259">
      <c r="A799" s="260">
        <v>789</v>
      </c>
      <c r="B799" s="25" t="s">
        <v>741</v>
      </c>
      <c r="C799" s="44" t="s">
        <v>1098</v>
      </c>
      <c r="D799" s="42">
        <v>41153</v>
      </c>
      <c r="E799" s="43">
        <v>2012</v>
      </c>
      <c r="F799" s="211" t="s">
        <v>1061</v>
      </c>
      <c r="G799" s="20">
        <v>1</v>
      </c>
      <c r="H799" s="21">
        <v>1</v>
      </c>
      <c r="I799" s="21">
        <v>1</v>
      </c>
      <c r="J799" s="21">
        <v>1</v>
      </c>
      <c r="K799" s="21">
        <v>1</v>
      </c>
      <c r="L799" s="21">
        <v>1</v>
      </c>
      <c r="M799" s="21">
        <v>1</v>
      </c>
      <c r="N799" s="21">
        <v>1</v>
      </c>
      <c r="O799" s="21">
        <v>1</v>
      </c>
      <c r="P799" s="21">
        <v>1</v>
      </c>
      <c r="Q799" s="21">
        <v>1</v>
      </c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>
        <v>1</v>
      </c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>
        <v>1</v>
      </c>
      <c r="AZ799" s="6"/>
      <c r="BA799" s="217">
        <f t="shared" si="72"/>
        <v>46</v>
      </c>
      <c r="CF799" s="6">
        <v>1</v>
      </c>
      <c r="CK799" s="217">
        <f t="shared" si="73"/>
        <v>48</v>
      </c>
      <c r="CL799" s="6"/>
      <c r="CM799" s="6"/>
      <c r="CN799" s="6">
        <v>1</v>
      </c>
      <c r="CO799" s="6"/>
      <c r="CP799" s="6"/>
      <c r="CQ799" s="6"/>
      <c r="CR799" s="6">
        <v>1</v>
      </c>
      <c r="CS799" s="6"/>
      <c r="CT799" s="6"/>
      <c r="CU799" s="6"/>
      <c r="CV799" s="6"/>
      <c r="CW799" s="6"/>
      <c r="CX799" s="6"/>
      <c r="CY799" s="6"/>
      <c r="CZ799" s="6"/>
      <c r="DA799" s="6"/>
      <c r="DB799" s="6"/>
      <c r="DC799" s="6"/>
      <c r="DD799" s="6"/>
      <c r="DE799" s="6"/>
      <c r="DF799" s="6"/>
      <c r="DG799" s="6"/>
      <c r="DH799" s="6"/>
      <c r="DI799" s="6"/>
      <c r="DJ799" s="6"/>
      <c r="DK799" s="6"/>
      <c r="DL799" s="6"/>
      <c r="DM799" s="6"/>
      <c r="DN799" s="6"/>
      <c r="DO799" s="6"/>
      <c r="DP799" s="6"/>
      <c r="DQ799" s="6"/>
      <c r="DR799" s="6"/>
      <c r="DS799" s="6"/>
      <c r="DT799" s="6"/>
      <c r="DU799" s="6"/>
      <c r="DV799" s="6"/>
      <c r="DW799" s="6"/>
      <c r="DX799" s="6"/>
      <c r="DY799" s="6"/>
      <c r="DZ799" s="6"/>
      <c r="EA799" s="6">
        <v>1</v>
      </c>
      <c r="EB799" s="251">
        <f t="shared" si="74"/>
        <v>91</v>
      </c>
      <c r="FR799" s="251">
        <f t="shared" si="75"/>
        <v>0</v>
      </c>
      <c r="HY799" s="251">
        <f t="shared" si="76"/>
        <v>0</v>
      </c>
      <c r="HZ799" s="6"/>
      <c r="IA799" s="6"/>
      <c r="IB799" s="6"/>
      <c r="IC799" s="6"/>
      <c r="ID799" s="6"/>
      <c r="IE799" s="6"/>
      <c r="IF799" s="6"/>
      <c r="IG799" s="6"/>
      <c r="IH799" s="6"/>
      <c r="II799" s="6"/>
      <c r="IJ799" s="6"/>
      <c r="IK799" s="6"/>
      <c r="IL799" s="6"/>
      <c r="IM799" s="6"/>
      <c r="IN799" s="6"/>
      <c r="IO799" s="6"/>
      <c r="IP799" s="6"/>
      <c r="IQ799" s="6"/>
      <c r="IR799" s="6"/>
      <c r="IS799" s="6"/>
      <c r="IT799" s="6"/>
      <c r="IU799" s="6"/>
      <c r="IV799" s="6"/>
      <c r="IW799" s="6"/>
      <c r="IX799" s="6"/>
      <c r="IY799" s="251">
        <f t="shared" si="77"/>
        <v>0</v>
      </c>
    </row>
    <row r="800" spans="1:259">
      <c r="A800" s="260">
        <v>790</v>
      </c>
      <c r="B800" s="54" t="s">
        <v>742</v>
      </c>
      <c r="C800" s="23"/>
      <c r="D800" s="17"/>
      <c r="E800" s="18"/>
      <c r="F800" s="19"/>
      <c r="G800" s="20"/>
      <c r="H800" s="21"/>
      <c r="I800" s="6"/>
      <c r="J800" s="6"/>
      <c r="K800" s="6"/>
      <c r="L800" s="6"/>
      <c r="M800" s="6"/>
      <c r="N800" s="6"/>
      <c r="O800" s="6"/>
      <c r="P800" s="6"/>
      <c r="Q800" s="21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217">
        <f t="shared" si="72"/>
        <v>0</v>
      </c>
      <c r="CK800" s="217">
        <f t="shared" si="73"/>
        <v>0</v>
      </c>
      <c r="CL800" s="6"/>
      <c r="CM800" s="6"/>
      <c r="CN800" s="6"/>
      <c r="CO800" s="6"/>
      <c r="CP800" s="6"/>
      <c r="CQ800" s="6"/>
      <c r="CR800" s="6"/>
      <c r="CS800" s="6"/>
      <c r="CT800" s="6"/>
      <c r="CU800" s="6"/>
      <c r="CV800" s="6"/>
      <c r="CW800" s="6"/>
      <c r="CX800" s="6"/>
      <c r="CY800" s="6"/>
      <c r="CZ800" s="6"/>
      <c r="DA800" s="6"/>
      <c r="DB800" s="6"/>
      <c r="DC800" s="6"/>
      <c r="DD800" s="6"/>
      <c r="DE800" s="6"/>
      <c r="DF800" s="6"/>
      <c r="DG800" s="6"/>
      <c r="DH800" s="6"/>
      <c r="DI800" s="6"/>
      <c r="DJ800" s="6"/>
      <c r="DK800" s="6"/>
      <c r="DL800" s="6"/>
      <c r="DM800" s="6"/>
      <c r="DN800" s="6"/>
      <c r="DO800" s="6"/>
      <c r="DP800" s="6"/>
      <c r="DQ800" s="6"/>
      <c r="DR800" s="6"/>
      <c r="DS800" s="6"/>
      <c r="DT800" s="6"/>
      <c r="DU800" s="6"/>
      <c r="DV800" s="6"/>
      <c r="DW800" s="6"/>
      <c r="DX800" s="6"/>
      <c r="DY800" s="6"/>
      <c r="DZ800" s="6"/>
      <c r="EA800" s="6"/>
      <c r="EB800" s="251">
        <f t="shared" si="74"/>
        <v>0</v>
      </c>
      <c r="FR800" s="251">
        <f t="shared" si="75"/>
        <v>0</v>
      </c>
      <c r="HY800" s="251">
        <f t="shared" si="76"/>
        <v>0</v>
      </c>
      <c r="HZ800" s="6"/>
      <c r="IA800" s="6"/>
      <c r="IB800" s="6"/>
      <c r="IC800" s="6"/>
      <c r="ID800" s="6"/>
      <c r="IE800" s="6"/>
      <c r="IF800" s="6"/>
      <c r="IG800" s="6"/>
      <c r="IH800" s="6"/>
      <c r="II800" s="6"/>
      <c r="IJ800" s="6"/>
      <c r="IK800" s="6"/>
      <c r="IL800" s="6"/>
      <c r="IM800" s="6"/>
      <c r="IN800" s="6"/>
      <c r="IO800" s="6"/>
      <c r="IP800" s="6"/>
      <c r="IQ800" s="6"/>
      <c r="IR800" s="6"/>
      <c r="IS800" s="6"/>
      <c r="IT800" s="6"/>
      <c r="IU800" s="6"/>
      <c r="IV800" s="6"/>
      <c r="IW800" s="6"/>
      <c r="IX800" s="6"/>
      <c r="IY800" s="251">
        <f t="shared" si="77"/>
        <v>0</v>
      </c>
    </row>
    <row r="801" spans="1:259">
      <c r="A801" s="260">
        <v>791</v>
      </c>
      <c r="B801" s="54" t="s">
        <v>743</v>
      </c>
      <c r="C801" s="23"/>
      <c r="D801" s="17"/>
      <c r="E801" s="18"/>
      <c r="F801" s="19"/>
      <c r="G801" s="20"/>
      <c r="H801" s="21"/>
      <c r="I801" s="6"/>
      <c r="J801" s="6"/>
      <c r="K801" s="6"/>
      <c r="L801" s="6"/>
      <c r="M801" s="6"/>
      <c r="N801" s="6"/>
      <c r="O801" s="6"/>
      <c r="P801" s="6"/>
      <c r="Q801" s="21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217">
        <f t="shared" si="72"/>
        <v>0</v>
      </c>
      <c r="CK801" s="217">
        <f t="shared" si="73"/>
        <v>0</v>
      </c>
      <c r="CL801" s="6"/>
      <c r="CM801" s="6"/>
      <c r="CN801" s="6"/>
      <c r="CO801" s="6"/>
      <c r="CP801" s="6"/>
      <c r="CQ801" s="6"/>
      <c r="CR801" s="6"/>
      <c r="CS801" s="6"/>
      <c r="CT801" s="6"/>
      <c r="CU801" s="6"/>
      <c r="CV801" s="6"/>
      <c r="CW801" s="6"/>
      <c r="CX801" s="6"/>
      <c r="CY801" s="6"/>
      <c r="CZ801" s="6"/>
      <c r="DA801" s="6"/>
      <c r="DB801" s="6"/>
      <c r="DC801" s="6"/>
      <c r="DD801" s="6"/>
      <c r="DE801" s="6"/>
      <c r="DF801" s="6"/>
      <c r="DG801" s="6"/>
      <c r="DH801" s="6"/>
      <c r="DI801" s="6"/>
      <c r="DJ801" s="6"/>
      <c r="DK801" s="6"/>
      <c r="DL801" s="6"/>
      <c r="DM801" s="6"/>
      <c r="DN801" s="6"/>
      <c r="DO801" s="6"/>
      <c r="DP801" s="6"/>
      <c r="DQ801" s="6"/>
      <c r="DR801" s="6"/>
      <c r="DS801" s="6"/>
      <c r="DT801" s="6"/>
      <c r="DU801" s="6"/>
      <c r="DV801" s="6"/>
      <c r="DW801" s="6"/>
      <c r="DX801" s="6"/>
      <c r="DY801" s="6"/>
      <c r="DZ801" s="6"/>
      <c r="EA801" s="6"/>
      <c r="EB801" s="251">
        <f t="shared" si="74"/>
        <v>0</v>
      </c>
      <c r="FR801" s="251">
        <f t="shared" si="75"/>
        <v>0</v>
      </c>
      <c r="HY801" s="251">
        <f t="shared" si="76"/>
        <v>0</v>
      </c>
      <c r="HZ801" s="6"/>
      <c r="IA801" s="6"/>
      <c r="IB801" s="6"/>
      <c r="IC801" s="6"/>
      <c r="ID801" s="6"/>
      <c r="IE801" s="6"/>
      <c r="IF801" s="6"/>
      <c r="IG801" s="6"/>
      <c r="IH801" s="6"/>
      <c r="II801" s="6"/>
      <c r="IJ801" s="6"/>
      <c r="IK801" s="6"/>
      <c r="IL801" s="6"/>
      <c r="IM801" s="6"/>
      <c r="IN801" s="6"/>
      <c r="IO801" s="6"/>
      <c r="IP801" s="6"/>
      <c r="IQ801" s="6"/>
      <c r="IR801" s="6"/>
      <c r="IS801" s="6"/>
      <c r="IT801" s="6"/>
      <c r="IU801" s="6"/>
      <c r="IV801" s="6"/>
      <c r="IW801" s="6"/>
      <c r="IX801" s="6"/>
      <c r="IY801" s="251">
        <f t="shared" si="77"/>
        <v>0</v>
      </c>
    </row>
    <row r="802" spans="1:259">
      <c r="A802" s="260">
        <v>792</v>
      </c>
      <c r="B802" s="25" t="s">
        <v>744</v>
      </c>
      <c r="C802" s="44" t="s">
        <v>1098</v>
      </c>
      <c r="D802" s="42">
        <v>41699</v>
      </c>
      <c r="E802" s="43">
        <v>2014</v>
      </c>
      <c r="F802" s="211" t="s">
        <v>1065</v>
      </c>
      <c r="G802" s="20">
        <v>1</v>
      </c>
      <c r="H802" s="21">
        <v>1</v>
      </c>
      <c r="I802" s="21">
        <v>1</v>
      </c>
      <c r="J802" s="21">
        <v>1</v>
      </c>
      <c r="K802" s="21">
        <v>1</v>
      </c>
      <c r="L802" s="21">
        <v>1</v>
      </c>
      <c r="M802" s="21">
        <v>1</v>
      </c>
      <c r="N802" s="21">
        <v>1</v>
      </c>
      <c r="O802" s="21">
        <v>1</v>
      </c>
      <c r="P802" s="21">
        <v>1</v>
      </c>
      <c r="Q802" s="21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>
        <v>1</v>
      </c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217">
        <f t="shared" si="72"/>
        <v>16</v>
      </c>
      <c r="CK802" s="217">
        <f t="shared" si="73"/>
        <v>0</v>
      </c>
      <c r="CL802" s="6"/>
      <c r="CM802" s="6"/>
      <c r="CN802" s="6"/>
      <c r="CO802" s="6"/>
      <c r="CP802" s="6"/>
      <c r="CQ802" s="6"/>
      <c r="CR802" s="6"/>
      <c r="CS802" s="6"/>
      <c r="CT802" s="6">
        <v>1</v>
      </c>
      <c r="CU802" s="6"/>
      <c r="CV802" s="6"/>
      <c r="CW802" s="6"/>
      <c r="CX802" s="6"/>
      <c r="CY802" s="6"/>
      <c r="CZ802" s="6"/>
      <c r="DA802" s="6"/>
      <c r="DB802" s="6"/>
      <c r="DC802" s="6"/>
      <c r="DD802" s="6"/>
      <c r="DE802" s="6"/>
      <c r="DF802" s="6"/>
      <c r="DG802" s="6"/>
      <c r="DH802" s="6"/>
      <c r="DI802" s="6"/>
      <c r="DJ802" s="6"/>
      <c r="DK802" s="6"/>
      <c r="DL802" s="6"/>
      <c r="DM802" s="6"/>
      <c r="DN802" s="6"/>
      <c r="DO802" s="6"/>
      <c r="DP802" s="6"/>
      <c r="DQ802" s="6"/>
      <c r="DR802" s="6"/>
      <c r="DS802" s="6"/>
      <c r="DT802" s="6"/>
      <c r="DU802" s="6"/>
      <c r="DV802" s="6"/>
      <c r="DW802" s="6"/>
      <c r="DX802" s="6"/>
      <c r="DY802" s="6"/>
      <c r="DZ802" s="6"/>
      <c r="EA802" s="6"/>
      <c r="EB802" s="251">
        <f t="shared" si="74"/>
        <v>16</v>
      </c>
      <c r="FR802" s="251">
        <f t="shared" si="75"/>
        <v>0</v>
      </c>
      <c r="HY802" s="251">
        <f t="shared" si="76"/>
        <v>0</v>
      </c>
      <c r="HZ802" s="6"/>
      <c r="IA802" s="6"/>
      <c r="IB802" s="6"/>
      <c r="IC802" s="6"/>
      <c r="ID802" s="6"/>
      <c r="IE802" s="6"/>
      <c r="IF802" s="6"/>
      <c r="IG802" s="6"/>
      <c r="IH802" s="6"/>
      <c r="II802" s="6"/>
      <c r="IJ802" s="6"/>
      <c r="IK802" s="6"/>
      <c r="IL802" s="6"/>
      <c r="IM802" s="6"/>
      <c r="IN802" s="6"/>
      <c r="IO802" s="6"/>
      <c r="IP802" s="6"/>
      <c r="IQ802" s="6"/>
      <c r="IR802" s="6"/>
      <c r="IS802" s="6"/>
      <c r="IT802" s="6"/>
      <c r="IU802" s="6"/>
      <c r="IV802" s="6"/>
      <c r="IW802" s="6"/>
      <c r="IX802" s="6"/>
      <c r="IY802" s="251">
        <f t="shared" si="77"/>
        <v>0</v>
      </c>
    </row>
    <row r="803" spans="1:259">
      <c r="A803" s="260">
        <v>793</v>
      </c>
      <c r="B803" s="25" t="s">
        <v>745</v>
      </c>
      <c r="C803" s="44" t="s">
        <v>1098</v>
      </c>
      <c r="D803" s="42">
        <v>43101</v>
      </c>
      <c r="E803" s="43">
        <v>2018</v>
      </c>
      <c r="F803" s="211" t="s">
        <v>1065</v>
      </c>
      <c r="G803" s="20">
        <v>1</v>
      </c>
      <c r="H803" s="21">
        <v>1</v>
      </c>
      <c r="I803" s="21">
        <v>1</v>
      </c>
      <c r="J803" s="21">
        <v>1</v>
      </c>
      <c r="K803" s="21">
        <v>1</v>
      </c>
      <c r="L803" s="21">
        <v>1</v>
      </c>
      <c r="M803" s="21">
        <v>1</v>
      </c>
      <c r="N803" s="21"/>
      <c r="O803" s="21"/>
      <c r="P803" s="21"/>
      <c r="Q803" s="21"/>
      <c r="R803" s="6"/>
      <c r="S803" s="6">
        <v>1</v>
      </c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217">
        <f t="shared" si="72"/>
        <v>40</v>
      </c>
      <c r="CK803" s="217">
        <f t="shared" si="73"/>
        <v>0</v>
      </c>
      <c r="CL803" s="6"/>
      <c r="CM803" s="6"/>
      <c r="CN803" s="6"/>
      <c r="CO803" s="6"/>
      <c r="CP803" s="6"/>
      <c r="CQ803" s="6"/>
      <c r="CR803" s="6"/>
      <c r="CS803" s="6"/>
      <c r="CT803" s="6"/>
      <c r="CU803" s="6"/>
      <c r="CV803" s="6"/>
      <c r="CW803" s="6"/>
      <c r="CX803" s="6"/>
      <c r="CY803" s="6"/>
      <c r="CZ803" s="6"/>
      <c r="DA803" s="6"/>
      <c r="DB803" s="6"/>
      <c r="DC803" s="6"/>
      <c r="DD803" s="6"/>
      <c r="DE803" s="6"/>
      <c r="DF803" s="6"/>
      <c r="DG803" s="6"/>
      <c r="DH803" s="6"/>
      <c r="DI803" s="6"/>
      <c r="DJ803" s="6"/>
      <c r="DK803" s="6"/>
      <c r="DL803" s="6"/>
      <c r="DM803" s="6"/>
      <c r="DN803" s="6"/>
      <c r="DO803" s="6"/>
      <c r="DP803" s="6"/>
      <c r="DQ803" s="6"/>
      <c r="DR803" s="6"/>
      <c r="DS803" s="6"/>
      <c r="DT803" s="6"/>
      <c r="DU803" s="6"/>
      <c r="DV803" s="6"/>
      <c r="DW803" s="6"/>
      <c r="DX803" s="6"/>
      <c r="DY803" s="6"/>
      <c r="DZ803" s="6"/>
      <c r="EA803" s="6"/>
      <c r="EB803" s="251">
        <f t="shared" si="74"/>
        <v>0</v>
      </c>
      <c r="FR803" s="251">
        <f t="shared" si="75"/>
        <v>0</v>
      </c>
      <c r="HY803" s="251">
        <f t="shared" si="76"/>
        <v>0</v>
      </c>
      <c r="HZ803" s="6"/>
      <c r="IA803" s="6"/>
      <c r="IB803" s="6"/>
      <c r="IC803" s="6"/>
      <c r="ID803" s="6"/>
      <c r="IE803" s="6"/>
      <c r="IF803" s="6"/>
      <c r="IG803" s="6"/>
      <c r="IH803" s="6"/>
      <c r="II803" s="6"/>
      <c r="IJ803" s="6"/>
      <c r="IK803" s="6"/>
      <c r="IL803" s="6"/>
      <c r="IM803" s="6"/>
      <c r="IN803" s="6"/>
      <c r="IO803" s="6"/>
      <c r="IP803" s="6"/>
      <c r="IQ803" s="6"/>
      <c r="IR803" s="6"/>
      <c r="IS803" s="6"/>
      <c r="IT803" s="6"/>
      <c r="IU803" s="6"/>
      <c r="IV803" s="6"/>
      <c r="IW803" s="6"/>
      <c r="IX803" s="6"/>
      <c r="IY803" s="251">
        <f t="shared" si="77"/>
        <v>0</v>
      </c>
    </row>
    <row r="804" spans="1:259">
      <c r="A804" s="260">
        <v>794</v>
      </c>
      <c r="B804" s="54" t="s">
        <v>746</v>
      </c>
      <c r="C804" s="23"/>
      <c r="D804" s="17"/>
      <c r="E804" s="18"/>
      <c r="F804" s="19"/>
      <c r="G804" s="20"/>
      <c r="H804" s="21"/>
      <c r="I804" s="6"/>
      <c r="J804" s="6"/>
      <c r="K804" s="6"/>
      <c r="L804" s="6"/>
      <c r="M804" s="6"/>
      <c r="N804" s="6"/>
      <c r="O804" s="6"/>
      <c r="P804" s="6"/>
      <c r="Q804" s="21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217">
        <f t="shared" si="72"/>
        <v>0</v>
      </c>
      <c r="CK804" s="217">
        <f t="shared" si="73"/>
        <v>0</v>
      </c>
      <c r="CL804" s="6"/>
      <c r="CM804" s="6"/>
      <c r="CN804" s="6"/>
      <c r="CO804" s="6"/>
      <c r="CP804" s="6"/>
      <c r="CQ804" s="6"/>
      <c r="CR804" s="6"/>
      <c r="CS804" s="6"/>
      <c r="CT804" s="6"/>
      <c r="CU804" s="6"/>
      <c r="CV804" s="6"/>
      <c r="CW804" s="6"/>
      <c r="CX804" s="6"/>
      <c r="CY804" s="6"/>
      <c r="CZ804" s="6"/>
      <c r="DA804" s="6"/>
      <c r="DB804" s="6"/>
      <c r="DC804" s="6"/>
      <c r="DD804" s="6"/>
      <c r="DE804" s="6"/>
      <c r="DF804" s="6"/>
      <c r="DG804" s="6"/>
      <c r="DH804" s="6"/>
      <c r="DI804" s="6"/>
      <c r="DJ804" s="6"/>
      <c r="DK804" s="6"/>
      <c r="DL804" s="6"/>
      <c r="DM804" s="6"/>
      <c r="DN804" s="6"/>
      <c r="DO804" s="6"/>
      <c r="DP804" s="6"/>
      <c r="DQ804" s="6"/>
      <c r="DR804" s="6"/>
      <c r="DS804" s="6"/>
      <c r="DT804" s="6"/>
      <c r="DU804" s="6"/>
      <c r="DV804" s="6"/>
      <c r="DW804" s="6"/>
      <c r="DX804" s="6"/>
      <c r="DY804" s="6"/>
      <c r="DZ804" s="6"/>
      <c r="EA804" s="6"/>
      <c r="EB804" s="251">
        <f t="shared" si="74"/>
        <v>0</v>
      </c>
      <c r="FR804" s="251">
        <f t="shared" si="75"/>
        <v>0</v>
      </c>
      <c r="HY804" s="251">
        <f t="shared" si="76"/>
        <v>0</v>
      </c>
      <c r="HZ804" s="6"/>
      <c r="IA804" s="6"/>
      <c r="IB804" s="6"/>
      <c r="IC804" s="6"/>
      <c r="ID804" s="6"/>
      <c r="IE804" s="6"/>
      <c r="IF804" s="6"/>
      <c r="IG804" s="6"/>
      <c r="IH804" s="6"/>
      <c r="II804" s="6"/>
      <c r="IJ804" s="6"/>
      <c r="IK804" s="6"/>
      <c r="IL804" s="6"/>
      <c r="IM804" s="6"/>
      <c r="IN804" s="6"/>
      <c r="IO804" s="6"/>
      <c r="IP804" s="6"/>
      <c r="IQ804" s="6"/>
      <c r="IR804" s="6"/>
      <c r="IS804" s="6"/>
      <c r="IT804" s="6"/>
      <c r="IU804" s="6"/>
      <c r="IV804" s="6"/>
      <c r="IW804" s="6"/>
      <c r="IX804" s="6"/>
      <c r="IY804" s="251">
        <f t="shared" si="77"/>
        <v>0</v>
      </c>
    </row>
    <row r="805" spans="1:259">
      <c r="A805" s="260">
        <v>795</v>
      </c>
      <c r="B805" s="25" t="s">
        <v>1115</v>
      </c>
      <c r="C805" s="44" t="s">
        <v>1098</v>
      </c>
      <c r="D805" s="42">
        <v>43586</v>
      </c>
      <c r="E805" s="43">
        <v>2019</v>
      </c>
      <c r="F805" s="211" t="s">
        <v>1065</v>
      </c>
      <c r="G805" s="20">
        <v>1</v>
      </c>
      <c r="H805" s="21">
        <v>1</v>
      </c>
      <c r="I805" s="21">
        <v>1</v>
      </c>
      <c r="J805" s="21">
        <v>1</v>
      </c>
      <c r="K805" s="21">
        <v>1</v>
      </c>
      <c r="L805" s="21">
        <v>1</v>
      </c>
      <c r="M805" s="21">
        <v>1</v>
      </c>
      <c r="N805" s="21">
        <v>1</v>
      </c>
      <c r="O805" s="21">
        <v>1</v>
      </c>
      <c r="P805" s="21">
        <v>1</v>
      </c>
      <c r="Q805" s="21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>
        <v>1</v>
      </c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217">
        <f t="shared" si="72"/>
        <v>20</v>
      </c>
      <c r="BN805" s="6">
        <v>1</v>
      </c>
      <c r="CK805" s="217">
        <f t="shared" si="73"/>
        <v>48</v>
      </c>
      <c r="CL805" s="6"/>
      <c r="CM805" s="6"/>
      <c r="CN805" s="6"/>
      <c r="CO805" s="6"/>
      <c r="CP805" s="6"/>
      <c r="CQ805" s="6"/>
      <c r="CR805" s="6"/>
      <c r="CS805" s="6"/>
      <c r="CT805" s="6"/>
      <c r="CU805" s="6"/>
      <c r="CV805" s="6"/>
      <c r="CW805" s="6"/>
      <c r="CX805" s="6"/>
      <c r="CY805" s="6"/>
      <c r="CZ805" s="6"/>
      <c r="DA805" s="6"/>
      <c r="DB805" s="6"/>
      <c r="DC805" s="6"/>
      <c r="DD805" s="6"/>
      <c r="DE805" s="6"/>
      <c r="DF805" s="6"/>
      <c r="DG805" s="6"/>
      <c r="DH805" s="6"/>
      <c r="DI805" s="6"/>
      <c r="DJ805" s="6"/>
      <c r="DK805" s="6"/>
      <c r="DL805" s="6"/>
      <c r="DM805" s="6"/>
      <c r="DN805" s="6"/>
      <c r="DO805" s="6"/>
      <c r="DP805" s="6"/>
      <c r="DQ805" s="6"/>
      <c r="DR805" s="6"/>
      <c r="DS805" s="6"/>
      <c r="DT805" s="6"/>
      <c r="DU805" s="6"/>
      <c r="DV805" s="6"/>
      <c r="DW805" s="6"/>
      <c r="DX805" s="6"/>
      <c r="DY805" s="6"/>
      <c r="DZ805" s="6"/>
      <c r="EA805" s="6"/>
      <c r="EB805" s="251">
        <f t="shared" si="74"/>
        <v>0</v>
      </c>
      <c r="EC805" s="6">
        <v>1</v>
      </c>
      <c r="EK805" s="6">
        <v>1</v>
      </c>
      <c r="FG805" s="6">
        <v>1</v>
      </c>
      <c r="FR805" s="251">
        <f t="shared" si="75"/>
        <v>74</v>
      </c>
      <c r="GW805" s="6">
        <v>1</v>
      </c>
      <c r="HX805" s="6">
        <v>1</v>
      </c>
      <c r="HY805" s="251">
        <f t="shared" si="76"/>
        <v>32</v>
      </c>
      <c r="HZ805" s="6"/>
      <c r="IA805" s="6"/>
      <c r="IB805" s="6"/>
      <c r="IC805" s="6"/>
      <c r="ID805" s="6"/>
      <c r="IE805" s="6"/>
      <c r="IF805" s="6"/>
      <c r="IG805" s="6"/>
      <c r="IH805" s="6"/>
      <c r="II805" s="6"/>
      <c r="IJ805" s="6"/>
      <c r="IK805" s="6"/>
      <c r="IL805" s="6"/>
      <c r="IM805" s="6"/>
      <c r="IN805" s="6"/>
      <c r="IO805" s="6"/>
      <c r="IP805" s="6"/>
      <c r="IQ805" s="6"/>
      <c r="IR805" s="6"/>
      <c r="IS805" s="6"/>
      <c r="IT805" s="6"/>
      <c r="IU805" s="6"/>
      <c r="IV805" s="6"/>
      <c r="IW805" s="6"/>
      <c r="IX805" s="6"/>
      <c r="IY805" s="251">
        <f t="shared" si="77"/>
        <v>0</v>
      </c>
    </row>
    <row r="806" spans="1:259">
      <c r="A806" s="260">
        <v>796</v>
      </c>
      <c r="B806" s="54" t="s">
        <v>747</v>
      </c>
      <c r="C806" s="23"/>
      <c r="D806" s="17"/>
      <c r="E806" s="18"/>
      <c r="F806" s="19"/>
      <c r="G806" s="20"/>
      <c r="H806" s="21"/>
      <c r="I806" s="6"/>
      <c r="J806" s="6"/>
      <c r="K806" s="6"/>
      <c r="L806" s="6"/>
      <c r="M806" s="6"/>
      <c r="N806" s="6"/>
      <c r="O806" s="6"/>
      <c r="P806" s="6"/>
      <c r="Q806" s="21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217">
        <f t="shared" si="72"/>
        <v>0</v>
      </c>
      <c r="CK806" s="217">
        <f t="shared" si="73"/>
        <v>0</v>
      </c>
      <c r="CL806" s="6"/>
      <c r="CM806" s="6"/>
      <c r="CN806" s="6"/>
      <c r="CO806" s="6"/>
      <c r="CP806" s="6"/>
      <c r="CQ806" s="6"/>
      <c r="CR806" s="6"/>
      <c r="CS806" s="6"/>
      <c r="CT806" s="6"/>
      <c r="CU806" s="6"/>
      <c r="CV806" s="6"/>
      <c r="CW806" s="6"/>
      <c r="CX806" s="6"/>
      <c r="CY806" s="6"/>
      <c r="CZ806" s="6"/>
      <c r="DA806" s="6"/>
      <c r="DB806" s="6"/>
      <c r="DC806" s="6"/>
      <c r="DD806" s="6"/>
      <c r="DE806" s="6"/>
      <c r="DF806" s="6"/>
      <c r="DG806" s="6"/>
      <c r="DH806" s="6"/>
      <c r="DI806" s="6"/>
      <c r="DJ806" s="6"/>
      <c r="DK806" s="6"/>
      <c r="DL806" s="6"/>
      <c r="DM806" s="6"/>
      <c r="DN806" s="6"/>
      <c r="DO806" s="6"/>
      <c r="DP806" s="6"/>
      <c r="DQ806" s="6"/>
      <c r="DR806" s="6"/>
      <c r="DS806" s="6"/>
      <c r="DT806" s="6"/>
      <c r="DU806" s="6"/>
      <c r="DV806" s="6"/>
      <c r="DW806" s="6"/>
      <c r="DX806" s="6"/>
      <c r="DY806" s="6"/>
      <c r="DZ806" s="6"/>
      <c r="EA806" s="6"/>
      <c r="EB806" s="251">
        <f t="shared" si="74"/>
        <v>0</v>
      </c>
      <c r="FR806" s="251">
        <f t="shared" si="75"/>
        <v>0</v>
      </c>
      <c r="HY806" s="251">
        <f t="shared" si="76"/>
        <v>0</v>
      </c>
      <c r="HZ806" s="6"/>
      <c r="IA806" s="6"/>
      <c r="IB806" s="6"/>
      <c r="IC806" s="6"/>
      <c r="ID806" s="6"/>
      <c r="IE806" s="6"/>
      <c r="IF806" s="6"/>
      <c r="IG806" s="6"/>
      <c r="IH806" s="6"/>
      <c r="II806" s="6"/>
      <c r="IJ806" s="6"/>
      <c r="IK806" s="6"/>
      <c r="IL806" s="6"/>
      <c r="IM806" s="6"/>
      <c r="IN806" s="6"/>
      <c r="IO806" s="6"/>
      <c r="IP806" s="6"/>
      <c r="IQ806" s="6"/>
      <c r="IR806" s="6"/>
      <c r="IS806" s="6"/>
      <c r="IT806" s="6"/>
      <c r="IU806" s="6"/>
      <c r="IV806" s="6"/>
      <c r="IW806" s="6"/>
      <c r="IX806" s="6"/>
      <c r="IY806" s="251">
        <f t="shared" si="77"/>
        <v>0</v>
      </c>
    </row>
    <row r="807" spans="1:259">
      <c r="A807" s="260">
        <v>797</v>
      </c>
      <c r="B807" s="25" t="s">
        <v>748</v>
      </c>
      <c r="C807" s="44" t="s">
        <v>1098</v>
      </c>
      <c r="D807" s="42">
        <v>41183</v>
      </c>
      <c r="E807" s="43">
        <v>2012</v>
      </c>
      <c r="F807" s="211" t="s">
        <v>1061</v>
      </c>
      <c r="G807" s="20">
        <v>1</v>
      </c>
      <c r="H807" s="21">
        <v>1</v>
      </c>
      <c r="I807" s="6">
        <v>1</v>
      </c>
      <c r="J807" s="6">
        <v>1</v>
      </c>
      <c r="K807" s="6">
        <v>1</v>
      </c>
      <c r="L807" s="6">
        <v>1</v>
      </c>
      <c r="M807" s="6">
        <v>1</v>
      </c>
      <c r="N807" s="6">
        <v>1</v>
      </c>
      <c r="O807" s="6">
        <v>1</v>
      </c>
      <c r="P807" s="6">
        <v>1</v>
      </c>
      <c r="Q807" s="21">
        <v>1</v>
      </c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217">
        <f t="shared" si="72"/>
        <v>0</v>
      </c>
      <c r="BE807" s="6">
        <v>1</v>
      </c>
      <c r="CK807" s="217">
        <f t="shared" si="73"/>
        <v>40</v>
      </c>
      <c r="CL807" s="6"/>
      <c r="CM807" s="6"/>
      <c r="CN807" s="6"/>
      <c r="CO807" s="6"/>
      <c r="CP807" s="6"/>
      <c r="CQ807" s="6"/>
      <c r="CR807" s="6"/>
      <c r="CS807" s="6"/>
      <c r="CT807" s="6"/>
      <c r="CU807" s="6"/>
      <c r="CV807" s="6"/>
      <c r="CW807" s="6"/>
      <c r="CX807" s="6"/>
      <c r="CY807" s="6"/>
      <c r="CZ807" s="6"/>
      <c r="DA807" s="6"/>
      <c r="DB807" s="6"/>
      <c r="DC807" s="6"/>
      <c r="DD807" s="6"/>
      <c r="DE807" s="6"/>
      <c r="DF807" s="6"/>
      <c r="DG807" s="6"/>
      <c r="DH807" s="6"/>
      <c r="DI807" s="6">
        <v>1</v>
      </c>
      <c r="DJ807" s="6"/>
      <c r="DK807" s="6"/>
      <c r="DL807" s="6"/>
      <c r="DM807" s="6"/>
      <c r="DN807" s="6"/>
      <c r="DO807" s="6"/>
      <c r="DP807" s="6"/>
      <c r="DQ807" s="6"/>
      <c r="DR807" s="6"/>
      <c r="DS807" s="6"/>
      <c r="DT807" s="6"/>
      <c r="DU807" s="6"/>
      <c r="DV807" s="6"/>
      <c r="DW807" s="6"/>
      <c r="DX807" s="6"/>
      <c r="DY807" s="6"/>
      <c r="DZ807" s="6"/>
      <c r="EA807" s="6"/>
      <c r="EB807" s="251">
        <f t="shared" si="74"/>
        <v>20</v>
      </c>
      <c r="ET807" s="6">
        <v>1</v>
      </c>
      <c r="FI807" s="6">
        <v>1</v>
      </c>
      <c r="FO807" s="6">
        <v>1</v>
      </c>
      <c r="FR807" s="251">
        <f t="shared" si="75"/>
        <v>46</v>
      </c>
      <c r="GD807" s="6">
        <v>1</v>
      </c>
      <c r="HA807" s="6">
        <v>1</v>
      </c>
      <c r="HG807" s="6">
        <v>1</v>
      </c>
      <c r="HY807" s="251">
        <f t="shared" si="76"/>
        <v>47</v>
      </c>
      <c r="HZ807" s="6"/>
      <c r="IA807" s="6"/>
      <c r="IB807" s="6"/>
      <c r="IC807" s="6"/>
      <c r="ID807" s="6"/>
      <c r="IE807" s="6"/>
      <c r="IF807" s="6"/>
      <c r="IG807" s="6"/>
      <c r="IH807" s="6"/>
      <c r="II807" s="6"/>
      <c r="IJ807" s="6"/>
      <c r="IK807" s="6"/>
      <c r="IL807" s="6"/>
      <c r="IM807" s="6"/>
      <c r="IN807" s="6"/>
      <c r="IO807" s="6"/>
      <c r="IP807" s="6"/>
      <c r="IQ807" s="6"/>
      <c r="IR807" s="6"/>
      <c r="IS807" s="6"/>
      <c r="IT807" s="6"/>
      <c r="IU807" s="6"/>
      <c r="IV807" s="6"/>
      <c r="IW807" s="6"/>
      <c r="IX807" s="6"/>
      <c r="IY807" s="251">
        <f t="shared" si="77"/>
        <v>0</v>
      </c>
    </row>
    <row r="808" spans="1:259">
      <c r="A808" s="260">
        <v>798</v>
      </c>
      <c r="B808" s="85" t="s">
        <v>749</v>
      </c>
      <c r="C808" s="17" t="s">
        <v>1098</v>
      </c>
      <c r="D808" s="17"/>
      <c r="E808" s="18"/>
      <c r="F808" s="19"/>
      <c r="G808" s="20">
        <v>1</v>
      </c>
      <c r="H808" s="21">
        <v>1</v>
      </c>
      <c r="I808" s="21"/>
      <c r="J808" s="21"/>
      <c r="K808" s="21"/>
      <c r="L808" s="21"/>
      <c r="M808" s="21"/>
      <c r="N808" s="21"/>
      <c r="O808" s="21"/>
      <c r="P808" s="21"/>
      <c r="Q808" s="21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217">
        <f t="shared" si="72"/>
        <v>0</v>
      </c>
      <c r="CK808" s="217">
        <f t="shared" si="73"/>
        <v>0</v>
      </c>
      <c r="CL808" s="6"/>
      <c r="CM808" s="6"/>
      <c r="CN808" s="6"/>
      <c r="CO808" s="6"/>
      <c r="CP808" s="6"/>
      <c r="CQ808" s="6"/>
      <c r="CR808" s="6"/>
      <c r="CS808" s="6"/>
      <c r="CT808" s="6"/>
      <c r="CU808" s="6"/>
      <c r="CV808" s="6"/>
      <c r="CW808" s="6"/>
      <c r="CX808" s="6"/>
      <c r="CY808" s="6"/>
      <c r="CZ808" s="6"/>
      <c r="DA808" s="6"/>
      <c r="DB808" s="6"/>
      <c r="DC808" s="6"/>
      <c r="DD808" s="6"/>
      <c r="DE808" s="6"/>
      <c r="DF808" s="6"/>
      <c r="DG808" s="6"/>
      <c r="DH808" s="6"/>
      <c r="DI808" s="6"/>
      <c r="DJ808" s="6"/>
      <c r="DK808" s="6"/>
      <c r="DL808" s="6"/>
      <c r="DM808" s="6"/>
      <c r="DN808" s="6"/>
      <c r="DO808" s="6"/>
      <c r="DP808" s="6"/>
      <c r="DQ808" s="6"/>
      <c r="DR808" s="6"/>
      <c r="DS808" s="6"/>
      <c r="DT808" s="6"/>
      <c r="DU808" s="6"/>
      <c r="DV808" s="6"/>
      <c r="DW808" s="6"/>
      <c r="DX808" s="6"/>
      <c r="DY808" s="6"/>
      <c r="DZ808" s="6"/>
      <c r="EA808" s="6"/>
      <c r="EB808" s="251">
        <f t="shared" si="74"/>
        <v>0</v>
      </c>
      <c r="FR808" s="251">
        <f t="shared" si="75"/>
        <v>0</v>
      </c>
      <c r="HY808" s="251">
        <f t="shared" si="76"/>
        <v>0</v>
      </c>
      <c r="HZ808" s="6"/>
      <c r="IA808" s="6"/>
      <c r="IB808" s="6"/>
      <c r="IC808" s="6"/>
      <c r="ID808" s="6"/>
      <c r="IE808" s="6"/>
      <c r="IF808" s="6"/>
      <c r="IG808" s="6"/>
      <c r="IH808" s="6"/>
      <c r="II808" s="6"/>
      <c r="IJ808" s="6"/>
      <c r="IK808" s="6"/>
      <c r="IL808" s="6"/>
      <c r="IM808" s="6"/>
      <c r="IN808" s="6"/>
      <c r="IO808" s="6"/>
      <c r="IP808" s="6"/>
      <c r="IQ808" s="6"/>
      <c r="IR808" s="6"/>
      <c r="IS808" s="6"/>
      <c r="IT808" s="6"/>
      <c r="IU808" s="6"/>
      <c r="IV808" s="6"/>
      <c r="IW808" s="6"/>
      <c r="IX808" s="6"/>
      <c r="IY808" s="251">
        <f t="shared" si="77"/>
        <v>0</v>
      </c>
    </row>
    <row r="809" spans="1:259">
      <c r="A809" s="260">
        <v>799</v>
      </c>
      <c r="B809" s="25" t="s">
        <v>750</v>
      </c>
      <c r="C809" s="44" t="s">
        <v>1098</v>
      </c>
      <c r="D809" s="42">
        <v>41640</v>
      </c>
      <c r="E809" s="43">
        <v>2014</v>
      </c>
      <c r="F809" s="44" t="s">
        <v>1065</v>
      </c>
      <c r="G809" s="20">
        <v>1</v>
      </c>
      <c r="H809" s="21">
        <v>1</v>
      </c>
      <c r="I809" s="6"/>
      <c r="J809" s="6"/>
      <c r="K809" s="6"/>
      <c r="L809" s="6"/>
      <c r="M809" s="6"/>
      <c r="N809" s="6"/>
      <c r="O809" s="6"/>
      <c r="P809" s="6"/>
      <c r="Q809" s="21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217">
        <f t="shared" si="72"/>
        <v>0</v>
      </c>
      <c r="CK809" s="217">
        <f t="shared" si="73"/>
        <v>0</v>
      </c>
      <c r="CL809" s="6"/>
      <c r="CM809" s="6"/>
      <c r="CN809" s="6"/>
      <c r="CO809" s="6"/>
      <c r="CP809" s="6"/>
      <c r="CQ809" s="6"/>
      <c r="CR809" s="6"/>
      <c r="CS809" s="6"/>
      <c r="CT809" s="6"/>
      <c r="CU809" s="6"/>
      <c r="CV809" s="6"/>
      <c r="CW809" s="6"/>
      <c r="CX809" s="6"/>
      <c r="CY809" s="6"/>
      <c r="CZ809" s="6"/>
      <c r="DA809" s="6"/>
      <c r="DB809" s="6"/>
      <c r="DC809" s="6"/>
      <c r="DD809" s="6"/>
      <c r="DE809" s="6"/>
      <c r="DF809" s="6"/>
      <c r="DG809" s="6"/>
      <c r="DH809" s="6"/>
      <c r="DI809" s="6"/>
      <c r="DJ809" s="6"/>
      <c r="DK809" s="6"/>
      <c r="DL809" s="6"/>
      <c r="DM809" s="6"/>
      <c r="DN809" s="6"/>
      <c r="DO809" s="6"/>
      <c r="DP809" s="6"/>
      <c r="DQ809" s="6"/>
      <c r="DR809" s="6"/>
      <c r="DS809" s="6"/>
      <c r="DT809" s="6"/>
      <c r="DU809" s="6"/>
      <c r="DV809" s="6"/>
      <c r="DW809" s="6"/>
      <c r="DX809" s="6"/>
      <c r="DY809" s="6"/>
      <c r="DZ809" s="6"/>
      <c r="EA809" s="6"/>
      <c r="EB809" s="251">
        <f t="shared" si="74"/>
        <v>0</v>
      </c>
      <c r="FR809" s="251">
        <f t="shared" si="75"/>
        <v>0</v>
      </c>
      <c r="HY809" s="251">
        <f t="shared" si="76"/>
        <v>0</v>
      </c>
      <c r="HZ809" s="6"/>
      <c r="IA809" s="6"/>
      <c r="IB809" s="6"/>
      <c r="IC809" s="6"/>
      <c r="ID809" s="6"/>
      <c r="IE809" s="6"/>
      <c r="IF809" s="6"/>
      <c r="IG809" s="6"/>
      <c r="IH809" s="6"/>
      <c r="II809" s="6"/>
      <c r="IJ809" s="6"/>
      <c r="IK809" s="6"/>
      <c r="IL809" s="6"/>
      <c r="IM809" s="6"/>
      <c r="IN809" s="6"/>
      <c r="IO809" s="6"/>
      <c r="IP809" s="6"/>
      <c r="IQ809" s="6"/>
      <c r="IR809" s="6"/>
      <c r="IS809" s="6"/>
      <c r="IT809" s="6"/>
      <c r="IU809" s="6"/>
      <c r="IV809" s="6"/>
      <c r="IW809" s="6"/>
      <c r="IX809" s="6"/>
      <c r="IY809" s="251">
        <f t="shared" si="77"/>
        <v>0</v>
      </c>
    </row>
    <row r="810" spans="1:259">
      <c r="A810" s="260">
        <v>800</v>
      </c>
      <c r="B810" s="85" t="s">
        <v>751</v>
      </c>
      <c r="C810" s="17"/>
      <c r="D810" s="17"/>
      <c r="E810" s="18"/>
      <c r="F810" s="19"/>
      <c r="G810" s="20"/>
      <c r="H810" s="21"/>
      <c r="I810" s="6"/>
      <c r="J810" s="6"/>
      <c r="K810" s="6"/>
      <c r="L810" s="6"/>
      <c r="M810" s="6"/>
      <c r="N810" s="6"/>
      <c r="O810" s="6"/>
      <c r="P810" s="6"/>
      <c r="Q810" s="21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217">
        <f t="shared" si="72"/>
        <v>0</v>
      </c>
      <c r="CK810" s="217">
        <f t="shared" si="73"/>
        <v>0</v>
      </c>
      <c r="CL810" s="6"/>
      <c r="CM810" s="6"/>
      <c r="CN810" s="6"/>
      <c r="CO810" s="6"/>
      <c r="CP810" s="6"/>
      <c r="CQ810" s="6"/>
      <c r="CR810" s="6"/>
      <c r="CS810" s="6"/>
      <c r="CT810" s="6"/>
      <c r="CU810" s="6"/>
      <c r="CV810" s="6"/>
      <c r="CW810" s="6"/>
      <c r="CX810" s="6"/>
      <c r="CY810" s="6"/>
      <c r="CZ810" s="6"/>
      <c r="DA810" s="6"/>
      <c r="DB810" s="6"/>
      <c r="DC810" s="6"/>
      <c r="DD810" s="6"/>
      <c r="DE810" s="6"/>
      <c r="DF810" s="6"/>
      <c r="DG810" s="6"/>
      <c r="DH810" s="6"/>
      <c r="DI810" s="6"/>
      <c r="DJ810" s="6"/>
      <c r="DK810" s="6"/>
      <c r="DL810" s="6"/>
      <c r="DM810" s="6"/>
      <c r="DN810" s="6"/>
      <c r="DO810" s="6"/>
      <c r="DP810" s="6"/>
      <c r="DQ810" s="6"/>
      <c r="DR810" s="6"/>
      <c r="DS810" s="6"/>
      <c r="DT810" s="6"/>
      <c r="DU810" s="6"/>
      <c r="DV810" s="6"/>
      <c r="DW810" s="6"/>
      <c r="DX810" s="6"/>
      <c r="DY810" s="6"/>
      <c r="DZ810" s="6"/>
      <c r="EA810" s="6"/>
      <c r="EB810" s="251">
        <f t="shared" si="74"/>
        <v>0</v>
      </c>
      <c r="FR810" s="251">
        <f t="shared" si="75"/>
        <v>0</v>
      </c>
      <c r="HY810" s="251">
        <f t="shared" si="76"/>
        <v>0</v>
      </c>
      <c r="HZ810" s="6"/>
      <c r="IA810" s="6"/>
      <c r="IB810" s="6"/>
      <c r="IC810" s="6"/>
      <c r="ID810" s="6"/>
      <c r="IE810" s="6"/>
      <c r="IF810" s="6"/>
      <c r="IG810" s="6"/>
      <c r="IH810" s="6"/>
      <c r="II810" s="6"/>
      <c r="IJ810" s="6"/>
      <c r="IK810" s="6"/>
      <c r="IL810" s="6"/>
      <c r="IM810" s="6"/>
      <c r="IN810" s="6"/>
      <c r="IO810" s="6"/>
      <c r="IP810" s="6"/>
      <c r="IQ810" s="6"/>
      <c r="IR810" s="6"/>
      <c r="IS810" s="6"/>
      <c r="IT810" s="6"/>
      <c r="IU810" s="6"/>
      <c r="IV810" s="6"/>
      <c r="IW810" s="6"/>
      <c r="IX810" s="6"/>
      <c r="IY810" s="251">
        <f t="shared" si="77"/>
        <v>0</v>
      </c>
    </row>
    <row r="811" spans="1:259">
      <c r="A811" s="260">
        <v>801</v>
      </c>
      <c r="B811" s="85" t="s">
        <v>752</v>
      </c>
      <c r="C811" s="17"/>
      <c r="D811" s="17"/>
      <c r="E811" s="18"/>
      <c r="F811" s="19"/>
      <c r="G811" s="20"/>
      <c r="H811" s="21"/>
      <c r="I811" s="6"/>
      <c r="J811" s="6"/>
      <c r="K811" s="6"/>
      <c r="L811" s="6"/>
      <c r="M811" s="6"/>
      <c r="N811" s="6"/>
      <c r="O811" s="6"/>
      <c r="P811" s="6"/>
      <c r="Q811" s="21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217">
        <f t="shared" si="72"/>
        <v>0</v>
      </c>
      <c r="CK811" s="217">
        <f t="shared" si="73"/>
        <v>0</v>
      </c>
      <c r="CL811" s="6"/>
      <c r="CM811" s="6"/>
      <c r="CN811" s="6"/>
      <c r="CO811" s="6"/>
      <c r="CP811" s="6"/>
      <c r="CQ811" s="6"/>
      <c r="CR811" s="6"/>
      <c r="CS811" s="6"/>
      <c r="CT811" s="6"/>
      <c r="CU811" s="6"/>
      <c r="CV811" s="6"/>
      <c r="CW811" s="6"/>
      <c r="CX811" s="6"/>
      <c r="CY811" s="6"/>
      <c r="CZ811" s="6"/>
      <c r="DA811" s="6"/>
      <c r="DB811" s="6"/>
      <c r="DC811" s="6"/>
      <c r="DD811" s="6"/>
      <c r="DE811" s="6"/>
      <c r="DF811" s="6"/>
      <c r="DG811" s="6"/>
      <c r="DH811" s="6"/>
      <c r="DI811" s="6"/>
      <c r="DJ811" s="6"/>
      <c r="DK811" s="6"/>
      <c r="DL811" s="6"/>
      <c r="DM811" s="6"/>
      <c r="DN811" s="6"/>
      <c r="DO811" s="6"/>
      <c r="DP811" s="6"/>
      <c r="DQ811" s="6"/>
      <c r="DR811" s="6"/>
      <c r="DS811" s="6"/>
      <c r="DT811" s="6"/>
      <c r="DU811" s="6"/>
      <c r="DV811" s="6"/>
      <c r="DW811" s="6"/>
      <c r="DX811" s="6"/>
      <c r="DY811" s="6"/>
      <c r="DZ811" s="6"/>
      <c r="EA811" s="6"/>
      <c r="EB811" s="251">
        <f t="shared" si="74"/>
        <v>0</v>
      </c>
      <c r="FR811" s="251">
        <f t="shared" si="75"/>
        <v>0</v>
      </c>
      <c r="HY811" s="251">
        <f t="shared" si="76"/>
        <v>0</v>
      </c>
      <c r="HZ811" s="6"/>
      <c r="IA811" s="6"/>
      <c r="IB811" s="6"/>
      <c r="IC811" s="6"/>
      <c r="ID811" s="6"/>
      <c r="IE811" s="6"/>
      <c r="IF811" s="6"/>
      <c r="IG811" s="6"/>
      <c r="IH811" s="6"/>
      <c r="II811" s="6"/>
      <c r="IJ811" s="6"/>
      <c r="IK811" s="6"/>
      <c r="IL811" s="6"/>
      <c r="IM811" s="6"/>
      <c r="IN811" s="6"/>
      <c r="IO811" s="6"/>
      <c r="IP811" s="6"/>
      <c r="IQ811" s="6"/>
      <c r="IR811" s="6"/>
      <c r="IS811" s="6"/>
      <c r="IT811" s="6"/>
      <c r="IU811" s="6"/>
      <c r="IV811" s="6"/>
      <c r="IW811" s="6"/>
      <c r="IX811" s="6"/>
      <c r="IY811" s="251">
        <f t="shared" si="77"/>
        <v>0</v>
      </c>
    </row>
    <row r="812" spans="1:259">
      <c r="A812" s="260">
        <v>802</v>
      </c>
      <c r="B812" s="85" t="s">
        <v>753</v>
      </c>
      <c r="C812" s="17"/>
      <c r="D812" s="17"/>
      <c r="E812" s="18"/>
      <c r="F812" s="19"/>
      <c r="G812" s="20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217">
        <f t="shared" si="72"/>
        <v>0</v>
      </c>
      <c r="CK812" s="217">
        <f t="shared" si="73"/>
        <v>0</v>
      </c>
      <c r="CL812" s="6"/>
      <c r="CM812" s="6"/>
      <c r="CN812" s="6"/>
      <c r="CO812" s="6"/>
      <c r="CP812" s="6"/>
      <c r="CQ812" s="6"/>
      <c r="CR812" s="6"/>
      <c r="CS812" s="6"/>
      <c r="CT812" s="6"/>
      <c r="CU812" s="6"/>
      <c r="CV812" s="6"/>
      <c r="CW812" s="6"/>
      <c r="CX812" s="6"/>
      <c r="CY812" s="6"/>
      <c r="CZ812" s="6"/>
      <c r="DA812" s="6"/>
      <c r="DB812" s="6"/>
      <c r="DC812" s="6"/>
      <c r="DD812" s="6"/>
      <c r="DE812" s="6"/>
      <c r="DF812" s="6"/>
      <c r="DG812" s="6"/>
      <c r="DH812" s="6"/>
      <c r="DI812" s="6"/>
      <c r="DJ812" s="6"/>
      <c r="DK812" s="6"/>
      <c r="DL812" s="6"/>
      <c r="DM812" s="6"/>
      <c r="DN812" s="6"/>
      <c r="DO812" s="6"/>
      <c r="DP812" s="6"/>
      <c r="DQ812" s="6"/>
      <c r="DR812" s="6"/>
      <c r="DS812" s="6"/>
      <c r="DT812" s="6"/>
      <c r="DU812" s="6"/>
      <c r="DV812" s="6"/>
      <c r="DW812" s="6"/>
      <c r="DX812" s="6"/>
      <c r="DY812" s="6"/>
      <c r="DZ812" s="6"/>
      <c r="EA812" s="6"/>
      <c r="EB812" s="251">
        <f t="shared" si="74"/>
        <v>0</v>
      </c>
      <c r="FR812" s="251">
        <f t="shared" si="75"/>
        <v>0</v>
      </c>
      <c r="HY812" s="251">
        <f t="shared" si="76"/>
        <v>0</v>
      </c>
      <c r="HZ812" s="6"/>
      <c r="IA812" s="6"/>
      <c r="IB812" s="6"/>
      <c r="IC812" s="6"/>
      <c r="ID812" s="6"/>
      <c r="IE812" s="6"/>
      <c r="IF812" s="6"/>
      <c r="IG812" s="6"/>
      <c r="IH812" s="6"/>
      <c r="II812" s="6"/>
      <c r="IJ812" s="6"/>
      <c r="IK812" s="6"/>
      <c r="IL812" s="6"/>
      <c r="IM812" s="6"/>
      <c r="IN812" s="6"/>
      <c r="IO812" s="6"/>
      <c r="IP812" s="6"/>
      <c r="IQ812" s="6"/>
      <c r="IR812" s="6"/>
      <c r="IS812" s="6"/>
      <c r="IT812" s="6"/>
      <c r="IU812" s="6"/>
      <c r="IV812" s="6"/>
      <c r="IW812" s="6"/>
      <c r="IX812" s="6"/>
      <c r="IY812" s="251">
        <f t="shared" si="77"/>
        <v>0</v>
      </c>
    </row>
    <row r="813" spans="1:259">
      <c r="A813" s="260">
        <v>803</v>
      </c>
      <c r="B813" s="25" t="s">
        <v>754</v>
      </c>
      <c r="C813" s="44" t="s">
        <v>1098</v>
      </c>
      <c r="D813" s="42">
        <v>40391</v>
      </c>
      <c r="E813" s="43">
        <v>2010</v>
      </c>
      <c r="F813" s="44" t="s">
        <v>1065</v>
      </c>
      <c r="G813" s="20">
        <v>1</v>
      </c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217">
        <f t="shared" si="72"/>
        <v>0</v>
      </c>
      <c r="CK813" s="217">
        <f t="shared" si="73"/>
        <v>0</v>
      </c>
      <c r="CL813" s="6"/>
      <c r="CM813" s="6"/>
      <c r="CN813" s="6"/>
      <c r="CO813" s="6"/>
      <c r="CP813" s="6"/>
      <c r="CQ813" s="6"/>
      <c r="CR813" s="6"/>
      <c r="CS813" s="6"/>
      <c r="CT813" s="6"/>
      <c r="CU813" s="6"/>
      <c r="CV813" s="6"/>
      <c r="CW813" s="6"/>
      <c r="CX813" s="6"/>
      <c r="CY813" s="6"/>
      <c r="CZ813" s="6"/>
      <c r="DA813" s="6"/>
      <c r="DB813" s="6"/>
      <c r="DC813" s="6"/>
      <c r="DD813" s="6"/>
      <c r="DE813" s="6"/>
      <c r="DF813" s="6"/>
      <c r="DG813" s="6"/>
      <c r="DH813" s="6"/>
      <c r="DI813" s="6"/>
      <c r="DJ813" s="6"/>
      <c r="DK813" s="6"/>
      <c r="DL813" s="6"/>
      <c r="DM813" s="6"/>
      <c r="DN813" s="6"/>
      <c r="DO813" s="6"/>
      <c r="DP813" s="6"/>
      <c r="DQ813" s="6"/>
      <c r="DR813" s="6"/>
      <c r="DS813" s="6"/>
      <c r="DT813" s="6"/>
      <c r="DU813" s="6"/>
      <c r="DV813" s="6"/>
      <c r="DW813" s="6"/>
      <c r="DX813" s="6"/>
      <c r="DY813" s="6"/>
      <c r="DZ813" s="6"/>
      <c r="EA813" s="6"/>
      <c r="EB813" s="251">
        <f t="shared" si="74"/>
        <v>0</v>
      </c>
      <c r="FR813" s="251">
        <f t="shared" si="75"/>
        <v>0</v>
      </c>
      <c r="HY813" s="251">
        <f t="shared" si="76"/>
        <v>0</v>
      </c>
      <c r="HZ813" s="6"/>
      <c r="IA813" s="6"/>
      <c r="IB813" s="6"/>
      <c r="IC813" s="6"/>
      <c r="ID813" s="6"/>
      <c r="IE813" s="6"/>
      <c r="IF813" s="6"/>
      <c r="IG813" s="6"/>
      <c r="IH813" s="6"/>
      <c r="II813" s="6"/>
      <c r="IJ813" s="6"/>
      <c r="IK813" s="6"/>
      <c r="IL813" s="6"/>
      <c r="IM813" s="6"/>
      <c r="IN813" s="6"/>
      <c r="IO813" s="6"/>
      <c r="IP813" s="6"/>
      <c r="IQ813" s="6"/>
      <c r="IR813" s="6"/>
      <c r="IS813" s="6"/>
      <c r="IT813" s="6"/>
      <c r="IU813" s="6"/>
      <c r="IV813" s="6"/>
      <c r="IW813" s="6"/>
      <c r="IX813" s="6"/>
      <c r="IY813" s="251">
        <f t="shared" si="77"/>
        <v>0</v>
      </c>
    </row>
    <row r="814" spans="1:259">
      <c r="A814" s="260">
        <v>804</v>
      </c>
      <c r="B814" s="25" t="s">
        <v>755</v>
      </c>
      <c r="C814" s="44" t="s">
        <v>1098</v>
      </c>
      <c r="D814" s="42">
        <v>39661</v>
      </c>
      <c r="E814" s="43">
        <v>2008</v>
      </c>
      <c r="F814" s="44" t="s">
        <v>1065</v>
      </c>
      <c r="G814" s="20">
        <v>1</v>
      </c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217">
        <f t="shared" si="72"/>
        <v>0</v>
      </c>
      <c r="CK814" s="217">
        <f t="shared" si="73"/>
        <v>0</v>
      </c>
      <c r="CL814" s="6"/>
      <c r="CM814" s="6"/>
      <c r="CN814" s="6"/>
      <c r="CO814" s="6"/>
      <c r="CP814" s="6"/>
      <c r="CQ814" s="6"/>
      <c r="CR814" s="6"/>
      <c r="CS814" s="6"/>
      <c r="CT814" s="6"/>
      <c r="CU814" s="6"/>
      <c r="CV814" s="6"/>
      <c r="CW814" s="6"/>
      <c r="CX814" s="6"/>
      <c r="CY814" s="6"/>
      <c r="CZ814" s="6"/>
      <c r="DA814" s="6"/>
      <c r="DB814" s="6"/>
      <c r="DC814" s="6"/>
      <c r="DD814" s="6"/>
      <c r="DE814" s="6"/>
      <c r="DF814" s="6"/>
      <c r="DG814" s="6"/>
      <c r="DH814" s="6"/>
      <c r="DI814" s="6"/>
      <c r="DJ814" s="6"/>
      <c r="DK814" s="6"/>
      <c r="DL814" s="6"/>
      <c r="DM814" s="6"/>
      <c r="DN814" s="6"/>
      <c r="DO814" s="6"/>
      <c r="DP814" s="6"/>
      <c r="DQ814" s="6"/>
      <c r="DR814" s="6"/>
      <c r="DS814" s="6"/>
      <c r="DT814" s="6"/>
      <c r="DU814" s="6"/>
      <c r="DV814" s="6"/>
      <c r="DW814" s="6"/>
      <c r="DX814" s="6"/>
      <c r="DY814" s="6"/>
      <c r="DZ814" s="6"/>
      <c r="EA814" s="6"/>
      <c r="EB814" s="251">
        <f t="shared" si="74"/>
        <v>0</v>
      </c>
      <c r="FR814" s="251">
        <f t="shared" si="75"/>
        <v>0</v>
      </c>
      <c r="HY814" s="251">
        <f t="shared" si="76"/>
        <v>0</v>
      </c>
      <c r="HZ814" s="6"/>
      <c r="IA814" s="6"/>
      <c r="IB814" s="6"/>
      <c r="IC814" s="6"/>
      <c r="ID814" s="6"/>
      <c r="IE814" s="6"/>
      <c r="IF814" s="6"/>
      <c r="IG814" s="6"/>
      <c r="IH814" s="6"/>
      <c r="II814" s="6"/>
      <c r="IJ814" s="6"/>
      <c r="IK814" s="6"/>
      <c r="IL814" s="6"/>
      <c r="IM814" s="6"/>
      <c r="IN814" s="6"/>
      <c r="IO814" s="6"/>
      <c r="IP814" s="6"/>
      <c r="IQ814" s="6"/>
      <c r="IR814" s="6"/>
      <c r="IS814" s="6"/>
      <c r="IT814" s="6"/>
      <c r="IU814" s="6"/>
      <c r="IV814" s="6"/>
      <c r="IW814" s="6"/>
      <c r="IX814" s="6"/>
      <c r="IY814" s="251">
        <f t="shared" si="77"/>
        <v>0</v>
      </c>
    </row>
    <row r="815" spans="1:259">
      <c r="A815" s="260">
        <v>805</v>
      </c>
      <c r="B815" s="54" t="s">
        <v>756</v>
      </c>
      <c r="C815" s="23"/>
      <c r="D815" s="17"/>
      <c r="E815" s="18"/>
      <c r="F815" s="19"/>
      <c r="G815" s="20"/>
      <c r="H815" s="21"/>
      <c r="I815" s="6"/>
      <c r="J815" s="6"/>
      <c r="K815" s="6"/>
      <c r="L815" s="6"/>
      <c r="M815" s="6"/>
      <c r="N815" s="6"/>
      <c r="O815" s="6"/>
      <c r="P815" s="6"/>
      <c r="Q815" s="21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217">
        <f t="shared" si="72"/>
        <v>0</v>
      </c>
      <c r="CK815" s="217">
        <f t="shared" si="73"/>
        <v>0</v>
      </c>
      <c r="CL815" s="6"/>
      <c r="CM815" s="6"/>
      <c r="CN815" s="6"/>
      <c r="CO815" s="6"/>
      <c r="CP815" s="6"/>
      <c r="CQ815" s="6"/>
      <c r="CR815" s="6"/>
      <c r="CS815" s="6"/>
      <c r="CT815" s="6"/>
      <c r="CU815" s="6"/>
      <c r="CV815" s="6"/>
      <c r="CW815" s="6"/>
      <c r="CX815" s="6"/>
      <c r="CY815" s="6"/>
      <c r="CZ815" s="6"/>
      <c r="DA815" s="6"/>
      <c r="DB815" s="6"/>
      <c r="DC815" s="6"/>
      <c r="DD815" s="6"/>
      <c r="DE815" s="6"/>
      <c r="DF815" s="6"/>
      <c r="DG815" s="6"/>
      <c r="DH815" s="6"/>
      <c r="DI815" s="6"/>
      <c r="DJ815" s="6"/>
      <c r="DK815" s="6"/>
      <c r="DL815" s="6"/>
      <c r="DM815" s="6"/>
      <c r="DN815" s="6"/>
      <c r="DO815" s="6"/>
      <c r="DP815" s="6"/>
      <c r="DQ815" s="6"/>
      <c r="DR815" s="6"/>
      <c r="DS815" s="6"/>
      <c r="DT815" s="6"/>
      <c r="DU815" s="6"/>
      <c r="DV815" s="6"/>
      <c r="DW815" s="6"/>
      <c r="DX815" s="6"/>
      <c r="DY815" s="6"/>
      <c r="DZ815" s="6"/>
      <c r="EA815" s="6"/>
      <c r="EB815" s="251">
        <f t="shared" si="74"/>
        <v>0</v>
      </c>
      <c r="FR815" s="251">
        <f t="shared" si="75"/>
        <v>0</v>
      </c>
      <c r="HY815" s="251">
        <f t="shared" si="76"/>
        <v>0</v>
      </c>
      <c r="HZ815" s="6"/>
      <c r="IA815" s="6"/>
      <c r="IB815" s="6"/>
      <c r="IC815" s="6"/>
      <c r="ID815" s="6"/>
      <c r="IE815" s="6"/>
      <c r="IF815" s="6"/>
      <c r="IG815" s="6"/>
      <c r="IH815" s="6"/>
      <c r="II815" s="6"/>
      <c r="IJ815" s="6"/>
      <c r="IK815" s="6"/>
      <c r="IL815" s="6"/>
      <c r="IM815" s="6"/>
      <c r="IN815" s="6"/>
      <c r="IO815" s="6"/>
      <c r="IP815" s="6"/>
      <c r="IQ815" s="6"/>
      <c r="IR815" s="6"/>
      <c r="IS815" s="6"/>
      <c r="IT815" s="6"/>
      <c r="IU815" s="6"/>
      <c r="IV815" s="6"/>
      <c r="IW815" s="6"/>
      <c r="IX815" s="6"/>
      <c r="IY815" s="251">
        <f t="shared" si="77"/>
        <v>0</v>
      </c>
    </row>
    <row r="816" spans="1:259">
      <c r="A816" s="260">
        <v>806</v>
      </c>
      <c r="B816" s="54" t="s">
        <v>757</v>
      </c>
      <c r="C816" s="23"/>
      <c r="D816" s="17"/>
      <c r="E816" s="18"/>
      <c r="F816" s="19"/>
      <c r="G816" s="20"/>
      <c r="H816" s="21"/>
      <c r="I816" s="6"/>
      <c r="J816" s="6"/>
      <c r="K816" s="6"/>
      <c r="L816" s="6"/>
      <c r="M816" s="6"/>
      <c r="N816" s="6"/>
      <c r="O816" s="6"/>
      <c r="P816" s="6"/>
      <c r="Q816" s="21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217">
        <f t="shared" si="72"/>
        <v>0</v>
      </c>
      <c r="CK816" s="217">
        <f t="shared" si="73"/>
        <v>0</v>
      </c>
      <c r="CL816" s="6"/>
      <c r="CM816" s="6"/>
      <c r="CN816" s="6"/>
      <c r="CO816" s="6"/>
      <c r="CP816" s="6"/>
      <c r="CQ816" s="6"/>
      <c r="CR816" s="6"/>
      <c r="CS816" s="6"/>
      <c r="CT816" s="6"/>
      <c r="CU816" s="6"/>
      <c r="CV816" s="6"/>
      <c r="CW816" s="6"/>
      <c r="CX816" s="6"/>
      <c r="CY816" s="6"/>
      <c r="CZ816" s="6"/>
      <c r="DA816" s="6"/>
      <c r="DB816" s="6"/>
      <c r="DC816" s="6"/>
      <c r="DD816" s="6"/>
      <c r="DE816" s="6"/>
      <c r="DF816" s="6"/>
      <c r="DG816" s="6"/>
      <c r="DH816" s="6"/>
      <c r="DI816" s="6"/>
      <c r="DJ816" s="6"/>
      <c r="DK816" s="6"/>
      <c r="DL816" s="6"/>
      <c r="DM816" s="6"/>
      <c r="DN816" s="6"/>
      <c r="DO816" s="6"/>
      <c r="DP816" s="6"/>
      <c r="DQ816" s="6"/>
      <c r="DR816" s="6"/>
      <c r="DS816" s="6"/>
      <c r="DT816" s="6"/>
      <c r="DU816" s="6"/>
      <c r="DV816" s="6"/>
      <c r="DW816" s="6"/>
      <c r="DX816" s="6"/>
      <c r="DY816" s="6"/>
      <c r="DZ816" s="6"/>
      <c r="EA816" s="6"/>
      <c r="EB816" s="251">
        <f t="shared" si="74"/>
        <v>0</v>
      </c>
      <c r="FR816" s="251">
        <f t="shared" si="75"/>
        <v>0</v>
      </c>
      <c r="HY816" s="251">
        <f t="shared" si="76"/>
        <v>0</v>
      </c>
      <c r="HZ816" s="6"/>
      <c r="IA816" s="6"/>
      <c r="IB816" s="6"/>
      <c r="IC816" s="6"/>
      <c r="ID816" s="6"/>
      <c r="IE816" s="6"/>
      <c r="IF816" s="6"/>
      <c r="IG816" s="6"/>
      <c r="IH816" s="6"/>
      <c r="II816" s="6"/>
      <c r="IJ816" s="6"/>
      <c r="IK816" s="6"/>
      <c r="IL816" s="6"/>
      <c r="IM816" s="6"/>
      <c r="IN816" s="6"/>
      <c r="IO816" s="6"/>
      <c r="IP816" s="6"/>
      <c r="IQ816" s="6"/>
      <c r="IR816" s="6"/>
      <c r="IS816" s="6"/>
      <c r="IT816" s="6"/>
      <c r="IU816" s="6"/>
      <c r="IV816" s="6"/>
      <c r="IW816" s="6"/>
      <c r="IX816" s="6"/>
      <c r="IY816" s="251">
        <f t="shared" si="77"/>
        <v>0</v>
      </c>
    </row>
    <row r="817" spans="1:259">
      <c r="A817" s="260">
        <v>807</v>
      </c>
      <c r="B817" s="25" t="s">
        <v>758</v>
      </c>
      <c r="C817" s="44" t="s">
        <v>1098</v>
      </c>
      <c r="D817" s="42">
        <v>44075</v>
      </c>
      <c r="E817" s="43">
        <v>2020</v>
      </c>
      <c r="F817" s="44" t="s">
        <v>1061</v>
      </c>
      <c r="G817" s="20">
        <v>1</v>
      </c>
      <c r="H817" s="21">
        <v>1</v>
      </c>
      <c r="I817" s="6">
        <v>1</v>
      </c>
      <c r="J817" s="6">
        <v>1</v>
      </c>
      <c r="K817" s="6">
        <v>1</v>
      </c>
      <c r="L817" s="6">
        <v>1</v>
      </c>
      <c r="M817" s="6">
        <v>1</v>
      </c>
      <c r="N817" s="6">
        <v>1</v>
      </c>
      <c r="O817" s="6">
        <v>1</v>
      </c>
      <c r="P817" s="6">
        <v>1</v>
      </c>
      <c r="Q817" s="21">
        <v>1</v>
      </c>
      <c r="R817" s="6"/>
      <c r="S817" s="6"/>
      <c r="T817" s="6"/>
      <c r="U817" s="6"/>
      <c r="V817" s="6"/>
      <c r="W817" s="6"/>
      <c r="X817" s="6"/>
      <c r="Y817" s="6"/>
      <c r="Z817" s="6"/>
      <c r="AA817" s="6">
        <v>1</v>
      </c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>
        <v>1</v>
      </c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217">
        <f t="shared" si="72"/>
        <v>52</v>
      </c>
      <c r="BJ817" s="6">
        <v>1</v>
      </c>
      <c r="CK817" s="217">
        <f t="shared" si="73"/>
        <v>40</v>
      </c>
      <c r="CL817" s="6"/>
      <c r="CM817" s="6"/>
      <c r="CN817" s="6"/>
      <c r="CO817" s="6"/>
      <c r="CP817" s="6"/>
      <c r="CQ817" s="6"/>
      <c r="CR817" s="6"/>
      <c r="CS817" s="6"/>
      <c r="CT817" s="6"/>
      <c r="CU817" s="6">
        <v>1</v>
      </c>
      <c r="CV817" s="6"/>
      <c r="CW817" s="6"/>
      <c r="CX817" s="6"/>
      <c r="CY817" s="6"/>
      <c r="CZ817" s="6"/>
      <c r="DA817" s="6"/>
      <c r="DB817" s="6"/>
      <c r="DC817" s="6"/>
      <c r="DD817" s="6"/>
      <c r="DE817" s="6"/>
      <c r="DF817" s="6"/>
      <c r="DG817" s="6"/>
      <c r="DH817" s="6"/>
      <c r="DI817" s="6"/>
      <c r="DJ817" s="6"/>
      <c r="DK817" s="6"/>
      <c r="DL817" s="6"/>
      <c r="DM817" s="6"/>
      <c r="DN817" s="6"/>
      <c r="DO817" s="6"/>
      <c r="DP817" s="6"/>
      <c r="DQ817" s="6">
        <v>1</v>
      </c>
      <c r="DR817" s="6"/>
      <c r="DS817" s="6"/>
      <c r="DT817" s="6"/>
      <c r="DU817" s="6"/>
      <c r="DV817" s="6"/>
      <c r="DW817" s="6"/>
      <c r="DX817" s="6"/>
      <c r="DY817" s="6"/>
      <c r="DZ817" s="6"/>
      <c r="EA817" s="6"/>
      <c r="EB817" s="251">
        <f t="shared" si="74"/>
        <v>80</v>
      </c>
      <c r="EE817" s="6">
        <v>1</v>
      </c>
      <c r="EH817" s="6">
        <v>0.5</v>
      </c>
      <c r="FR817" s="251">
        <f t="shared" si="75"/>
        <v>32</v>
      </c>
      <c r="GC817" s="6">
        <v>0.1</v>
      </c>
      <c r="HX817" s="6">
        <v>1</v>
      </c>
      <c r="HY817" s="251">
        <f t="shared" si="76"/>
        <v>34</v>
      </c>
      <c r="HZ817" s="6"/>
      <c r="IA817" s="6"/>
      <c r="IB817" s="6"/>
      <c r="IC817" s="6"/>
      <c r="ID817" s="6"/>
      <c r="IE817" s="6"/>
      <c r="IF817" s="6"/>
      <c r="IG817" s="6"/>
      <c r="IH817" s="6"/>
      <c r="II817" s="6"/>
      <c r="IJ817" s="6"/>
      <c r="IK817" s="6"/>
      <c r="IL817" s="6"/>
      <c r="IM817" s="6"/>
      <c r="IN817" s="6"/>
      <c r="IO817" s="6"/>
      <c r="IP817" s="6"/>
      <c r="IQ817" s="6"/>
      <c r="IR817" s="6"/>
      <c r="IS817" s="6"/>
      <c r="IT817" s="6"/>
      <c r="IU817" s="6"/>
      <c r="IV817" s="6"/>
      <c r="IW817" s="6"/>
      <c r="IX817" s="6"/>
      <c r="IY817" s="251">
        <f t="shared" si="77"/>
        <v>0</v>
      </c>
    </row>
    <row r="818" spans="1:259">
      <c r="A818" s="260">
        <v>808</v>
      </c>
      <c r="B818" s="147" t="s">
        <v>759</v>
      </c>
      <c r="C818" s="23"/>
      <c r="D818" s="17"/>
      <c r="E818" s="18"/>
      <c r="F818" s="19"/>
      <c r="G818" s="20"/>
      <c r="H818" s="21"/>
      <c r="I818" s="6"/>
      <c r="J818" s="6"/>
      <c r="K818" s="6"/>
      <c r="L818" s="6"/>
      <c r="M818" s="6"/>
      <c r="N818" s="6"/>
      <c r="O818" s="6"/>
      <c r="P818" s="6"/>
      <c r="Q818" s="21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217">
        <f t="shared" si="72"/>
        <v>0</v>
      </c>
      <c r="CK818" s="217">
        <f t="shared" si="73"/>
        <v>0</v>
      </c>
      <c r="CL818" s="6"/>
      <c r="CM818" s="6"/>
      <c r="CN818" s="6"/>
      <c r="CO818" s="6"/>
      <c r="CP818" s="6"/>
      <c r="CQ818" s="6"/>
      <c r="CR818" s="6"/>
      <c r="CS818" s="6"/>
      <c r="CT818" s="6"/>
      <c r="CU818" s="6"/>
      <c r="CV818" s="6"/>
      <c r="CW818" s="6"/>
      <c r="CX818" s="6"/>
      <c r="CY818" s="6"/>
      <c r="CZ818" s="6"/>
      <c r="DA818" s="6"/>
      <c r="DB818" s="6"/>
      <c r="DC818" s="6"/>
      <c r="DD818" s="6"/>
      <c r="DE818" s="6"/>
      <c r="DF818" s="6"/>
      <c r="DG818" s="6"/>
      <c r="DH818" s="6"/>
      <c r="DI818" s="6"/>
      <c r="DJ818" s="6"/>
      <c r="DK818" s="6"/>
      <c r="DL818" s="6"/>
      <c r="DM818" s="6"/>
      <c r="DN818" s="6"/>
      <c r="DO818" s="6"/>
      <c r="DP818" s="6"/>
      <c r="DQ818" s="6"/>
      <c r="DR818" s="6"/>
      <c r="DS818" s="6"/>
      <c r="DT818" s="6"/>
      <c r="DU818" s="6"/>
      <c r="DV818" s="6"/>
      <c r="DW818" s="6"/>
      <c r="DX818" s="6"/>
      <c r="DY818" s="6"/>
      <c r="DZ818" s="6"/>
      <c r="EA818" s="6"/>
      <c r="EB818" s="251">
        <f t="shared" si="74"/>
        <v>0</v>
      </c>
      <c r="FR818" s="251">
        <f t="shared" si="75"/>
        <v>0</v>
      </c>
      <c r="HY818" s="251">
        <f t="shared" si="76"/>
        <v>0</v>
      </c>
      <c r="HZ818" s="6"/>
      <c r="IA818" s="6"/>
      <c r="IB818" s="6"/>
      <c r="IC818" s="6"/>
      <c r="ID818" s="6"/>
      <c r="IE818" s="6"/>
      <c r="IF818" s="6"/>
      <c r="IG818" s="6"/>
      <c r="IH818" s="6"/>
      <c r="II818" s="6"/>
      <c r="IJ818" s="6"/>
      <c r="IK818" s="6"/>
      <c r="IL818" s="6"/>
      <c r="IM818" s="6"/>
      <c r="IN818" s="6"/>
      <c r="IO818" s="6"/>
      <c r="IP818" s="6"/>
      <c r="IQ818" s="6"/>
      <c r="IR818" s="6"/>
      <c r="IS818" s="6"/>
      <c r="IT818" s="6"/>
      <c r="IU818" s="6"/>
      <c r="IV818" s="6"/>
      <c r="IW818" s="6"/>
      <c r="IX818" s="6"/>
      <c r="IY818" s="251">
        <f t="shared" si="77"/>
        <v>0</v>
      </c>
    </row>
    <row r="819" spans="1:259">
      <c r="A819" s="260">
        <v>809</v>
      </c>
      <c r="B819" s="147" t="s">
        <v>760</v>
      </c>
      <c r="C819" s="23"/>
      <c r="D819" s="17"/>
      <c r="E819" s="18"/>
      <c r="F819" s="19"/>
      <c r="G819" s="20"/>
      <c r="H819" s="21"/>
      <c r="I819" s="6"/>
      <c r="J819" s="6"/>
      <c r="K819" s="6"/>
      <c r="L819" s="6"/>
      <c r="M819" s="6"/>
      <c r="N819" s="6"/>
      <c r="O819" s="6"/>
      <c r="P819" s="6"/>
      <c r="Q819" s="21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217">
        <f t="shared" si="72"/>
        <v>0</v>
      </c>
      <c r="CK819" s="217">
        <f t="shared" si="73"/>
        <v>0</v>
      </c>
      <c r="CL819" s="6"/>
      <c r="CM819" s="6"/>
      <c r="CN819" s="6"/>
      <c r="CO819" s="6"/>
      <c r="CP819" s="6"/>
      <c r="CQ819" s="6"/>
      <c r="CR819" s="6"/>
      <c r="CS819" s="6"/>
      <c r="CT819" s="6"/>
      <c r="CU819" s="6"/>
      <c r="CV819" s="6"/>
      <c r="CW819" s="6"/>
      <c r="CX819" s="6"/>
      <c r="CY819" s="6"/>
      <c r="CZ819" s="6"/>
      <c r="DA819" s="6"/>
      <c r="DB819" s="6"/>
      <c r="DC819" s="6"/>
      <c r="DD819" s="6"/>
      <c r="DE819" s="6"/>
      <c r="DF819" s="6"/>
      <c r="DG819" s="6"/>
      <c r="DH819" s="6"/>
      <c r="DI819" s="6"/>
      <c r="DJ819" s="6"/>
      <c r="DK819" s="6"/>
      <c r="DL819" s="6"/>
      <c r="DM819" s="6"/>
      <c r="DN819" s="6"/>
      <c r="DO819" s="6"/>
      <c r="DP819" s="6"/>
      <c r="DQ819" s="6"/>
      <c r="DR819" s="6"/>
      <c r="DS819" s="6"/>
      <c r="DT819" s="6"/>
      <c r="DU819" s="6"/>
      <c r="DV819" s="6"/>
      <c r="DW819" s="6"/>
      <c r="DX819" s="6"/>
      <c r="DY819" s="6"/>
      <c r="DZ819" s="6"/>
      <c r="EA819" s="6"/>
      <c r="EB819" s="251">
        <f t="shared" si="74"/>
        <v>0</v>
      </c>
      <c r="FR819" s="251">
        <f t="shared" si="75"/>
        <v>0</v>
      </c>
      <c r="HY819" s="251">
        <f t="shared" si="76"/>
        <v>0</v>
      </c>
      <c r="HZ819" s="6"/>
      <c r="IA819" s="6"/>
      <c r="IB819" s="6"/>
      <c r="IC819" s="6"/>
      <c r="ID819" s="6"/>
      <c r="IE819" s="6"/>
      <c r="IF819" s="6"/>
      <c r="IG819" s="6"/>
      <c r="IH819" s="6"/>
      <c r="II819" s="6"/>
      <c r="IJ819" s="6"/>
      <c r="IK819" s="6"/>
      <c r="IL819" s="6"/>
      <c r="IM819" s="6"/>
      <c r="IN819" s="6"/>
      <c r="IO819" s="6"/>
      <c r="IP819" s="6"/>
      <c r="IQ819" s="6"/>
      <c r="IR819" s="6"/>
      <c r="IS819" s="6"/>
      <c r="IT819" s="6"/>
      <c r="IU819" s="6"/>
      <c r="IV819" s="6"/>
      <c r="IW819" s="6"/>
      <c r="IX819" s="6"/>
      <c r="IY819" s="251">
        <f t="shared" si="77"/>
        <v>0</v>
      </c>
    </row>
    <row r="820" spans="1:259">
      <c r="A820" s="260">
        <v>810</v>
      </c>
      <c r="B820" s="147"/>
      <c r="C820" s="23"/>
      <c r="D820" s="17"/>
      <c r="E820" s="18"/>
      <c r="F820" s="19"/>
      <c r="G820" s="20"/>
      <c r="H820" s="21"/>
      <c r="I820" s="6"/>
      <c r="J820" s="6"/>
      <c r="K820" s="6"/>
      <c r="L820" s="6"/>
      <c r="M820" s="6"/>
      <c r="N820" s="6"/>
      <c r="O820" s="6"/>
      <c r="P820" s="6"/>
      <c r="Q820" s="21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217">
        <f t="shared" si="72"/>
        <v>0</v>
      </c>
      <c r="CK820" s="217">
        <f t="shared" si="73"/>
        <v>0</v>
      </c>
      <c r="CL820" s="6"/>
      <c r="CM820" s="6"/>
      <c r="CN820" s="6"/>
      <c r="CO820" s="6"/>
      <c r="CP820" s="6"/>
      <c r="CQ820" s="6"/>
      <c r="CR820" s="6"/>
      <c r="CS820" s="6"/>
      <c r="CT820" s="6"/>
      <c r="CU820" s="6"/>
      <c r="CV820" s="6"/>
      <c r="CW820" s="6"/>
      <c r="CX820" s="6"/>
      <c r="CY820" s="6"/>
      <c r="CZ820" s="6"/>
      <c r="DA820" s="6"/>
      <c r="DB820" s="6"/>
      <c r="DC820" s="6"/>
      <c r="DD820" s="6"/>
      <c r="DE820" s="6"/>
      <c r="DF820" s="6"/>
      <c r="DG820" s="6"/>
      <c r="DH820" s="6"/>
      <c r="DI820" s="6"/>
      <c r="DJ820" s="6"/>
      <c r="DK820" s="6"/>
      <c r="DL820" s="6"/>
      <c r="DM820" s="6"/>
      <c r="DN820" s="6"/>
      <c r="DO820" s="6"/>
      <c r="DP820" s="6"/>
      <c r="DQ820" s="6"/>
      <c r="DR820" s="6"/>
      <c r="DS820" s="6"/>
      <c r="DT820" s="6"/>
      <c r="DU820" s="6"/>
      <c r="DV820" s="6"/>
      <c r="DW820" s="6"/>
      <c r="DX820" s="6"/>
      <c r="DY820" s="6"/>
      <c r="DZ820" s="6"/>
      <c r="EA820" s="6"/>
      <c r="EB820" s="251">
        <f t="shared" si="74"/>
        <v>0</v>
      </c>
      <c r="FR820" s="251">
        <f t="shared" si="75"/>
        <v>0</v>
      </c>
      <c r="HY820" s="251">
        <f t="shared" si="76"/>
        <v>0</v>
      </c>
      <c r="HZ820" s="6"/>
      <c r="IA820" s="6"/>
      <c r="IB820" s="6"/>
      <c r="IC820" s="6"/>
      <c r="ID820" s="6"/>
      <c r="IE820" s="6"/>
      <c r="IF820" s="6"/>
      <c r="IG820" s="6"/>
      <c r="IH820" s="6"/>
      <c r="II820" s="6"/>
      <c r="IJ820" s="6"/>
      <c r="IK820" s="6"/>
      <c r="IL820" s="6"/>
      <c r="IM820" s="6"/>
      <c r="IN820" s="6"/>
      <c r="IO820" s="6"/>
      <c r="IP820" s="6"/>
      <c r="IQ820" s="6"/>
      <c r="IR820" s="6"/>
      <c r="IS820" s="6"/>
      <c r="IT820" s="6"/>
      <c r="IU820" s="6"/>
      <c r="IV820" s="6"/>
      <c r="IW820" s="6"/>
      <c r="IX820" s="6"/>
      <c r="IY820" s="251">
        <f t="shared" si="77"/>
        <v>0</v>
      </c>
    </row>
    <row r="821" spans="1:259">
      <c r="A821" s="260">
        <v>811</v>
      </c>
      <c r="B821" s="147" t="s">
        <v>761</v>
      </c>
      <c r="C821" s="23"/>
      <c r="D821" s="17"/>
      <c r="E821" s="18"/>
      <c r="F821" s="19"/>
      <c r="G821" s="20"/>
      <c r="H821" s="21"/>
      <c r="I821" s="6"/>
      <c r="J821" s="6"/>
      <c r="K821" s="6"/>
      <c r="L821" s="6"/>
      <c r="M821" s="6"/>
      <c r="N821" s="6"/>
      <c r="O821" s="6"/>
      <c r="P821" s="6"/>
      <c r="Q821" s="21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217">
        <f t="shared" si="72"/>
        <v>0</v>
      </c>
      <c r="CK821" s="217">
        <f t="shared" si="73"/>
        <v>0</v>
      </c>
      <c r="CL821" s="6"/>
      <c r="CM821" s="6"/>
      <c r="CN821" s="6"/>
      <c r="CO821" s="6"/>
      <c r="CP821" s="6"/>
      <c r="CQ821" s="6"/>
      <c r="CR821" s="6"/>
      <c r="CS821" s="6"/>
      <c r="CT821" s="6"/>
      <c r="CU821" s="6"/>
      <c r="CV821" s="6"/>
      <c r="CW821" s="6"/>
      <c r="CX821" s="6"/>
      <c r="CY821" s="6"/>
      <c r="CZ821" s="6"/>
      <c r="DA821" s="6"/>
      <c r="DB821" s="6"/>
      <c r="DC821" s="6"/>
      <c r="DD821" s="6"/>
      <c r="DE821" s="6"/>
      <c r="DF821" s="6"/>
      <c r="DG821" s="6"/>
      <c r="DH821" s="6"/>
      <c r="DI821" s="6"/>
      <c r="DJ821" s="6"/>
      <c r="DK821" s="6"/>
      <c r="DL821" s="6"/>
      <c r="DM821" s="6"/>
      <c r="DN821" s="6"/>
      <c r="DO821" s="6"/>
      <c r="DP821" s="6"/>
      <c r="DQ821" s="6"/>
      <c r="DR821" s="6"/>
      <c r="DS821" s="6"/>
      <c r="DT821" s="6"/>
      <c r="DU821" s="6"/>
      <c r="DV821" s="6"/>
      <c r="DW821" s="6"/>
      <c r="DX821" s="6"/>
      <c r="DY821" s="6"/>
      <c r="DZ821" s="6"/>
      <c r="EA821" s="6"/>
      <c r="EB821" s="251">
        <f t="shared" si="74"/>
        <v>0</v>
      </c>
      <c r="FR821" s="251">
        <f t="shared" si="75"/>
        <v>0</v>
      </c>
      <c r="HY821" s="251">
        <f t="shared" si="76"/>
        <v>0</v>
      </c>
      <c r="HZ821" s="6"/>
      <c r="IA821" s="6"/>
      <c r="IB821" s="6"/>
      <c r="IC821" s="6"/>
      <c r="ID821" s="6"/>
      <c r="IE821" s="6"/>
      <c r="IF821" s="6"/>
      <c r="IG821" s="6"/>
      <c r="IH821" s="6"/>
      <c r="II821" s="6"/>
      <c r="IJ821" s="6"/>
      <c r="IK821" s="6"/>
      <c r="IL821" s="6"/>
      <c r="IM821" s="6"/>
      <c r="IN821" s="6"/>
      <c r="IO821" s="6"/>
      <c r="IP821" s="6"/>
      <c r="IQ821" s="6"/>
      <c r="IR821" s="6"/>
      <c r="IS821" s="6"/>
      <c r="IT821" s="6"/>
      <c r="IU821" s="6"/>
      <c r="IV821" s="6"/>
      <c r="IW821" s="6"/>
      <c r="IX821" s="6"/>
      <c r="IY821" s="251">
        <f t="shared" si="77"/>
        <v>0</v>
      </c>
    </row>
    <row r="822" spans="1:259">
      <c r="A822" s="260">
        <v>812</v>
      </c>
      <c r="B822" s="148" t="s">
        <v>762</v>
      </c>
      <c r="C822" s="26" t="s">
        <v>1099</v>
      </c>
      <c r="D822" s="27"/>
      <c r="E822" s="28"/>
      <c r="F822" s="211" t="s">
        <v>1065</v>
      </c>
      <c r="G822" s="20">
        <v>1</v>
      </c>
      <c r="H822" s="21">
        <v>1</v>
      </c>
      <c r="I822" s="21">
        <v>1</v>
      </c>
      <c r="J822" s="21">
        <v>1</v>
      </c>
      <c r="K822" s="21">
        <v>1</v>
      </c>
      <c r="L822" s="21">
        <v>1</v>
      </c>
      <c r="M822" s="21"/>
      <c r="N822" s="21"/>
      <c r="O822" s="21"/>
      <c r="P822" s="21"/>
      <c r="Q822" s="21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217">
        <f t="shared" si="72"/>
        <v>0</v>
      </c>
      <c r="CK822" s="217">
        <f t="shared" si="73"/>
        <v>0</v>
      </c>
      <c r="CL822" s="6"/>
      <c r="CM822" s="6"/>
      <c r="CN822" s="6"/>
      <c r="CO822" s="6"/>
      <c r="CP822" s="6"/>
      <c r="CQ822" s="6"/>
      <c r="CR822" s="6"/>
      <c r="CS822" s="6"/>
      <c r="CT822" s="6"/>
      <c r="CU822" s="6"/>
      <c r="CV822" s="6"/>
      <c r="CW822" s="6"/>
      <c r="CX822" s="6"/>
      <c r="CY822" s="6"/>
      <c r="CZ822" s="6"/>
      <c r="DA822" s="6"/>
      <c r="DB822" s="6"/>
      <c r="DC822" s="6"/>
      <c r="DD822" s="6"/>
      <c r="DE822" s="6"/>
      <c r="DF822" s="6"/>
      <c r="DG822" s="6"/>
      <c r="DH822" s="6"/>
      <c r="DI822" s="6"/>
      <c r="DJ822" s="6"/>
      <c r="DK822" s="6"/>
      <c r="DL822" s="6"/>
      <c r="DM822" s="6"/>
      <c r="DN822" s="6"/>
      <c r="DO822" s="6"/>
      <c r="DP822" s="6"/>
      <c r="DQ822" s="6"/>
      <c r="DR822" s="6"/>
      <c r="DS822" s="6"/>
      <c r="DT822" s="6"/>
      <c r="DU822" s="6"/>
      <c r="DV822" s="6"/>
      <c r="DW822" s="6"/>
      <c r="DX822" s="6"/>
      <c r="DY822" s="6"/>
      <c r="DZ822" s="6"/>
      <c r="EA822" s="6"/>
      <c r="EB822" s="251">
        <f t="shared" si="74"/>
        <v>0</v>
      </c>
      <c r="FR822" s="251">
        <f t="shared" si="75"/>
        <v>0</v>
      </c>
      <c r="HY822" s="251">
        <f t="shared" si="76"/>
        <v>0</v>
      </c>
      <c r="HZ822" s="6"/>
      <c r="IA822" s="6"/>
      <c r="IB822" s="6"/>
      <c r="IC822" s="6"/>
      <c r="ID822" s="6"/>
      <c r="IE822" s="6"/>
      <c r="IF822" s="6"/>
      <c r="IG822" s="6"/>
      <c r="IH822" s="6"/>
      <c r="II822" s="6"/>
      <c r="IJ822" s="6"/>
      <c r="IK822" s="6"/>
      <c r="IL822" s="6"/>
      <c r="IM822" s="6"/>
      <c r="IN822" s="6"/>
      <c r="IO822" s="6"/>
      <c r="IP822" s="6"/>
      <c r="IQ822" s="6"/>
      <c r="IR822" s="6"/>
      <c r="IS822" s="6"/>
      <c r="IT822" s="6"/>
      <c r="IU822" s="6"/>
      <c r="IV822" s="6"/>
      <c r="IW822" s="6"/>
      <c r="IX822" s="6"/>
      <c r="IY822" s="251">
        <f t="shared" si="77"/>
        <v>0</v>
      </c>
    </row>
    <row r="823" spans="1:259">
      <c r="A823" s="260">
        <v>813</v>
      </c>
      <c r="B823" s="149" t="s">
        <v>763</v>
      </c>
      <c r="C823" s="44" t="s">
        <v>1098</v>
      </c>
      <c r="D823" s="223">
        <v>44228</v>
      </c>
      <c r="E823" s="43">
        <v>2021</v>
      </c>
      <c r="F823" s="211" t="s">
        <v>1065</v>
      </c>
      <c r="G823" s="20">
        <v>1</v>
      </c>
      <c r="H823" s="21">
        <v>1</v>
      </c>
      <c r="I823" s="6">
        <v>1</v>
      </c>
      <c r="J823" s="6">
        <v>1</v>
      </c>
      <c r="K823" s="6">
        <v>1</v>
      </c>
      <c r="L823" s="6">
        <v>1</v>
      </c>
      <c r="M823" s="6">
        <v>1</v>
      </c>
      <c r="N823" s="6">
        <v>1</v>
      </c>
      <c r="O823" s="6">
        <v>1</v>
      </c>
      <c r="P823" s="6">
        <v>1</v>
      </c>
      <c r="Q823" s="21">
        <v>1</v>
      </c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>
        <v>1</v>
      </c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217">
        <f t="shared" si="72"/>
        <v>4</v>
      </c>
      <c r="BY823" s="6">
        <v>1</v>
      </c>
      <c r="BZ823" s="6">
        <v>1</v>
      </c>
      <c r="CK823" s="217">
        <f t="shared" si="73"/>
        <v>22</v>
      </c>
      <c r="CL823" s="6"/>
      <c r="CM823" s="6"/>
      <c r="CN823" s="6">
        <v>1</v>
      </c>
      <c r="CO823" s="6"/>
      <c r="CP823" s="6"/>
      <c r="CQ823" s="6"/>
      <c r="CR823" s="6"/>
      <c r="CS823" s="6">
        <v>1</v>
      </c>
      <c r="CT823" s="6">
        <v>1</v>
      </c>
      <c r="CU823" s="6"/>
      <c r="CV823" s="6"/>
      <c r="CW823" s="6"/>
      <c r="CX823" s="6"/>
      <c r="CY823" s="6"/>
      <c r="CZ823" s="6">
        <v>1</v>
      </c>
      <c r="DA823" s="6"/>
      <c r="DB823" s="6"/>
      <c r="DC823" s="6"/>
      <c r="DD823" s="6"/>
      <c r="DE823" s="6"/>
      <c r="DF823" s="6"/>
      <c r="DG823" s="6"/>
      <c r="DH823" s="6"/>
      <c r="DI823" s="6"/>
      <c r="DJ823" s="6"/>
      <c r="DK823" s="6"/>
      <c r="DL823" s="6"/>
      <c r="DM823" s="6"/>
      <c r="DN823" s="6"/>
      <c r="DO823" s="6"/>
      <c r="DP823" s="6"/>
      <c r="DQ823" s="6"/>
      <c r="DR823" s="6"/>
      <c r="DS823" s="6"/>
      <c r="DT823" s="6"/>
      <c r="DU823" s="6"/>
      <c r="DV823" s="6"/>
      <c r="DW823" s="6"/>
      <c r="DX823" s="6"/>
      <c r="DY823" s="6"/>
      <c r="DZ823" s="6">
        <v>1</v>
      </c>
      <c r="EA823" s="6"/>
      <c r="EB823" s="251">
        <f t="shared" si="74"/>
        <v>76</v>
      </c>
      <c r="EJ823" s="6">
        <v>0.5</v>
      </c>
      <c r="FE823" s="6">
        <v>1</v>
      </c>
      <c r="FH823" s="6">
        <v>1.4</v>
      </c>
      <c r="FR823" s="251">
        <f t="shared" si="75"/>
        <v>35.200000000000003</v>
      </c>
      <c r="HY823" s="251">
        <f t="shared" si="76"/>
        <v>0</v>
      </c>
      <c r="HZ823" s="6"/>
      <c r="IA823" s="6"/>
      <c r="IB823" s="6"/>
      <c r="IC823" s="6"/>
      <c r="ID823" s="6"/>
      <c r="IE823" s="6"/>
      <c r="IF823" s="6"/>
      <c r="IG823" s="6"/>
      <c r="IH823" s="6"/>
      <c r="II823" s="6">
        <v>1</v>
      </c>
      <c r="IJ823" s="6"/>
      <c r="IK823" s="6"/>
      <c r="IL823" s="6"/>
      <c r="IM823" s="6"/>
      <c r="IN823" s="6"/>
      <c r="IO823" s="6"/>
      <c r="IP823" s="6"/>
      <c r="IQ823" s="6"/>
      <c r="IR823" s="6"/>
      <c r="IS823" s="6"/>
      <c r="IT823" s="6"/>
      <c r="IU823" s="6"/>
      <c r="IV823" s="6"/>
      <c r="IW823" s="6"/>
      <c r="IX823" s="6"/>
      <c r="IY823" s="251">
        <f t="shared" si="77"/>
        <v>20</v>
      </c>
    </row>
    <row r="824" spans="1:259">
      <c r="A824" s="260">
        <v>814</v>
      </c>
      <c r="B824" s="147" t="s">
        <v>764</v>
      </c>
      <c r="C824" s="17" t="s">
        <v>1098</v>
      </c>
      <c r="D824" s="17"/>
      <c r="E824" s="18"/>
      <c r="F824" s="19"/>
      <c r="G824" s="20">
        <v>1</v>
      </c>
      <c r="H824" s="21"/>
      <c r="I824" s="6"/>
      <c r="J824" s="6"/>
      <c r="K824" s="6"/>
      <c r="L824" s="6"/>
      <c r="M824" s="6"/>
      <c r="N824" s="6"/>
      <c r="O824" s="6"/>
      <c r="P824" s="6"/>
      <c r="Q824" s="21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217">
        <f t="shared" si="72"/>
        <v>0</v>
      </c>
      <c r="CK824" s="217">
        <f t="shared" si="73"/>
        <v>0</v>
      </c>
      <c r="CL824" s="6"/>
      <c r="CM824" s="6"/>
      <c r="CN824" s="6"/>
      <c r="CO824" s="6"/>
      <c r="CP824" s="6"/>
      <c r="CQ824" s="6"/>
      <c r="CR824" s="6"/>
      <c r="CS824" s="6"/>
      <c r="CT824" s="6"/>
      <c r="CU824" s="6"/>
      <c r="CV824" s="6"/>
      <c r="CW824" s="6"/>
      <c r="CX824" s="6"/>
      <c r="CY824" s="6"/>
      <c r="CZ824" s="6"/>
      <c r="DA824" s="6"/>
      <c r="DB824" s="6"/>
      <c r="DC824" s="6"/>
      <c r="DD824" s="6"/>
      <c r="DE824" s="6"/>
      <c r="DF824" s="6"/>
      <c r="DG824" s="6"/>
      <c r="DH824" s="6"/>
      <c r="DI824" s="6"/>
      <c r="DJ824" s="6"/>
      <c r="DK824" s="6"/>
      <c r="DL824" s="6"/>
      <c r="DM824" s="6"/>
      <c r="DN824" s="6"/>
      <c r="DO824" s="6"/>
      <c r="DP824" s="6"/>
      <c r="DQ824" s="6"/>
      <c r="DR824" s="6"/>
      <c r="DS824" s="6"/>
      <c r="DT824" s="6"/>
      <c r="DU824" s="6"/>
      <c r="DV824" s="6"/>
      <c r="DW824" s="6"/>
      <c r="DX824" s="6"/>
      <c r="DY824" s="6"/>
      <c r="DZ824" s="6"/>
      <c r="EA824" s="6"/>
      <c r="EB824" s="251">
        <f t="shared" si="74"/>
        <v>0</v>
      </c>
      <c r="FR824" s="251">
        <f t="shared" si="75"/>
        <v>0</v>
      </c>
      <c r="HY824" s="251">
        <f t="shared" si="76"/>
        <v>0</v>
      </c>
      <c r="HZ824" s="6"/>
      <c r="IA824" s="6"/>
      <c r="IB824" s="6"/>
      <c r="IC824" s="6"/>
      <c r="ID824" s="6"/>
      <c r="IE824" s="6"/>
      <c r="IF824" s="6"/>
      <c r="IG824" s="6"/>
      <c r="IH824" s="6"/>
      <c r="II824" s="6"/>
      <c r="IJ824" s="6"/>
      <c r="IK824" s="6"/>
      <c r="IL824" s="6"/>
      <c r="IM824" s="6"/>
      <c r="IN824" s="6"/>
      <c r="IO824" s="6"/>
      <c r="IP824" s="6"/>
      <c r="IQ824" s="6"/>
      <c r="IR824" s="6"/>
      <c r="IS824" s="6"/>
      <c r="IT824" s="6"/>
      <c r="IU824" s="6"/>
      <c r="IV824" s="6"/>
      <c r="IW824" s="6"/>
      <c r="IX824" s="6"/>
      <c r="IY824" s="251">
        <f t="shared" si="77"/>
        <v>0</v>
      </c>
    </row>
    <row r="825" spans="1:259">
      <c r="A825" s="260">
        <v>815</v>
      </c>
      <c r="B825" s="150" t="s">
        <v>765</v>
      </c>
      <c r="C825" s="23"/>
      <c r="D825" s="17"/>
      <c r="E825" s="18"/>
      <c r="F825" s="19"/>
      <c r="G825" s="20"/>
      <c r="H825" s="21"/>
      <c r="I825" s="6"/>
      <c r="J825" s="6"/>
      <c r="K825" s="6"/>
      <c r="L825" s="6"/>
      <c r="M825" s="6"/>
      <c r="N825" s="6"/>
      <c r="O825" s="6"/>
      <c r="P825" s="6"/>
      <c r="Q825" s="21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217">
        <f t="shared" si="72"/>
        <v>0</v>
      </c>
      <c r="CK825" s="217">
        <f t="shared" si="73"/>
        <v>0</v>
      </c>
      <c r="CL825" s="6"/>
      <c r="CM825" s="6"/>
      <c r="CN825" s="6"/>
      <c r="CO825" s="6"/>
      <c r="CP825" s="6"/>
      <c r="CQ825" s="6"/>
      <c r="CR825" s="6"/>
      <c r="CS825" s="6"/>
      <c r="CT825" s="6"/>
      <c r="CU825" s="6"/>
      <c r="CV825" s="6"/>
      <c r="CW825" s="6"/>
      <c r="CX825" s="6"/>
      <c r="CY825" s="6"/>
      <c r="CZ825" s="6"/>
      <c r="DA825" s="6"/>
      <c r="DB825" s="6"/>
      <c r="DC825" s="6"/>
      <c r="DD825" s="6"/>
      <c r="DE825" s="6"/>
      <c r="DF825" s="6"/>
      <c r="DG825" s="6"/>
      <c r="DH825" s="6"/>
      <c r="DI825" s="6"/>
      <c r="DJ825" s="6"/>
      <c r="DK825" s="6"/>
      <c r="DL825" s="6"/>
      <c r="DM825" s="6"/>
      <c r="DN825" s="6"/>
      <c r="DO825" s="6"/>
      <c r="DP825" s="6"/>
      <c r="DQ825" s="6"/>
      <c r="DR825" s="6"/>
      <c r="DS825" s="6"/>
      <c r="DT825" s="6"/>
      <c r="DU825" s="6"/>
      <c r="DV825" s="6"/>
      <c r="DW825" s="6"/>
      <c r="DX825" s="6"/>
      <c r="DY825" s="6"/>
      <c r="DZ825" s="6"/>
      <c r="EA825" s="6"/>
      <c r="EB825" s="251">
        <f t="shared" si="74"/>
        <v>0</v>
      </c>
      <c r="FR825" s="251">
        <f t="shared" si="75"/>
        <v>0</v>
      </c>
      <c r="HY825" s="251">
        <f t="shared" si="76"/>
        <v>0</v>
      </c>
      <c r="HZ825" s="6"/>
      <c r="IA825" s="6"/>
      <c r="IB825" s="6"/>
      <c r="IC825" s="6"/>
      <c r="ID825" s="6"/>
      <c r="IE825" s="6"/>
      <c r="IF825" s="6"/>
      <c r="IG825" s="6"/>
      <c r="IH825" s="6"/>
      <c r="II825" s="6"/>
      <c r="IJ825" s="6"/>
      <c r="IK825" s="6"/>
      <c r="IL825" s="6"/>
      <c r="IM825" s="6"/>
      <c r="IN825" s="6"/>
      <c r="IO825" s="6"/>
      <c r="IP825" s="6"/>
      <c r="IQ825" s="6"/>
      <c r="IR825" s="6"/>
      <c r="IS825" s="6"/>
      <c r="IT825" s="6"/>
      <c r="IU825" s="6"/>
      <c r="IV825" s="6"/>
      <c r="IW825" s="6"/>
      <c r="IX825" s="6"/>
      <c r="IY825" s="251">
        <f t="shared" si="77"/>
        <v>0</v>
      </c>
    </row>
    <row r="826" spans="1:259">
      <c r="A826" s="260">
        <v>816</v>
      </c>
      <c r="B826" s="149" t="s">
        <v>766</v>
      </c>
      <c r="C826" s="44" t="s">
        <v>1098</v>
      </c>
      <c r="D826" s="42">
        <v>41214</v>
      </c>
      <c r="E826" s="43">
        <v>2012</v>
      </c>
      <c r="F826" s="44" t="s">
        <v>1065</v>
      </c>
      <c r="G826" s="20">
        <v>1</v>
      </c>
      <c r="H826" s="21">
        <v>1</v>
      </c>
      <c r="I826" s="21">
        <v>1</v>
      </c>
      <c r="J826" s="21">
        <v>1</v>
      </c>
      <c r="K826" s="21">
        <v>1</v>
      </c>
      <c r="L826" s="21">
        <v>1</v>
      </c>
      <c r="M826" s="21">
        <v>1</v>
      </c>
      <c r="N826" s="21">
        <v>1</v>
      </c>
      <c r="O826" s="21">
        <v>1</v>
      </c>
      <c r="P826" s="21"/>
      <c r="Q826" s="21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217">
        <f t="shared" si="72"/>
        <v>0</v>
      </c>
      <c r="CK826" s="217">
        <f t="shared" si="73"/>
        <v>0</v>
      </c>
      <c r="CL826" s="6"/>
      <c r="CM826" s="6"/>
      <c r="CN826" s="6"/>
      <c r="CO826" s="6"/>
      <c r="CP826" s="6"/>
      <c r="CQ826" s="6"/>
      <c r="CR826" s="6"/>
      <c r="CS826" s="6"/>
      <c r="CT826" s="6"/>
      <c r="CU826" s="6"/>
      <c r="CV826" s="6"/>
      <c r="CW826" s="6"/>
      <c r="CX826" s="6"/>
      <c r="CY826" s="6"/>
      <c r="CZ826" s="6"/>
      <c r="DA826" s="6"/>
      <c r="DB826" s="6"/>
      <c r="DC826" s="6"/>
      <c r="DD826" s="6"/>
      <c r="DE826" s="6"/>
      <c r="DF826" s="6"/>
      <c r="DG826" s="6"/>
      <c r="DH826" s="6"/>
      <c r="DI826" s="6"/>
      <c r="DJ826" s="6"/>
      <c r="DK826" s="6"/>
      <c r="DL826" s="6"/>
      <c r="DM826" s="6"/>
      <c r="DN826" s="6"/>
      <c r="DO826" s="6"/>
      <c r="DP826" s="6"/>
      <c r="DQ826" s="6"/>
      <c r="DR826" s="6"/>
      <c r="DS826" s="6"/>
      <c r="DT826" s="6"/>
      <c r="DU826" s="6"/>
      <c r="DV826" s="6"/>
      <c r="DW826" s="6"/>
      <c r="DX826" s="6"/>
      <c r="DY826" s="6"/>
      <c r="DZ826" s="6"/>
      <c r="EA826" s="6"/>
      <c r="EB826" s="251">
        <f t="shared" si="74"/>
        <v>0</v>
      </c>
      <c r="FR826" s="251">
        <f t="shared" si="75"/>
        <v>0</v>
      </c>
      <c r="HY826" s="251">
        <f t="shared" si="76"/>
        <v>0</v>
      </c>
      <c r="HZ826" s="6"/>
      <c r="IA826" s="6"/>
      <c r="IB826" s="6"/>
      <c r="IC826" s="6"/>
      <c r="ID826" s="6"/>
      <c r="IE826" s="6"/>
      <c r="IF826" s="6"/>
      <c r="IG826" s="6"/>
      <c r="IH826" s="6"/>
      <c r="II826" s="6"/>
      <c r="IJ826" s="6"/>
      <c r="IK826" s="6"/>
      <c r="IL826" s="6"/>
      <c r="IM826" s="6"/>
      <c r="IN826" s="6"/>
      <c r="IO826" s="6"/>
      <c r="IP826" s="6"/>
      <c r="IQ826" s="6"/>
      <c r="IR826" s="6"/>
      <c r="IS826" s="6"/>
      <c r="IT826" s="6"/>
      <c r="IU826" s="6"/>
      <c r="IV826" s="6"/>
      <c r="IW826" s="6"/>
      <c r="IX826" s="6"/>
      <c r="IY826" s="251">
        <f t="shared" si="77"/>
        <v>0</v>
      </c>
    </row>
    <row r="827" spans="1:259">
      <c r="A827" s="260">
        <v>817</v>
      </c>
      <c r="B827" s="151" t="s">
        <v>767</v>
      </c>
      <c r="C827" s="77" t="s">
        <v>1099</v>
      </c>
      <c r="D827" s="152" t="s">
        <v>1059</v>
      </c>
      <c r="E827" s="78"/>
      <c r="F827" s="77" t="s">
        <v>1065</v>
      </c>
      <c r="G827" s="20">
        <v>1</v>
      </c>
      <c r="H827" s="21"/>
      <c r="I827" s="6">
        <v>1</v>
      </c>
      <c r="J827" s="6">
        <v>1</v>
      </c>
      <c r="K827" s="6">
        <v>1</v>
      </c>
      <c r="L827" s="6"/>
      <c r="M827" s="6"/>
      <c r="N827" s="6"/>
      <c r="O827" s="6"/>
      <c r="P827" s="6"/>
      <c r="Q827" s="21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217">
        <f t="shared" si="72"/>
        <v>0</v>
      </c>
      <c r="CK827" s="217">
        <f t="shared" si="73"/>
        <v>0</v>
      </c>
      <c r="CL827" s="6"/>
      <c r="CM827" s="6"/>
      <c r="CN827" s="6"/>
      <c r="CO827" s="6"/>
      <c r="CP827" s="6"/>
      <c r="CQ827" s="6"/>
      <c r="CR827" s="6"/>
      <c r="CS827" s="6"/>
      <c r="CT827" s="6"/>
      <c r="CU827" s="6"/>
      <c r="CV827" s="6"/>
      <c r="CW827" s="6"/>
      <c r="CX827" s="6"/>
      <c r="CY827" s="6"/>
      <c r="CZ827" s="6"/>
      <c r="DA827" s="6"/>
      <c r="DB827" s="6"/>
      <c r="DC827" s="6"/>
      <c r="DD827" s="6"/>
      <c r="DE827" s="6"/>
      <c r="DF827" s="6"/>
      <c r="DG827" s="6"/>
      <c r="DH827" s="6"/>
      <c r="DI827" s="6"/>
      <c r="DJ827" s="6"/>
      <c r="DK827" s="6"/>
      <c r="DL827" s="6"/>
      <c r="DM827" s="6"/>
      <c r="DN827" s="6"/>
      <c r="DO827" s="6"/>
      <c r="DP827" s="6"/>
      <c r="DQ827" s="6"/>
      <c r="DR827" s="6"/>
      <c r="DS827" s="6"/>
      <c r="DT827" s="6"/>
      <c r="DU827" s="6"/>
      <c r="DV827" s="6"/>
      <c r="DW827" s="6"/>
      <c r="DX827" s="6"/>
      <c r="DY827" s="6"/>
      <c r="DZ827" s="6"/>
      <c r="EA827" s="6"/>
      <c r="EB827" s="251">
        <f t="shared" si="74"/>
        <v>0</v>
      </c>
      <c r="FR827" s="251">
        <f t="shared" si="75"/>
        <v>0</v>
      </c>
      <c r="HY827" s="251">
        <f t="shared" si="76"/>
        <v>0</v>
      </c>
      <c r="HZ827" s="6"/>
      <c r="IA827" s="6"/>
      <c r="IB827" s="6"/>
      <c r="IC827" s="6"/>
      <c r="ID827" s="6"/>
      <c r="IE827" s="6"/>
      <c r="IF827" s="6"/>
      <c r="IG827" s="6"/>
      <c r="IH827" s="6"/>
      <c r="II827" s="6"/>
      <c r="IJ827" s="6"/>
      <c r="IK827" s="6"/>
      <c r="IL827" s="6"/>
      <c r="IM827" s="6"/>
      <c r="IN827" s="6"/>
      <c r="IO827" s="6"/>
      <c r="IP827" s="6"/>
      <c r="IQ827" s="6"/>
      <c r="IR827" s="6"/>
      <c r="IS827" s="6"/>
      <c r="IT827" s="6"/>
      <c r="IU827" s="6"/>
      <c r="IV827" s="6"/>
      <c r="IW827" s="6"/>
      <c r="IX827" s="6"/>
      <c r="IY827" s="251">
        <f t="shared" si="77"/>
        <v>0</v>
      </c>
    </row>
    <row r="828" spans="1:259">
      <c r="A828" s="260">
        <v>818</v>
      </c>
      <c r="B828" s="149" t="s">
        <v>768</v>
      </c>
      <c r="C828" s="44" t="s">
        <v>1098</v>
      </c>
      <c r="D828" s="42">
        <v>44835</v>
      </c>
      <c r="E828" s="43">
        <v>2022</v>
      </c>
      <c r="F828" s="44" t="s">
        <v>1061</v>
      </c>
      <c r="G828" s="20">
        <v>1</v>
      </c>
      <c r="H828" s="21">
        <v>1</v>
      </c>
      <c r="I828" s="21">
        <v>1</v>
      </c>
      <c r="J828" s="21">
        <v>1</v>
      </c>
      <c r="K828" s="21">
        <v>1</v>
      </c>
      <c r="L828" s="21">
        <v>1</v>
      </c>
      <c r="M828" s="21">
        <v>1</v>
      </c>
      <c r="N828" s="21">
        <v>1</v>
      </c>
      <c r="O828" s="21">
        <v>1</v>
      </c>
      <c r="P828" s="21">
        <v>1</v>
      </c>
      <c r="Q828" s="21">
        <v>1</v>
      </c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217">
        <f t="shared" si="72"/>
        <v>0</v>
      </c>
      <c r="BD828" s="6">
        <v>1</v>
      </c>
      <c r="BF828" s="6">
        <v>1</v>
      </c>
      <c r="CK828" s="217">
        <f t="shared" si="73"/>
        <v>52</v>
      </c>
      <c r="CL828" s="6"/>
      <c r="CM828" s="6"/>
      <c r="CN828" s="6">
        <v>1</v>
      </c>
      <c r="CO828" s="6"/>
      <c r="CP828" s="6"/>
      <c r="CQ828" s="6"/>
      <c r="CR828" s="6"/>
      <c r="CS828" s="6"/>
      <c r="CT828" s="6"/>
      <c r="CU828" s="6"/>
      <c r="CV828" s="6"/>
      <c r="CW828" s="6"/>
      <c r="CX828" s="6"/>
      <c r="CY828" s="6"/>
      <c r="CZ828" s="6"/>
      <c r="DA828" s="6"/>
      <c r="DB828" s="6"/>
      <c r="DC828" s="6"/>
      <c r="DD828" s="6"/>
      <c r="DE828" s="6"/>
      <c r="DF828" s="6"/>
      <c r="DG828" s="6"/>
      <c r="DH828" s="6"/>
      <c r="DI828" s="6"/>
      <c r="DJ828" s="6"/>
      <c r="DK828" s="6"/>
      <c r="DL828" s="6"/>
      <c r="DM828" s="6"/>
      <c r="DN828" s="6"/>
      <c r="DO828" s="6"/>
      <c r="DP828" s="6"/>
      <c r="DQ828" s="6"/>
      <c r="DR828" s="6"/>
      <c r="DS828" s="6"/>
      <c r="DT828" s="6"/>
      <c r="DU828" s="6"/>
      <c r="DV828" s="6"/>
      <c r="DW828" s="6"/>
      <c r="DX828" s="6"/>
      <c r="DY828" s="6"/>
      <c r="DZ828" s="6"/>
      <c r="EA828" s="6"/>
      <c r="EB828" s="251">
        <f t="shared" si="74"/>
        <v>6</v>
      </c>
      <c r="EJ828" s="6">
        <v>1</v>
      </c>
      <c r="FR828" s="251">
        <f t="shared" si="75"/>
        <v>40</v>
      </c>
      <c r="HS828" s="6">
        <v>1</v>
      </c>
      <c r="HY828" s="251">
        <f t="shared" si="76"/>
        <v>40</v>
      </c>
      <c r="HZ828" s="6"/>
      <c r="IA828" s="6"/>
      <c r="IB828" s="6"/>
      <c r="IC828" s="6"/>
      <c r="ID828" s="6"/>
      <c r="IE828" s="6">
        <v>1</v>
      </c>
      <c r="IF828" s="6"/>
      <c r="IG828" s="6"/>
      <c r="IH828" s="6"/>
      <c r="II828" s="6"/>
      <c r="IJ828" s="6"/>
      <c r="IK828" s="6"/>
      <c r="IL828" s="6"/>
      <c r="IM828" s="6"/>
      <c r="IN828" s="6"/>
      <c r="IO828" s="6"/>
      <c r="IP828" s="6"/>
      <c r="IQ828" s="6"/>
      <c r="IR828" s="6"/>
      <c r="IS828" s="6"/>
      <c r="IT828" s="6"/>
      <c r="IU828" s="6"/>
      <c r="IV828" s="6"/>
      <c r="IW828" s="6"/>
      <c r="IX828" s="6"/>
      <c r="IY828" s="251">
        <f t="shared" si="77"/>
        <v>12</v>
      </c>
    </row>
    <row r="829" spans="1:259">
      <c r="A829" s="260">
        <v>819</v>
      </c>
      <c r="B829" s="149" t="s">
        <v>769</v>
      </c>
      <c r="C829" s="44" t="s">
        <v>1098</v>
      </c>
      <c r="D829" s="42">
        <v>42767</v>
      </c>
      <c r="E829" s="43">
        <v>2017</v>
      </c>
      <c r="F829" s="240" t="s">
        <v>1065</v>
      </c>
      <c r="G829" s="20"/>
      <c r="H829" s="21">
        <v>1</v>
      </c>
      <c r="I829" s="6">
        <v>1</v>
      </c>
      <c r="J829" s="6">
        <v>1</v>
      </c>
      <c r="K829" s="6">
        <v>1</v>
      </c>
      <c r="L829" s="6">
        <v>1</v>
      </c>
      <c r="M829" s="6">
        <v>1</v>
      </c>
      <c r="N829" s="6">
        <v>1</v>
      </c>
      <c r="O829" s="6">
        <v>1</v>
      </c>
      <c r="P829" s="6"/>
      <c r="Q829" s="21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217">
        <f t="shared" si="72"/>
        <v>0</v>
      </c>
      <c r="CK829" s="217">
        <f t="shared" si="73"/>
        <v>0</v>
      </c>
      <c r="CL829" s="6"/>
      <c r="CM829" s="6"/>
      <c r="CN829" s="6"/>
      <c r="CO829" s="6"/>
      <c r="CP829" s="6"/>
      <c r="CQ829" s="6"/>
      <c r="CR829" s="6"/>
      <c r="CS829" s="6"/>
      <c r="CT829" s="6"/>
      <c r="CU829" s="6"/>
      <c r="CV829" s="6"/>
      <c r="CW829" s="6"/>
      <c r="CX829" s="6"/>
      <c r="CY829" s="6"/>
      <c r="CZ829" s="6"/>
      <c r="DA829" s="6"/>
      <c r="DB829" s="6"/>
      <c r="DC829" s="6"/>
      <c r="DD829" s="6"/>
      <c r="DE829" s="6"/>
      <c r="DF829" s="6"/>
      <c r="DG829" s="6"/>
      <c r="DH829" s="6"/>
      <c r="DI829" s="6"/>
      <c r="DJ829" s="6"/>
      <c r="DK829" s="6"/>
      <c r="DL829" s="6"/>
      <c r="DM829" s="6"/>
      <c r="DN829" s="6"/>
      <c r="DO829" s="6"/>
      <c r="DP829" s="6"/>
      <c r="DQ829" s="6"/>
      <c r="DR829" s="6"/>
      <c r="DS829" s="6"/>
      <c r="DT829" s="6"/>
      <c r="DU829" s="6"/>
      <c r="DV829" s="6"/>
      <c r="DW829" s="6"/>
      <c r="DX829" s="6"/>
      <c r="DY829" s="6"/>
      <c r="DZ829" s="6"/>
      <c r="EA829" s="6"/>
      <c r="EB829" s="251">
        <f t="shared" si="74"/>
        <v>0</v>
      </c>
      <c r="FR829" s="251">
        <f t="shared" si="75"/>
        <v>0</v>
      </c>
      <c r="HM829" s="6">
        <v>1</v>
      </c>
      <c r="HP829" s="6">
        <v>1</v>
      </c>
      <c r="HY829" s="251">
        <f t="shared" si="76"/>
        <v>32</v>
      </c>
      <c r="HZ829" s="6"/>
      <c r="IA829" s="6"/>
      <c r="IB829" s="6"/>
      <c r="IC829" s="6"/>
      <c r="ID829" s="6"/>
      <c r="IE829" s="6"/>
      <c r="IF829" s="6"/>
      <c r="IG829" s="6"/>
      <c r="IH829" s="6"/>
      <c r="II829" s="6"/>
      <c r="IJ829" s="6"/>
      <c r="IK829" s="6"/>
      <c r="IL829" s="6"/>
      <c r="IM829" s="6"/>
      <c r="IN829" s="6"/>
      <c r="IO829" s="6"/>
      <c r="IP829" s="6"/>
      <c r="IQ829" s="6"/>
      <c r="IR829" s="6"/>
      <c r="IS829" s="6"/>
      <c r="IT829" s="6"/>
      <c r="IU829" s="6"/>
      <c r="IV829" s="6"/>
      <c r="IW829" s="6"/>
      <c r="IX829" s="6"/>
      <c r="IY829" s="251">
        <f t="shared" si="77"/>
        <v>0</v>
      </c>
    </row>
    <row r="830" spans="1:259">
      <c r="A830" s="260">
        <v>820</v>
      </c>
      <c r="B830" s="148" t="s">
        <v>770</v>
      </c>
      <c r="C830" s="44" t="s">
        <v>1098</v>
      </c>
      <c r="D830" s="42">
        <v>44075</v>
      </c>
      <c r="E830" s="43">
        <v>2020</v>
      </c>
      <c r="F830" s="211" t="s">
        <v>1065</v>
      </c>
      <c r="G830" s="20">
        <v>1</v>
      </c>
      <c r="H830" s="21">
        <v>1</v>
      </c>
      <c r="I830" s="6">
        <v>1</v>
      </c>
      <c r="J830" s="6">
        <v>1</v>
      </c>
      <c r="K830" s="6">
        <v>1</v>
      </c>
      <c r="L830" s="6">
        <v>1</v>
      </c>
      <c r="M830" s="6"/>
      <c r="N830" s="6">
        <v>1</v>
      </c>
      <c r="O830" s="6">
        <v>1</v>
      </c>
      <c r="P830" s="6">
        <v>1</v>
      </c>
      <c r="Q830" s="21"/>
      <c r="R830" s="6">
        <v>1</v>
      </c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217">
        <f t="shared" si="72"/>
        <v>32</v>
      </c>
      <c r="CK830" s="217">
        <f t="shared" si="73"/>
        <v>0</v>
      </c>
      <c r="CL830" s="6"/>
      <c r="CM830" s="6"/>
      <c r="CN830" s="6"/>
      <c r="CO830" s="6"/>
      <c r="CP830" s="6"/>
      <c r="CQ830" s="6"/>
      <c r="CR830" s="6"/>
      <c r="CS830" s="6"/>
      <c r="CT830" s="6"/>
      <c r="CU830" s="6"/>
      <c r="CV830" s="6"/>
      <c r="CW830" s="6"/>
      <c r="CX830" s="6"/>
      <c r="CY830" s="6"/>
      <c r="CZ830" s="6"/>
      <c r="DA830" s="6"/>
      <c r="DB830" s="6"/>
      <c r="DC830" s="6"/>
      <c r="DD830" s="6"/>
      <c r="DE830" s="6"/>
      <c r="DF830" s="6"/>
      <c r="DG830" s="6"/>
      <c r="DH830" s="6"/>
      <c r="DI830" s="6"/>
      <c r="DJ830" s="6"/>
      <c r="DK830" s="6"/>
      <c r="DL830" s="6"/>
      <c r="DM830" s="6"/>
      <c r="DN830" s="6"/>
      <c r="DO830" s="6"/>
      <c r="DP830" s="6"/>
      <c r="DQ830" s="6">
        <v>1</v>
      </c>
      <c r="DR830" s="6"/>
      <c r="DS830" s="6"/>
      <c r="DT830" s="6"/>
      <c r="DU830" s="6"/>
      <c r="DV830" s="6"/>
      <c r="DW830" s="6"/>
      <c r="DX830" s="6"/>
      <c r="DY830" s="6"/>
      <c r="DZ830" s="6"/>
      <c r="EA830" s="6"/>
      <c r="EB830" s="251">
        <f t="shared" si="74"/>
        <v>40</v>
      </c>
      <c r="FR830" s="251">
        <f t="shared" si="75"/>
        <v>0</v>
      </c>
      <c r="HY830" s="251">
        <f t="shared" si="76"/>
        <v>0</v>
      </c>
      <c r="HZ830" s="6"/>
      <c r="IA830" s="6"/>
      <c r="IB830" s="6"/>
      <c r="IC830" s="6"/>
      <c r="ID830" s="6"/>
      <c r="IE830" s="6"/>
      <c r="IF830" s="6"/>
      <c r="IG830" s="6"/>
      <c r="IH830" s="6"/>
      <c r="II830" s="6"/>
      <c r="IJ830" s="6"/>
      <c r="IK830" s="6"/>
      <c r="IL830" s="6"/>
      <c r="IM830" s="6"/>
      <c r="IN830" s="6"/>
      <c r="IO830" s="6"/>
      <c r="IP830" s="6"/>
      <c r="IQ830" s="6"/>
      <c r="IR830" s="6"/>
      <c r="IS830" s="6"/>
      <c r="IT830" s="6"/>
      <c r="IU830" s="6"/>
      <c r="IV830" s="6"/>
      <c r="IW830" s="6"/>
      <c r="IX830" s="6"/>
      <c r="IY830" s="251">
        <f t="shared" si="77"/>
        <v>0</v>
      </c>
    </row>
    <row r="831" spans="1:259">
      <c r="A831" s="260">
        <v>821</v>
      </c>
      <c r="B831" s="148" t="s">
        <v>771</v>
      </c>
      <c r="C831" s="44" t="s">
        <v>1098</v>
      </c>
      <c r="D831" s="42">
        <v>40391</v>
      </c>
      <c r="E831" s="43">
        <v>2010</v>
      </c>
      <c r="F831" s="44" t="s">
        <v>1061</v>
      </c>
      <c r="G831" s="20">
        <v>1</v>
      </c>
      <c r="H831" s="21">
        <v>1</v>
      </c>
      <c r="I831" s="6">
        <v>1</v>
      </c>
      <c r="J831" s="6">
        <v>1</v>
      </c>
      <c r="K831" s="6">
        <v>1</v>
      </c>
      <c r="L831" s="6">
        <v>1</v>
      </c>
      <c r="M831" s="6">
        <v>1</v>
      </c>
      <c r="N831" s="6">
        <v>1</v>
      </c>
      <c r="O831" s="6">
        <v>1</v>
      </c>
      <c r="P831" s="6">
        <v>1</v>
      </c>
      <c r="Q831" s="21">
        <v>1</v>
      </c>
      <c r="R831" s="6"/>
      <c r="S831" s="6"/>
      <c r="T831" s="6"/>
      <c r="U831" s="6"/>
      <c r="V831" s="6"/>
      <c r="W831" s="6"/>
      <c r="X831" s="6"/>
      <c r="Y831" s="6"/>
      <c r="Z831" s="6"/>
      <c r="AA831" s="6">
        <v>1</v>
      </c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217">
        <f t="shared" si="72"/>
        <v>40</v>
      </c>
      <c r="BJ831" s="6">
        <v>1</v>
      </c>
      <c r="CK831" s="217">
        <f t="shared" si="73"/>
        <v>40</v>
      </c>
      <c r="CL831" s="6"/>
      <c r="CM831" s="6"/>
      <c r="CN831" s="6"/>
      <c r="CO831" s="6"/>
      <c r="CP831" s="6"/>
      <c r="CQ831" s="6"/>
      <c r="CR831" s="6"/>
      <c r="CS831" s="6"/>
      <c r="CT831" s="6"/>
      <c r="CU831" s="6">
        <v>1</v>
      </c>
      <c r="CV831" s="6"/>
      <c r="CW831" s="6"/>
      <c r="CX831" s="6"/>
      <c r="CY831" s="6"/>
      <c r="CZ831" s="6"/>
      <c r="DA831" s="6"/>
      <c r="DB831" s="6"/>
      <c r="DC831" s="6"/>
      <c r="DD831" s="6"/>
      <c r="DE831" s="6"/>
      <c r="DF831" s="6"/>
      <c r="DG831" s="6"/>
      <c r="DH831" s="6"/>
      <c r="DI831" s="6"/>
      <c r="DJ831" s="6"/>
      <c r="DK831" s="6"/>
      <c r="DL831" s="6"/>
      <c r="DM831" s="6"/>
      <c r="DN831" s="6"/>
      <c r="DO831" s="6"/>
      <c r="DP831" s="6"/>
      <c r="DQ831" s="6"/>
      <c r="DR831" s="6"/>
      <c r="DS831" s="6"/>
      <c r="DT831" s="6"/>
      <c r="DU831" s="6"/>
      <c r="DV831" s="6"/>
      <c r="DW831" s="6"/>
      <c r="DX831" s="6"/>
      <c r="DY831" s="6"/>
      <c r="DZ831" s="6"/>
      <c r="EA831" s="6"/>
      <c r="EB831" s="251">
        <f t="shared" si="74"/>
        <v>40</v>
      </c>
      <c r="EH831" s="6">
        <v>1</v>
      </c>
      <c r="FO831" s="6">
        <v>1</v>
      </c>
      <c r="FR831" s="251">
        <f t="shared" si="75"/>
        <v>56</v>
      </c>
      <c r="GC831" s="6">
        <v>1</v>
      </c>
      <c r="GT831" s="6">
        <v>1</v>
      </c>
      <c r="HY831" s="251">
        <f t="shared" si="76"/>
        <v>42</v>
      </c>
      <c r="HZ831" s="6"/>
      <c r="IA831" s="6"/>
      <c r="IB831" s="6"/>
      <c r="IC831" s="6"/>
      <c r="ID831" s="6"/>
      <c r="IE831" s="6"/>
      <c r="IF831" s="6"/>
      <c r="IG831" s="6"/>
      <c r="IH831" s="6"/>
      <c r="II831" s="6"/>
      <c r="IJ831" s="6"/>
      <c r="IK831" s="6"/>
      <c r="IL831" s="6"/>
      <c r="IM831" s="6"/>
      <c r="IN831" s="6"/>
      <c r="IO831" s="6"/>
      <c r="IP831" s="6"/>
      <c r="IQ831" s="6"/>
      <c r="IR831" s="6"/>
      <c r="IS831" s="6"/>
      <c r="IT831" s="6"/>
      <c r="IU831" s="6"/>
      <c r="IV831" s="6"/>
      <c r="IW831" s="6"/>
      <c r="IX831" s="6"/>
      <c r="IY831" s="251">
        <f t="shared" si="77"/>
        <v>0</v>
      </c>
    </row>
    <row r="832" spans="1:259">
      <c r="A832" s="260">
        <v>822</v>
      </c>
      <c r="B832" s="149" t="s">
        <v>772</v>
      </c>
      <c r="C832" s="44" t="s">
        <v>1098</v>
      </c>
      <c r="D832" s="42">
        <v>41275</v>
      </c>
      <c r="E832" s="43">
        <v>2013</v>
      </c>
      <c r="F832" s="44" t="s">
        <v>1065</v>
      </c>
      <c r="G832" s="20">
        <v>1</v>
      </c>
      <c r="H832" s="21">
        <v>1</v>
      </c>
      <c r="I832" s="6">
        <v>1</v>
      </c>
      <c r="J832" s="6" t="s">
        <v>1271</v>
      </c>
      <c r="K832" s="6"/>
      <c r="L832" s="6"/>
      <c r="M832" s="6"/>
      <c r="N832" s="6"/>
      <c r="O832" s="6"/>
      <c r="P832" s="6"/>
      <c r="Q832" s="21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217">
        <f t="shared" si="72"/>
        <v>0</v>
      </c>
      <c r="CK832" s="217">
        <f t="shared" si="73"/>
        <v>0</v>
      </c>
      <c r="CL832" s="6"/>
      <c r="CM832" s="6"/>
      <c r="CN832" s="6"/>
      <c r="CO832" s="6"/>
      <c r="CP832" s="6"/>
      <c r="CQ832" s="6"/>
      <c r="CR832" s="6"/>
      <c r="CS832" s="6"/>
      <c r="CT832" s="6"/>
      <c r="CU832" s="6"/>
      <c r="CV832" s="6"/>
      <c r="CW832" s="6"/>
      <c r="CX832" s="6"/>
      <c r="CY832" s="6"/>
      <c r="CZ832" s="6"/>
      <c r="DA832" s="6"/>
      <c r="DB832" s="6"/>
      <c r="DC832" s="6"/>
      <c r="DD832" s="6"/>
      <c r="DE832" s="6"/>
      <c r="DF832" s="6"/>
      <c r="DG832" s="6"/>
      <c r="DH832" s="6"/>
      <c r="DI832" s="6"/>
      <c r="DJ832" s="6"/>
      <c r="DK832" s="6"/>
      <c r="DL832" s="6"/>
      <c r="DM832" s="6"/>
      <c r="DN832" s="6"/>
      <c r="DO832" s="6"/>
      <c r="DP832" s="6"/>
      <c r="DQ832" s="6"/>
      <c r="DR832" s="6"/>
      <c r="DS832" s="6"/>
      <c r="DT832" s="6"/>
      <c r="DU832" s="6"/>
      <c r="DV832" s="6"/>
      <c r="DW832" s="6"/>
      <c r="DX832" s="6"/>
      <c r="DY832" s="6"/>
      <c r="DZ832" s="6"/>
      <c r="EA832" s="6"/>
      <c r="EB832" s="251">
        <f t="shared" si="74"/>
        <v>0</v>
      </c>
      <c r="FR832" s="251">
        <f t="shared" si="75"/>
        <v>0</v>
      </c>
      <c r="HY832" s="251">
        <f t="shared" si="76"/>
        <v>0</v>
      </c>
      <c r="HZ832" s="6"/>
      <c r="IA832" s="6"/>
      <c r="IB832" s="6"/>
      <c r="IC832" s="6"/>
      <c r="ID832" s="6"/>
      <c r="IE832" s="6"/>
      <c r="IF832" s="6"/>
      <c r="IG832" s="6"/>
      <c r="IH832" s="6"/>
      <c r="II832" s="6"/>
      <c r="IJ832" s="6"/>
      <c r="IK832" s="6"/>
      <c r="IL832" s="6"/>
      <c r="IM832" s="6"/>
      <c r="IN832" s="6"/>
      <c r="IO832" s="6"/>
      <c r="IP832" s="6"/>
      <c r="IQ832" s="6"/>
      <c r="IR832" s="6"/>
      <c r="IS832" s="6"/>
      <c r="IT832" s="6"/>
      <c r="IU832" s="6"/>
      <c r="IV832" s="6"/>
      <c r="IW832" s="6"/>
      <c r="IX832" s="6"/>
      <c r="IY832" s="251">
        <f t="shared" si="77"/>
        <v>0</v>
      </c>
    </row>
    <row r="833" spans="1:259">
      <c r="A833" s="260">
        <v>823</v>
      </c>
      <c r="B833" s="148" t="s">
        <v>773</v>
      </c>
      <c r="C833" s="26" t="s">
        <v>1098</v>
      </c>
      <c r="D833" s="27">
        <v>42036</v>
      </c>
      <c r="E833" s="28">
        <v>2015</v>
      </c>
      <c r="F833" s="240" t="s">
        <v>1065</v>
      </c>
      <c r="G833" s="20">
        <v>1</v>
      </c>
      <c r="H833" s="21">
        <v>1</v>
      </c>
      <c r="I833" s="21">
        <v>1</v>
      </c>
      <c r="J833" s="21">
        <v>1</v>
      </c>
      <c r="K833" s="21">
        <v>1</v>
      </c>
      <c r="L833" s="21">
        <v>1</v>
      </c>
      <c r="M833" s="21">
        <v>1</v>
      </c>
      <c r="N833" s="21">
        <v>1</v>
      </c>
      <c r="O833" s="21">
        <v>1</v>
      </c>
      <c r="P833" s="21">
        <v>1</v>
      </c>
      <c r="Q833" s="21">
        <v>1</v>
      </c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217">
        <f t="shared" si="72"/>
        <v>0</v>
      </c>
      <c r="CK833" s="217">
        <f t="shared" si="73"/>
        <v>0</v>
      </c>
      <c r="CL833" s="6"/>
      <c r="CM833" s="6"/>
      <c r="CN833" s="6"/>
      <c r="CO833" s="6"/>
      <c r="CP833" s="6"/>
      <c r="CQ833" s="6"/>
      <c r="CR833" s="6"/>
      <c r="CS833" s="6"/>
      <c r="CT833" s="6"/>
      <c r="CU833" s="6"/>
      <c r="CV833" s="6"/>
      <c r="CW833" s="6"/>
      <c r="CX833" s="6"/>
      <c r="CY833" s="6"/>
      <c r="CZ833" s="6"/>
      <c r="DA833" s="6"/>
      <c r="DB833" s="6"/>
      <c r="DC833" s="6"/>
      <c r="DD833" s="6"/>
      <c r="DE833" s="6"/>
      <c r="DF833" s="6"/>
      <c r="DG833" s="6"/>
      <c r="DH833" s="6"/>
      <c r="DI833" s="6"/>
      <c r="DJ833" s="6"/>
      <c r="DK833" s="6"/>
      <c r="DL833" s="6"/>
      <c r="DM833" s="6"/>
      <c r="DN833" s="6"/>
      <c r="DO833" s="6"/>
      <c r="DP833" s="6"/>
      <c r="DQ833" s="6"/>
      <c r="DR833" s="6"/>
      <c r="DS833" s="6"/>
      <c r="DT833" s="6"/>
      <c r="DU833" s="6"/>
      <c r="DV833" s="6"/>
      <c r="DW833" s="6"/>
      <c r="DX833" s="6"/>
      <c r="DY833" s="6"/>
      <c r="DZ833" s="6"/>
      <c r="EA833" s="6"/>
      <c r="EB833" s="251">
        <f t="shared" si="74"/>
        <v>0</v>
      </c>
      <c r="EL833" s="6">
        <v>1</v>
      </c>
      <c r="FR833" s="251">
        <f t="shared" si="75"/>
        <v>30</v>
      </c>
      <c r="FV833" s="6">
        <v>1</v>
      </c>
      <c r="HY833" s="251">
        <f t="shared" si="76"/>
        <v>8</v>
      </c>
      <c r="HZ833" s="6"/>
      <c r="IA833" s="6"/>
      <c r="IB833" s="6"/>
      <c r="IC833" s="6"/>
      <c r="ID833" s="6"/>
      <c r="IE833" s="6"/>
      <c r="IF833" s="6"/>
      <c r="IG833" s="6"/>
      <c r="IH833" s="6"/>
      <c r="II833" s="6"/>
      <c r="IJ833" s="6"/>
      <c r="IK833" s="6"/>
      <c r="IL833" s="6"/>
      <c r="IM833" s="6"/>
      <c r="IN833" s="6"/>
      <c r="IO833" s="6"/>
      <c r="IP833" s="6"/>
      <c r="IQ833" s="6"/>
      <c r="IR833" s="6"/>
      <c r="IS833" s="6"/>
      <c r="IT833" s="6"/>
      <c r="IU833" s="6"/>
      <c r="IV833" s="6"/>
      <c r="IW833" s="6"/>
      <c r="IX833" s="6"/>
      <c r="IY833" s="251">
        <f t="shared" si="77"/>
        <v>0</v>
      </c>
    </row>
    <row r="834" spans="1:259">
      <c r="A834" s="260">
        <v>824</v>
      </c>
      <c r="B834" s="148" t="s">
        <v>774</v>
      </c>
      <c r="C834" s="26" t="s">
        <v>1098</v>
      </c>
      <c r="D834" s="27">
        <v>44075</v>
      </c>
      <c r="E834" s="28">
        <v>2020</v>
      </c>
      <c r="F834" s="211" t="s">
        <v>1061</v>
      </c>
      <c r="G834" s="20">
        <v>1</v>
      </c>
      <c r="H834" s="21">
        <v>1</v>
      </c>
      <c r="I834" s="21">
        <v>1</v>
      </c>
      <c r="J834" s="21">
        <v>1</v>
      </c>
      <c r="K834" s="21">
        <v>1</v>
      </c>
      <c r="L834" s="21">
        <v>1</v>
      </c>
      <c r="M834" s="21">
        <v>1</v>
      </c>
      <c r="N834" s="21">
        <v>1</v>
      </c>
      <c r="O834" s="21">
        <v>1</v>
      </c>
      <c r="P834" s="21">
        <v>1</v>
      </c>
      <c r="Q834" s="21">
        <v>1</v>
      </c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217">
        <f t="shared" si="72"/>
        <v>0</v>
      </c>
      <c r="BE834" s="6">
        <v>1</v>
      </c>
      <c r="CK834" s="217">
        <f t="shared" si="73"/>
        <v>40</v>
      </c>
      <c r="CL834" s="6"/>
      <c r="CM834" s="6"/>
      <c r="CN834" s="6"/>
      <c r="CO834" s="6"/>
      <c r="CP834" s="6"/>
      <c r="CQ834" s="6"/>
      <c r="CR834" s="6"/>
      <c r="CS834" s="6"/>
      <c r="CT834" s="6"/>
      <c r="CU834" s="6"/>
      <c r="CV834" s="6"/>
      <c r="CW834" s="6"/>
      <c r="CX834" s="6"/>
      <c r="CY834" s="6"/>
      <c r="CZ834" s="6"/>
      <c r="DA834" s="6"/>
      <c r="DB834" s="6"/>
      <c r="DC834" s="6"/>
      <c r="DD834" s="6"/>
      <c r="DE834" s="6"/>
      <c r="DF834" s="6"/>
      <c r="DG834" s="6"/>
      <c r="DH834" s="6"/>
      <c r="DI834" s="6"/>
      <c r="DJ834" s="6"/>
      <c r="DK834" s="6"/>
      <c r="DL834" s="6"/>
      <c r="DM834" s="6"/>
      <c r="DN834" s="6"/>
      <c r="DO834" s="6"/>
      <c r="DP834" s="6"/>
      <c r="DQ834" s="6">
        <v>1</v>
      </c>
      <c r="DR834" s="6"/>
      <c r="DS834" s="6"/>
      <c r="DT834" s="6"/>
      <c r="DU834" s="6"/>
      <c r="DV834" s="6"/>
      <c r="DW834" s="6"/>
      <c r="DX834" s="6"/>
      <c r="DY834" s="6"/>
      <c r="DZ834" s="6"/>
      <c r="EA834" s="6"/>
      <c r="EB834" s="251">
        <f t="shared" si="74"/>
        <v>40</v>
      </c>
      <c r="FR834" s="251">
        <f t="shared" si="75"/>
        <v>0</v>
      </c>
      <c r="FU834" s="6">
        <v>1</v>
      </c>
      <c r="GA834" s="6">
        <v>1</v>
      </c>
      <c r="GD834" s="6">
        <v>1</v>
      </c>
      <c r="GP834" s="6">
        <v>1</v>
      </c>
      <c r="HO834" s="6">
        <v>1</v>
      </c>
      <c r="HT834" s="6">
        <v>1</v>
      </c>
      <c r="HY834" s="251">
        <f t="shared" si="76"/>
        <v>80</v>
      </c>
      <c r="HZ834" s="6"/>
      <c r="IA834" s="6"/>
      <c r="IB834" s="6"/>
      <c r="IC834" s="6"/>
      <c r="ID834" s="6"/>
      <c r="IE834" s="6"/>
      <c r="IF834" s="6"/>
      <c r="IG834" s="6"/>
      <c r="IH834" s="6"/>
      <c r="II834" s="6"/>
      <c r="IJ834" s="6"/>
      <c r="IK834" s="6"/>
      <c r="IL834" s="6"/>
      <c r="IM834" s="6"/>
      <c r="IN834" s="6"/>
      <c r="IO834" s="6"/>
      <c r="IP834" s="6"/>
      <c r="IQ834" s="6"/>
      <c r="IR834" s="6"/>
      <c r="IS834" s="6"/>
      <c r="IT834" s="6"/>
      <c r="IU834" s="6"/>
      <c r="IV834" s="6"/>
      <c r="IW834" s="6"/>
      <c r="IX834" s="6"/>
      <c r="IY834" s="251">
        <f t="shared" si="77"/>
        <v>0</v>
      </c>
    </row>
    <row r="835" spans="1:259">
      <c r="A835" s="260">
        <v>825</v>
      </c>
      <c r="B835" s="153" t="s">
        <v>775</v>
      </c>
      <c r="C835" s="26" t="s">
        <v>1098</v>
      </c>
      <c r="D835" s="42">
        <v>43586</v>
      </c>
      <c r="E835" s="43">
        <v>2019</v>
      </c>
      <c r="F835" s="211" t="s">
        <v>1065</v>
      </c>
      <c r="G835" s="20">
        <v>1</v>
      </c>
      <c r="H835" s="21">
        <v>1</v>
      </c>
      <c r="I835" s="21">
        <v>1</v>
      </c>
      <c r="J835" s="21">
        <v>1</v>
      </c>
      <c r="K835" s="21">
        <v>1</v>
      </c>
      <c r="L835" s="21">
        <v>1</v>
      </c>
      <c r="M835" s="21">
        <v>1</v>
      </c>
      <c r="N835" s="21">
        <v>1</v>
      </c>
      <c r="O835" s="21">
        <v>1</v>
      </c>
      <c r="P835" s="21"/>
      <c r="Q835" s="21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217">
        <f t="shared" si="72"/>
        <v>0</v>
      </c>
      <c r="BN835" s="6">
        <v>1</v>
      </c>
      <c r="CC835" s="6">
        <v>1</v>
      </c>
      <c r="CK835" s="217">
        <f t="shared" si="73"/>
        <v>108</v>
      </c>
      <c r="CL835" s="6"/>
      <c r="CM835" s="6"/>
      <c r="CN835" s="6"/>
      <c r="CO835" s="6"/>
      <c r="CP835" s="6">
        <v>1</v>
      </c>
      <c r="CQ835" s="6"/>
      <c r="CR835" s="6"/>
      <c r="CS835" s="6"/>
      <c r="CT835" s="6"/>
      <c r="CU835" s="6"/>
      <c r="CV835" s="6"/>
      <c r="CW835" s="6"/>
      <c r="CX835" s="6"/>
      <c r="CY835" s="6"/>
      <c r="CZ835" s="6"/>
      <c r="DA835" s="6"/>
      <c r="DB835" s="6"/>
      <c r="DC835" s="6"/>
      <c r="DD835" s="6"/>
      <c r="DE835" s="6"/>
      <c r="DF835" s="6"/>
      <c r="DG835" s="6"/>
      <c r="DH835" s="6"/>
      <c r="DI835" s="6"/>
      <c r="DJ835" s="6"/>
      <c r="DK835" s="6"/>
      <c r="DL835" s="6"/>
      <c r="DM835" s="6"/>
      <c r="DN835" s="6"/>
      <c r="DO835" s="6"/>
      <c r="DP835" s="6"/>
      <c r="DQ835" s="6"/>
      <c r="DR835" s="6"/>
      <c r="DS835" s="6"/>
      <c r="DT835" s="6"/>
      <c r="DU835" s="6"/>
      <c r="DV835" s="6"/>
      <c r="DW835" s="6"/>
      <c r="DX835" s="6"/>
      <c r="DY835" s="6"/>
      <c r="DZ835" s="6"/>
      <c r="EA835" s="6"/>
      <c r="EB835" s="251">
        <f t="shared" si="74"/>
        <v>40</v>
      </c>
      <c r="FR835" s="251">
        <f t="shared" si="75"/>
        <v>0</v>
      </c>
      <c r="HY835" s="251">
        <f t="shared" si="76"/>
        <v>0</v>
      </c>
      <c r="HZ835" s="6"/>
      <c r="IA835" s="6"/>
      <c r="IB835" s="6"/>
      <c r="IC835" s="6"/>
      <c r="ID835" s="6"/>
      <c r="IE835" s="6"/>
      <c r="IF835" s="6"/>
      <c r="IG835" s="6"/>
      <c r="IH835" s="6"/>
      <c r="II835" s="6"/>
      <c r="IJ835" s="6"/>
      <c r="IK835" s="6"/>
      <c r="IL835" s="6"/>
      <c r="IM835" s="6"/>
      <c r="IN835" s="6"/>
      <c r="IO835" s="6"/>
      <c r="IP835" s="6"/>
      <c r="IQ835" s="6"/>
      <c r="IR835" s="6"/>
      <c r="IS835" s="6"/>
      <c r="IT835" s="6"/>
      <c r="IU835" s="6"/>
      <c r="IV835" s="6"/>
      <c r="IW835" s="6"/>
      <c r="IX835" s="6"/>
      <c r="IY835" s="251">
        <f t="shared" si="77"/>
        <v>0</v>
      </c>
    </row>
    <row r="836" spans="1:259">
      <c r="A836" s="260">
        <v>826</v>
      </c>
      <c r="B836" s="148" t="s">
        <v>776</v>
      </c>
      <c r="C836" s="26" t="s">
        <v>1098</v>
      </c>
      <c r="D836" s="42">
        <v>43405</v>
      </c>
      <c r="E836" s="43">
        <v>2018</v>
      </c>
      <c r="F836" s="211" t="s">
        <v>1061</v>
      </c>
      <c r="G836" s="20">
        <v>1</v>
      </c>
      <c r="H836" s="21">
        <v>1</v>
      </c>
      <c r="I836" s="21">
        <v>1</v>
      </c>
      <c r="J836" s="21">
        <v>1</v>
      </c>
      <c r="K836" s="21">
        <v>1</v>
      </c>
      <c r="L836" s="21">
        <v>1</v>
      </c>
      <c r="M836" s="21">
        <v>1</v>
      </c>
      <c r="N836" s="21">
        <v>1</v>
      </c>
      <c r="O836" s="21">
        <v>1</v>
      </c>
      <c r="P836" s="21">
        <v>1</v>
      </c>
      <c r="Q836" s="21">
        <v>1</v>
      </c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>
        <v>1</v>
      </c>
      <c r="AX836" s="6">
        <v>1</v>
      </c>
      <c r="AY836" s="6"/>
      <c r="AZ836" s="6"/>
      <c r="BA836" s="217">
        <f t="shared" si="72"/>
        <v>88</v>
      </c>
      <c r="CK836" s="217">
        <f t="shared" si="73"/>
        <v>0</v>
      </c>
      <c r="CL836" s="6"/>
      <c r="CM836" s="6"/>
      <c r="CN836" s="6"/>
      <c r="CO836" s="6"/>
      <c r="CP836" s="6"/>
      <c r="CQ836" s="6"/>
      <c r="CR836" s="6"/>
      <c r="CS836" s="6"/>
      <c r="CT836" s="6"/>
      <c r="CU836" s="6"/>
      <c r="CV836" s="6"/>
      <c r="CW836" s="6"/>
      <c r="CX836" s="6"/>
      <c r="CY836" s="6"/>
      <c r="CZ836" s="6"/>
      <c r="DA836" s="6"/>
      <c r="DB836" s="6"/>
      <c r="DC836" s="6"/>
      <c r="DD836" s="6"/>
      <c r="DE836" s="6"/>
      <c r="DF836" s="6"/>
      <c r="DG836" s="6"/>
      <c r="DH836" s="6"/>
      <c r="DI836" s="6"/>
      <c r="DJ836" s="6"/>
      <c r="DK836" s="6"/>
      <c r="DL836" s="6"/>
      <c r="DM836" s="6"/>
      <c r="DN836" s="6"/>
      <c r="DO836" s="6"/>
      <c r="DP836" s="6"/>
      <c r="DQ836" s="6"/>
      <c r="DR836" s="6"/>
      <c r="DS836" s="6"/>
      <c r="DT836" s="6"/>
      <c r="DU836" s="6"/>
      <c r="DV836" s="6"/>
      <c r="DW836" s="6"/>
      <c r="DX836" s="6"/>
      <c r="DY836" s="6"/>
      <c r="DZ836" s="6"/>
      <c r="EA836" s="6"/>
      <c r="EB836" s="251">
        <f t="shared" si="74"/>
        <v>0</v>
      </c>
      <c r="FG836" s="6">
        <v>1</v>
      </c>
      <c r="FR836" s="251">
        <f t="shared" si="75"/>
        <v>4</v>
      </c>
      <c r="FU836" s="6">
        <v>1</v>
      </c>
      <c r="GF836" s="6">
        <v>1</v>
      </c>
      <c r="HY836" s="251">
        <f t="shared" si="76"/>
        <v>40</v>
      </c>
      <c r="HZ836" s="6"/>
      <c r="IA836" s="6"/>
      <c r="IB836" s="6"/>
      <c r="IC836" s="6"/>
      <c r="ID836" s="6"/>
      <c r="IE836" s="6"/>
      <c r="IF836" s="6"/>
      <c r="IG836" s="6"/>
      <c r="IH836" s="6"/>
      <c r="II836" s="6"/>
      <c r="IJ836" s="6"/>
      <c r="IK836" s="6"/>
      <c r="IL836" s="6"/>
      <c r="IM836" s="6"/>
      <c r="IN836" s="6"/>
      <c r="IO836" s="6"/>
      <c r="IP836" s="6"/>
      <c r="IQ836" s="6"/>
      <c r="IR836" s="6"/>
      <c r="IS836" s="6"/>
      <c r="IT836" s="6"/>
      <c r="IU836" s="6"/>
      <c r="IV836" s="6"/>
      <c r="IW836" s="6"/>
      <c r="IX836" s="6"/>
      <c r="IY836" s="251">
        <f t="shared" si="77"/>
        <v>0</v>
      </c>
    </row>
    <row r="837" spans="1:259">
      <c r="A837" s="260">
        <v>827</v>
      </c>
      <c r="B837" s="149" t="s">
        <v>777</v>
      </c>
      <c r="C837" s="44" t="s">
        <v>1099</v>
      </c>
      <c r="D837" s="42">
        <v>43101</v>
      </c>
      <c r="E837" s="43">
        <v>2018</v>
      </c>
      <c r="F837" s="211" t="s">
        <v>1065</v>
      </c>
      <c r="G837" s="20">
        <v>1</v>
      </c>
      <c r="H837" s="21">
        <v>1</v>
      </c>
      <c r="I837" s="21">
        <v>1</v>
      </c>
      <c r="J837" s="21">
        <v>1</v>
      </c>
      <c r="K837" s="21">
        <v>1</v>
      </c>
      <c r="L837" s="21">
        <v>1</v>
      </c>
      <c r="M837" s="21">
        <v>1</v>
      </c>
      <c r="N837" s="21">
        <v>1</v>
      </c>
      <c r="O837" s="21">
        <v>1</v>
      </c>
      <c r="P837" s="21">
        <v>1</v>
      </c>
      <c r="Q837" s="21">
        <v>1</v>
      </c>
      <c r="R837" s="6"/>
      <c r="S837" s="6">
        <v>1</v>
      </c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217">
        <f>(R837*32)+(S837*40)+(T837*32)+(U837*4)+(V837*30)+(W837*30)+(X837*24)+(Y837*9)+(Z837*32)+(AA837*40)+(AB837*20)+(AC837*4)+(AD837*30)+(AE837*16)+(AF837*40)+(AG837*6)+(AH837*20)+(AI837*28)+(AJ837*20)+(AK837*32)+(AL837*30)+(AM837*16)+(AN837*20)+(AO837*12)+(AP837*20)+(AQ837*12)+(AR837*48)+(AS837*20)+(AT837*20)+(AU837*41)+(AV837*16)+(AW837*40)+(AX837*48)+(AY837*30)+(AZ837*20)</f>
        <v>40</v>
      </c>
      <c r="BJ837" s="6">
        <v>1</v>
      </c>
      <c r="CK837" s="217">
        <f t="shared" si="73"/>
        <v>40</v>
      </c>
      <c r="CL837" s="6"/>
      <c r="CM837" s="6"/>
      <c r="CN837" s="6"/>
      <c r="CO837" s="6"/>
      <c r="CP837" s="6"/>
      <c r="CQ837" s="6"/>
      <c r="CR837" s="6"/>
      <c r="CS837" s="6"/>
      <c r="CT837" s="6"/>
      <c r="CU837" s="6"/>
      <c r="CV837" s="6"/>
      <c r="CW837" s="6"/>
      <c r="CX837" s="6"/>
      <c r="CY837" s="6"/>
      <c r="CZ837" s="6"/>
      <c r="DA837" s="6"/>
      <c r="DB837" s="6"/>
      <c r="DC837" s="6"/>
      <c r="DD837" s="6"/>
      <c r="DE837" s="6"/>
      <c r="DF837" s="6"/>
      <c r="DG837" s="6"/>
      <c r="DH837" s="6"/>
      <c r="DI837" s="6"/>
      <c r="DJ837" s="6">
        <v>1</v>
      </c>
      <c r="DK837" s="6"/>
      <c r="DL837" s="6"/>
      <c r="DM837" s="6"/>
      <c r="DN837" s="6"/>
      <c r="DO837" s="6"/>
      <c r="DP837" s="6"/>
      <c r="DQ837" s="6"/>
      <c r="DR837" s="6"/>
      <c r="DS837" s="6"/>
      <c r="DT837" s="6"/>
      <c r="DU837" s="6"/>
      <c r="DV837" s="6"/>
      <c r="DW837" s="6"/>
      <c r="DX837" s="6"/>
      <c r="DY837" s="6"/>
      <c r="DZ837" s="6"/>
      <c r="EA837" s="6"/>
      <c r="EB837" s="251">
        <f t="shared" si="74"/>
        <v>40</v>
      </c>
      <c r="EV837" s="6">
        <v>1</v>
      </c>
      <c r="FN837" s="6">
        <v>1</v>
      </c>
      <c r="FR837" s="251">
        <f t="shared" si="75"/>
        <v>52</v>
      </c>
      <c r="GY837" s="6">
        <v>1</v>
      </c>
      <c r="HY837" s="251">
        <f t="shared" si="76"/>
        <v>24</v>
      </c>
      <c r="HZ837" s="6"/>
      <c r="IA837" s="6"/>
      <c r="IB837" s="6"/>
      <c r="IC837" s="6"/>
      <c r="ID837" s="6"/>
      <c r="IE837" s="6"/>
      <c r="IF837" s="6"/>
      <c r="IG837" s="6"/>
      <c r="IH837" s="6"/>
      <c r="II837" s="6"/>
      <c r="IJ837" s="6"/>
      <c r="IK837" s="6"/>
      <c r="IL837" s="6"/>
      <c r="IM837" s="6"/>
      <c r="IN837" s="6"/>
      <c r="IO837" s="6"/>
      <c r="IP837" s="6"/>
      <c r="IQ837" s="6"/>
      <c r="IR837" s="6"/>
      <c r="IS837" s="6"/>
      <c r="IT837" s="6"/>
      <c r="IU837" s="6"/>
      <c r="IV837" s="6"/>
      <c r="IW837" s="6"/>
      <c r="IX837" s="6"/>
      <c r="IY837" s="251">
        <f t="shared" si="77"/>
        <v>0</v>
      </c>
    </row>
    <row r="838" spans="1:259">
      <c r="A838" s="260">
        <v>828</v>
      </c>
      <c r="B838" s="149" t="s">
        <v>778</v>
      </c>
      <c r="C838" s="44" t="s">
        <v>1098</v>
      </c>
      <c r="D838" s="42">
        <v>42278</v>
      </c>
      <c r="E838" s="43">
        <v>2015</v>
      </c>
      <c r="F838" s="211" t="s">
        <v>1061</v>
      </c>
      <c r="G838" s="20">
        <v>1</v>
      </c>
      <c r="H838" s="21">
        <v>1</v>
      </c>
      <c r="I838" s="21">
        <v>1</v>
      </c>
      <c r="J838" s="21">
        <v>1</v>
      </c>
      <c r="K838" s="21">
        <v>1</v>
      </c>
      <c r="L838" s="21">
        <v>1</v>
      </c>
      <c r="M838" s="21">
        <v>1</v>
      </c>
      <c r="N838" s="21">
        <v>1</v>
      </c>
      <c r="O838" s="21">
        <v>1</v>
      </c>
      <c r="P838" s="21">
        <v>1</v>
      </c>
      <c r="Q838" s="21">
        <v>1</v>
      </c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217">
        <f t="shared" ref="BA838:BA901" si="78">(R838*32)+(S838*40)+(T838*32)+(U838*4)+(V838*30)+(W838*30)+(X838*24)+(Y838*9)+(Z838*32)+(AA838*40)+(AB838*20)+(AC838*4)+(AD838*30)+(AE838*16)+(AF838*40)+(AG838*6)+(AH838*20)+(AI838*28)+(AJ838*20)+(AK838*32)+(AL838*30)+(AM838*16)+(AN838*20)+(AO838*12)+(AP838*20)+(AQ838*12)+(AR838*48)+(AS838*20)+(AT838*20)+(AU838*41)+(AV838*16)+(AW838*40)+(AX838*48)+(AY838*30)+(AZ838*20)</f>
        <v>0</v>
      </c>
      <c r="BR838" s="6">
        <v>1</v>
      </c>
      <c r="CH838" s="6">
        <v>1</v>
      </c>
      <c r="CK838" s="217">
        <f t="shared" ref="CK838:CK901" si="79">(BB838*32)+(BC838*20)+(BD838*12)+(BE838*40)+(BF838*40)+(BG838*24)+(BH838*48)+(BI838*10)+(BJ838*40)+(BK838*40)+(BL838*30)+(BM838*20)+(BN838*48)+(BO838*32)+(BP838*16)+(BQ838*24)+(BR838*30)+(BS838*24)+(BT838*20)+(BU838*16)+(BV838*40)+(BW838*42)+(BX838*24)+(BY838*2)+(BZ838*20)+(CA838*30)+(CB838*24)+(CC838*60)+(CD838*20)+(CE838*20)+(CF838*48)+(CG838*21)+(CH838*20)+(CI838*6)+(CJ838*10)</f>
        <v>50</v>
      </c>
      <c r="CL838" s="6"/>
      <c r="CM838" s="6"/>
      <c r="CN838" s="6"/>
      <c r="CO838" s="6"/>
      <c r="CP838" s="6"/>
      <c r="CQ838" s="6"/>
      <c r="CR838" s="6"/>
      <c r="CS838" s="6"/>
      <c r="CT838" s="6"/>
      <c r="CU838" s="6">
        <v>1</v>
      </c>
      <c r="CV838" s="6"/>
      <c r="CW838" s="6"/>
      <c r="CX838" s="6"/>
      <c r="CY838" s="6"/>
      <c r="CZ838" s="6"/>
      <c r="DA838" s="6"/>
      <c r="DB838" s="6"/>
      <c r="DC838" s="6"/>
      <c r="DD838" s="6"/>
      <c r="DE838" s="6"/>
      <c r="DF838" s="6"/>
      <c r="DG838" s="6"/>
      <c r="DH838" s="6"/>
      <c r="DI838" s="6"/>
      <c r="DJ838" s="6"/>
      <c r="DK838" s="6"/>
      <c r="DL838" s="6"/>
      <c r="DM838" s="6"/>
      <c r="DN838" s="6"/>
      <c r="DO838" s="6"/>
      <c r="DP838" s="6"/>
      <c r="DQ838" s="6"/>
      <c r="DR838" s="6"/>
      <c r="DS838" s="6"/>
      <c r="DT838" s="6"/>
      <c r="DU838" s="6"/>
      <c r="DV838" s="6"/>
      <c r="DW838" s="6"/>
      <c r="DX838" s="6"/>
      <c r="DY838" s="6"/>
      <c r="DZ838" s="6"/>
      <c r="EA838" s="6"/>
      <c r="EB838" s="251">
        <f t="shared" ref="EB838:EB901" si="80">(CL838*10)+(CM838*32)+(CN838*6)+(CO838*10)+(CP838*40)+(CQ838*30)+(CR838*41)+(CS838*20)+(CT838*16)+(CU838*40)+(CV838*20)+(CW838*24)+(CX838*2)+(CY838*10)+(CZ838*10)+(DA838*10)+(DB838*10)+(DC838*3)+(DD838*10)+(DE838*20)+(DF838*20)+(DG838*3)+(DH838*20)+(DI838*20)+(DJ838*40)+(DK838*30)+(DL838*20)+(DM838*12)+(DN838*20)+(DO838*2)+(DP838*10)+(DQ838*40)+(DR838*12)+(DS838*20)+(DU838*40)+(DV838*20)+(DW838*10)+(DX838*6)+(DY838*20)+(DT838*16)+(DZ838*24)+(EA838*44)</f>
        <v>40</v>
      </c>
      <c r="EH838" s="6">
        <v>1</v>
      </c>
      <c r="FR838" s="251">
        <f t="shared" ref="FR838:FR901" si="81">(EC838*30)+(ED838*20)+(EE838*12)+(EF838*40)+(EG838*20)+(EH838*40)+(EI838*2)+(EJ838*40)+(EK838*40)+(EL838*30)+(EM838*20)+(EN838*8)+(EO838*16)+(EP838*20)+(EQ838*20)+(ER838*20)+(ES838*12)+(ET838*20)+(EU838*40)+(EV838*32)+(EW838*16)+(EX838*100)+(EY838*2)+(EZ838*2)+(FA838*2)+(FB838*40)+(FC838*4)+(FD838*20)+(FE838*4)+(FF838*42)+(FG838*4)+(FH838*8)+(FI838*10)+(FJ838*40)+(FK838*41)+(FM838*12)+(FN838*20)+(FO838*16)+(FP838*2)+(FQ838*12)+(FL838*20)</f>
        <v>40</v>
      </c>
      <c r="HY838" s="251">
        <f t="shared" ref="HY838:HY901" si="82">(FS838*20)+(FT838*12)+(FU838*20)+(FV838*8)+(FW838*8)+(FX838*20)+(FZ838*2)+(GA838*2)+(GB838*40)+(GC838*40)+(GD838*16)+(GE838*8)+(GG838*10)+(GH838*41)+(GI838*16)+(GJ838*20)+(GK838*12)+(GL838*8)+(GM838*40)+(GN838*6)+(GO838*30)+(GP838*10)+(GQ838*40)+(GR838*2)+(GS838*2)+(GT838*2)+(GU838*12)+(GV838*20)+(GW838*2)+(GX838*24)+(GY838*24)+(GZ838*12)+(HA838*15)+(HB838*2)+(HC838*12)+(HD838*20)+(GF838*20)+(HE838*40)+(HF838*20)+(HI838*20)+(HJ838*2)+(HK838*24)+(HL838*8)+(HM838*20)+(HN838*24)+(HO838*20)+(HP838*12)+(HQ838*20)+(HR838*18)+(HS838*40)+(HT838*12)+(HU838*42)+(HV838*8)+(HW838*20)+(HX838*30)+(HG838*16)+(HH838*20)+(FY838*10)</f>
        <v>0</v>
      </c>
      <c r="HZ838" s="6"/>
      <c r="IA838" s="6"/>
      <c r="IB838" s="6"/>
      <c r="IC838" s="6"/>
      <c r="ID838" s="6"/>
      <c r="IE838" s="6"/>
      <c r="IF838" s="6"/>
      <c r="IG838" s="6"/>
      <c r="IH838" s="6"/>
      <c r="II838" s="6"/>
      <c r="IJ838" s="6"/>
      <c r="IK838" s="6"/>
      <c r="IL838" s="6"/>
      <c r="IM838" s="6"/>
      <c r="IN838" s="6"/>
      <c r="IO838" s="6"/>
      <c r="IP838" s="6"/>
      <c r="IQ838" s="6"/>
      <c r="IR838" s="6"/>
      <c r="IS838" s="6"/>
      <c r="IT838" s="6"/>
      <c r="IU838" s="6"/>
      <c r="IV838" s="6"/>
      <c r="IW838" s="6"/>
      <c r="IX838" s="6"/>
      <c r="IY838" s="251">
        <f t="shared" ref="IY838:IY901" si="83">(HZ838*40)+(IA838*20)+(IB838*32)+(IC838*8)+(ID838*16)+(IE838*12)+(IF838*12)+(IG838*20)+(IH838*30)+(II838*20)+(IJ838*40)+(IK838*40)+(IL838*16)+(IM838*40)+(IN838*6)+(IO838*15)+(IP838*40)+(IQ838*20)+(IR838*16)+(IS838*30)+(IT838*8)+(IU838*20)+(IV838*12)+(IW838*20)+(IX838*20)</f>
        <v>0</v>
      </c>
    </row>
    <row r="839" spans="1:259">
      <c r="A839" s="260">
        <v>829</v>
      </c>
      <c r="B839" s="147" t="s">
        <v>779</v>
      </c>
      <c r="C839" s="23"/>
      <c r="D839" s="17"/>
      <c r="E839" s="18"/>
      <c r="F839" s="19"/>
      <c r="G839" s="20"/>
      <c r="H839" s="21"/>
      <c r="I839" s="6"/>
      <c r="J839" s="6"/>
      <c r="K839" s="6"/>
      <c r="L839" s="6"/>
      <c r="M839" s="6"/>
      <c r="N839" s="6"/>
      <c r="O839" s="6"/>
      <c r="P839" s="6"/>
      <c r="Q839" s="21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217">
        <f t="shared" si="78"/>
        <v>0</v>
      </c>
      <c r="CK839" s="217">
        <f t="shared" si="79"/>
        <v>0</v>
      </c>
      <c r="CL839" s="6"/>
      <c r="CM839" s="6"/>
      <c r="CN839" s="6"/>
      <c r="CO839" s="6"/>
      <c r="CP839" s="6"/>
      <c r="CQ839" s="6"/>
      <c r="CR839" s="6"/>
      <c r="CS839" s="6"/>
      <c r="CT839" s="6"/>
      <c r="CU839" s="6"/>
      <c r="CV839" s="6"/>
      <c r="CW839" s="6"/>
      <c r="CX839" s="6"/>
      <c r="CY839" s="6"/>
      <c r="CZ839" s="6"/>
      <c r="DA839" s="6"/>
      <c r="DB839" s="6"/>
      <c r="DC839" s="6"/>
      <c r="DD839" s="6"/>
      <c r="DE839" s="6"/>
      <c r="DF839" s="6"/>
      <c r="DG839" s="6"/>
      <c r="DH839" s="6"/>
      <c r="DI839" s="6"/>
      <c r="DJ839" s="6"/>
      <c r="DK839" s="6"/>
      <c r="DL839" s="6"/>
      <c r="DM839" s="6"/>
      <c r="DN839" s="6"/>
      <c r="DO839" s="6"/>
      <c r="DP839" s="6"/>
      <c r="DQ839" s="6"/>
      <c r="DR839" s="6"/>
      <c r="DS839" s="6"/>
      <c r="DT839" s="6"/>
      <c r="DU839" s="6"/>
      <c r="DV839" s="6"/>
      <c r="DW839" s="6"/>
      <c r="DX839" s="6"/>
      <c r="DY839" s="6"/>
      <c r="DZ839" s="6"/>
      <c r="EA839" s="6"/>
      <c r="EB839" s="251">
        <f t="shared" si="80"/>
        <v>0</v>
      </c>
      <c r="FR839" s="251">
        <f t="shared" si="81"/>
        <v>0</v>
      </c>
      <c r="HY839" s="251">
        <f t="shared" si="82"/>
        <v>0</v>
      </c>
      <c r="HZ839" s="6"/>
      <c r="IA839" s="6"/>
      <c r="IB839" s="6"/>
      <c r="IC839" s="6"/>
      <c r="ID839" s="6"/>
      <c r="IE839" s="6"/>
      <c r="IF839" s="6"/>
      <c r="IG839" s="6"/>
      <c r="IH839" s="6"/>
      <c r="II839" s="6"/>
      <c r="IJ839" s="6"/>
      <c r="IK839" s="6"/>
      <c r="IL839" s="6"/>
      <c r="IM839" s="6"/>
      <c r="IN839" s="6"/>
      <c r="IO839" s="6"/>
      <c r="IP839" s="6"/>
      <c r="IQ839" s="6"/>
      <c r="IR839" s="6"/>
      <c r="IS839" s="6"/>
      <c r="IT839" s="6"/>
      <c r="IU839" s="6"/>
      <c r="IV839" s="6"/>
      <c r="IW839" s="6"/>
      <c r="IX839" s="6"/>
      <c r="IY839" s="251">
        <f t="shared" si="83"/>
        <v>0</v>
      </c>
    </row>
    <row r="840" spans="1:259">
      <c r="A840" s="260">
        <v>830</v>
      </c>
      <c r="B840" s="149" t="s">
        <v>1318</v>
      </c>
      <c r="C840" s="44" t="s">
        <v>1099</v>
      </c>
      <c r="D840" s="42">
        <v>41579</v>
      </c>
      <c r="E840" s="43">
        <v>2013</v>
      </c>
      <c r="F840" s="211" t="s">
        <v>1065</v>
      </c>
      <c r="G840" s="20">
        <v>1</v>
      </c>
      <c r="H840" s="21">
        <v>1</v>
      </c>
      <c r="I840" s="21">
        <v>1</v>
      </c>
      <c r="J840" s="21">
        <v>1</v>
      </c>
      <c r="K840" s="21">
        <v>1</v>
      </c>
      <c r="L840" s="21">
        <v>1</v>
      </c>
      <c r="M840" s="21"/>
      <c r="N840" s="21"/>
      <c r="O840" s="21"/>
      <c r="P840" s="21"/>
      <c r="Q840" s="21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217">
        <f t="shared" si="78"/>
        <v>0</v>
      </c>
      <c r="CK840" s="217">
        <f t="shared" si="79"/>
        <v>0</v>
      </c>
      <c r="CL840" s="6"/>
      <c r="CM840" s="6"/>
      <c r="CN840" s="6"/>
      <c r="CO840" s="6"/>
      <c r="CP840" s="6"/>
      <c r="CQ840" s="6"/>
      <c r="CR840" s="6"/>
      <c r="CS840" s="6"/>
      <c r="CT840" s="6"/>
      <c r="CU840" s="6"/>
      <c r="CV840" s="6"/>
      <c r="CW840" s="6"/>
      <c r="CX840" s="6"/>
      <c r="CY840" s="6"/>
      <c r="CZ840" s="6"/>
      <c r="DA840" s="6"/>
      <c r="DB840" s="6"/>
      <c r="DC840" s="6"/>
      <c r="DD840" s="6"/>
      <c r="DE840" s="6"/>
      <c r="DF840" s="6"/>
      <c r="DG840" s="6"/>
      <c r="DH840" s="6"/>
      <c r="DI840" s="6"/>
      <c r="DJ840" s="6"/>
      <c r="DK840" s="6"/>
      <c r="DL840" s="6"/>
      <c r="DM840" s="6"/>
      <c r="DN840" s="6"/>
      <c r="DO840" s="6"/>
      <c r="DP840" s="6"/>
      <c r="DQ840" s="6"/>
      <c r="DR840" s="6"/>
      <c r="DS840" s="6"/>
      <c r="DT840" s="6"/>
      <c r="DU840" s="6"/>
      <c r="DV840" s="6"/>
      <c r="DW840" s="6"/>
      <c r="DX840" s="6"/>
      <c r="DY840" s="6"/>
      <c r="DZ840" s="6"/>
      <c r="EA840" s="6"/>
      <c r="EB840" s="251">
        <f t="shared" si="80"/>
        <v>0</v>
      </c>
      <c r="FR840" s="251">
        <f t="shared" si="81"/>
        <v>0</v>
      </c>
      <c r="HY840" s="251">
        <f t="shared" si="82"/>
        <v>0</v>
      </c>
      <c r="HZ840" s="6"/>
      <c r="IA840" s="6"/>
      <c r="IB840" s="6"/>
      <c r="IC840" s="6"/>
      <c r="ID840" s="6"/>
      <c r="IE840" s="6"/>
      <c r="IF840" s="6"/>
      <c r="IG840" s="6"/>
      <c r="IH840" s="6"/>
      <c r="II840" s="6"/>
      <c r="IJ840" s="6"/>
      <c r="IK840" s="6"/>
      <c r="IL840" s="6"/>
      <c r="IM840" s="6"/>
      <c r="IN840" s="6"/>
      <c r="IO840" s="6"/>
      <c r="IP840" s="6"/>
      <c r="IQ840" s="6"/>
      <c r="IR840" s="6"/>
      <c r="IS840" s="6"/>
      <c r="IT840" s="6"/>
      <c r="IU840" s="6"/>
      <c r="IV840" s="6"/>
      <c r="IW840" s="6"/>
      <c r="IX840" s="6"/>
      <c r="IY840" s="251">
        <f t="shared" si="83"/>
        <v>0</v>
      </c>
    </row>
    <row r="841" spans="1:259">
      <c r="A841" s="260">
        <v>831</v>
      </c>
      <c r="B841" s="149" t="s">
        <v>780</v>
      </c>
      <c r="C841" s="44" t="s">
        <v>1098</v>
      </c>
      <c r="D841" s="42">
        <v>43313</v>
      </c>
      <c r="E841" s="43">
        <v>2018</v>
      </c>
      <c r="F841" s="211" t="s">
        <v>1061</v>
      </c>
      <c r="G841" s="20">
        <v>1</v>
      </c>
      <c r="H841" s="21">
        <v>1</v>
      </c>
      <c r="I841" s="21">
        <v>1</v>
      </c>
      <c r="J841" s="21">
        <v>1</v>
      </c>
      <c r="K841" s="21">
        <v>1</v>
      </c>
      <c r="L841" s="21">
        <v>1</v>
      </c>
      <c r="M841" s="21">
        <v>1</v>
      </c>
      <c r="N841" s="21">
        <v>1</v>
      </c>
      <c r="O841" s="21">
        <v>1</v>
      </c>
      <c r="P841" s="21">
        <v>1</v>
      </c>
      <c r="Q841" s="21">
        <v>1</v>
      </c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>
        <v>1</v>
      </c>
      <c r="AS841" s="6"/>
      <c r="AT841" s="6"/>
      <c r="AU841" s="6"/>
      <c r="AV841" s="6"/>
      <c r="AW841" s="6"/>
      <c r="AX841" s="6"/>
      <c r="AY841" s="6"/>
      <c r="AZ841" s="6"/>
      <c r="BA841" s="217">
        <f t="shared" si="78"/>
        <v>48</v>
      </c>
      <c r="BP841" s="6">
        <v>1</v>
      </c>
      <c r="BU841" s="6">
        <v>1</v>
      </c>
      <c r="CB841" s="6">
        <v>1</v>
      </c>
      <c r="CK841" s="217">
        <f t="shared" si="79"/>
        <v>56</v>
      </c>
      <c r="CL841" s="6"/>
      <c r="CM841" s="6"/>
      <c r="CN841" s="6"/>
      <c r="CO841" s="6"/>
      <c r="CP841" s="6"/>
      <c r="CQ841" s="6"/>
      <c r="CR841" s="6"/>
      <c r="CS841" s="6"/>
      <c r="CT841" s="6"/>
      <c r="CU841" s="6"/>
      <c r="CV841" s="6">
        <v>1</v>
      </c>
      <c r="CW841" s="6"/>
      <c r="CX841" s="6"/>
      <c r="CY841" s="6"/>
      <c r="CZ841" s="6"/>
      <c r="DA841" s="6"/>
      <c r="DB841" s="6"/>
      <c r="DC841" s="6"/>
      <c r="DD841" s="6"/>
      <c r="DE841" s="6"/>
      <c r="DF841" s="6"/>
      <c r="DG841" s="6"/>
      <c r="DH841" s="6"/>
      <c r="DI841" s="6"/>
      <c r="DJ841" s="6"/>
      <c r="DK841" s="6"/>
      <c r="DL841" s="6">
        <v>1</v>
      </c>
      <c r="DM841" s="6"/>
      <c r="DN841" s="6"/>
      <c r="DO841" s="6"/>
      <c r="DP841" s="6"/>
      <c r="DQ841" s="6"/>
      <c r="DR841" s="6"/>
      <c r="DS841" s="6"/>
      <c r="DT841" s="6"/>
      <c r="DU841" s="6"/>
      <c r="DV841" s="6"/>
      <c r="DW841" s="6"/>
      <c r="DX841" s="6"/>
      <c r="DY841" s="6"/>
      <c r="DZ841" s="6"/>
      <c r="EA841" s="6"/>
      <c r="EB841" s="251">
        <f t="shared" si="80"/>
        <v>40</v>
      </c>
      <c r="EG841" s="6">
        <v>1</v>
      </c>
      <c r="FP841" s="6">
        <v>1</v>
      </c>
      <c r="FR841" s="251">
        <f t="shared" si="81"/>
        <v>22</v>
      </c>
      <c r="GA841" s="6">
        <v>1</v>
      </c>
      <c r="HI841" s="6">
        <v>1</v>
      </c>
      <c r="HY841" s="251">
        <f t="shared" si="82"/>
        <v>22</v>
      </c>
      <c r="HZ841" s="6"/>
      <c r="IA841" s="6"/>
      <c r="IB841" s="6">
        <v>1</v>
      </c>
      <c r="IC841" s="6"/>
      <c r="ID841" s="6"/>
      <c r="IE841" s="6"/>
      <c r="IF841" s="6"/>
      <c r="IG841" s="6"/>
      <c r="IH841" s="6"/>
      <c r="II841" s="6"/>
      <c r="IJ841" s="6"/>
      <c r="IK841" s="6"/>
      <c r="IL841" s="6"/>
      <c r="IM841" s="6"/>
      <c r="IN841" s="6"/>
      <c r="IO841" s="6"/>
      <c r="IP841" s="6"/>
      <c r="IQ841" s="6"/>
      <c r="IR841" s="6"/>
      <c r="IS841" s="6"/>
      <c r="IT841" s="6"/>
      <c r="IU841" s="6"/>
      <c r="IV841" s="6"/>
      <c r="IW841" s="6"/>
      <c r="IX841" s="6"/>
      <c r="IY841" s="251">
        <f t="shared" si="83"/>
        <v>32</v>
      </c>
    </row>
    <row r="842" spans="1:259">
      <c r="A842" s="260">
        <v>832</v>
      </c>
      <c r="B842" s="147" t="s">
        <v>781</v>
      </c>
      <c r="C842" s="17"/>
      <c r="D842" s="17"/>
      <c r="E842" s="18"/>
      <c r="F842" s="19"/>
      <c r="G842" s="20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217">
        <f t="shared" si="78"/>
        <v>0</v>
      </c>
      <c r="CK842" s="217">
        <f t="shared" si="79"/>
        <v>0</v>
      </c>
      <c r="CL842" s="6"/>
      <c r="CM842" s="6"/>
      <c r="CN842" s="6"/>
      <c r="CO842" s="6"/>
      <c r="CP842" s="6"/>
      <c r="CQ842" s="6"/>
      <c r="CR842" s="6"/>
      <c r="CS842" s="6"/>
      <c r="CT842" s="6"/>
      <c r="CU842" s="6"/>
      <c r="CV842" s="6"/>
      <c r="CW842" s="6"/>
      <c r="CX842" s="6"/>
      <c r="CY842" s="6"/>
      <c r="CZ842" s="6"/>
      <c r="DA842" s="6"/>
      <c r="DB842" s="6"/>
      <c r="DC842" s="6"/>
      <c r="DD842" s="6"/>
      <c r="DE842" s="6"/>
      <c r="DF842" s="6"/>
      <c r="DG842" s="6"/>
      <c r="DH842" s="6"/>
      <c r="DI842" s="6"/>
      <c r="DJ842" s="6"/>
      <c r="DK842" s="6"/>
      <c r="DL842" s="6"/>
      <c r="DM842" s="6"/>
      <c r="DN842" s="6"/>
      <c r="DO842" s="6"/>
      <c r="DP842" s="6"/>
      <c r="DQ842" s="6"/>
      <c r="DR842" s="6"/>
      <c r="DS842" s="6"/>
      <c r="DT842" s="6"/>
      <c r="DU842" s="6"/>
      <c r="DV842" s="6"/>
      <c r="DW842" s="6"/>
      <c r="DX842" s="6"/>
      <c r="DY842" s="6"/>
      <c r="DZ842" s="6"/>
      <c r="EA842" s="6"/>
      <c r="EB842" s="251">
        <f t="shared" si="80"/>
        <v>0</v>
      </c>
      <c r="FR842" s="251">
        <f t="shared" si="81"/>
        <v>0</v>
      </c>
      <c r="HY842" s="251">
        <f t="shared" si="82"/>
        <v>0</v>
      </c>
      <c r="HZ842" s="6"/>
      <c r="IA842" s="6"/>
      <c r="IB842" s="6"/>
      <c r="IC842" s="6"/>
      <c r="ID842" s="6"/>
      <c r="IE842" s="6"/>
      <c r="IF842" s="6"/>
      <c r="IG842" s="6"/>
      <c r="IH842" s="6"/>
      <c r="II842" s="6"/>
      <c r="IJ842" s="6"/>
      <c r="IK842" s="6"/>
      <c r="IL842" s="6"/>
      <c r="IM842" s="6"/>
      <c r="IN842" s="6"/>
      <c r="IO842" s="6"/>
      <c r="IP842" s="6"/>
      <c r="IQ842" s="6"/>
      <c r="IR842" s="6"/>
      <c r="IS842" s="6"/>
      <c r="IT842" s="6"/>
      <c r="IU842" s="6"/>
      <c r="IV842" s="6"/>
      <c r="IW842" s="6"/>
      <c r="IX842" s="6"/>
      <c r="IY842" s="251">
        <f t="shared" si="83"/>
        <v>0</v>
      </c>
    </row>
    <row r="843" spans="1:259">
      <c r="A843" s="260">
        <v>833</v>
      </c>
      <c r="B843" s="154" t="s">
        <v>782</v>
      </c>
      <c r="C843" s="79"/>
      <c r="D843" s="83">
        <v>41153</v>
      </c>
      <c r="E843" s="80">
        <v>2012</v>
      </c>
      <c r="F843" s="81" t="s">
        <v>1064</v>
      </c>
      <c r="G843" s="20"/>
      <c r="H843" s="21"/>
      <c r="I843" s="6"/>
      <c r="J843" s="6"/>
      <c r="K843" s="6"/>
      <c r="L843" s="6"/>
      <c r="M843" s="6"/>
      <c r="N843" s="6"/>
      <c r="O843" s="6"/>
      <c r="P843" s="6"/>
      <c r="Q843" s="21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217">
        <f t="shared" si="78"/>
        <v>0</v>
      </c>
      <c r="CK843" s="217">
        <f t="shared" si="79"/>
        <v>0</v>
      </c>
      <c r="CL843" s="6"/>
      <c r="CM843" s="6"/>
      <c r="CN843" s="6"/>
      <c r="CO843" s="6"/>
      <c r="CP843" s="6"/>
      <c r="CQ843" s="6"/>
      <c r="CR843" s="6"/>
      <c r="CS843" s="6"/>
      <c r="CT843" s="6"/>
      <c r="CU843" s="6"/>
      <c r="CV843" s="6"/>
      <c r="CW843" s="6"/>
      <c r="CX843" s="6"/>
      <c r="CY843" s="6"/>
      <c r="CZ843" s="6"/>
      <c r="DA843" s="6"/>
      <c r="DB843" s="6"/>
      <c r="DC843" s="6"/>
      <c r="DD843" s="6"/>
      <c r="DE843" s="6"/>
      <c r="DF843" s="6"/>
      <c r="DG843" s="6"/>
      <c r="DH843" s="6"/>
      <c r="DI843" s="6"/>
      <c r="DJ843" s="6"/>
      <c r="DK843" s="6"/>
      <c r="DL843" s="6"/>
      <c r="DM843" s="6"/>
      <c r="DN843" s="6"/>
      <c r="DO843" s="6"/>
      <c r="DP843" s="6"/>
      <c r="DQ843" s="6"/>
      <c r="DR843" s="6"/>
      <c r="DS843" s="6"/>
      <c r="DT843" s="6"/>
      <c r="DU843" s="6"/>
      <c r="DV843" s="6"/>
      <c r="DW843" s="6"/>
      <c r="DX843" s="6"/>
      <c r="DY843" s="6"/>
      <c r="DZ843" s="6"/>
      <c r="EA843" s="6"/>
      <c r="EB843" s="251">
        <f t="shared" si="80"/>
        <v>0</v>
      </c>
      <c r="FR843" s="251">
        <f t="shared" si="81"/>
        <v>0</v>
      </c>
      <c r="HY843" s="251">
        <f t="shared" si="82"/>
        <v>0</v>
      </c>
      <c r="HZ843" s="6"/>
      <c r="IA843" s="6"/>
      <c r="IB843" s="6"/>
      <c r="IC843" s="6"/>
      <c r="ID843" s="6"/>
      <c r="IE843" s="6"/>
      <c r="IF843" s="6"/>
      <c r="IG843" s="6"/>
      <c r="IH843" s="6"/>
      <c r="II843" s="6"/>
      <c r="IJ843" s="6"/>
      <c r="IK843" s="6"/>
      <c r="IL843" s="6"/>
      <c r="IM843" s="6"/>
      <c r="IN843" s="6"/>
      <c r="IO843" s="6"/>
      <c r="IP843" s="6"/>
      <c r="IQ843" s="6"/>
      <c r="IR843" s="6"/>
      <c r="IS843" s="6"/>
      <c r="IT843" s="6"/>
      <c r="IU843" s="6"/>
      <c r="IV843" s="6"/>
      <c r="IW843" s="6"/>
      <c r="IX843" s="6"/>
      <c r="IY843" s="251">
        <f t="shared" si="83"/>
        <v>0</v>
      </c>
    </row>
    <row r="844" spans="1:259">
      <c r="A844" s="260">
        <v>834</v>
      </c>
      <c r="B844" s="155" t="s">
        <v>1573</v>
      </c>
      <c r="C844" s="44" t="s">
        <v>1099</v>
      </c>
      <c r="D844" s="42">
        <v>41214</v>
      </c>
      <c r="E844" s="43">
        <v>2012</v>
      </c>
      <c r="F844" s="211" t="s">
        <v>1065</v>
      </c>
      <c r="G844" s="20">
        <v>1</v>
      </c>
      <c r="H844" s="21">
        <v>1</v>
      </c>
      <c r="I844" s="21">
        <v>1</v>
      </c>
      <c r="J844" s="21">
        <v>1</v>
      </c>
      <c r="K844" s="21">
        <v>1</v>
      </c>
      <c r="L844" s="21">
        <v>1</v>
      </c>
      <c r="M844" s="21">
        <v>1</v>
      </c>
      <c r="N844" s="21">
        <v>1</v>
      </c>
      <c r="O844" s="21">
        <v>1</v>
      </c>
      <c r="P844" s="21">
        <v>1</v>
      </c>
      <c r="Q844" s="21">
        <v>1</v>
      </c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217">
        <f t="shared" si="78"/>
        <v>0</v>
      </c>
      <c r="BP844" s="6">
        <v>1</v>
      </c>
      <c r="CE844" s="6">
        <v>1</v>
      </c>
      <c r="CH844" s="6">
        <v>1</v>
      </c>
      <c r="CK844" s="217">
        <f t="shared" si="79"/>
        <v>56</v>
      </c>
      <c r="CL844" s="6"/>
      <c r="CM844" s="6"/>
      <c r="CN844" s="6"/>
      <c r="CO844" s="6"/>
      <c r="CP844" s="6"/>
      <c r="CQ844" s="6">
        <v>1</v>
      </c>
      <c r="CR844" s="6"/>
      <c r="CS844" s="6"/>
      <c r="CT844" s="6"/>
      <c r="CU844" s="6"/>
      <c r="CV844" s="6"/>
      <c r="CW844" s="6"/>
      <c r="CX844" s="6"/>
      <c r="CY844" s="6"/>
      <c r="CZ844" s="6"/>
      <c r="DA844" s="6"/>
      <c r="DB844" s="6"/>
      <c r="DC844" s="6"/>
      <c r="DD844" s="6"/>
      <c r="DE844" s="6">
        <v>1</v>
      </c>
      <c r="DF844" s="6"/>
      <c r="DG844" s="6"/>
      <c r="DH844" s="6"/>
      <c r="DI844" s="6"/>
      <c r="DJ844" s="6"/>
      <c r="DK844" s="6"/>
      <c r="DL844" s="6"/>
      <c r="DM844" s="6"/>
      <c r="DN844" s="6"/>
      <c r="DO844" s="6">
        <v>1</v>
      </c>
      <c r="DP844" s="6"/>
      <c r="DQ844" s="6"/>
      <c r="DR844" s="6"/>
      <c r="DS844" s="6"/>
      <c r="DT844" s="6"/>
      <c r="DU844" s="6"/>
      <c r="DV844" s="6"/>
      <c r="DW844" s="6"/>
      <c r="DX844" s="6"/>
      <c r="DY844" s="6"/>
      <c r="DZ844" s="6"/>
      <c r="EA844" s="6"/>
      <c r="EB844" s="251">
        <f t="shared" si="80"/>
        <v>52</v>
      </c>
      <c r="EI844" s="6">
        <v>1</v>
      </c>
      <c r="FR844" s="251">
        <f t="shared" si="81"/>
        <v>2</v>
      </c>
      <c r="FS844" s="6">
        <v>1</v>
      </c>
      <c r="HY844" s="251">
        <f t="shared" si="82"/>
        <v>20</v>
      </c>
      <c r="HZ844" s="6"/>
      <c r="IA844" s="6"/>
      <c r="IB844" s="6"/>
      <c r="IC844" s="6"/>
      <c r="ID844" s="6"/>
      <c r="IE844" s="6"/>
      <c r="IF844" s="6"/>
      <c r="IG844" s="6"/>
      <c r="IH844" s="6"/>
      <c r="II844" s="6"/>
      <c r="IJ844" s="6"/>
      <c r="IK844" s="6"/>
      <c r="IL844" s="6"/>
      <c r="IM844" s="6"/>
      <c r="IN844" s="6"/>
      <c r="IO844" s="6"/>
      <c r="IP844" s="6"/>
      <c r="IQ844" s="6"/>
      <c r="IR844" s="6"/>
      <c r="IS844" s="6"/>
      <c r="IT844" s="6"/>
      <c r="IU844" s="6"/>
      <c r="IV844" s="6"/>
      <c r="IW844" s="6"/>
      <c r="IX844" s="6"/>
      <c r="IY844" s="251">
        <f t="shared" si="83"/>
        <v>0</v>
      </c>
    </row>
    <row r="845" spans="1:259">
      <c r="A845" s="260">
        <v>835</v>
      </c>
      <c r="B845" s="149" t="s">
        <v>783</v>
      </c>
      <c r="C845" s="26" t="s">
        <v>1098</v>
      </c>
      <c r="D845" s="42">
        <v>44228</v>
      </c>
      <c r="E845" s="43">
        <v>2021</v>
      </c>
      <c r="F845" s="44" t="s">
        <v>1061</v>
      </c>
      <c r="G845" s="20">
        <v>1</v>
      </c>
      <c r="H845" s="21">
        <v>1</v>
      </c>
      <c r="I845" s="21">
        <v>1</v>
      </c>
      <c r="J845" s="21">
        <v>1</v>
      </c>
      <c r="K845" s="21">
        <v>1</v>
      </c>
      <c r="L845" s="21">
        <v>1</v>
      </c>
      <c r="M845" s="21">
        <v>1</v>
      </c>
      <c r="N845" s="21">
        <v>1</v>
      </c>
      <c r="O845" s="21">
        <v>1</v>
      </c>
      <c r="P845" s="21">
        <v>1</v>
      </c>
      <c r="Q845" s="21">
        <v>1</v>
      </c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217">
        <f t="shared" si="78"/>
        <v>0</v>
      </c>
      <c r="BH845" s="6">
        <v>1</v>
      </c>
      <c r="CK845" s="217">
        <f t="shared" si="79"/>
        <v>48</v>
      </c>
      <c r="CL845" s="6"/>
      <c r="CM845" s="6"/>
      <c r="CN845" s="6"/>
      <c r="CO845" s="6"/>
      <c r="CP845" s="6"/>
      <c r="CQ845" s="6"/>
      <c r="CR845" s="6"/>
      <c r="CS845" s="6"/>
      <c r="CT845" s="6"/>
      <c r="CU845" s="6"/>
      <c r="CV845" s="6"/>
      <c r="CW845" s="6"/>
      <c r="CX845" s="6"/>
      <c r="CY845" s="6"/>
      <c r="CZ845" s="6"/>
      <c r="DA845" s="6"/>
      <c r="DB845" s="6"/>
      <c r="DC845" s="6"/>
      <c r="DD845" s="6"/>
      <c r="DE845" s="6"/>
      <c r="DF845" s="6"/>
      <c r="DG845" s="6"/>
      <c r="DH845" s="6"/>
      <c r="DI845" s="6"/>
      <c r="DJ845" s="6"/>
      <c r="DK845" s="6"/>
      <c r="DL845" s="6"/>
      <c r="DM845" s="6"/>
      <c r="DN845" s="6"/>
      <c r="DO845" s="6"/>
      <c r="DP845" s="6"/>
      <c r="DQ845" s="6"/>
      <c r="DR845" s="6"/>
      <c r="DS845" s="6"/>
      <c r="DT845" s="6"/>
      <c r="DU845" s="6"/>
      <c r="DV845" s="6"/>
      <c r="DW845" s="6"/>
      <c r="DX845" s="6"/>
      <c r="DY845" s="6"/>
      <c r="DZ845" s="6"/>
      <c r="EA845" s="6"/>
      <c r="EB845" s="251">
        <f t="shared" si="80"/>
        <v>0</v>
      </c>
      <c r="EJ845" s="6">
        <v>1</v>
      </c>
      <c r="FR845" s="251">
        <f t="shared" si="81"/>
        <v>40</v>
      </c>
      <c r="GM845" s="6">
        <v>0.9</v>
      </c>
      <c r="HY845" s="251">
        <f t="shared" si="82"/>
        <v>36</v>
      </c>
      <c r="HZ845" s="6"/>
      <c r="IA845" s="6"/>
      <c r="IB845" s="6"/>
      <c r="IC845" s="6"/>
      <c r="ID845" s="6"/>
      <c r="IE845" s="6">
        <v>1</v>
      </c>
      <c r="IF845" s="6"/>
      <c r="IG845" s="6"/>
      <c r="IH845" s="6"/>
      <c r="II845" s="6"/>
      <c r="IJ845" s="6"/>
      <c r="IK845" s="6"/>
      <c r="IL845" s="6"/>
      <c r="IM845" s="6"/>
      <c r="IN845" s="6"/>
      <c r="IO845" s="6"/>
      <c r="IP845" s="6"/>
      <c r="IQ845" s="6"/>
      <c r="IR845" s="6"/>
      <c r="IS845" s="6"/>
      <c r="IT845" s="6"/>
      <c r="IU845" s="6"/>
      <c r="IV845" s="6"/>
      <c r="IW845" s="6"/>
      <c r="IX845" s="6"/>
      <c r="IY845" s="251">
        <f t="shared" si="83"/>
        <v>12</v>
      </c>
    </row>
    <row r="846" spans="1:259">
      <c r="A846" s="260">
        <v>836</v>
      </c>
      <c r="B846" s="147" t="s">
        <v>784</v>
      </c>
      <c r="C846" s="23"/>
      <c r="D846" s="17"/>
      <c r="E846" s="18"/>
      <c r="F846" s="19"/>
      <c r="G846" s="20"/>
      <c r="H846" s="21"/>
      <c r="I846" s="6"/>
      <c r="J846" s="6"/>
      <c r="K846" s="6"/>
      <c r="L846" s="6"/>
      <c r="M846" s="6"/>
      <c r="N846" s="6"/>
      <c r="O846" s="6"/>
      <c r="P846" s="6"/>
      <c r="Q846" s="21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217">
        <f t="shared" si="78"/>
        <v>0</v>
      </c>
      <c r="CK846" s="217">
        <f t="shared" si="79"/>
        <v>0</v>
      </c>
      <c r="CL846" s="6"/>
      <c r="CM846" s="6"/>
      <c r="CN846" s="6"/>
      <c r="CO846" s="6"/>
      <c r="CP846" s="6"/>
      <c r="CQ846" s="6"/>
      <c r="CR846" s="6"/>
      <c r="CS846" s="6"/>
      <c r="CT846" s="6"/>
      <c r="CU846" s="6"/>
      <c r="CV846" s="6"/>
      <c r="CW846" s="6"/>
      <c r="CX846" s="6"/>
      <c r="CY846" s="6"/>
      <c r="CZ846" s="6"/>
      <c r="DA846" s="6"/>
      <c r="DB846" s="6"/>
      <c r="DC846" s="6"/>
      <c r="DD846" s="6"/>
      <c r="DE846" s="6"/>
      <c r="DF846" s="6"/>
      <c r="DG846" s="6"/>
      <c r="DH846" s="6"/>
      <c r="DI846" s="6"/>
      <c r="DJ846" s="6"/>
      <c r="DK846" s="6"/>
      <c r="DL846" s="6"/>
      <c r="DM846" s="6"/>
      <c r="DN846" s="6"/>
      <c r="DO846" s="6"/>
      <c r="DP846" s="6"/>
      <c r="DQ846" s="6"/>
      <c r="DR846" s="6"/>
      <c r="DS846" s="6"/>
      <c r="DT846" s="6"/>
      <c r="DU846" s="6"/>
      <c r="DV846" s="6"/>
      <c r="DW846" s="6"/>
      <c r="DX846" s="6"/>
      <c r="DY846" s="6"/>
      <c r="DZ846" s="6"/>
      <c r="EA846" s="6"/>
      <c r="EB846" s="251">
        <f t="shared" si="80"/>
        <v>0</v>
      </c>
      <c r="FR846" s="251">
        <f t="shared" si="81"/>
        <v>0</v>
      </c>
      <c r="HY846" s="251">
        <f t="shared" si="82"/>
        <v>0</v>
      </c>
      <c r="HZ846" s="6"/>
      <c r="IA846" s="6"/>
      <c r="IB846" s="6"/>
      <c r="IC846" s="6"/>
      <c r="ID846" s="6"/>
      <c r="IE846" s="6"/>
      <c r="IF846" s="6"/>
      <c r="IG846" s="6"/>
      <c r="IH846" s="6"/>
      <c r="II846" s="6"/>
      <c r="IJ846" s="6"/>
      <c r="IK846" s="6"/>
      <c r="IL846" s="6"/>
      <c r="IM846" s="6"/>
      <c r="IN846" s="6"/>
      <c r="IO846" s="6"/>
      <c r="IP846" s="6"/>
      <c r="IQ846" s="6"/>
      <c r="IR846" s="6"/>
      <c r="IS846" s="6"/>
      <c r="IT846" s="6"/>
      <c r="IU846" s="6"/>
      <c r="IV846" s="6"/>
      <c r="IW846" s="6"/>
      <c r="IX846" s="6"/>
      <c r="IY846" s="251">
        <f t="shared" si="83"/>
        <v>0</v>
      </c>
    </row>
    <row r="847" spans="1:259">
      <c r="A847" s="260">
        <v>837</v>
      </c>
      <c r="B847" s="149" t="s">
        <v>785</v>
      </c>
      <c r="C847" s="26" t="s">
        <v>1098</v>
      </c>
      <c r="D847" s="42">
        <v>41579</v>
      </c>
      <c r="E847" s="43">
        <v>2013</v>
      </c>
      <c r="F847" s="240" t="s">
        <v>1065</v>
      </c>
      <c r="G847" s="20">
        <v>1</v>
      </c>
      <c r="H847" s="21">
        <v>1</v>
      </c>
      <c r="I847" s="6">
        <v>1</v>
      </c>
      <c r="J847" s="6">
        <v>1</v>
      </c>
      <c r="K847" s="6"/>
      <c r="L847" s="6"/>
      <c r="M847" s="6"/>
      <c r="N847" s="6"/>
      <c r="O847" s="6">
        <v>1</v>
      </c>
      <c r="P847" s="6">
        <v>1</v>
      </c>
      <c r="Q847" s="21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217">
        <f t="shared" si="78"/>
        <v>0</v>
      </c>
      <c r="CK847" s="217">
        <f t="shared" si="79"/>
        <v>0</v>
      </c>
      <c r="CL847" s="6"/>
      <c r="CM847" s="6"/>
      <c r="CN847" s="6"/>
      <c r="CO847" s="6"/>
      <c r="CP847" s="6"/>
      <c r="CQ847" s="6"/>
      <c r="CR847" s="6"/>
      <c r="CS847" s="6"/>
      <c r="CT847" s="6"/>
      <c r="CU847" s="6"/>
      <c r="CV847" s="6"/>
      <c r="CW847" s="6"/>
      <c r="CX847" s="6"/>
      <c r="CY847" s="6"/>
      <c r="CZ847" s="6"/>
      <c r="DA847" s="6"/>
      <c r="DB847" s="6"/>
      <c r="DC847" s="6"/>
      <c r="DD847" s="6"/>
      <c r="DE847" s="6"/>
      <c r="DF847" s="6"/>
      <c r="DG847" s="6"/>
      <c r="DH847" s="6">
        <v>1</v>
      </c>
      <c r="DI847" s="6"/>
      <c r="DJ847" s="6"/>
      <c r="DK847" s="6"/>
      <c r="DL847" s="6"/>
      <c r="DM847" s="6"/>
      <c r="DN847" s="6"/>
      <c r="DO847" s="6"/>
      <c r="DP847" s="6"/>
      <c r="DQ847" s="6"/>
      <c r="DR847" s="6"/>
      <c r="DS847" s="6"/>
      <c r="DT847" s="6"/>
      <c r="DU847" s="6"/>
      <c r="DV847" s="6"/>
      <c r="DW847" s="6"/>
      <c r="DX847" s="6"/>
      <c r="DY847" s="6"/>
      <c r="DZ847" s="6"/>
      <c r="EA847" s="6"/>
      <c r="EB847" s="251">
        <f t="shared" si="80"/>
        <v>20</v>
      </c>
      <c r="FR847" s="251">
        <f t="shared" si="81"/>
        <v>0</v>
      </c>
      <c r="HY847" s="251">
        <f t="shared" si="82"/>
        <v>0</v>
      </c>
      <c r="HZ847" s="6"/>
      <c r="IA847" s="6"/>
      <c r="IB847" s="6"/>
      <c r="IC847" s="6"/>
      <c r="ID847" s="6"/>
      <c r="IE847" s="6"/>
      <c r="IF847" s="6"/>
      <c r="IG847" s="6"/>
      <c r="IH847" s="6"/>
      <c r="II847" s="6"/>
      <c r="IJ847" s="6"/>
      <c r="IK847" s="6"/>
      <c r="IL847" s="6"/>
      <c r="IM847" s="6"/>
      <c r="IN847" s="6"/>
      <c r="IO847" s="6"/>
      <c r="IP847" s="6"/>
      <c r="IQ847" s="6"/>
      <c r="IR847" s="6"/>
      <c r="IS847" s="6"/>
      <c r="IT847" s="6"/>
      <c r="IU847" s="6"/>
      <c r="IV847" s="6"/>
      <c r="IW847" s="6"/>
      <c r="IX847" s="6"/>
      <c r="IY847" s="251">
        <f t="shared" si="83"/>
        <v>0</v>
      </c>
    </row>
    <row r="848" spans="1:259">
      <c r="A848" s="260">
        <v>838</v>
      </c>
      <c r="B848" s="149" t="s">
        <v>786</v>
      </c>
      <c r="C848" s="26" t="s">
        <v>1098</v>
      </c>
      <c r="D848" s="42">
        <v>41579</v>
      </c>
      <c r="E848" s="43">
        <v>2013</v>
      </c>
      <c r="F848" s="240" t="s">
        <v>1061</v>
      </c>
      <c r="G848" s="20">
        <v>1</v>
      </c>
      <c r="H848" s="21">
        <v>1</v>
      </c>
      <c r="I848" s="6">
        <v>1</v>
      </c>
      <c r="J848" s="6">
        <v>1</v>
      </c>
      <c r="K848" s="6">
        <v>1</v>
      </c>
      <c r="L848" s="6">
        <v>1</v>
      </c>
      <c r="M848" s="6">
        <v>1</v>
      </c>
      <c r="N848" s="6">
        <v>1</v>
      </c>
      <c r="O848" s="6">
        <v>1</v>
      </c>
      <c r="P848" s="6">
        <v>1</v>
      </c>
      <c r="Q848" s="21">
        <v>1</v>
      </c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217">
        <f t="shared" si="78"/>
        <v>0</v>
      </c>
      <c r="CK848" s="217">
        <f t="shared" si="79"/>
        <v>0</v>
      </c>
      <c r="CL848" s="6"/>
      <c r="CM848" s="6"/>
      <c r="CN848" s="6"/>
      <c r="CO848" s="6"/>
      <c r="CP848" s="6"/>
      <c r="CQ848" s="6"/>
      <c r="CR848" s="6"/>
      <c r="CS848" s="6"/>
      <c r="CT848" s="6"/>
      <c r="CU848" s="6"/>
      <c r="CV848" s="6"/>
      <c r="CW848" s="6"/>
      <c r="CX848" s="6"/>
      <c r="CY848" s="6"/>
      <c r="CZ848" s="6"/>
      <c r="DA848" s="6"/>
      <c r="DB848" s="6"/>
      <c r="DC848" s="6"/>
      <c r="DD848" s="6"/>
      <c r="DE848" s="6"/>
      <c r="DF848" s="6"/>
      <c r="DG848" s="6"/>
      <c r="DH848" s="6"/>
      <c r="DI848" s="6"/>
      <c r="DJ848" s="6"/>
      <c r="DK848" s="6"/>
      <c r="DL848" s="6"/>
      <c r="DM848" s="6"/>
      <c r="DN848" s="6"/>
      <c r="DO848" s="6"/>
      <c r="DP848" s="6"/>
      <c r="DQ848" s="6"/>
      <c r="DR848" s="6"/>
      <c r="DS848" s="6"/>
      <c r="DT848" s="6"/>
      <c r="DU848" s="6"/>
      <c r="DV848" s="6"/>
      <c r="DW848" s="6"/>
      <c r="DX848" s="6"/>
      <c r="DY848" s="6"/>
      <c r="DZ848" s="6"/>
      <c r="EA848" s="6"/>
      <c r="EB848" s="251">
        <f t="shared" si="80"/>
        <v>0</v>
      </c>
      <c r="EY848" s="6">
        <v>1</v>
      </c>
      <c r="FR848" s="251">
        <f t="shared" si="81"/>
        <v>2</v>
      </c>
      <c r="HY848" s="251">
        <f t="shared" si="82"/>
        <v>0</v>
      </c>
      <c r="HZ848" s="6"/>
      <c r="IA848" s="6"/>
      <c r="IB848" s="6"/>
      <c r="IC848" s="6"/>
      <c r="ID848" s="6"/>
      <c r="IE848" s="6"/>
      <c r="IF848" s="6"/>
      <c r="IG848" s="6"/>
      <c r="IH848" s="6"/>
      <c r="II848" s="6"/>
      <c r="IJ848" s="6">
        <v>1</v>
      </c>
      <c r="IK848" s="6"/>
      <c r="IL848" s="6"/>
      <c r="IM848" s="6"/>
      <c r="IN848" s="6"/>
      <c r="IO848" s="6"/>
      <c r="IP848" s="6"/>
      <c r="IQ848" s="6"/>
      <c r="IR848" s="6"/>
      <c r="IS848" s="6"/>
      <c r="IT848" s="6"/>
      <c r="IU848" s="6"/>
      <c r="IV848" s="6"/>
      <c r="IW848" s="6"/>
      <c r="IX848" s="6"/>
      <c r="IY848" s="251">
        <f t="shared" si="83"/>
        <v>40</v>
      </c>
    </row>
    <row r="849" spans="1:259">
      <c r="A849" s="260">
        <v>839</v>
      </c>
      <c r="B849" s="148" t="s">
        <v>787</v>
      </c>
      <c r="C849" s="26" t="s">
        <v>1098</v>
      </c>
      <c r="D849" s="27">
        <v>41518</v>
      </c>
      <c r="E849" s="28">
        <v>2013</v>
      </c>
      <c r="F849" s="240" t="s">
        <v>1061</v>
      </c>
      <c r="G849" s="20">
        <v>1</v>
      </c>
      <c r="H849" s="21">
        <v>1</v>
      </c>
      <c r="I849" s="21">
        <v>1</v>
      </c>
      <c r="J849" s="21" t="s">
        <v>1476</v>
      </c>
      <c r="K849" s="21" t="s">
        <v>1476</v>
      </c>
      <c r="L849" s="21" t="s">
        <v>1476</v>
      </c>
      <c r="M849" s="21">
        <v>1</v>
      </c>
      <c r="N849" s="21">
        <v>1</v>
      </c>
      <c r="O849" s="21">
        <v>1</v>
      </c>
      <c r="P849" s="21">
        <v>1</v>
      </c>
      <c r="Q849" s="21">
        <v>1</v>
      </c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217">
        <f t="shared" si="78"/>
        <v>0</v>
      </c>
      <c r="CK849" s="217">
        <f t="shared" si="79"/>
        <v>0</v>
      </c>
      <c r="CL849" s="6"/>
      <c r="CM849" s="6"/>
      <c r="CN849" s="6"/>
      <c r="CO849" s="6">
        <v>1</v>
      </c>
      <c r="CP849" s="6"/>
      <c r="CQ849" s="6"/>
      <c r="CR849" s="6"/>
      <c r="CS849" s="6"/>
      <c r="CT849" s="6"/>
      <c r="CU849" s="6"/>
      <c r="CV849" s="6"/>
      <c r="CW849" s="6"/>
      <c r="CX849" s="6"/>
      <c r="CY849" s="6"/>
      <c r="CZ849" s="6"/>
      <c r="DA849" s="6"/>
      <c r="DB849" s="6"/>
      <c r="DC849" s="6"/>
      <c r="DD849" s="6"/>
      <c r="DE849" s="6"/>
      <c r="DF849" s="6"/>
      <c r="DG849" s="6"/>
      <c r="DH849" s="6"/>
      <c r="DI849" s="6"/>
      <c r="DJ849" s="6"/>
      <c r="DK849" s="6"/>
      <c r="DL849" s="6"/>
      <c r="DM849" s="6"/>
      <c r="DN849" s="6"/>
      <c r="DO849" s="6"/>
      <c r="DP849" s="6"/>
      <c r="DQ849" s="6"/>
      <c r="DR849" s="6">
        <v>1</v>
      </c>
      <c r="DS849" s="6"/>
      <c r="DT849" s="6"/>
      <c r="DU849" s="6"/>
      <c r="DV849" s="6"/>
      <c r="DW849" s="6"/>
      <c r="DX849" s="6"/>
      <c r="DY849" s="6"/>
      <c r="DZ849" s="6"/>
      <c r="EA849" s="6"/>
      <c r="EB849" s="251">
        <f t="shared" si="80"/>
        <v>22</v>
      </c>
      <c r="EC849" s="6">
        <v>1</v>
      </c>
      <c r="FR849" s="251">
        <f t="shared" si="81"/>
        <v>30</v>
      </c>
      <c r="HY849" s="251">
        <f t="shared" si="82"/>
        <v>0</v>
      </c>
      <c r="HZ849" s="6"/>
      <c r="IA849" s="6"/>
      <c r="IB849" s="6"/>
      <c r="IC849" s="6"/>
      <c r="ID849" s="6"/>
      <c r="IE849" s="6"/>
      <c r="IF849" s="6"/>
      <c r="IG849" s="6"/>
      <c r="IH849" s="6"/>
      <c r="II849" s="6"/>
      <c r="IJ849" s="6"/>
      <c r="IK849" s="6"/>
      <c r="IL849" s="6"/>
      <c r="IM849" s="6"/>
      <c r="IN849" s="6"/>
      <c r="IO849" s="6"/>
      <c r="IP849" s="6"/>
      <c r="IQ849" s="6"/>
      <c r="IR849" s="6"/>
      <c r="IS849" s="6"/>
      <c r="IT849" s="6">
        <v>1</v>
      </c>
      <c r="IU849" s="6"/>
      <c r="IV849" s="6">
        <v>1</v>
      </c>
      <c r="IW849" s="6"/>
      <c r="IX849" s="6"/>
      <c r="IY849" s="251">
        <f t="shared" si="83"/>
        <v>20</v>
      </c>
    </row>
    <row r="850" spans="1:259">
      <c r="A850" s="260">
        <v>840</v>
      </c>
      <c r="B850" s="147" t="s">
        <v>1114</v>
      </c>
      <c r="C850" s="17" t="s">
        <v>1098</v>
      </c>
      <c r="D850" s="17" t="s">
        <v>1059</v>
      </c>
      <c r="E850" s="18"/>
      <c r="F850" s="19" t="s">
        <v>1065</v>
      </c>
      <c r="G850" s="156">
        <v>1</v>
      </c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217">
        <f t="shared" si="78"/>
        <v>0</v>
      </c>
      <c r="CK850" s="217">
        <f t="shared" si="79"/>
        <v>0</v>
      </c>
      <c r="CL850" s="6"/>
      <c r="CM850" s="6"/>
      <c r="CN850" s="6"/>
      <c r="CO850" s="6"/>
      <c r="CP850" s="6"/>
      <c r="CQ850" s="6"/>
      <c r="CR850" s="6"/>
      <c r="CS850" s="6"/>
      <c r="CT850" s="6"/>
      <c r="CU850" s="6"/>
      <c r="CV850" s="6"/>
      <c r="CW850" s="6"/>
      <c r="CX850" s="6"/>
      <c r="CY850" s="6"/>
      <c r="CZ850" s="6"/>
      <c r="DA850" s="6"/>
      <c r="DB850" s="6"/>
      <c r="DC850" s="6"/>
      <c r="DD850" s="6"/>
      <c r="DE850" s="6"/>
      <c r="DF850" s="6"/>
      <c r="DG850" s="6"/>
      <c r="DH850" s="6"/>
      <c r="DI850" s="6"/>
      <c r="DJ850" s="6"/>
      <c r="DK850" s="6"/>
      <c r="DL850" s="6"/>
      <c r="DM850" s="6"/>
      <c r="DN850" s="6"/>
      <c r="DO850" s="6"/>
      <c r="DP850" s="6"/>
      <c r="DQ850" s="6"/>
      <c r="DR850" s="6"/>
      <c r="DS850" s="6"/>
      <c r="DT850" s="6"/>
      <c r="DU850" s="6"/>
      <c r="DV850" s="6"/>
      <c r="DW850" s="6"/>
      <c r="DX850" s="6"/>
      <c r="DY850" s="6"/>
      <c r="DZ850" s="6"/>
      <c r="EA850" s="6"/>
      <c r="EB850" s="251">
        <f t="shared" si="80"/>
        <v>0</v>
      </c>
      <c r="FR850" s="251">
        <f t="shared" si="81"/>
        <v>0</v>
      </c>
      <c r="HY850" s="251">
        <f t="shared" si="82"/>
        <v>0</v>
      </c>
      <c r="HZ850" s="6"/>
      <c r="IA850" s="6"/>
      <c r="IB850" s="6"/>
      <c r="IC850" s="6"/>
      <c r="ID850" s="6"/>
      <c r="IE850" s="6"/>
      <c r="IF850" s="6"/>
      <c r="IG850" s="6"/>
      <c r="IH850" s="6"/>
      <c r="II850" s="6"/>
      <c r="IJ850" s="6"/>
      <c r="IK850" s="6"/>
      <c r="IL850" s="6"/>
      <c r="IM850" s="6"/>
      <c r="IN850" s="6"/>
      <c r="IO850" s="6"/>
      <c r="IP850" s="6"/>
      <c r="IQ850" s="6"/>
      <c r="IR850" s="6"/>
      <c r="IS850" s="6"/>
      <c r="IT850" s="6"/>
      <c r="IU850" s="6"/>
      <c r="IV850" s="6"/>
      <c r="IW850" s="6"/>
      <c r="IX850" s="6"/>
      <c r="IY850" s="251">
        <f t="shared" si="83"/>
        <v>0</v>
      </c>
    </row>
    <row r="851" spans="1:259">
      <c r="A851" s="260">
        <v>840</v>
      </c>
      <c r="B851" s="147" t="s">
        <v>788</v>
      </c>
      <c r="C851" s="23"/>
      <c r="D851" s="17"/>
      <c r="E851" s="18"/>
      <c r="F851" s="19"/>
      <c r="G851" s="20"/>
      <c r="H851" s="21"/>
      <c r="I851" s="6"/>
      <c r="J851" s="6"/>
      <c r="K851" s="6"/>
      <c r="L851" s="6"/>
      <c r="M851" s="6"/>
      <c r="N851" s="6"/>
      <c r="O851" s="6"/>
      <c r="P851" s="6"/>
      <c r="Q851" s="21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217">
        <f t="shared" si="78"/>
        <v>0</v>
      </c>
      <c r="CK851" s="217">
        <f t="shared" si="79"/>
        <v>0</v>
      </c>
      <c r="CL851" s="6"/>
      <c r="CM851" s="6"/>
      <c r="CN851" s="6"/>
      <c r="CO851" s="6"/>
      <c r="CP851" s="6"/>
      <c r="CQ851" s="6"/>
      <c r="CR851" s="6"/>
      <c r="CS851" s="6"/>
      <c r="CT851" s="6"/>
      <c r="CU851" s="6"/>
      <c r="CV851" s="6"/>
      <c r="CW851" s="6"/>
      <c r="CX851" s="6"/>
      <c r="CY851" s="6"/>
      <c r="CZ851" s="6"/>
      <c r="DA851" s="6"/>
      <c r="DB851" s="6"/>
      <c r="DC851" s="6"/>
      <c r="DD851" s="6"/>
      <c r="DE851" s="6"/>
      <c r="DF851" s="6"/>
      <c r="DG851" s="6"/>
      <c r="DH851" s="6"/>
      <c r="DI851" s="6"/>
      <c r="DJ851" s="6"/>
      <c r="DK851" s="6"/>
      <c r="DL851" s="6"/>
      <c r="DM851" s="6"/>
      <c r="DN851" s="6"/>
      <c r="DO851" s="6"/>
      <c r="DP851" s="6"/>
      <c r="DQ851" s="6"/>
      <c r="DR851" s="6"/>
      <c r="DS851" s="6"/>
      <c r="DT851" s="6"/>
      <c r="DU851" s="6"/>
      <c r="DV851" s="6"/>
      <c r="DW851" s="6"/>
      <c r="DX851" s="6"/>
      <c r="DY851" s="6"/>
      <c r="DZ851" s="6"/>
      <c r="EA851" s="6"/>
      <c r="EB851" s="251">
        <f t="shared" si="80"/>
        <v>0</v>
      </c>
      <c r="FR851" s="251">
        <f t="shared" si="81"/>
        <v>0</v>
      </c>
      <c r="HY851" s="251">
        <f t="shared" si="82"/>
        <v>0</v>
      </c>
      <c r="HZ851" s="6"/>
      <c r="IA851" s="6"/>
      <c r="IB851" s="6"/>
      <c r="IC851" s="6"/>
      <c r="ID851" s="6"/>
      <c r="IE851" s="6"/>
      <c r="IF851" s="6"/>
      <c r="IG851" s="6"/>
      <c r="IH851" s="6"/>
      <c r="II851" s="6"/>
      <c r="IJ851" s="6"/>
      <c r="IK851" s="6"/>
      <c r="IL851" s="6"/>
      <c r="IM851" s="6"/>
      <c r="IN851" s="6"/>
      <c r="IO851" s="6"/>
      <c r="IP851" s="6"/>
      <c r="IQ851" s="6"/>
      <c r="IR851" s="6"/>
      <c r="IS851" s="6"/>
      <c r="IT851" s="6"/>
      <c r="IU851" s="6"/>
      <c r="IV851" s="6"/>
      <c r="IW851" s="6"/>
      <c r="IX851" s="6"/>
      <c r="IY851" s="251">
        <f t="shared" si="83"/>
        <v>0</v>
      </c>
    </row>
    <row r="852" spans="1:259">
      <c r="A852" s="260">
        <v>841</v>
      </c>
      <c r="B852" s="148" t="s">
        <v>789</v>
      </c>
      <c r="C852" s="26" t="s">
        <v>1099</v>
      </c>
      <c r="D852" s="27">
        <v>43586</v>
      </c>
      <c r="E852" s="28">
        <v>2019</v>
      </c>
      <c r="F852" s="211" t="s">
        <v>1061</v>
      </c>
      <c r="G852" s="20">
        <v>1</v>
      </c>
      <c r="H852" s="21">
        <v>1</v>
      </c>
      <c r="I852" s="21">
        <v>1</v>
      </c>
      <c r="J852" s="21">
        <v>1</v>
      </c>
      <c r="K852" s="21">
        <v>1</v>
      </c>
      <c r="L852" s="21">
        <v>1</v>
      </c>
      <c r="M852" s="21">
        <v>1</v>
      </c>
      <c r="N852" s="21">
        <v>1</v>
      </c>
      <c r="O852" s="21">
        <v>1</v>
      </c>
      <c r="P852" s="21">
        <v>1</v>
      </c>
      <c r="Q852" s="21">
        <v>1</v>
      </c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>
        <v>1</v>
      </c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217">
        <f t="shared" si="78"/>
        <v>20</v>
      </c>
      <c r="BN852" s="6">
        <v>1</v>
      </c>
      <c r="CK852" s="217">
        <f t="shared" si="79"/>
        <v>48</v>
      </c>
      <c r="CL852" s="6"/>
      <c r="CM852" s="6"/>
      <c r="CN852" s="6"/>
      <c r="CO852" s="6"/>
      <c r="CP852" s="6"/>
      <c r="CQ852" s="6"/>
      <c r="CR852" s="6"/>
      <c r="CS852" s="6"/>
      <c r="CT852" s="6"/>
      <c r="CU852" s="6"/>
      <c r="CV852" s="6"/>
      <c r="CW852" s="6"/>
      <c r="CX852" s="6"/>
      <c r="CY852" s="6"/>
      <c r="CZ852" s="6"/>
      <c r="DA852" s="6"/>
      <c r="DB852" s="6"/>
      <c r="DC852" s="6"/>
      <c r="DD852" s="6"/>
      <c r="DE852" s="6"/>
      <c r="DF852" s="6"/>
      <c r="DG852" s="6"/>
      <c r="DH852" s="6"/>
      <c r="DI852" s="6"/>
      <c r="DJ852" s="6"/>
      <c r="DK852" s="6"/>
      <c r="DL852" s="6"/>
      <c r="DM852" s="6"/>
      <c r="DN852" s="6"/>
      <c r="DO852" s="6"/>
      <c r="DP852" s="6"/>
      <c r="DQ852" s="6"/>
      <c r="DR852" s="6"/>
      <c r="DS852" s="6"/>
      <c r="DT852" s="6"/>
      <c r="DU852" s="6"/>
      <c r="DV852" s="6"/>
      <c r="DW852" s="6"/>
      <c r="DX852" s="6"/>
      <c r="DY852" s="6"/>
      <c r="DZ852" s="6"/>
      <c r="EA852" s="6"/>
      <c r="EB852" s="251">
        <f t="shared" si="80"/>
        <v>0</v>
      </c>
      <c r="FJ852" s="6">
        <v>1</v>
      </c>
      <c r="FR852" s="251">
        <f t="shared" si="81"/>
        <v>40</v>
      </c>
      <c r="HA852" s="6">
        <v>1</v>
      </c>
      <c r="HK852" s="6">
        <v>1</v>
      </c>
      <c r="HL852" s="6">
        <v>1</v>
      </c>
      <c r="HM852" s="6">
        <v>1</v>
      </c>
      <c r="HX852" s="6">
        <v>1</v>
      </c>
      <c r="HY852" s="251">
        <f t="shared" si="82"/>
        <v>97</v>
      </c>
      <c r="HZ852" s="6"/>
      <c r="IA852" s="6">
        <v>0.4</v>
      </c>
      <c r="IB852" s="6"/>
      <c r="IC852" s="6"/>
      <c r="ID852" s="6"/>
      <c r="IE852" s="6"/>
      <c r="IF852" s="6">
        <v>1</v>
      </c>
      <c r="IG852" s="6"/>
      <c r="IH852" s="6"/>
      <c r="II852" s="6"/>
      <c r="IJ852" s="6"/>
      <c r="IK852" s="6"/>
      <c r="IL852" s="6"/>
      <c r="IM852" s="6"/>
      <c r="IN852" s="6"/>
      <c r="IO852" s="6"/>
      <c r="IP852" s="6"/>
      <c r="IQ852" s="6"/>
      <c r="IR852" s="6"/>
      <c r="IS852" s="6"/>
      <c r="IT852" s="6"/>
      <c r="IU852" s="6"/>
      <c r="IV852" s="6"/>
      <c r="IW852" s="6"/>
      <c r="IX852" s="6"/>
      <c r="IY852" s="251">
        <f t="shared" si="83"/>
        <v>20</v>
      </c>
    </row>
    <row r="853" spans="1:259">
      <c r="A853" s="260">
        <v>842</v>
      </c>
      <c r="B853" s="148" t="s">
        <v>790</v>
      </c>
      <c r="C853" s="26" t="s">
        <v>1098</v>
      </c>
      <c r="D853" s="42">
        <v>43405</v>
      </c>
      <c r="E853" s="43">
        <v>2018</v>
      </c>
      <c r="F853" s="212" t="s">
        <v>1065</v>
      </c>
      <c r="G853" s="20">
        <v>1</v>
      </c>
      <c r="H853" s="21">
        <v>1</v>
      </c>
      <c r="I853" s="21">
        <v>1</v>
      </c>
      <c r="J853" s="21">
        <v>1</v>
      </c>
      <c r="K853" s="21">
        <v>1</v>
      </c>
      <c r="L853" s="21">
        <v>1</v>
      </c>
      <c r="M853" s="21">
        <v>1</v>
      </c>
      <c r="N853" s="21">
        <v>1</v>
      </c>
      <c r="O853" s="21">
        <v>1</v>
      </c>
      <c r="P853" s="21"/>
      <c r="Q853" s="21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>
        <v>1</v>
      </c>
      <c r="AY853" s="6"/>
      <c r="AZ853" s="6"/>
      <c r="BA853" s="217">
        <f t="shared" si="78"/>
        <v>48</v>
      </c>
      <c r="CK853" s="217">
        <f t="shared" si="79"/>
        <v>0</v>
      </c>
      <c r="CL853" s="6"/>
      <c r="CM853" s="6"/>
      <c r="CN853" s="6"/>
      <c r="CO853" s="6"/>
      <c r="CP853" s="6"/>
      <c r="CQ853" s="6"/>
      <c r="CR853" s="6"/>
      <c r="CS853" s="6"/>
      <c r="CT853" s="6"/>
      <c r="CU853" s="6"/>
      <c r="CV853" s="6"/>
      <c r="CW853" s="6"/>
      <c r="CX853" s="6"/>
      <c r="CY853" s="6"/>
      <c r="CZ853" s="6"/>
      <c r="DA853" s="6"/>
      <c r="DB853" s="6"/>
      <c r="DC853" s="6"/>
      <c r="DD853" s="6"/>
      <c r="DE853" s="6"/>
      <c r="DF853" s="6"/>
      <c r="DG853" s="6"/>
      <c r="DH853" s="6"/>
      <c r="DI853" s="6"/>
      <c r="DJ853" s="6"/>
      <c r="DK853" s="6"/>
      <c r="DL853" s="6"/>
      <c r="DM853" s="6"/>
      <c r="DN853" s="6"/>
      <c r="DO853" s="6"/>
      <c r="DP853" s="6"/>
      <c r="DQ853" s="6"/>
      <c r="DR853" s="6"/>
      <c r="DS853" s="6"/>
      <c r="DT853" s="6"/>
      <c r="DU853" s="6"/>
      <c r="DV853" s="6"/>
      <c r="DW853" s="6"/>
      <c r="DX853" s="6"/>
      <c r="DY853" s="6"/>
      <c r="DZ853" s="6"/>
      <c r="EA853" s="6"/>
      <c r="EB853" s="251">
        <f t="shared" si="80"/>
        <v>0</v>
      </c>
      <c r="FG853" s="6">
        <v>1</v>
      </c>
      <c r="FR853" s="251">
        <f t="shared" si="81"/>
        <v>4</v>
      </c>
      <c r="HY853" s="251">
        <f t="shared" si="82"/>
        <v>0</v>
      </c>
      <c r="HZ853" s="6"/>
      <c r="IA853" s="6"/>
      <c r="IB853" s="6"/>
      <c r="IC853" s="6"/>
      <c r="ID853" s="6"/>
      <c r="IE853" s="6"/>
      <c r="IF853" s="6"/>
      <c r="IG853" s="6"/>
      <c r="IH853" s="6"/>
      <c r="II853" s="6"/>
      <c r="IJ853" s="6"/>
      <c r="IK853" s="6"/>
      <c r="IL853" s="6"/>
      <c r="IM853" s="6"/>
      <c r="IN853" s="6"/>
      <c r="IO853" s="6"/>
      <c r="IP853" s="6"/>
      <c r="IQ853" s="6"/>
      <c r="IR853" s="6"/>
      <c r="IS853" s="6"/>
      <c r="IT853" s="6"/>
      <c r="IU853" s="6"/>
      <c r="IV853" s="6"/>
      <c r="IW853" s="6"/>
      <c r="IX853" s="6"/>
      <c r="IY853" s="251">
        <f t="shared" si="83"/>
        <v>0</v>
      </c>
    </row>
    <row r="854" spans="1:259">
      <c r="A854" s="260">
        <v>843</v>
      </c>
      <c r="B854" s="148" t="s">
        <v>791</v>
      </c>
      <c r="C854" s="26" t="s">
        <v>1098</v>
      </c>
      <c r="D854" s="42">
        <v>43586</v>
      </c>
      <c r="E854" s="43">
        <v>2019</v>
      </c>
      <c r="F854" s="240" t="s">
        <v>1061</v>
      </c>
      <c r="G854" s="20">
        <v>1</v>
      </c>
      <c r="H854" s="21">
        <v>1</v>
      </c>
      <c r="I854" s="6">
        <v>1</v>
      </c>
      <c r="J854" s="6">
        <v>1</v>
      </c>
      <c r="K854" s="6">
        <v>1</v>
      </c>
      <c r="L854" s="6">
        <v>1</v>
      </c>
      <c r="M854" s="6">
        <v>1</v>
      </c>
      <c r="N854" s="6">
        <v>1</v>
      </c>
      <c r="O854" s="6">
        <v>1</v>
      </c>
      <c r="P854" s="6">
        <v>1</v>
      </c>
      <c r="Q854" s="21">
        <v>1</v>
      </c>
      <c r="R854" s="6"/>
      <c r="S854" s="6"/>
      <c r="T854" s="6"/>
      <c r="U854" s="6"/>
      <c r="V854" s="6"/>
      <c r="W854" s="6"/>
      <c r="X854" s="6"/>
      <c r="Y854" s="6"/>
      <c r="Z854" s="6"/>
      <c r="AA854" s="6">
        <v>1</v>
      </c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217">
        <f t="shared" si="78"/>
        <v>40</v>
      </c>
      <c r="BN854" s="6">
        <v>1</v>
      </c>
      <c r="CK854" s="217">
        <f t="shared" si="79"/>
        <v>48</v>
      </c>
      <c r="CL854" s="6"/>
      <c r="CM854" s="6"/>
      <c r="CN854" s="6"/>
      <c r="CO854" s="6"/>
      <c r="CP854" s="6"/>
      <c r="CQ854" s="6"/>
      <c r="CR854" s="6"/>
      <c r="CS854" s="6"/>
      <c r="CT854" s="6"/>
      <c r="CU854" s="6"/>
      <c r="CV854" s="6"/>
      <c r="CW854" s="6"/>
      <c r="CX854" s="6"/>
      <c r="CY854" s="6"/>
      <c r="CZ854" s="6"/>
      <c r="DA854" s="6"/>
      <c r="DB854" s="6"/>
      <c r="DC854" s="6"/>
      <c r="DD854" s="6"/>
      <c r="DE854" s="6"/>
      <c r="DF854" s="6"/>
      <c r="DG854" s="6"/>
      <c r="DH854" s="6"/>
      <c r="DI854" s="6"/>
      <c r="DJ854" s="6"/>
      <c r="DK854" s="6"/>
      <c r="DL854" s="6"/>
      <c r="DM854" s="6"/>
      <c r="DN854" s="6"/>
      <c r="DO854" s="6"/>
      <c r="DP854" s="6"/>
      <c r="DQ854" s="6"/>
      <c r="DR854" s="6"/>
      <c r="DS854" s="6"/>
      <c r="DT854" s="6"/>
      <c r="DU854" s="6"/>
      <c r="DV854" s="6"/>
      <c r="DW854" s="6"/>
      <c r="DX854" s="6"/>
      <c r="DY854" s="6"/>
      <c r="DZ854" s="6"/>
      <c r="EA854" s="6"/>
      <c r="EB854" s="251">
        <f t="shared" si="80"/>
        <v>0</v>
      </c>
      <c r="EV854" s="6">
        <v>1</v>
      </c>
      <c r="FR854" s="251">
        <f t="shared" si="81"/>
        <v>32</v>
      </c>
      <c r="HY854" s="251">
        <f t="shared" si="82"/>
        <v>0</v>
      </c>
      <c r="HZ854" s="6"/>
      <c r="IA854" s="6"/>
      <c r="IB854" s="6"/>
      <c r="IC854" s="6"/>
      <c r="ID854" s="6"/>
      <c r="IE854" s="6"/>
      <c r="IF854" s="6"/>
      <c r="IG854" s="6"/>
      <c r="IH854" s="6"/>
      <c r="II854" s="6"/>
      <c r="IJ854" s="6"/>
      <c r="IK854" s="6"/>
      <c r="IL854" s="6"/>
      <c r="IM854" s="6"/>
      <c r="IN854" s="6"/>
      <c r="IO854" s="6"/>
      <c r="IP854" s="6"/>
      <c r="IQ854" s="6"/>
      <c r="IR854" s="6"/>
      <c r="IS854" s="6"/>
      <c r="IT854" s="6"/>
      <c r="IU854" s="6"/>
      <c r="IV854" s="6"/>
      <c r="IW854" s="6"/>
      <c r="IX854" s="6"/>
      <c r="IY854" s="251">
        <f t="shared" si="83"/>
        <v>0</v>
      </c>
    </row>
    <row r="855" spans="1:259">
      <c r="A855" s="260">
        <v>844</v>
      </c>
      <c r="B855" s="157" t="s">
        <v>792</v>
      </c>
      <c r="C855" s="79" t="s">
        <v>1098</v>
      </c>
      <c r="D855" s="79" t="s">
        <v>1059</v>
      </c>
      <c r="E855" s="80"/>
      <c r="F855" s="81" t="s">
        <v>1064</v>
      </c>
      <c r="G855" s="20">
        <v>1</v>
      </c>
      <c r="H855" s="21">
        <v>1</v>
      </c>
      <c r="I855" s="21">
        <v>1</v>
      </c>
      <c r="J855" s="21"/>
      <c r="K855" s="21"/>
      <c r="L855" s="21"/>
      <c r="M855" s="21"/>
      <c r="N855" s="21"/>
      <c r="O855" s="21"/>
      <c r="P855" s="21"/>
      <c r="Q855" s="21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217">
        <f t="shared" si="78"/>
        <v>0</v>
      </c>
      <c r="CK855" s="217">
        <f t="shared" si="79"/>
        <v>0</v>
      </c>
      <c r="CL855" s="6"/>
      <c r="CM855" s="6"/>
      <c r="CN855" s="6"/>
      <c r="CO855" s="6"/>
      <c r="CP855" s="6"/>
      <c r="CQ855" s="6"/>
      <c r="CR855" s="6"/>
      <c r="CS855" s="6"/>
      <c r="CT855" s="6"/>
      <c r="CU855" s="6"/>
      <c r="CV855" s="6"/>
      <c r="CW855" s="6"/>
      <c r="CX855" s="6"/>
      <c r="CY855" s="6"/>
      <c r="CZ855" s="6"/>
      <c r="DA855" s="6"/>
      <c r="DB855" s="6"/>
      <c r="DC855" s="6"/>
      <c r="DD855" s="6"/>
      <c r="DE855" s="6"/>
      <c r="DF855" s="6"/>
      <c r="DG855" s="6"/>
      <c r="DH855" s="6"/>
      <c r="DI855" s="6"/>
      <c r="DJ855" s="6"/>
      <c r="DK855" s="6"/>
      <c r="DL855" s="6"/>
      <c r="DM855" s="6"/>
      <c r="DN855" s="6"/>
      <c r="DO855" s="6"/>
      <c r="DP855" s="6"/>
      <c r="DQ855" s="6"/>
      <c r="DR855" s="6"/>
      <c r="DS855" s="6"/>
      <c r="DT855" s="6"/>
      <c r="DU855" s="6"/>
      <c r="DV855" s="6"/>
      <c r="DW855" s="6"/>
      <c r="DX855" s="6"/>
      <c r="DY855" s="6"/>
      <c r="DZ855" s="6"/>
      <c r="EA855" s="6"/>
      <c r="EB855" s="251">
        <f t="shared" si="80"/>
        <v>0</v>
      </c>
      <c r="FR855" s="251">
        <f t="shared" si="81"/>
        <v>0</v>
      </c>
      <c r="HY855" s="251">
        <f t="shared" si="82"/>
        <v>0</v>
      </c>
      <c r="HZ855" s="6"/>
      <c r="IA855" s="6"/>
      <c r="IB855" s="6"/>
      <c r="IC855" s="6"/>
      <c r="ID855" s="6"/>
      <c r="IE855" s="6"/>
      <c r="IF855" s="6"/>
      <c r="IG855" s="6"/>
      <c r="IH855" s="6"/>
      <c r="II855" s="6"/>
      <c r="IJ855" s="6"/>
      <c r="IK855" s="6"/>
      <c r="IL855" s="6"/>
      <c r="IM855" s="6"/>
      <c r="IN855" s="6"/>
      <c r="IO855" s="6"/>
      <c r="IP855" s="6"/>
      <c r="IQ855" s="6"/>
      <c r="IR855" s="6"/>
      <c r="IS855" s="6"/>
      <c r="IT855" s="6"/>
      <c r="IU855" s="6"/>
      <c r="IV855" s="6"/>
      <c r="IW855" s="6"/>
      <c r="IX855" s="6"/>
      <c r="IY855" s="251">
        <f t="shared" si="83"/>
        <v>0</v>
      </c>
    </row>
    <row r="856" spans="1:259">
      <c r="A856" s="260">
        <v>845</v>
      </c>
      <c r="B856" s="158" t="s">
        <v>793</v>
      </c>
      <c r="C856" s="73" t="s">
        <v>1099</v>
      </c>
      <c r="D856" s="71">
        <v>40026</v>
      </c>
      <c r="E856" s="72">
        <v>2009</v>
      </c>
      <c r="F856" s="73" t="s">
        <v>1058</v>
      </c>
      <c r="G856" s="20">
        <v>1</v>
      </c>
      <c r="H856" s="21">
        <v>1</v>
      </c>
      <c r="I856" s="21">
        <v>1</v>
      </c>
      <c r="J856" s="21">
        <v>1</v>
      </c>
      <c r="K856" s="21">
        <v>1</v>
      </c>
      <c r="L856" s="21">
        <v>1</v>
      </c>
      <c r="M856" s="21">
        <v>1</v>
      </c>
      <c r="N856" s="21">
        <v>1</v>
      </c>
      <c r="O856" s="21">
        <v>1</v>
      </c>
      <c r="P856" s="21">
        <v>1</v>
      </c>
      <c r="Q856" s="21">
        <v>1</v>
      </c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217">
        <f t="shared" si="78"/>
        <v>0</v>
      </c>
      <c r="CK856" s="217">
        <f t="shared" si="79"/>
        <v>0</v>
      </c>
      <c r="CL856" s="6"/>
      <c r="CM856" s="6"/>
      <c r="CN856" s="6"/>
      <c r="CO856" s="6"/>
      <c r="CP856" s="6"/>
      <c r="CQ856" s="6"/>
      <c r="CR856" s="6"/>
      <c r="CS856" s="6"/>
      <c r="CT856" s="6"/>
      <c r="CU856" s="6"/>
      <c r="CV856" s="6"/>
      <c r="CW856" s="6"/>
      <c r="CX856" s="6"/>
      <c r="CY856" s="6"/>
      <c r="CZ856" s="6"/>
      <c r="DA856" s="6"/>
      <c r="DB856" s="6"/>
      <c r="DC856" s="6"/>
      <c r="DD856" s="6"/>
      <c r="DE856" s="6"/>
      <c r="DF856" s="6"/>
      <c r="DG856" s="6"/>
      <c r="DH856" s="6"/>
      <c r="DI856" s="6"/>
      <c r="DJ856" s="6"/>
      <c r="DK856" s="6"/>
      <c r="DL856" s="6"/>
      <c r="DM856" s="6"/>
      <c r="DN856" s="6"/>
      <c r="DO856" s="6"/>
      <c r="DP856" s="6"/>
      <c r="DQ856" s="6"/>
      <c r="DR856" s="6"/>
      <c r="DS856" s="6"/>
      <c r="DT856" s="6"/>
      <c r="DU856" s="6"/>
      <c r="DV856" s="6"/>
      <c r="DW856" s="6"/>
      <c r="DX856" s="6"/>
      <c r="DY856" s="6"/>
      <c r="DZ856" s="6"/>
      <c r="EA856" s="6"/>
      <c r="EB856" s="251">
        <f t="shared" si="80"/>
        <v>0</v>
      </c>
      <c r="FR856" s="251">
        <f t="shared" si="81"/>
        <v>0</v>
      </c>
      <c r="HY856" s="251">
        <f t="shared" si="82"/>
        <v>0</v>
      </c>
      <c r="HZ856" s="6"/>
      <c r="IA856" s="6"/>
      <c r="IB856" s="6"/>
      <c r="IC856" s="6"/>
      <c r="ID856" s="6"/>
      <c r="IE856" s="6"/>
      <c r="IF856" s="6"/>
      <c r="IG856" s="6"/>
      <c r="IH856" s="6"/>
      <c r="II856" s="6"/>
      <c r="IJ856" s="6"/>
      <c r="IK856" s="6"/>
      <c r="IL856" s="6"/>
      <c r="IM856" s="6"/>
      <c r="IN856" s="6"/>
      <c r="IO856" s="6"/>
      <c r="IP856" s="6"/>
      <c r="IQ856" s="6"/>
      <c r="IR856" s="6"/>
      <c r="IS856" s="6"/>
      <c r="IT856" s="6"/>
      <c r="IU856" s="6"/>
      <c r="IV856" s="6"/>
      <c r="IW856" s="6"/>
      <c r="IX856" s="6"/>
      <c r="IY856" s="251">
        <f t="shared" si="83"/>
        <v>0</v>
      </c>
    </row>
    <row r="857" spans="1:259">
      <c r="A857" s="260">
        <v>846</v>
      </c>
      <c r="B857" s="148" t="s">
        <v>1592</v>
      </c>
      <c r="C857" s="26" t="s">
        <v>1098</v>
      </c>
      <c r="D857" s="42">
        <v>41153</v>
      </c>
      <c r="E857" s="43">
        <v>2012</v>
      </c>
      <c r="F857" s="240" t="s">
        <v>1065</v>
      </c>
      <c r="G857" s="20">
        <v>1</v>
      </c>
      <c r="H857" s="21">
        <v>1</v>
      </c>
      <c r="I857" s="21">
        <v>1</v>
      </c>
      <c r="J857" s="21">
        <v>1</v>
      </c>
      <c r="K857" s="21">
        <v>1</v>
      </c>
      <c r="L857" s="21">
        <v>1</v>
      </c>
      <c r="M857" s="21">
        <v>1</v>
      </c>
      <c r="N857" s="21">
        <v>1</v>
      </c>
      <c r="O857" s="21">
        <v>1</v>
      </c>
      <c r="P857" s="21">
        <v>1</v>
      </c>
      <c r="Q857" s="21">
        <v>1</v>
      </c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>
        <v>1</v>
      </c>
      <c r="AQ857" s="6"/>
      <c r="AR857" s="6"/>
      <c r="AS857" s="6">
        <v>1</v>
      </c>
      <c r="AT857" s="6"/>
      <c r="AU857" s="6"/>
      <c r="AV857" s="6"/>
      <c r="AW857" s="6"/>
      <c r="AX857" s="6"/>
      <c r="AY857" s="6"/>
      <c r="AZ857" s="6"/>
      <c r="BA857" s="217">
        <f t="shared" si="78"/>
        <v>40</v>
      </c>
      <c r="CK857" s="217">
        <f t="shared" si="79"/>
        <v>0</v>
      </c>
      <c r="CL857" s="6"/>
      <c r="CM857" s="6"/>
      <c r="CN857" s="6"/>
      <c r="CO857" s="6"/>
      <c r="CP857" s="6"/>
      <c r="CQ857" s="6">
        <v>1</v>
      </c>
      <c r="CR857" s="6"/>
      <c r="CS857" s="6"/>
      <c r="CT857" s="6"/>
      <c r="CU857" s="6"/>
      <c r="CV857" s="6"/>
      <c r="CW857" s="6"/>
      <c r="CX857" s="6"/>
      <c r="CY857" s="6"/>
      <c r="CZ857" s="6"/>
      <c r="DA857" s="6"/>
      <c r="DB857" s="6"/>
      <c r="DC857" s="6"/>
      <c r="DD857" s="6"/>
      <c r="DE857" s="6"/>
      <c r="DF857" s="6"/>
      <c r="DG857" s="6"/>
      <c r="DH857" s="6"/>
      <c r="DI857" s="6"/>
      <c r="DJ857" s="6"/>
      <c r="DK857" s="6"/>
      <c r="DL857" s="6"/>
      <c r="DM857" s="6"/>
      <c r="DN857" s="6"/>
      <c r="DO857" s="6"/>
      <c r="DP857" s="6"/>
      <c r="DQ857" s="6"/>
      <c r="DR857" s="6"/>
      <c r="DS857" s="6"/>
      <c r="DT857" s="6"/>
      <c r="DU857" s="6"/>
      <c r="DV857" s="6"/>
      <c r="DW857" s="6"/>
      <c r="DX857" s="6"/>
      <c r="DY857" s="6"/>
      <c r="DZ857" s="6"/>
      <c r="EA857" s="6"/>
      <c r="EB857" s="251">
        <f t="shared" si="80"/>
        <v>30</v>
      </c>
      <c r="ER857" s="6">
        <v>1</v>
      </c>
      <c r="FR857" s="251">
        <f t="shared" si="81"/>
        <v>20</v>
      </c>
      <c r="HQ857" s="6">
        <v>1</v>
      </c>
      <c r="HY857" s="251">
        <f t="shared" si="82"/>
        <v>20</v>
      </c>
      <c r="HZ857" s="6"/>
      <c r="IA857" s="6"/>
      <c r="IB857" s="6"/>
      <c r="IC857" s="6"/>
      <c r="ID857" s="6"/>
      <c r="IE857" s="6"/>
      <c r="IF857" s="6"/>
      <c r="IG857" s="6"/>
      <c r="IH857" s="6"/>
      <c r="II857" s="6"/>
      <c r="IJ857" s="6"/>
      <c r="IK857" s="6"/>
      <c r="IL857" s="6"/>
      <c r="IM857" s="6"/>
      <c r="IN857" s="6"/>
      <c r="IO857" s="6"/>
      <c r="IP857" s="6"/>
      <c r="IQ857" s="6"/>
      <c r="IR857" s="6"/>
      <c r="IS857" s="6">
        <v>1</v>
      </c>
      <c r="IT857" s="6"/>
      <c r="IU857" s="6"/>
      <c r="IV857" s="6"/>
      <c r="IW857" s="6"/>
      <c r="IX857" s="6"/>
      <c r="IY857" s="251">
        <f t="shared" si="83"/>
        <v>30</v>
      </c>
    </row>
    <row r="858" spans="1:259">
      <c r="A858" s="260">
        <v>847</v>
      </c>
      <c r="B858" s="148" t="s">
        <v>794</v>
      </c>
      <c r="C858" s="26" t="s">
        <v>1099</v>
      </c>
      <c r="D858" s="27">
        <v>41579</v>
      </c>
      <c r="E858" s="28">
        <v>2013</v>
      </c>
      <c r="F858" s="26" t="s">
        <v>1065</v>
      </c>
      <c r="G858" s="20">
        <v>1</v>
      </c>
      <c r="H858" s="21">
        <v>1</v>
      </c>
      <c r="I858" s="21">
        <v>1</v>
      </c>
      <c r="J858" s="21" t="s">
        <v>1271</v>
      </c>
      <c r="K858" s="21"/>
      <c r="L858" s="21"/>
      <c r="M858" s="21"/>
      <c r="N858" s="21"/>
      <c r="O858" s="21"/>
      <c r="P858" s="21"/>
      <c r="Q858" s="21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217">
        <f t="shared" si="78"/>
        <v>0</v>
      </c>
      <c r="CK858" s="217">
        <f t="shared" si="79"/>
        <v>0</v>
      </c>
      <c r="CL858" s="6"/>
      <c r="CM858" s="6"/>
      <c r="CN858" s="6"/>
      <c r="CO858" s="6"/>
      <c r="CP858" s="6"/>
      <c r="CQ858" s="6"/>
      <c r="CR858" s="6"/>
      <c r="CS858" s="6"/>
      <c r="CT858" s="6"/>
      <c r="CU858" s="6"/>
      <c r="CV858" s="6"/>
      <c r="CW858" s="6"/>
      <c r="CX858" s="6"/>
      <c r="CY858" s="6"/>
      <c r="CZ858" s="6"/>
      <c r="DA858" s="6"/>
      <c r="DB858" s="6"/>
      <c r="DC858" s="6"/>
      <c r="DD858" s="6"/>
      <c r="DE858" s="6"/>
      <c r="DF858" s="6"/>
      <c r="DG858" s="6"/>
      <c r="DH858" s="6"/>
      <c r="DI858" s="6"/>
      <c r="DJ858" s="6"/>
      <c r="DK858" s="6"/>
      <c r="DL858" s="6"/>
      <c r="DM858" s="6"/>
      <c r="DN858" s="6"/>
      <c r="DO858" s="6"/>
      <c r="DP858" s="6"/>
      <c r="DQ858" s="6"/>
      <c r="DR858" s="6"/>
      <c r="DS858" s="6"/>
      <c r="DT858" s="6"/>
      <c r="DU858" s="6"/>
      <c r="DV858" s="6"/>
      <c r="DW858" s="6"/>
      <c r="DX858" s="6"/>
      <c r="DY858" s="6"/>
      <c r="DZ858" s="6"/>
      <c r="EA858" s="6"/>
      <c r="EB858" s="251">
        <f t="shared" si="80"/>
        <v>0</v>
      </c>
      <c r="FR858" s="251">
        <f t="shared" si="81"/>
        <v>0</v>
      </c>
      <c r="HY858" s="251">
        <f t="shared" si="82"/>
        <v>0</v>
      </c>
      <c r="HZ858" s="6"/>
      <c r="IA858" s="6"/>
      <c r="IB858" s="6"/>
      <c r="IC858" s="6"/>
      <c r="ID858" s="6"/>
      <c r="IE858" s="6"/>
      <c r="IF858" s="6"/>
      <c r="IG858" s="6"/>
      <c r="IH858" s="6"/>
      <c r="II858" s="6"/>
      <c r="IJ858" s="6"/>
      <c r="IK858" s="6"/>
      <c r="IL858" s="6"/>
      <c r="IM858" s="6"/>
      <c r="IN858" s="6"/>
      <c r="IO858" s="6"/>
      <c r="IP858" s="6"/>
      <c r="IQ858" s="6"/>
      <c r="IR858" s="6"/>
      <c r="IS858" s="6"/>
      <c r="IT858" s="6"/>
      <c r="IU858" s="6"/>
      <c r="IV858" s="6"/>
      <c r="IW858" s="6"/>
      <c r="IX858" s="6"/>
      <c r="IY858" s="251">
        <f t="shared" si="83"/>
        <v>0</v>
      </c>
    </row>
    <row r="859" spans="1:259">
      <c r="A859" s="260">
        <v>848</v>
      </c>
      <c r="B859" s="148" t="s">
        <v>795</v>
      </c>
      <c r="C859" s="26" t="s">
        <v>1098</v>
      </c>
      <c r="D859" s="27">
        <v>41214</v>
      </c>
      <c r="E859" s="28">
        <v>2012</v>
      </c>
      <c r="F859" s="212" t="s">
        <v>1065</v>
      </c>
      <c r="G859" s="20">
        <v>1</v>
      </c>
      <c r="H859" s="21">
        <v>1</v>
      </c>
      <c r="I859" s="21">
        <v>1</v>
      </c>
      <c r="J859" s="21">
        <v>1</v>
      </c>
      <c r="K859" s="21">
        <v>1</v>
      </c>
      <c r="L859" s="21">
        <v>1</v>
      </c>
      <c r="M859" s="21">
        <v>1</v>
      </c>
      <c r="N859" s="21">
        <v>1</v>
      </c>
      <c r="O859" s="21">
        <v>1</v>
      </c>
      <c r="P859" s="21">
        <v>1</v>
      </c>
      <c r="Q859" s="21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217">
        <f t="shared" si="78"/>
        <v>0</v>
      </c>
      <c r="CK859" s="217">
        <f t="shared" si="79"/>
        <v>0</v>
      </c>
      <c r="CL859" s="6"/>
      <c r="CM859" s="6"/>
      <c r="CN859" s="6"/>
      <c r="CO859" s="6"/>
      <c r="CP859" s="6"/>
      <c r="CQ859" s="6"/>
      <c r="CR859" s="6"/>
      <c r="CS859" s="6"/>
      <c r="CT859" s="6"/>
      <c r="CU859" s="6"/>
      <c r="CV859" s="6"/>
      <c r="CW859" s="6">
        <v>1</v>
      </c>
      <c r="CX859" s="6"/>
      <c r="CY859" s="6"/>
      <c r="CZ859" s="6"/>
      <c r="DA859" s="6"/>
      <c r="DB859" s="6"/>
      <c r="DC859" s="6"/>
      <c r="DD859" s="6"/>
      <c r="DE859" s="6"/>
      <c r="DF859" s="6"/>
      <c r="DG859" s="6"/>
      <c r="DH859" s="6"/>
      <c r="DI859" s="6"/>
      <c r="DJ859" s="6"/>
      <c r="DK859" s="6">
        <v>1</v>
      </c>
      <c r="DL859" s="6"/>
      <c r="DM859" s="6"/>
      <c r="DN859" s="6"/>
      <c r="DO859" s="6"/>
      <c r="DP859" s="6"/>
      <c r="DQ859" s="6"/>
      <c r="DR859" s="6"/>
      <c r="DS859" s="6"/>
      <c r="DT859" s="6"/>
      <c r="DU859" s="6"/>
      <c r="DV859" s="6"/>
      <c r="DW859" s="6"/>
      <c r="DX859" s="6">
        <v>1</v>
      </c>
      <c r="DY859" s="6"/>
      <c r="DZ859" s="6"/>
      <c r="EA859" s="6">
        <v>1</v>
      </c>
      <c r="EB859" s="251">
        <f t="shared" si="80"/>
        <v>104</v>
      </c>
      <c r="FR859" s="251">
        <f t="shared" si="81"/>
        <v>0</v>
      </c>
      <c r="GI859" s="6">
        <v>1</v>
      </c>
      <c r="HO859" s="6">
        <v>1</v>
      </c>
      <c r="HW859" s="6">
        <v>1</v>
      </c>
      <c r="HY859" s="251">
        <f t="shared" si="82"/>
        <v>56</v>
      </c>
      <c r="HZ859" s="6"/>
      <c r="IA859" s="6"/>
      <c r="IB859" s="6"/>
      <c r="IC859" s="6"/>
      <c r="ID859" s="6"/>
      <c r="IE859" s="6"/>
      <c r="IF859" s="6"/>
      <c r="IG859" s="6"/>
      <c r="IH859" s="6"/>
      <c r="II859" s="6"/>
      <c r="IJ859" s="6"/>
      <c r="IK859" s="6"/>
      <c r="IL859" s="6"/>
      <c r="IM859" s="6"/>
      <c r="IN859" s="6"/>
      <c r="IO859" s="6"/>
      <c r="IP859" s="6"/>
      <c r="IQ859" s="6"/>
      <c r="IR859" s="6"/>
      <c r="IS859" s="6"/>
      <c r="IT859" s="6"/>
      <c r="IU859" s="6"/>
      <c r="IV859" s="6"/>
      <c r="IW859" s="6"/>
      <c r="IX859" s="6"/>
      <c r="IY859" s="251">
        <f t="shared" si="83"/>
        <v>0</v>
      </c>
    </row>
    <row r="860" spans="1:259">
      <c r="A860" s="260">
        <v>849</v>
      </c>
      <c r="B860" s="153" t="s">
        <v>796</v>
      </c>
      <c r="C860" s="44" t="s">
        <v>1099</v>
      </c>
      <c r="D860" s="42">
        <v>41365</v>
      </c>
      <c r="E860" s="43">
        <v>2013</v>
      </c>
      <c r="F860" s="211" t="s">
        <v>1061</v>
      </c>
      <c r="G860" s="20">
        <v>1</v>
      </c>
      <c r="H860" s="21">
        <v>1</v>
      </c>
      <c r="I860" s="21">
        <v>1</v>
      </c>
      <c r="J860" s="21">
        <v>1</v>
      </c>
      <c r="K860" s="21">
        <v>1</v>
      </c>
      <c r="L860" s="21">
        <v>1</v>
      </c>
      <c r="M860" s="21">
        <v>1</v>
      </c>
      <c r="N860" s="21">
        <v>1</v>
      </c>
      <c r="O860" s="21">
        <v>1</v>
      </c>
      <c r="P860" s="21">
        <v>1</v>
      </c>
      <c r="Q860" s="21">
        <v>1</v>
      </c>
      <c r="R860" s="6"/>
      <c r="S860" s="6"/>
      <c r="T860" s="6"/>
      <c r="U860" s="6">
        <v>1</v>
      </c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217">
        <f t="shared" si="78"/>
        <v>4</v>
      </c>
      <c r="CA860" s="6">
        <v>1</v>
      </c>
      <c r="CK860" s="217">
        <f t="shared" si="79"/>
        <v>30</v>
      </c>
      <c r="CL860" s="6"/>
      <c r="CM860" s="6"/>
      <c r="CN860" s="6"/>
      <c r="CO860" s="6">
        <v>1</v>
      </c>
      <c r="CP860" s="6"/>
      <c r="CQ860" s="6"/>
      <c r="CR860" s="6"/>
      <c r="CS860" s="6"/>
      <c r="CT860" s="6"/>
      <c r="CU860" s="6"/>
      <c r="CV860" s="6"/>
      <c r="CW860" s="6"/>
      <c r="CX860" s="6"/>
      <c r="CY860" s="6"/>
      <c r="CZ860" s="6"/>
      <c r="DA860" s="6"/>
      <c r="DB860" s="6"/>
      <c r="DC860" s="6"/>
      <c r="DD860" s="6"/>
      <c r="DE860" s="6"/>
      <c r="DF860" s="6"/>
      <c r="DG860" s="6"/>
      <c r="DH860" s="6">
        <v>1</v>
      </c>
      <c r="DI860" s="6"/>
      <c r="DJ860" s="6"/>
      <c r="DK860" s="6"/>
      <c r="DL860" s="6"/>
      <c r="DM860" s="6"/>
      <c r="DN860" s="6"/>
      <c r="DO860" s="6"/>
      <c r="DP860" s="6"/>
      <c r="DQ860" s="6"/>
      <c r="DR860" s="6"/>
      <c r="DS860" s="6"/>
      <c r="DT860" s="6"/>
      <c r="DU860" s="6"/>
      <c r="DV860" s="6"/>
      <c r="DW860" s="6"/>
      <c r="DX860" s="6"/>
      <c r="DY860" s="6">
        <v>1</v>
      </c>
      <c r="DZ860" s="6"/>
      <c r="EA860" s="6"/>
      <c r="EB860" s="251">
        <f t="shared" si="80"/>
        <v>50</v>
      </c>
      <c r="FH860" s="6">
        <v>1</v>
      </c>
      <c r="FR860" s="251">
        <f t="shared" si="81"/>
        <v>8</v>
      </c>
      <c r="GI860" s="6">
        <v>1</v>
      </c>
      <c r="HY860" s="251">
        <f t="shared" si="82"/>
        <v>16</v>
      </c>
      <c r="HZ860" s="6"/>
      <c r="IA860" s="6"/>
      <c r="IB860" s="6"/>
      <c r="IC860" s="6"/>
      <c r="ID860" s="6"/>
      <c r="IE860" s="6"/>
      <c r="IF860" s="6"/>
      <c r="IG860" s="6"/>
      <c r="IH860" s="6"/>
      <c r="II860" s="6"/>
      <c r="IJ860" s="6"/>
      <c r="IK860" s="6"/>
      <c r="IL860" s="6"/>
      <c r="IM860" s="6"/>
      <c r="IN860" s="6"/>
      <c r="IO860" s="6"/>
      <c r="IP860" s="6"/>
      <c r="IQ860" s="6"/>
      <c r="IR860" s="6"/>
      <c r="IS860" s="6">
        <v>1</v>
      </c>
      <c r="IT860" s="6"/>
      <c r="IU860" s="6"/>
      <c r="IV860" s="6"/>
      <c r="IW860" s="6"/>
      <c r="IX860" s="6"/>
      <c r="IY860" s="251">
        <f t="shared" si="83"/>
        <v>30</v>
      </c>
    </row>
    <row r="861" spans="1:259">
      <c r="A861" s="260">
        <v>850</v>
      </c>
      <c r="B861" s="153" t="s">
        <v>797</v>
      </c>
      <c r="C861" s="44" t="s">
        <v>1098</v>
      </c>
      <c r="D861" s="42">
        <v>44593</v>
      </c>
      <c r="E861" s="43">
        <v>2022</v>
      </c>
      <c r="F861" s="211" t="s">
        <v>1061</v>
      </c>
      <c r="G861" s="20">
        <v>1</v>
      </c>
      <c r="H861" s="21">
        <v>1</v>
      </c>
      <c r="I861" s="21">
        <v>1</v>
      </c>
      <c r="J861" s="21">
        <v>1</v>
      </c>
      <c r="K861" s="21">
        <v>1</v>
      </c>
      <c r="L861" s="21">
        <v>1</v>
      </c>
      <c r="M861" s="21">
        <v>1</v>
      </c>
      <c r="N861" s="21">
        <v>1</v>
      </c>
      <c r="O861" s="21">
        <v>1</v>
      </c>
      <c r="P861" s="21">
        <v>1</v>
      </c>
      <c r="Q861" s="21">
        <v>1</v>
      </c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>
        <v>1</v>
      </c>
      <c r="AL861" s="6"/>
      <c r="AM861" s="6"/>
      <c r="AN861" s="6">
        <v>1</v>
      </c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217">
        <f t="shared" si="78"/>
        <v>52</v>
      </c>
      <c r="CK861" s="217">
        <f t="shared" si="79"/>
        <v>0</v>
      </c>
      <c r="CL861" s="6"/>
      <c r="CM861" s="6"/>
      <c r="CN861" s="6"/>
      <c r="CO861" s="6"/>
      <c r="CP861" s="6"/>
      <c r="CQ861" s="6"/>
      <c r="CR861" s="6"/>
      <c r="CS861" s="6"/>
      <c r="CT861" s="6"/>
      <c r="CU861" s="6"/>
      <c r="CV861" s="6"/>
      <c r="CW861" s="6"/>
      <c r="CX861" s="6"/>
      <c r="CY861" s="6"/>
      <c r="CZ861" s="6"/>
      <c r="DA861" s="6"/>
      <c r="DB861" s="6"/>
      <c r="DC861" s="6"/>
      <c r="DD861" s="6"/>
      <c r="DE861" s="6"/>
      <c r="DF861" s="6"/>
      <c r="DG861" s="6"/>
      <c r="DH861" s="6"/>
      <c r="DI861" s="6"/>
      <c r="DJ861" s="6"/>
      <c r="DK861" s="6"/>
      <c r="DL861" s="6"/>
      <c r="DM861" s="6"/>
      <c r="DN861" s="6"/>
      <c r="DO861" s="6"/>
      <c r="DP861" s="6"/>
      <c r="DQ861" s="6"/>
      <c r="DR861" s="6"/>
      <c r="DS861" s="6"/>
      <c r="DT861" s="6"/>
      <c r="DU861" s="6"/>
      <c r="DV861" s="6">
        <v>1</v>
      </c>
      <c r="DW861" s="6"/>
      <c r="DX861" s="6"/>
      <c r="DY861" s="6"/>
      <c r="DZ861" s="6"/>
      <c r="EA861" s="6"/>
      <c r="EB861" s="251">
        <f t="shared" si="80"/>
        <v>20</v>
      </c>
      <c r="EG861" s="6">
        <v>1</v>
      </c>
      <c r="FR861" s="251">
        <f t="shared" si="81"/>
        <v>20</v>
      </c>
      <c r="GB861" s="6">
        <v>1</v>
      </c>
      <c r="HY861" s="251">
        <f t="shared" si="82"/>
        <v>40</v>
      </c>
      <c r="HZ861" s="6"/>
      <c r="IA861" s="6"/>
      <c r="IB861" s="6"/>
      <c r="IC861" s="6"/>
      <c r="ID861" s="6"/>
      <c r="IE861" s="6"/>
      <c r="IF861" s="6"/>
      <c r="IG861" s="6"/>
      <c r="IH861" s="6"/>
      <c r="II861" s="6"/>
      <c r="IJ861" s="6"/>
      <c r="IK861" s="6"/>
      <c r="IL861" s="6"/>
      <c r="IM861" s="6"/>
      <c r="IN861" s="6"/>
      <c r="IO861" s="6"/>
      <c r="IP861" s="6"/>
      <c r="IQ861" s="6"/>
      <c r="IR861" s="6"/>
      <c r="IS861" s="6"/>
      <c r="IT861" s="6"/>
      <c r="IU861" s="6"/>
      <c r="IV861" s="6"/>
      <c r="IW861" s="6"/>
      <c r="IX861" s="6"/>
      <c r="IY861" s="251">
        <f t="shared" si="83"/>
        <v>0</v>
      </c>
    </row>
    <row r="862" spans="1:259">
      <c r="A862" s="260">
        <v>851</v>
      </c>
      <c r="B862" s="153" t="s">
        <v>798</v>
      </c>
      <c r="C862" s="44" t="s">
        <v>1098</v>
      </c>
      <c r="D862" s="42">
        <v>44246</v>
      </c>
      <c r="E862" s="43">
        <v>2019</v>
      </c>
      <c r="F862" s="240" t="s">
        <v>1061</v>
      </c>
      <c r="G862" s="20">
        <v>1</v>
      </c>
      <c r="H862" s="21">
        <v>1</v>
      </c>
      <c r="I862" s="21">
        <v>1</v>
      </c>
      <c r="J862" s="21">
        <v>1</v>
      </c>
      <c r="K862" s="21">
        <v>1</v>
      </c>
      <c r="L862" s="21">
        <v>1</v>
      </c>
      <c r="M862" s="21">
        <v>1</v>
      </c>
      <c r="N862" s="21">
        <v>1</v>
      </c>
      <c r="O862" s="21">
        <v>1</v>
      </c>
      <c r="P862" s="21">
        <v>1</v>
      </c>
      <c r="Q862" s="21">
        <v>1</v>
      </c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217">
        <f t="shared" si="78"/>
        <v>0</v>
      </c>
      <c r="BH862" s="6">
        <v>1</v>
      </c>
      <c r="CE862" s="6">
        <v>1</v>
      </c>
      <c r="CK862" s="217">
        <f t="shared" si="79"/>
        <v>68</v>
      </c>
      <c r="CL862" s="6"/>
      <c r="CM862" s="6"/>
      <c r="CN862" s="6"/>
      <c r="CO862" s="6"/>
      <c r="CP862" s="6"/>
      <c r="CQ862" s="6"/>
      <c r="CR862" s="6"/>
      <c r="CS862" s="6"/>
      <c r="CT862" s="6"/>
      <c r="CU862" s="6"/>
      <c r="CV862" s="6"/>
      <c r="CW862" s="6"/>
      <c r="CX862" s="6"/>
      <c r="CY862" s="6"/>
      <c r="CZ862" s="6"/>
      <c r="DA862" s="6"/>
      <c r="DB862" s="6"/>
      <c r="DC862" s="6"/>
      <c r="DD862" s="6"/>
      <c r="DE862" s="6"/>
      <c r="DF862" s="6"/>
      <c r="DG862" s="6"/>
      <c r="DH862" s="6"/>
      <c r="DI862" s="6"/>
      <c r="DJ862" s="6"/>
      <c r="DK862" s="6"/>
      <c r="DL862" s="6"/>
      <c r="DM862" s="6"/>
      <c r="DN862" s="6"/>
      <c r="DO862" s="6"/>
      <c r="DP862" s="6"/>
      <c r="DQ862" s="6"/>
      <c r="DR862" s="6"/>
      <c r="DS862" s="6"/>
      <c r="DT862" s="6"/>
      <c r="DU862" s="6"/>
      <c r="DV862" s="6"/>
      <c r="DW862" s="6"/>
      <c r="DX862" s="6"/>
      <c r="DY862" s="6"/>
      <c r="DZ862" s="6"/>
      <c r="EA862" s="6"/>
      <c r="EB862" s="251">
        <f t="shared" si="80"/>
        <v>0</v>
      </c>
      <c r="FD862" s="6">
        <v>1</v>
      </c>
      <c r="FR862" s="251">
        <f t="shared" si="81"/>
        <v>20</v>
      </c>
      <c r="HY862" s="251">
        <f t="shared" si="82"/>
        <v>0</v>
      </c>
      <c r="HZ862" s="6"/>
      <c r="IA862" s="6"/>
      <c r="IB862" s="6">
        <v>1</v>
      </c>
      <c r="IC862" s="6"/>
      <c r="ID862" s="6"/>
      <c r="IE862" s="6"/>
      <c r="IF862" s="6"/>
      <c r="IG862" s="6"/>
      <c r="IH862" s="6"/>
      <c r="II862" s="6"/>
      <c r="IJ862" s="6"/>
      <c r="IK862" s="6"/>
      <c r="IL862" s="6"/>
      <c r="IM862" s="6"/>
      <c r="IN862" s="6"/>
      <c r="IO862" s="6"/>
      <c r="IP862" s="6"/>
      <c r="IQ862" s="6"/>
      <c r="IR862" s="6"/>
      <c r="IS862" s="6"/>
      <c r="IT862" s="6"/>
      <c r="IU862" s="6"/>
      <c r="IV862" s="6"/>
      <c r="IW862" s="6"/>
      <c r="IX862" s="6"/>
      <c r="IY862" s="251">
        <f t="shared" si="83"/>
        <v>32</v>
      </c>
    </row>
    <row r="863" spans="1:259">
      <c r="A863" s="260">
        <v>852</v>
      </c>
      <c r="B863" s="149" t="s">
        <v>1416</v>
      </c>
      <c r="C863" s="26" t="s">
        <v>1099</v>
      </c>
      <c r="D863" s="27">
        <v>41456</v>
      </c>
      <c r="E863" s="28">
        <v>2013</v>
      </c>
      <c r="F863" s="212" t="s">
        <v>1065</v>
      </c>
      <c r="G863" s="20">
        <v>1</v>
      </c>
      <c r="H863" s="21">
        <v>1</v>
      </c>
      <c r="I863" s="21">
        <v>1</v>
      </c>
      <c r="J863" s="21">
        <v>1</v>
      </c>
      <c r="K863" s="21">
        <v>1</v>
      </c>
      <c r="L863" s="21">
        <v>1</v>
      </c>
      <c r="M863" s="21">
        <v>1</v>
      </c>
      <c r="N863" s="21">
        <v>1</v>
      </c>
      <c r="O863" s="21">
        <v>1</v>
      </c>
      <c r="P863" s="21">
        <v>1</v>
      </c>
      <c r="Q863" s="21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217">
        <f t="shared" si="78"/>
        <v>0</v>
      </c>
      <c r="BC863" s="6">
        <v>1</v>
      </c>
      <c r="BN863" s="6">
        <v>1</v>
      </c>
      <c r="BS863" s="6">
        <v>1</v>
      </c>
      <c r="CK863" s="217">
        <f t="shared" si="79"/>
        <v>92</v>
      </c>
      <c r="CL863" s="6"/>
      <c r="CM863" s="6"/>
      <c r="CN863" s="6">
        <v>1</v>
      </c>
      <c r="CO863" s="6"/>
      <c r="CP863" s="6"/>
      <c r="CQ863" s="6"/>
      <c r="CR863" s="6"/>
      <c r="CS863" s="6"/>
      <c r="CT863" s="6"/>
      <c r="CU863" s="6"/>
      <c r="CV863" s="6"/>
      <c r="CW863" s="6"/>
      <c r="CX863" s="6"/>
      <c r="CY863" s="6"/>
      <c r="CZ863" s="6"/>
      <c r="DA863" s="6"/>
      <c r="DB863" s="6"/>
      <c r="DC863" s="6"/>
      <c r="DD863" s="6"/>
      <c r="DE863" s="6"/>
      <c r="DF863" s="6"/>
      <c r="DG863" s="6"/>
      <c r="DH863" s="6"/>
      <c r="DI863" s="6">
        <v>1</v>
      </c>
      <c r="DJ863" s="6"/>
      <c r="DK863" s="6"/>
      <c r="DL863" s="6"/>
      <c r="DM863" s="6"/>
      <c r="DN863" s="6"/>
      <c r="DO863" s="6"/>
      <c r="DP863" s="6"/>
      <c r="DQ863" s="6"/>
      <c r="DR863" s="6"/>
      <c r="DS863" s="6"/>
      <c r="DT863" s="6"/>
      <c r="DU863" s="6">
        <v>1</v>
      </c>
      <c r="DV863" s="6"/>
      <c r="DW863" s="6"/>
      <c r="DX863" s="6"/>
      <c r="DY863" s="6"/>
      <c r="DZ863" s="6"/>
      <c r="EA863" s="6"/>
      <c r="EB863" s="251">
        <f t="shared" si="80"/>
        <v>66</v>
      </c>
      <c r="FQ863" s="6">
        <v>1</v>
      </c>
      <c r="FR863" s="251">
        <f t="shared" si="81"/>
        <v>12</v>
      </c>
      <c r="FW863" s="6">
        <v>1</v>
      </c>
      <c r="FY863" s="6">
        <v>1</v>
      </c>
      <c r="HY863" s="251">
        <f t="shared" si="82"/>
        <v>18</v>
      </c>
      <c r="HZ863" s="6"/>
      <c r="IA863" s="6"/>
      <c r="IB863" s="6"/>
      <c r="IC863" s="6"/>
      <c r="ID863" s="6"/>
      <c r="IE863" s="6"/>
      <c r="IF863" s="6"/>
      <c r="IG863" s="6"/>
      <c r="IH863" s="6"/>
      <c r="II863" s="6"/>
      <c r="IJ863" s="6"/>
      <c r="IK863" s="6"/>
      <c r="IL863" s="6"/>
      <c r="IM863" s="6"/>
      <c r="IN863" s="6"/>
      <c r="IO863" s="6"/>
      <c r="IP863" s="6"/>
      <c r="IQ863" s="6">
        <v>1</v>
      </c>
      <c r="IR863" s="6"/>
      <c r="IS863" s="6">
        <v>1</v>
      </c>
      <c r="IT863" s="6">
        <v>0.4</v>
      </c>
      <c r="IU863" s="6"/>
      <c r="IV863" s="6"/>
      <c r="IW863" s="6"/>
      <c r="IX863" s="6"/>
      <c r="IY863" s="251">
        <f t="shared" si="83"/>
        <v>53.2</v>
      </c>
    </row>
    <row r="864" spans="1:259">
      <c r="A864" s="260">
        <v>853</v>
      </c>
      <c r="B864" s="148" t="s">
        <v>799</v>
      </c>
      <c r="C864" s="26" t="s">
        <v>1099</v>
      </c>
      <c r="D864" s="27">
        <v>43405</v>
      </c>
      <c r="E864" s="28">
        <v>2018</v>
      </c>
      <c r="F864" s="212" t="s">
        <v>1061</v>
      </c>
      <c r="G864" s="20">
        <v>1</v>
      </c>
      <c r="H864" s="21">
        <v>1</v>
      </c>
      <c r="I864" s="6">
        <v>1</v>
      </c>
      <c r="J864" s="6">
        <v>1</v>
      </c>
      <c r="K864" s="6">
        <v>1</v>
      </c>
      <c r="L864" s="6">
        <v>1</v>
      </c>
      <c r="M864" s="6">
        <v>1</v>
      </c>
      <c r="N864" s="6">
        <v>1</v>
      </c>
      <c r="O864" s="6">
        <v>1</v>
      </c>
      <c r="P864" s="6">
        <v>1</v>
      </c>
      <c r="Q864" s="21">
        <v>1</v>
      </c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>
        <v>1</v>
      </c>
      <c r="AU864" s="6"/>
      <c r="AV864" s="6"/>
      <c r="AW864" s="6"/>
      <c r="AX864" s="6">
        <v>1</v>
      </c>
      <c r="AY864" s="6"/>
      <c r="AZ864" s="6"/>
      <c r="BA864" s="217">
        <f t="shared" si="78"/>
        <v>68</v>
      </c>
      <c r="CK864" s="217">
        <f t="shared" si="79"/>
        <v>0</v>
      </c>
      <c r="CL864" s="6"/>
      <c r="CM864" s="6"/>
      <c r="CN864" s="6">
        <v>1</v>
      </c>
      <c r="CO864" s="6"/>
      <c r="CP864" s="6"/>
      <c r="CQ864" s="6"/>
      <c r="CR864" s="6"/>
      <c r="CS864" s="6"/>
      <c r="CT864" s="6"/>
      <c r="CU864" s="6"/>
      <c r="CV864" s="6"/>
      <c r="CW864" s="6"/>
      <c r="CX864" s="6"/>
      <c r="CY864" s="6"/>
      <c r="CZ864" s="6"/>
      <c r="DA864" s="6"/>
      <c r="DB864" s="6"/>
      <c r="DC864" s="6"/>
      <c r="DD864" s="6"/>
      <c r="DE864" s="6"/>
      <c r="DF864" s="6"/>
      <c r="DG864" s="6">
        <v>1</v>
      </c>
      <c r="DH864" s="6"/>
      <c r="DI864" s="6"/>
      <c r="DJ864" s="6"/>
      <c r="DK864" s="6"/>
      <c r="DL864" s="6"/>
      <c r="DM864" s="6"/>
      <c r="DN864" s="6"/>
      <c r="DO864" s="6"/>
      <c r="DP864" s="6"/>
      <c r="DQ864" s="6"/>
      <c r="DR864" s="6">
        <v>1</v>
      </c>
      <c r="DS864" s="6"/>
      <c r="DT864" s="6"/>
      <c r="DU864" s="6"/>
      <c r="DV864" s="6"/>
      <c r="DW864" s="6"/>
      <c r="DX864" s="6"/>
      <c r="DY864" s="6"/>
      <c r="DZ864" s="6"/>
      <c r="EA864" s="6"/>
      <c r="EB864" s="251">
        <f t="shared" si="80"/>
        <v>21</v>
      </c>
      <c r="EC864" s="6">
        <v>1</v>
      </c>
      <c r="FD864" s="6">
        <v>1</v>
      </c>
      <c r="FH864" s="6">
        <v>1</v>
      </c>
      <c r="FR864" s="251">
        <f t="shared" si="81"/>
        <v>58</v>
      </c>
      <c r="GA864" s="6">
        <v>1</v>
      </c>
      <c r="GM864" s="6">
        <v>1</v>
      </c>
      <c r="HY864" s="251">
        <f t="shared" si="82"/>
        <v>42</v>
      </c>
      <c r="HZ864" s="6"/>
      <c r="IA864" s="6"/>
      <c r="IB864" s="6"/>
      <c r="IC864" s="6"/>
      <c r="ID864" s="6"/>
      <c r="IE864" s="6"/>
      <c r="IF864" s="6"/>
      <c r="IG864" s="6"/>
      <c r="IH864" s="6"/>
      <c r="II864" s="6"/>
      <c r="IJ864" s="6"/>
      <c r="IK864" s="6"/>
      <c r="IL864" s="6"/>
      <c r="IM864" s="6"/>
      <c r="IN864" s="6"/>
      <c r="IO864" s="6"/>
      <c r="IP864" s="6"/>
      <c r="IQ864" s="6"/>
      <c r="IR864" s="6"/>
      <c r="IS864" s="6"/>
      <c r="IT864" s="6"/>
      <c r="IU864" s="6"/>
      <c r="IV864" s="6"/>
      <c r="IW864" s="6"/>
      <c r="IX864" s="6"/>
      <c r="IY864" s="251">
        <f t="shared" si="83"/>
        <v>0</v>
      </c>
    </row>
    <row r="865" spans="1:259">
      <c r="A865" s="260">
        <v>854</v>
      </c>
      <c r="B865" s="159" t="s">
        <v>800</v>
      </c>
      <c r="C865" s="31" t="s">
        <v>1095</v>
      </c>
      <c r="D865" s="31"/>
      <c r="E865" s="32"/>
      <c r="F865" s="31"/>
      <c r="G865" s="20"/>
      <c r="H865" s="21">
        <v>1</v>
      </c>
      <c r="I865" s="21">
        <v>1</v>
      </c>
      <c r="J865" s="21">
        <v>1</v>
      </c>
      <c r="K865" s="21"/>
      <c r="L865" s="21"/>
      <c r="M865" s="21"/>
      <c r="N865" s="21"/>
      <c r="O865" s="21"/>
      <c r="P865" s="21"/>
      <c r="Q865" s="21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217">
        <f t="shared" si="78"/>
        <v>0</v>
      </c>
      <c r="CK865" s="217">
        <f t="shared" si="79"/>
        <v>0</v>
      </c>
      <c r="CL865" s="6"/>
      <c r="CM865" s="6"/>
      <c r="CN865" s="6"/>
      <c r="CO865" s="6"/>
      <c r="CP865" s="6"/>
      <c r="CQ865" s="6"/>
      <c r="CR865" s="6"/>
      <c r="CS865" s="6"/>
      <c r="CT865" s="6"/>
      <c r="CU865" s="6"/>
      <c r="CV865" s="6"/>
      <c r="CW865" s="6"/>
      <c r="CX865" s="6"/>
      <c r="CY865" s="6"/>
      <c r="CZ865" s="6"/>
      <c r="DA865" s="6"/>
      <c r="DB865" s="6"/>
      <c r="DC865" s="6"/>
      <c r="DD865" s="6"/>
      <c r="DE865" s="6"/>
      <c r="DF865" s="6"/>
      <c r="DG865" s="6"/>
      <c r="DH865" s="6"/>
      <c r="DI865" s="6"/>
      <c r="DJ865" s="6"/>
      <c r="DK865" s="6"/>
      <c r="DL865" s="6"/>
      <c r="DM865" s="6"/>
      <c r="DN865" s="6"/>
      <c r="DO865" s="6"/>
      <c r="DP865" s="6"/>
      <c r="DQ865" s="6"/>
      <c r="DR865" s="6"/>
      <c r="DS865" s="6"/>
      <c r="DT865" s="6"/>
      <c r="DU865" s="6"/>
      <c r="DV865" s="6"/>
      <c r="DW865" s="6"/>
      <c r="DX865" s="6"/>
      <c r="DY865" s="6"/>
      <c r="DZ865" s="6"/>
      <c r="EA865" s="6"/>
      <c r="EB865" s="251">
        <f t="shared" si="80"/>
        <v>0</v>
      </c>
      <c r="FR865" s="251">
        <f t="shared" si="81"/>
        <v>0</v>
      </c>
      <c r="HY865" s="251">
        <f t="shared" si="82"/>
        <v>0</v>
      </c>
      <c r="HZ865" s="6"/>
      <c r="IA865" s="6"/>
      <c r="IB865" s="6"/>
      <c r="IC865" s="6"/>
      <c r="ID865" s="6"/>
      <c r="IE865" s="6"/>
      <c r="IF865" s="6"/>
      <c r="IG865" s="6"/>
      <c r="IH865" s="6"/>
      <c r="II865" s="6"/>
      <c r="IJ865" s="6"/>
      <c r="IK865" s="6"/>
      <c r="IL865" s="6"/>
      <c r="IM865" s="6"/>
      <c r="IN865" s="6"/>
      <c r="IO865" s="6"/>
      <c r="IP865" s="6"/>
      <c r="IQ865" s="6"/>
      <c r="IR865" s="6"/>
      <c r="IS865" s="6"/>
      <c r="IT865" s="6"/>
      <c r="IU865" s="6"/>
      <c r="IV865" s="6"/>
      <c r="IW865" s="6"/>
      <c r="IX865" s="6"/>
      <c r="IY865" s="251">
        <f t="shared" si="83"/>
        <v>0</v>
      </c>
    </row>
    <row r="866" spans="1:259">
      <c r="A866" s="260">
        <v>855</v>
      </c>
      <c r="B866" s="147" t="s">
        <v>801</v>
      </c>
      <c r="C866" s="17"/>
      <c r="D866" s="17"/>
      <c r="E866" s="18"/>
      <c r="F866" s="17"/>
      <c r="G866" s="20"/>
      <c r="H866" s="21"/>
      <c r="I866" s="6"/>
      <c r="J866" s="6"/>
      <c r="K866" s="6"/>
      <c r="L866" s="6"/>
      <c r="M866" s="6"/>
      <c r="N866" s="6"/>
      <c r="O866" s="6"/>
      <c r="P866" s="6">
        <v>1</v>
      </c>
      <c r="Q866" s="21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217">
        <f t="shared" si="78"/>
        <v>0</v>
      </c>
      <c r="CK866" s="217">
        <f t="shared" si="79"/>
        <v>0</v>
      </c>
      <c r="CL866" s="6"/>
      <c r="CM866" s="6"/>
      <c r="CN866" s="6"/>
      <c r="CO866" s="6"/>
      <c r="CP866" s="6"/>
      <c r="CQ866" s="6"/>
      <c r="CR866" s="6"/>
      <c r="CS866" s="6"/>
      <c r="CT866" s="6"/>
      <c r="CU866" s="6"/>
      <c r="CV866" s="6"/>
      <c r="CW866" s="6"/>
      <c r="CX866" s="6"/>
      <c r="CY866" s="6"/>
      <c r="CZ866" s="6"/>
      <c r="DA866" s="6"/>
      <c r="DB866" s="6"/>
      <c r="DC866" s="6"/>
      <c r="DD866" s="6"/>
      <c r="DE866" s="6"/>
      <c r="DF866" s="6"/>
      <c r="DG866" s="6"/>
      <c r="DH866" s="6"/>
      <c r="DI866" s="6"/>
      <c r="DJ866" s="6"/>
      <c r="DK866" s="6"/>
      <c r="DL866" s="6"/>
      <c r="DM866" s="6"/>
      <c r="DN866" s="6"/>
      <c r="DO866" s="6"/>
      <c r="DP866" s="6"/>
      <c r="DQ866" s="6"/>
      <c r="DR866" s="6"/>
      <c r="DS866" s="6"/>
      <c r="DT866" s="6"/>
      <c r="DU866" s="6"/>
      <c r="DV866" s="6"/>
      <c r="DW866" s="6"/>
      <c r="DX866" s="6"/>
      <c r="DY866" s="6"/>
      <c r="DZ866" s="6"/>
      <c r="EA866" s="6"/>
      <c r="EB866" s="251">
        <f t="shared" si="80"/>
        <v>0</v>
      </c>
      <c r="FR866" s="251">
        <f t="shared" si="81"/>
        <v>0</v>
      </c>
      <c r="HY866" s="251">
        <f t="shared" si="82"/>
        <v>0</v>
      </c>
      <c r="HZ866" s="6"/>
      <c r="IA866" s="6"/>
      <c r="IB866" s="6"/>
      <c r="IC866" s="6"/>
      <c r="ID866" s="6"/>
      <c r="IE866" s="6"/>
      <c r="IF866" s="6"/>
      <c r="IG866" s="6"/>
      <c r="IH866" s="6"/>
      <c r="II866" s="6"/>
      <c r="IJ866" s="6"/>
      <c r="IK866" s="6"/>
      <c r="IL866" s="6"/>
      <c r="IM866" s="6"/>
      <c r="IN866" s="6"/>
      <c r="IO866" s="6"/>
      <c r="IP866" s="6"/>
      <c r="IQ866" s="6"/>
      <c r="IR866" s="6"/>
      <c r="IS866" s="6"/>
      <c r="IT866" s="6"/>
      <c r="IU866" s="6"/>
      <c r="IV866" s="6"/>
      <c r="IW866" s="6"/>
      <c r="IX866" s="6"/>
      <c r="IY866" s="251">
        <f t="shared" si="83"/>
        <v>0</v>
      </c>
    </row>
    <row r="867" spans="1:259">
      <c r="A867" s="260">
        <v>856</v>
      </c>
      <c r="B867" s="147" t="s">
        <v>802</v>
      </c>
      <c r="C867" s="17"/>
      <c r="D867" s="17"/>
      <c r="E867" s="18"/>
      <c r="F867" s="17"/>
      <c r="G867" s="20"/>
      <c r="H867" s="21"/>
      <c r="I867" s="6"/>
      <c r="J867" s="6"/>
      <c r="K867" s="6"/>
      <c r="L867" s="6"/>
      <c r="M867" s="6"/>
      <c r="N867" s="6"/>
      <c r="O867" s="6"/>
      <c r="P867" s="6"/>
      <c r="Q867" s="21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217">
        <f t="shared" si="78"/>
        <v>0</v>
      </c>
      <c r="CK867" s="217">
        <f t="shared" si="79"/>
        <v>0</v>
      </c>
      <c r="CL867" s="6"/>
      <c r="CM867" s="6"/>
      <c r="CN867" s="6"/>
      <c r="CO867" s="6"/>
      <c r="CP867" s="6"/>
      <c r="CQ867" s="6"/>
      <c r="CR867" s="6"/>
      <c r="CS867" s="6"/>
      <c r="CT867" s="6"/>
      <c r="CU867" s="6"/>
      <c r="CV867" s="6"/>
      <c r="CW867" s="6"/>
      <c r="CX867" s="6"/>
      <c r="CY867" s="6"/>
      <c r="CZ867" s="6"/>
      <c r="DA867" s="6"/>
      <c r="DB867" s="6"/>
      <c r="DC867" s="6"/>
      <c r="DD867" s="6"/>
      <c r="DE867" s="6"/>
      <c r="DF867" s="6"/>
      <c r="DG867" s="6"/>
      <c r="DH867" s="6"/>
      <c r="DI867" s="6"/>
      <c r="DJ867" s="6"/>
      <c r="DK867" s="6"/>
      <c r="DL867" s="6"/>
      <c r="DM867" s="6"/>
      <c r="DN867" s="6"/>
      <c r="DO867" s="6"/>
      <c r="DP867" s="6"/>
      <c r="DQ867" s="6"/>
      <c r="DR867" s="6"/>
      <c r="DS867" s="6"/>
      <c r="DT867" s="6"/>
      <c r="DU867" s="6"/>
      <c r="DV867" s="6"/>
      <c r="DW867" s="6"/>
      <c r="DX867" s="6"/>
      <c r="DY867" s="6"/>
      <c r="DZ867" s="6"/>
      <c r="EA867" s="6"/>
      <c r="EB867" s="251">
        <f t="shared" si="80"/>
        <v>0</v>
      </c>
      <c r="FL867" s="6">
        <v>1</v>
      </c>
      <c r="FR867" s="251">
        <f t="shared" si="81"/>
        <v>20</v>
      </c>
      <c r="HY867" s="251">
        <f t="shared" si="82"/>
        <v>0</v>
      </c>
      <c r="HZ867" s="6"/>
      <c r="IA867" s="6"/>
      <c r="IB867" s="6"/>
      <c r="IC867" s="6"/>
      <c r="ID867" s="6"/>
      <c r="IE867" s="6"/>
      <c r="IF867" s="6"/>
      <c r="IG867" s="6"/>
      <c r="IH867" s="6"/>
      <c r="II867" s="6"/>
      <c r="IJ867" s="6"/>
      <c r="IK867" s="6"/>
      <c r="IL867" s="6"/>
      <c r="IM867" s="6"/>
      <c r="IN867" s="6"/>
      <c r="IO867" s="6"/>
      <c r="IP867" s="6"/>
      <c r="IQ867" s="6"/>
      <c r="IR867" s="6"/>
      <c r="IS867" s="6"/>
      <c r="IT867" s="6"/>
      <c r="IU867" s="6"/>
      <c r="IV867" s="6"/>
      <c r="IW867" s="6"/>
      <c r="IX867" s="6"/>
      <c r="IY867" s="251">
        <f t="shared" si="83"/>
        <v>0</v>
      </c>
    </row>
    <row r="868" spans="1:259">
      <c r="A868" s="260">
        <v>857</v>
      </c>
      <c r="B868" s="148" t="s">
        <v>803</v>
      </c>
      <c r="C868" s="26" t="s">
        <v>1098</v>
      </c>
      <c r="D868" s="27">
        <v>44835</v>
      </c>
      <c r="E868" s="28">
        <v>2022</v>
      </c>
      <c r="F868" s="26" t="s">
        <v>1061</v>
      </c>
      <c r="G868" s="20">
        <v>1</v>
      </c>
      <c r="H868" s="21">
        <v>1</v>
      </c>
      <c r="I868" s="21">
        <v>1</v>
      </c>
      <c r="J868" s="21">
        <v>1</v>
      </c>
      <c r="K868" s="21">
        <v>1</v>
      </c>
      <c r="L868" s="21">
        <v>1</v>
      </c>
      <c r="M868" s="21">
        <v>1</v>
      </c>
      <c r="N868" s="21">
        <v>1</v>
      </c>
      <c r="O868" s="21">
        <v>1</v>
      </c>
      <c r="P868" s="21">
        <v>1</v>
      </c>
      <c r="Q868" s="21">
        <v>1</v>
      </c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>
        <v>1</v>
      </c>
      <c r="AX868" s="6"/>
      <c r="AY868" s="6"/>
      <c r="AZ868" s="6"/>
      <c r="BA868" s="217">
        <f t="shared" si="78"/>
        <v>40</v>
      </c>
      <c r="BQ868" s="6">
        <v>1</v>
      </c>
      <c r="CK868" s="217">
        <f t="shared" si="79"/>
        <v>24</v>
      </c>
      <c r="CL868" s="6"/>
      <c r="CM868" s="6"/>
      <c r="CN868" s="6">
        <v>1</v>
      </c>
      <c r="CO868" s="6"/>
      <c r="CP868" s="6"/>
      <c r="CQ868" s="6"/>
      <c r="CR868" s="6"/>
      <c r="CS868" s="6"/>
      <c r="CT868" s="6"/>
      <c r="CU868" s="6"/>
      <c r="CV868" s="6"/>
      <c r="CW868" s="6"/>
      <c r="CX868" s="6"/>
      <c r="CY868" s="6"/>
      <c r="CZ868" s="6"/>
      <c r="DA868" s="6"/>
      <c r="DB868" s="6"/>
      <c r="DC868" s="6"/>
      <c r="DD868" s="6"/>
      <c r="DE868" s="6"/>
      <c r="DF868" s="6"/>
      <c r="DG868" s="6"/>
      <c r="DH868" s="6"/>
      <c r="DI868" s="6"/>
      <c r="DJ868" s="6"/>
      <c r="DK868" s="6"/>
      <c r="DL868" s="6"/>
      <c r="DM868" s="6"/>
      <c r="DN868" s="6"/>
      <c r="DO868" s="6"/>
      <c r="DP868" s="6"/>
      <c r="DQ868" s="6">
        <v>1</v>
      </c>
      <c r="DR868" s="6"/>
      <c r="DS868" s="6"/>
      <c r="DT868" s="6"/>
      <c r="DU868" s="6"/>
      <c r="DV868" s="6"/>
      <c r="DW868" s="6"/>
      <c r="DX868" s="6"/>
      <c r="DY868" s="6"/>
      <c r="DZ868" s="6"/>
      <c r="EA868" s="6"/>
      <c r="EB868" s="251">
        <f t="shared" si="80"/>
        <v>46</v>
      </c>
      <c r="EC868" s="6">
        <v>1</v>
      </c>
      <c r="FE868" s="6">
        <v>1</v>
      </c>
      <c r="FP868" s="6">
        <v>1</v>
      </c>
      <c r="FR868" s="251">
        <f t="shared" si="81"/>
        <v>36</v>
      </c>
      <c r="HJ868" s="6">
        <v>1</v>
      </c>
      <c r="HS868" s="6">
        <v>1</v>
      </c>
      <c r="HY868" s="251">
        <f t="shared" si="82"/>
        <v>42</v>
      </c>
      <c r="HZ868" s="6"/>
      <c r="IA868" s="6"/>
      <c r="IB868" s="6"/>
      <c r="IC868" s="6"/>
      <c r="ID868" s="6"/>
      <c r="IE868" s="6"/>
      <c r="IF868" s="6"/>
      <c r="IG868" s="6"/>
      <c r="IH868" s="6"/>
      <c r="II868" s="6"/>
      <c r="IJ868" s="6"/>
      <c r="IK868" s="6"/>
      <c r="IL868" s="6"/>
      <c r="IM868" s="6"/>
      <c r="IN868" s="6"/>
      <c r="IO868" s="6"/>
      <c r="IP868" s="6"/>
      <c r="IQ868" s="6"/>
      <c r="IR868" s="6"/>
      <c r="IS868" s="6"/>
      <c r="IT868" s="6"/>
      <c r="IU868" s="6"/>
      <c r="IV868" s="6"/>
      <c r="IW868" s="6"/>
      <c r="IX868" s="6"/>
      <c r="IY868" s="251">
        <f t="shared" si="83"/>
        <v>0</v>
      </c>
    </row>
    <row r="869" spans="1:259">
      <c r="A869" s="260">
        <v>858</v>
      </c>
      <c r="B869" s="147" t="s">
        <v>804</v>
      </c>
      <c r="C869" s="17"/>
      <c r="D869" s="17"/>
      <c r="E869" s="18"/>
      <c r="F869" s="17"/>
      <c r="G869" s="20"/>
      <c r="H869" s="21"/>
      <c r="I869" s="6"/>
      <c r="J869" s="6"/>
      <c r="K869" s="6"/>
      <c r="L869" s="6"/>
      <c r="M869" s="6"/>
      <c r="N869" s="6"/>
      <c r="O869" s="6"/>
      <c r="P869" s="6"/>
      <c r="Q869" s="21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217">
        <f t="shared" si="78"/>
        <v>0</v>
      </c>
      <c r="CK869" s="217">
        <f t="shared" si="79"/>
        <v>0</v>
      </c>
      <c r="CL869" s="6"/>
      <c r="CM869" s="6"/>
      <c r="CN869" s="6"/>
      <c r="CO869" s="6"/>
      <c r="CP869" s="6"/>
      <c r="CQ869" s="6"/>
      <c r="CR869" s="6"/>
      <c r="CS869" s="6"/>
      <c r="CT869" s="6"/>
      <c r="CU869" s="6"/>
      <c r="CV869" s="6"/>
      <c r="CW869" s="6"/>
      <c r="CX869" s="6"/>
      <c r="CY869" s="6"/>
      <c r="CZ869" s="6"/>
      <c r="DA869" s="6"/>
      <c r="DB869" s="6"/>
      <c r="DC869" s="6"/>
      <c r="DD869" s="6"/>
      <c r="DE869" s="6"/>
      <c r="DF869" s="6"/>
      <c r="DG869" s="6"/>
      <c r="DH869" s="6"/>
      <c r="DI869" s="6"/>
      <c r="DJ869" s="6"/>
      <c r="DK869" s="6"/>
      <c r="DL869" s="6"/>
      <c r="DM869" s="6"/>
      <c r="DN869" s="6"/>
      <c r="DO869" s="6"/>
      <c r="DP869" s="6"/>
      <c r="DQ869" s="6"/>
      <c r="DR869" s="6"/>
      <c r="DS869" s="6"/>
      <c r="DT869" s="6"/>
      <c r="DU869" s="6"/>
      <c r="DV869" s="6"/>
      <c r="DW869" s="6"/>
      <c r="DX869" s="6"/>
      <c r="DY869" s="6"/>
      <c r="DZ869" s="6"/>
      <c r="EA869" s="6"/>
      <c r="EB869" s="251">
        <f t="shared" si="80"/>
        <v>0</v>
      </c>
      <c r="FR869" s="251">
        <f t="shared" si="81"/>
        <v>0</v>
      </c>
      <c r="HY869" s="251">
        <f t="shared" si="82"/>
        <v>0</v>
      </c>
      <c r="HZ869" s="6"/>
      <c r="IA869" s="6"/>
      <c r="IB869" s="6"/>
      <c r="IC869" s="6"/>
      <c r="ID869" s="6"/>
      <c r="IE869" s="6"/>
      <c r="IF869" s="6"/>
      <c r="IG869" s="6"/>
      <c r="IH869" s="6"/>
      <c r="II869" s="6"/>
      <c r="IJ869" s="6"/>
      <c r="IK869" s="6"/>
      <c r="IL869" s="6"/>
      <c r="IM869" s="6"/>
      <c r="IN869" s="6"/>
      <c r="IO869" s="6"/>
      <c r="IP869" s="6"/>
      <c r="IQ869" s="6"/>
      <c r="IR869" s="6"/>
      <c r="IS869" s="6"/>
      <c r="IT869" s="6"/>
      <c r="IU869" s="6"/>
      <c r="IV869" s="6"/>
      <c r="IW869" s="6"/>
      <c r="IX869" s="6"/>
      <c r="IY869" s="251">
        <f t="shared" si="83"/>
        <v>0</v>
      </c>
    </row>
    <row r="870" spans="1:259">
      <c r="A870" s="260">
        <v>859</v>
      </c>
      <c r="B870" s="148" t="s">
        <v>805</v>
      </c>
      <c r="C870" s="26" t="s">
        <v>1098</v>
      </c>
      <c r="D870" s="27">
        <v>41518</v>
      </c>
      <c r="E870" s="28">
        <v>2013</v>
      </c>
      <c r="F870" s="44" t="s">
        <v>1065</v>
      </c>
      <c r="G870" s="20">
        <v>1</v>
      </c>
      <c r="H870" s="21">
        <v>1</v>
      </c>
      <c r="I870" s="106">
        <v>1</v>
      </c>
      <c r="J870" s="106"/>
      <c r="K870" s="106"/>
      <c r="L870" s="106"/>
      <c r="M870" s="106"/>
      <c r="N870" s="106"/>
      <c r="O870" s="106"/>
      <c r="P870" s="106"/>
      <c r="Q870" s="21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217">
        <f t="shared" si="78"/>
        <v>0</v>
      </c>
      <c r="CK870" s="217">
        <f t="shared" si="79"/>
        <v>0</v>
      </c>
      <c r="CL870" s="6"/>
      <c r="CM870" s="6"/>
      <c r="CN870" s="6"/>
      <c r="CO870" s="6"/>
      <c r="CP870" s="6"/>
      <c r="CQ870" s="6"/>
      <c r="CR870" s="6"/>
      <c r="CS870" s="6"/>
      <c r="CT870" s="6"/>
      <c r="CU870" s="6"/>
      <c r="CV870" s="6"/>
      <c r="CW870" s="6"/>
      <c r="CX870" s="6"/>
      <c r="CY870" s="6"/>
      <c r="CZ870" s="6"/>
      <c r="DA870" s="6"/>
      <c r="DB870" s="6"/>
      <c r="DC870" s="6"/>
      <c r="DD870" s="6"/>
      <c r="DE870" s="6"/>
      <c r="DF870" s="6"/>
      <c r="DG870" s="6"/>
      <c r="DH870" s="6"/>
      <c r="DI870" s="6"/>
      <c r="DJ870" s="6"/>
      <c r="DK870" s="6"/>
      <c r="DL870" s="6"/>
      <c r="DM870" s="6"/>
      <c r="DN870" s="6"/>
      <c r="DO870" s="6"/>
      <c r="DP870" s="6"/>
      <c r="DQ870" s="6"/>
      <c r="DR870" s="6"/>
      <c r="DS870" s="6"/>
      <c r="DT870" s="6"/>
      <c r="DU870" s="6"/>
      <c r="DV870" s="6"/>
      <c r="DW870" s="6"/>
      <c r="DX870" s="6"/>
      <c r="DY870" s="6"/>
      <c r="DZ870" s="6"/>
      <c r="EA870" s="6"/>
      <c r="EB870" s="251">
        <f t="shared" si="80"/>
        <v>0</v>
      </c>
      <c r="FR870" s="251">
        <f t="shared" si="81"/>
        <v>0</v>
      </c>
      <c r="HY870" s="251">
        <f t="shared" si="82"/>
        <v>0</v>
      </c>
      <c r="HZ870" s="6"/>
      <c r="IA870" s="6"/>
      <c r="IB870" s="6"/>
      <c r="IC870" s="6"/>
      <c r="ID870" s="6"/>
      <c r="IE870" s="6"/>
      <c r="IF870" s="6"/>
      <c r="IG870" s="6"/>
      <c r="IH870" s="6"/>
      <c r="II870" s="6"/>
      <c r="IJ870" s="6"/>
      <c r="IK870" s="6"/>
      <c r="IL870" s="6"/>
      <c r="IM870" s="6"/>
      <c r="IN870" s="6"/>
      <c r="IO870" s="6"/>
      <c r="IP870" s="6"/>
      <c r="IQ870" s="6"/>
      <c r="IR870" s="6"/>
      <c r="IS870" s="6"/>
      <c r="IT870" s="6"/>
      <c r="IU870" s="6"/>
      <c r="IV870" s="6"/>
      <c r="IW870" s="6"/>
      <c r="IX870" s="6"/>
      <c r="IY870" s="251">
        <f t="shared" si="83"/>
        <v>0</v>
      </c>
    </row>
    <row r="871" spans="1:259">
      <c r="A871" s="260">
        <v>860</v>
      </c>
      <c r="B871" s="147" t="s">
        <v>806</v>
      </c>
      <c r="C871" s="17"/>
      <c r="D871" s="17"/>
      <c r="E871" s="18"/>
      <c r="F871" s="17"/>
      <c r="G871" s="20"/>
      <c r="H871" s="21"/>
      <c r="I871" s="6"/>
      <c r="J871" s="6">
        <v>1</v>
      </c>
      <c r="K871" s="6">
        <v>1</v>
      </c>
      <c r="L871" s="6"/>
      <c r="M871" s="6"/>
      <c r="N871" s="6"/>
      <c r="O871" s="6"/>
      <c r="P871" s="6"/>
      <c r="Q871" s="21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217">
        <f t="shared" si="78"/>
        <v>0</v>
      </c>
      <c r="CK871" s="217">
        <f t="shared" si="79"/>
        <v>0</v>
      </c>
      <c r="CL871" s="6"/>
      <c r="CM871" s="6"/>
      <c r="CN871" s="6"/>
      <c r="CO871" s="6"/>
      <c r="CP871" s="6"/>
      <c r="CQ871" s="6"/>
      <c r="CR871" s="6"/>
      <c r="CS871" s="6"/>
      <c r="CT871" s="6"/>
      <c r="CU871" s="6"/>
      <c r="CV871" s="6"/>
      <c r="CW871" s="6"/>
      <c r="CX871" s="6"/>
      <c r="CY871" s="6"/>
      <c r="CZ871" s="6"/>
      <c r="DA871" s="6"/>
      <c r="DB871" s="6"/>
      <c r="DC871" s="6"/>
      <c r="DD871" s="6"/>
      <c r="DE871" s="6"/>
      <c r="DF871" s="6"/>
      <c r="DG871" s="6"/>
      <c r="DH871" s="6"/>
      <c r="DI871" s="6"/>
      <c r="DJ871" s="6"/>
      <c r="DK871" s="6"/>
      <c r="DL871" s="6"/>
      <c r="DM871" s="6"/>
      <c r="DN871" s="6"/>
      <c r="DO871" s="6"/>
      <c r="DP871" s="6"/>
      <c r="DQ871" s="6"/>
      <c r="DR871" s="6"/>
      <c r="DS871" s="6"/>
      <c r="DT871" s="6"/>
      <c r="DU871" s="6"/>
      <c r="DV871" s="6"/>
      <c r="DW871" s="6"/>
      <c r="DX871" s="6"/>
      <c r="DY871" s="6"/>
      <c r="DZ871" s="6"/>
      <c r="EA871" s="6"/>
      <c r="EB871" s="251">
        <f t="shared" si="80"/>
        <v>0</v>
      </c>
      <c r="FR871" s="251">
        <f t="shared" si="81"/>
        <v>0</v>
      </c>
      <c r="HY871" s="251">
        <f t="shared" si="82"/>
        <v>0</v>
      </c>
      <c r="HZ871" s="6"/>
      <c r="IA871" s="6"/>
      <c r="IB871" s="6"/>
      <c r="IC871" s="6"/>
      <c r="ID871" s="6"/>
      <c r="IE871" s="6"/>
      <c r="IF871" s="6"/>
      <c r="IG871" s="6"/>
      <c r="IH871" s="6"/>
      <c r="II871" s="6"/>
      <c r="IJ871" s="6"/>
      <c r="IK871" s="6"/>
      <c r="IL871" s="6"/>
      <c r="IM871" s="6"/>
      <c r="IN871" s="6"/>
      <c r="IO871" s="6"/>
      <c r="IP871" s="6"/>
      <c r="IQ871" s="6"/>
      <c r="IR871" s="6"/>
      <c r="IS871" s="6"/>
      <c r="IT871" s="6"/>
      <c r="IU871" s="6"/>
      <c r="IV871" s="6"/>
      <c r="IW871" s="6"/>
      <c r="IX871" s="6"/>
      <c r="IY871" s="251">
        <f t="shared" si="83"/>
        <v>0</v>
      </c>
    </row>
    <row r="872" spans="1:259">
      <c r="A872" s="260">
        <v>861</v>
      </c>
      <c r="B872" s="224" t="s">
        <v>807</v>
      </c>
      <c r="C872" s="287" t="s">
        <v>1217</v>
      </c>
      <c r="D872" s="49"/>
      <c r="E872" s="225"/>
      <c r="F872" s="287"/>
      <c r="G872" s="20">
        <v>1</v>
      </c>
      <c r="H872" s="21">
        <v>1</v>
      </c>
      <c r="I872" s="6">
        <v>1</v>
      </c>
      <c r="J872" s="6">
        <v>1</v>
      </c>
      <c r="K872" s="6"/>
      <c r="L872" s="6">
        <v>1</v>
      </c>
      <c r="M872" s="6">
        <v>1</v>
      </c>
      <c r="N872" s="6">
        <v>1</v>
      </c>
      <c r="O872" s="6">
        <v>1</v>
      </c>
      <c r="P872" s="6">
        <v>1</v>
      </c>
      <c r="Q872" s="21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217">
        <f t="shared" si="78"/>
        <v>0</v>
      </c>
      <c r="CK872" s="217">
        <f t="shared" si="79"/>
        <v>0</v>
      </c>
      <c r="CL872" s="6"/>
      <c r="CM872" s="6"/>
      <c r="CN872" s="6"/>
      <c r="CO872" s="6"/>
      <c r="CP872" s="6"/>
      <c r="CQ872" s="6"/>
      <c r="CR872" s="6"/>
      <c r="CS872" s="6"/>
      <c r="CT872" s="6"/>
      <c r="CU872" s="6"/>
      <c r="CV872" s="6"/>
      <c r="CW872" s="6"/>
      <c r="CX872" s="6"/>
      <c r="CY872" s="6"/>
      <c r="CZ872" s="6"/>
      <c r="DA872" s="6"/>
      <c r="DB872" s="6"/>
      <c r="DC872" s="6"/>
      <c r="DD872" s="6"/>
      <c r="DE872" s="6"/>
      <c r="DF872" s="6"/>
      <c r="DG872" s="6"/>
      <c r="DH872" s="6"/>
      <c r="DI872" s="6"/>
      <c r="DJ872" s="6"/>
      <c r="DK872" s="6"/>
      <c r="DL872" s="6"/>
      <c r="DM872" s="6"/>
      <c r="DN872" s="6"/>
      <c r="DO872" s="6"/>
      <c r="DP872" s="6"/>
      <c r="DQ872" s="6"/>
      <c r="DR872" s="6"/>
      <c r="DS872" s="6"/>
      <c r="DT872" s="6"/>
      <c r="DU872" s="6"/>
      <c r="DV872" s="6"/>
      <c r="DW872" s="6"/>
      <c r="DX872" s="6"/>
      <c r="DY872" s="6"/>
      <c r="DZ872" s="6"/>
      <c r="EA872" s="6"/>
      <c r="EB872" s="251">
        <f t="shared" si="80"/>
        <v>0</v>
      </c>
      <c r="FR872" s="251">
        <f t="shared" si="81"/>
        <v>0</v>
      </c>
      <c r="HY872" s="251">
        <f t="shared" si="82"/>
        <v>0</v>
      </c>
      <c r="HZ872" s="6"/>
      <c r="IA872" s="6"/>
      <c r="IB872" s="6"/>
      <c r="IC872" s="6"/>
      <c r="ID872" s="6"/>
      <c r="IE872" s="6"/>
      <c r="IF872" s="6"/>
      <c r="IG872" s="6"/>
      <c r="IH872" s="6"/>
      <c r="II872" s="6"/>
      <c r="IJ872" s="6"/>
      <c r="IK872" s="6"/>
      <c r="IL872" s="6"/>
      <c r="IM872" s="6"/>
      <c r="IN872" s="6"/>
      <c r="IO872" s="6"/>
      <c r="IP872" s="6"/>
      <c r="IQ872" s="6"/>
      <c r="IR872" s="6"/>
      <c r="IS872" s="6"/>
      <c r="IT872" s="6"/>
      <c r="IU872" s="6"/>
      <c r="IV872" s="6"/>
      <c r="IW872" s="6"/>
      <c r="IX872" s="6"/>
      <c r="IY872" s="251">
        <f t="shared" si="83"/>
        <v>0</v>
      </c>
    </row>
    <row r="873" spans="1:259">
      <c r="A873" s="260">
        <v>862</v>
      </c>
      <c r="B873" s="148" t="s">
        <v>808</v>
      </c>
      <c r="C873" s="44" t="s">
        <v>1098</v>
      </c>
      <c r="D873" s="42">
        <v>41275</v>
      </c>
      <c r="E873" s="43">
        <v>2013</v>
      </c>
      <c r="F873" s="211" t="s">
        <v>1061</v>
      </c>
      <c r="G873" s="20">
        <v>1</v>
      </c>
      <c r="H873" s="21">
        <v>1</v>
      </c>
      <c r="I873" s="6">
        <v>1</v>
      </c>
      <c r="J873" s="6">
        <v>1</v>
      </c>
      <c r="K873" s="6">
        <v>1</v>
      </c>
      <c r="L873" s="6">
        <v>1</v>
      </c>
      <c r="M873" s="6">
        <v>1</v>
      </c>
      <c r="N873" s="6">
        <v>1</v>
      </c>
      <c r="O873" s="6">
        <v>1</v>
      </c>
      <c r="P873" s="6">
        <v>1</v>
      </c>
      <c r="Q873" s="21">
        <v>1</v>
      </c>
      <c r="R873" s="6"/>
      <c r="S873" s="6"/>
      <c r="T873" s="6"/>
      <c r="U873" s="6"/>
      <c r="V873" s="6"/>
      <c r="W873" s="6"/>
      <c r="X873" s="6"/>
      <c r="Y873" s="6"/>
      <c r="Z873" s="6"/>
      <c r="AA873" s="6">
        <v>1</v>
      </c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217">
        <f t="shared" si="78"/>
        <v>40</v>
      </c>
      <c r="BJ873" s="6">
        <v>1</v>
      </c>
      <c r="CK873" s="217">
        <f t="shared" si="79"/>
        <v>40</v>
      </c>
      <c r="CL873" s="6"/>
      <c r="CM873" s="6"/>
      <c r="CN873" s="6"/>
      <c r="CO873" s="6"/>
      <c r="CP873" s="6"/>
      <c r="CQ873" s="6"/>
      <c r="CR873" s="6"/>
      <c r="CS873" s="6"/>
      <c r="CT873" s="6"/>
      <c r="CU873" s="6">
        <v>1</v>
      </c>
      <c r="CV873" s="6"/>
      <c r="CW873" s="6"/>
      <c r="CX873" s="6"/>
      <c r="CY873" s="6"/>
      <c r="CZ873" s="6"/>
      <c r="DA873" s="6"/>
      <c r="DB873" s="6"/>
      <c r="DC873" s="6"/>
      <c r="DD873" s="6"/>
      <c r="DE873" s="6"/>
      <c r="DF873" s="6"/>
      <c r="DG873" s="6"/>
      <c r="DH873" s="6"/>
      <c r="DI873" s="6"/>
      <c r="DJ873" s="6"/>
      <c r="DK873" s="6"/>
      <c r="DL873" s="6"/>
      <c r="DM873" s="6"/>
      <c r="DN873" s="6"/>
      <c r="DO873" s="6"/>
      <c r="DP873" s="6"/>
      <c r="DQ873" s="6"/>
      <c r="DR873" s="6"/>
      <c r="DS873" s="6"/>
      <c r="DT873" s="6"/>
      <c r="DU873" s="6"/>
      <c r="DV873" s="6"/>
      <c r="DW873" s="6"/>
      <c r="DX873" s="6"/>
      <c r="DY873" s="6"/>
      <c r="DZ873" s="6"/>
      <c r="EA873" s="6"/>
      <c r="EB873" s="251">
        <f t="shared" si="80"/>
        <v>40</v>
      </c>
      <c r="EH873" s="6">
        <v>1</v>
      </c>
      <c r="FR873" s="251">
        <f t="shared" si="81"/>
        <v>40</v>
      </c>
      <c r="GC873" s="6">
        <v>1</v>
      </c>
      <c r="HY873" s="251">
        <f t="shared" si="82"/>
        <v>40</v>
      </c>
      <c r="HZ873" s="6"/>
      <c r="IA873" s="6"/>
      <c r="IB873" s="6"/>
      <c r="IC873" s="6"/>
      <c r="ID873" s="6"/>
      <c r="IE873" s="6"/>
      <c r="IF873" s="6"/>
      <c r="IG873" s="6"/>
      <c r="IH873" s="6"/>
      <c r="II873" s="6"/>
      <c r="IJ873" s="6"/>
      <c r="IK873" s="6"/>
      <c r="IL873" s="6"/>
      <c r="IM873" s="6"/>
      <c r="IN873" s="6"/>
      <c r="IO873" s="6"/>
      <c r="IP873" s="6"/>
      <c r="IQ873" s="6"/>
      <c r="IR873" s="6"/>
      <c r="IS873" s="6"/>
      <c r="IT873" s="6"/>
      <c r="IU873" s="6"/>
      <c r="IV873" s="6"/>
      <c r="IW873" s="6"/>
      <c r="IX873" s="6"/>
      <c r="IY873" s="251">
        <f t="shared" si="83"/>
        <v>0</v>
      </c>
    </row>
    <row r="874" spans="1:259">
      <c r="A874" s="260">
        <v>863</v>
      </c>
      <c r="B874" s="149" t="s">
        <v>809</v>
      </c>
      <c r="C874" s="44" t="s">
        <v>1099</v>
      </c>
      <c r="D874" s="42">
        <v>44835</v>
      </c>
      <c r="E874" s="43">
        <v>2022</v>
      </c>
      <c r="F874" s="211" t="s">
        <v>1061</v>
      </c>
      <c r="G874" s="20">
        <v>1</v>
      </c>
      <c r="H874" s="21">
        <v>1</v>
      </c>
      <c r="I874" s="21">
        <v>1</v>
      </c>
      <c r="J874" s="21">
        <v>1</v>
      </c>
      <c r="K874" s="21">
        <v>1</v>
      </c>
      <c r="L874" s="21">
        <v>1</v>
      </c>
      <c r="M874" s="21">
        <v>1</v>
      </c>
      <c r="N874" s="21">
        <v>1</v>
      </c>
      <c r="O874" s="21">
        <v>1</v>
      </c>
      <c r="P874" s="21">
        <v>1</v>
      </c>
      <c r="Q874" s="21">
        <v>1</v>
      </c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217">
        <f t="shared" si="78"/>
        <v>0</v>
      </c>
      <c r="BH874" s="6">
        <v>1</v>
      </c>
      <c r="CK874" s="217">
        <f t="shared" si="79"/>
        <v>48</v>
      </c>
      <c r="CL874" s="6"/>
      <c r="CM874" s="6"/>
      <c r="CN874" s="6"/>
      <c r="CO874" s="6"/>
      <c r="CP874" s="6"/>
      <c r="CQ874" s="6"/>
      <c r="CR874" s="6"/>
      <c r="CS874" s="6"/>
      <c r="CT874" s="6"/>
      <c r="CU874" s="6"/>
      <c r="CV874" s="6"/>
      <c r="CW874" s="6"/>
      <c r="CX874" s="6"/>
      <c r="CY874" s="6"/>
      <c r="CZ874" s="6"/>
      <c r="DA874" s="6"/>
      <c r="DB874" s="6"/>
      <c r="DC874" s="6"/>
      <c r="DD874" s="6"/>
      <c r="DE874" s="6"/>
      <c r="DF874" s="6"/>
      <c r="DG874" s="6">
        <v>1</v>
      </c>
      <c r="DH874" s="6"/>
      <c r="DI874" s="6"/>
      <c r="DJ874" s="6"/>
      <c r="DK874" s="6"/>
      <c r="DL874" s="6"/>
      <c r="DM874" s="6"/>
      <c r="DN874" s="6">
        <v>1</v>
      </c>
      <c r="DO874" s="6"/>
      <c r="DP874" s="6"/>
      <c r="DQ874" s="6"/>
      <c r="DR874" s="6">
        <v>1</v>
      </c>
      <c r="DS874" s="6"/>
      <c r="DT874" s="6"/>
      <c r="DU874" s="6"/>
      <c r="DV874" s="6"/>
      <c r="DW874" s="6"/>
      <c r="DX874" s="6"/>
      <c r="DY874" s="6"/>
      <c r="DZ874" s="6"/>
      <c r="EA874" s="6"/>
      <c r="EB874" s="251">
        <f t="shared" si="80"/>
        <v>35</v>
      </c>
      <c r="FR874" s="251">
        <f t="shared" si="81"/>
        <v>0</v>
      </c>
      <c r="FZ874" s="6">
        <v>1</v>
      </c>
      <c r="GD874" s="6">
        <v>1</v>
      </c>
      <c r="GI874" s="6">
        <v>1</v>
      </c>
      <c r="HS874" s="6">
        <v>1</v>
      </c>
      <c r="HY874" s="251">
        <f t="shared" si="82"/>
        <v>74</v>
      </c>
      <c r="HZ874" s="6"/>
      <c r="IA874" s="6"/>
      <c r="IB874" s="6"/>
      <c r="IC874" s="6"/>
      <c r="ID874" s="6"/>
      <c r="IE874" s="6"/>
      <c r="IF874" s="6"/>
      <c r="IG874" s="6"/>
      <c r="IH874" s="6"/>
      <c r="II874" s="6"/>
      <c r="IJ874" s="6"/>
      <c r="IK874" s="6"/>
      <c r="IL874" s="6"/>
      <c r="IM874" s="6"/>
      <c r="IN874" s="6"/>
      <c r="IO874" s="6"/>
      <c r="IP874" s="6"/>
      <c r="IQ874" s="6"/>
      <c r="IR874" s="6"/>
      <c r="IS874" s="6"/>
      <c r="IT874" s="6"/>
      <c r="IU874" s="6"/>
      <c r="IV874" s="6"/>
      <c r="IW874" s="6"/>
      <c r="IX874" s="6"/>
      <c r="IY874" s="251">
        <f t="shared" si="83"/>
        <v>0</v>
      </c>
    </row>
    <row r="875" spans="1:259">
      <c r="A875" s="260">
        <v>864</v>
      </c>
      <c r="B875" s="149" t="s">
        <v>810</v>
      </c>
      <c r="C875" s="44" t="s">
        <v>1098</v>
      </c>
      <c r="D875" s="42">
        <v>44835</v>
      </c>
      <c r="E875" s="43">
        <v>2022</v>
      </c>
      <c r="F875" s="240" t="s">
        <v>1061</v>
      </c>
      <c r="G875" s="20">
        <v>1</v>
      </c>
      <c r="H875" s="21">
        <v>1</v>
      </c>
      <c r="I875" s="21">
        <v>1</v>
      </c>
      <c r="J875" s="21">
        <v>1</v>
      </c>
      <c r="K875" s="21">
        <v>1</v>
      </c>
      <c r="L875" s="21">
        <v>1</v>
      </c>
      <c r="M875" s="21">
        <v>1</v>
      </c>
      <c r="N875" s="21">
        <v>1</v>
      </c>
      <c r="O875" s="21">
        <v>1</v>
      </c>
      <c r="P875" s="21">
        <v>1</v>
      </c>
      <c r="Q875" s="21">
        <v>1</v>
      </c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217">
        <f t="shared" si="78"/>
        <v>0</v>
      </c>
      <c r="CK875" s="217">
        <f t="shared" si="79"/>
        <v>0</v>
      </c>
      <c r="CL875" s="6"/>
      <c r="CM875" s="6"/>
      <c r="CN875" s="6"/>
      <c r="CO875" s="6"/>
      <c r="CP875" s="6"/>
      <c r="CQ875" s="6"/>
      <c r="CR875" s="6"/>
      <c r="CS875" s="6"/>
      <c r="CT875" s="6"/>
      <c r="CU875" s="6"/>
      <c r="CV875" s="6"/>
      <c r="CW875" s="6">
        <v>1</v>
      </c>
      <c r="CX875" s="6"/>
      <c r="CY875" s="6"/>
      <c r="CZ875" s="6"/>
      <c r="DA875" s="6"/>
      <c r="DB875" s="6"/>
      <c r="DC875" s="6"/>
      <c r="DD875" s="6"/>
      <c r="DE875" s="6"/>
      <c r="DF875" s="6"/>
      <c r="DG875" s="6"/>
      <c r="DH875" s="6"/>
      <c r="DI875" s="6"/>
      <c r="DJ875" s="6"/>
      <c r="DK875" s="6"/>
      <c r="DL875" s="6"/>
      <c r="DM875" s="6"/>
      <c r="DN875" s="6"/>
      <c r="DO875" s="6"/>
      <c r="DP875" s="6"/>
      <c r="DQ875" s="6"/>
      <c r="DR875" s="6"/>
      <c r="DS875" s="6"/>
      <c r="DT875" s="6"/>
      <c r="DU875" s="6"/>
      <c r="DV875" s="6"/>
      <c r="DW875" s="6"/>
      <c r="DX875" s="6"/>
      <c r="DY875" s="6"/>
      <c r="DZ875" s="6"/>
      <c r="EA875" s="6"/>
      <c r="EB875" s="251">
        <f t="shared" si="80"/>
        <v>24</v>
      </c>
      <c r="FP875" s="6">
        <v>1</v>
      </c>
      <c r="FR875" s="251">
        <f t="shared" si="81"/>
        <v>2</v>
      </c>
      <c r="GB875" s="6">
        <v>1</v>
      </c>
      <c r="HW875" s="6">
        <v>1</v>
      </c>
      <c r="HY875" s="251">
        <f t="shared" si="82"/>
        <v>60</v>
      </c>
      <c r="HZ875" s="6"/>
      <c r="IA875" s="6"/>
      <c r="IB875" s="6"/>
      <c r="IC875" s="6"/>
      <c r="ID875" s="6"/>
      <c r="IE875" s="6"/>
      <c r="IF875" s="6"/>
      <c r="IG875" s="6"/>
      <c r="IH875" s="6"/>
      <c r="II875" s="6"/>
      <c r="IJ875" s="6"/>
      <c r="IK875" s="6"/>
      <c r="IL875" s="6"/>
      <c r="IM875" s="6"/>
      <c r="IN875" s="6"/>
      <c r="IO875" s="6"/>
      <c r="IP875" s="6"/>
      <c r="IQ875" s="6"/>
      <c r="IR875" s="6"/>
      <c r="IS875" s="6"/>
      <c r="IT875" s="6"/>
      <c r="IU875" s="6"/>
      <c r="IV875" s="6"/>
      <c r="IW875" s="6"/>
      <c r="IX875" s="6"/>
      <c r="IY875" s="251">
        <f t="shared" si="83"/>
        <v>0</v>
      </c>
    </row>
    <row r="876" spans="1:259">
      <c r="A876" s="260">
        <v>865</v>
      </c>
      <c r="B876" s="149" t="s">
        <v>811</v>
      </c>
      <c r="C876" s="44" t="s">
        <v>1099</v>
      </c>
      <c r="D876" s="42">
        <v>43586</v>
      </c>
      <c r="E876" s="43">
        <v>2019</v>
      </c>
      <c r="F876" s="240" t="s">
        <v>1061</v>
      </c>
      <c r="G876" s="20">
        <v>1</v>
      </c>
      <c r="H876" s="21">
        <v>1</v>
      </c>
      <c r="I876" s="21">
        <v>1</v>
      </c>
      <c r="J876" s="21">
        <v>1</v>
      </c>
      <c r="K876" s="21">
        <v>1</v>
      </c>
      <c r="L876" s="21">
        <v>1</v>
      </c>
      <c r="M876" s="21">
        <v>1</v>
      </c>
      <c r="N876" s="21">
        <v>1</v>
      </c>
      <c r="O876" s="21">
        <v>1</v>
      </c>
      <c r="P876" s="21">
        <v>1</v>
      </c>
      <c r="Q876" s="21">
        <v>1</v>
      </c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217">
        <f t="shared" si="78"/>
        <v>0</v>
      </c>
      <c r="BN876" s="6">
        <v>1</v>
      </c>
      <c r="CK876" s="217">
        <f t="shared" si="79"/>
        <v>48</v>
      </c>
      <c r="CL876" s="6"/>
      <c r="CM876" s="6"/>
      <c r="CN876" s="6"/>
      <c r="CO876" s="6"/>
      <c r="CP876" s="6"/>
      <c r="CQ876" s="6"/>
      <c r="CR876" s="6"/>
      <c r="CS876" s="6"/>
      <c r="CT876" s="6"/>
      <c r="CU876" s="6"/>
      <c r="CV876" s="6"/>
      <c r="CW876" s="6"/>
      <c r="CX876" s="6"/>
      <c r="CY876" s="6"/>
      <c r="CZ876" s="6"/>
      <c r="DA876" s="6"/>
      <c r="DB876" s="6"/>
      <c r="DC876" s="6"/>
      <c r="DD876" s="6"/>
      <c r="DE876" s="6"/>
      <c r="DF876" s="6"/>
      <c r="DG876" s="6"/>
      <c r="DH876" s="6"/>
      <c r="DI876" s="6"/>
      <c r="DJ876" s="6"/>
      <c r="DK876" s="6"/>
      <c r="DL876" s="6"/>
      <c r="DM876" s="6"/>
      <c r="DN876" s="6"/>
      <c r="DO876" s="6"/>
      <c r="DP876" s="6"/>
      <c r="DQ876" s="6"/>
      <c r="DR876" s="6"/>
      <c r="DS876" s="6"/>
      <c r="DT876" s="6"/>
      <c r="DU876" s="6"/>
      <c r="DV876" s="6"/>
      <c r="DW876" s="6"/>
      <c r="DX876" s="6"/>
      <c r="DY876" s="6"/>
      <c r="DZ876" s="6"/>
      <c r="EA876" s="6"/>
      <c r="EB876" s="251">
        <f t="shared" si="80"/>
        <v>0</v>
      </c>
      <c r="ET876" s="6">
        <v>1</v>
      </c>
      <c r="FL876" s="6">
        <v>1</v>
      </c>
      <c r="FR876" s="251">
        <f t="shared" si="81"/>
        <v>40</v>
      </c>
      <c r="HY876" s="251">
        <f t="shared" si="82"/>
        <v>0</v>
      </c>
      <c r="HZ876" s="6"/>
      <c r="IA876" s="6"/>
      <c r="IB876" s="6"/>
      <c r="IC876" s="6"/>
      <c r="ID876" s="6"/>
      <c r="IE876" s="6"/>
      <c r="IF876" s="6"/>
      <c r="IG876" s="6"/>
      <c r="IH876" s="6"/>
      <c r="II876" s="6"/>
      <c r="IJ876" s="6"/>
      <c r="IK876" s="6"/>
      <c r="IL876" s="6"/>
      <c r="IM876" s="6"/>
      <c r="IN876" s="6"/>
      <c r="IO876" s="6"/>
      <c r="IP876" s="6"/>
      <c r="IQ876" s="6"/>
      <c r="IR876" s="6"/>
      <c r="IS876" s="6"/>
      <c r="IT876" s="6"/>
      <c r="IU876" s="6"/>
      <c r="IV876" s="6"/>
      <c r="IW876" s="6"/>
      <c r="IX876" s="6"/>
      <c r="IY876" s="251">
        <f t="shared" si="83"/>
        <v>0</v>
      </c>
    </row>
    <row r="877" spans="1:259">
      <c r="A877" s="260">
        <v>866</v>
      </c>
      <c r="B877" s="148" t="s">
        <v>812</v>
      </c>
      <c r="C877" s="44" t="s">
        <v>1099</v>
      </c>
      <c r="D877" s="42">
        <v>43739</v>
      </c>
      <c r="E877" s="43">
        <v>2019</v>
      </c>
      <c r="F877" s="240" t="s">
        <v>1061</v>
      </c>
      <c r="G877" s="20">
        <v>1</v>
      </c>
      <c r="H877" s="21">
        <v>1</v>
      </c>
      <c r="I877" s="21">
        <v>1</v>
      </c>
      <c r="J877" s="21">
        <v>1</v>
      </c>
      <c r="K877" s="21">
        <v>1</v>
      </c>
      <c r="L877" s="21">
        <v>1</v>
      </c>
      <c r="M877" s="21">
        <v>1</v>
      </c>
      <c r="N877" s="21">
        <v>1</v>
      </c>
      <c r="O877" s="21">
        <v>1</v>
      </c>
      <c r="P877" s="21">
        <v>1</v>
      </c>
      <c r="Q877" s="21">
        <v>1</v>
      </c>
      <c r="R877" s="6"/>
      <c r="S877" s="6"/>
      <c r="T877" s="6"/>
      <c r="U877" s="6"/>
      <c r="V877" s="6"/>
      <c r="W877" s="6"/>
      <c r="X877" s="6"/>
      <c r="Y877" s="6"/>
      <c r="Z877" s="6"/>
      <c r="AA877" s="6">
        <v>1</v>
      </c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217">
        <f t="shared" si="78"/>
        <v>40</v>
      </c>
      <c r="CF877" s="6">
        <v>1</v>
      </c>
      <c r="CK877" s="217">
        <f t="shared" si="79"/>
        <v>48</v>
      </c>
      <c r="CL877" s="6"/>
      <c r="CM877" s="6"/>
      <c r="CN877" s="6"/>
      <c r="CO877" s="6"/>
      <c r="CP877" s="6"/>
      <c r="CQ877" s="6"/>
      <c r="CR877" s="6"/>
      <c r="CS877" s="6"/>
      <c r="CT877" s="6"/>
      <c r="CU877" s="6">
        <v>1</v>
      </c>
      <c r="CV877" s="6"/>
      <c r="CW877" s="6"/>
      <c r="CX877" s="6"/>
      <c r="CY877" s="6"/>
      <c r="CZ877" s="6"/>
      <c r="DA877" s="6"/>
      <c r="DB877" s="6"/>
      <c r="DC877" s="6"/>
      <c r="DD877" s="6"/>
      <c r="DE877" s="6"/>
      <c r="DF877" s="6"/>
      <c r="DG877" s="6"/>
      <c r="DH877" s="6"/>
      <c r="DI877" s="6"/>
      <c r="DJ877" s="6"/>
      <c r="DK877" s="6"/>
      <c r="DL877" s="6"/>
      <c r="DM877" s="6"/>
      <c r="DN877" s="6"/>
      <c r="DO877" s="6"/>
      <c r="DP877" s="6"/>
      <c r="DQ877" s="6"/>
      <c r="DR877" s="6"/>
      <c r="DS877" s="6"/>
      <c r="DT877" s="6"/>
      <c r="DU877" s="6"/>
      <c r="DV877" s="6"/>
      <c r="DW877" s="6"/>
      <c r="DX877" s="6"/>
      <c r="DY877" s="6"/>
      <c r="DZ877" s="6"/>
      <c r="EA877" s="6"/>
      <c r="EB877" s="251">
        <f t="shared" si="80"/>
        <v>40</v>
      </c>
      <c r="EH877" s="6">
        <v>1</v>
      </c>
      <c r="FR877" s="251">
        <f t="shared" si="81"/>
        <v>40</v>
      </c>
      <c r="HD877" s="6">
        <v>1</v>
      </c>
      <c r="HY877" s="251">
        <f t="shared" si="82"/>
        <v>20</v>
      </c>
      <c r="HZ877" s="6"/>
      <c r="IA877" s="6"/>
      <c r="IB877" s="6"/>
      <c r="IC877" s="6"/>
      <c r="ID877" s="6"/>
      <c r="IE877" s="6"/>
      <c r="IF877" s="6">
        <v>1</v>
      </c>
      <c r="IG877" s="6"/>
      <c r="IH877" s="6"/>
      <c r="II877" s="6"/>
      <c r="IJ877" s="6"/>
      <c r="IK877" s="6"/>
      <c r="IL877" s="6"/>
      <c r="IM877" s="6"/>
      <c r="IN877" s="6"/>
      <c r="IO877" s="6"/>
      <c r="IP877" s="6"/>
      <c r="IQ877" s="6"/>
      <c r="IR877" s="6"/>
      <c r="IS877" s="6"/>
      <c r="IT877" s="6"/>
      <c r="IU877" s="6"/>
      <c r="IV877" s="6"/>
      <c r="IW877" s="6"/>
      <c r="IX877" s="6"/>
      <c r="IY877" s="251">
        <f t="shared" si="83"/>
        <v>12</v>
      </c>
    </row>
    <row r="878" spans="1:259">
      <c r="A878" s="260">
        <v>867</v>
      </c>
      <c r="B878" s="148" t="s">
        <v>813</v>
      </c>
      <c r="C878" s="26" t="s">
        <v>1098</v>
      </c>
      <c r="D878" s="27">
        <v>44075</v>
      </c>
      <c r="E878" s="28">
        <v>2020</v>
      </c>
      <c r="F878" s="212" t="s">
        <v>1061</v>
      </c>
      <c r="G878" s="20">
        <v>1</v>
      </c>
      <c r="H878" s="21">
        <v>1</v>
      </c>
      <c r="I878" s="21">
        <v>1</v>
      </c>
      <c r="J878" s="21">
        <v>1</v>
      </c>
      <c r="K878" s="21">
        <v>1</v>
      </c>
      <c r="L878" s="21">
        <v>1</v>
      </c>
      <c r="M878" s="21">
        <v>1</v>
      </c>
      <c r="N878" s="21">
        <v>1</v>
      </c>
      <c r="O878" s="21">
        <v>1</v>
      </c>
      <c r="P878" s="21">
        <v>1</v>
      </c>
      <c r="Q878" s="21">
        <v>1</v>
      </c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>
        <v>1</v>
      </c>
      <c r="AW878" s="6"/>
      <c r="AX878" s="6"/>
      <c r="AY878" s="6"/>
      <c r="AZ878" s="6"/>
      <c r="BA878" s="217">
        <f t="shared" si="78"/>
        <v>16</v>
      </c>
      <c r="CK878" s="217">
        <f t="shared" si="79"/>
        <v>0</v>
      </c>
      <c r="CL878" s="6"/>
      <c r="CM878" s="6"/>
      <c r="CN878" s="6"/>
      <c r="CO878" s="6"/>
      <c r="CP878" s="6"/>
      <c r="CQ878" s="6"/>
      <c r="CR878" s="6"/>
      <c r="CS878" s="6"/>
      <c r="CT878" s="6"/>
      <c r="CU878" s="6"/>
      <c r="CV878" s="6"/>
      <c r="CW878" s="6"/>
      <c r="CX878" s="6"/>
      <c r="CY878" s="6"/>
      <c r="CZ878" s="6"/>
      <c r="DA878" s="6"/>
      <c r="DB878" s="6"/>
      <c r="DC878" s="6"/>
      <c r="DD878" s="6"/>
      <c r="DE878" s="6"/>
      <c r="DF878" s="6"/>
      <c r="DG878" s="6"/>
      <c r="DH878" s="6"/>
      <c r="DI878" s="6"/>
      <c r="DJ878" s="6">
        <v>1</v>
      </c>
      <c r="DK878" s="6"/>
      <c r="DL878" s="6"/>
      <c r="DM878" s="6"/>
      <c r="DN878" s="6"/>
      <c r="DO878" s="6"/>
      <c r="DP878" s="6"/>
      <c r="DQ878" s="6">
        <v>1</v>
      </c>
      <c r="DR878" s="6"/>
      <c r="DS878" s="6"/>
      <c r="DT878" s="6"/>
      <c r="DU878" s="6"/>
      <c r="DV878" s="6"/>
      <c r="DW878" s="6"/>
      <c r="DX878" s="6"/>
      <c r="DY878" s="6"/>
      <c r="DZ878" s="6"/>
      <c r="EA878" s="6"/>
      <c r="EB878" s="251">
        <f t="shared" si="80"/>
        <v>80</v>
      </c>
      <c r="FR878" s="251">
        <f t="shared" si="81"/>
        <v>0</v>
      </c>
      <c r="HY878" s="251">
        <f t="shared" si="82"/>
        <v>0</v>
      </c>
      <c r="HZ878" s="6"/>
      <c r="IA878" s="6"/>
      <c r="IB878" s="6"/>
      <c r="IC878" s="6"/>
      <c r="ID878" s="6"/>
      <c r="IE878" s="6"/>
      <c r="IF878" s="6"/>
      <c r="IG878" s="6"/>
      <c r="IH878" s="6"/>
      <c r="II878" s="6"/>
      <c r="IJ878" s="6"/>
      <c r="IK878" s="6"/>
      <c r="IL878" s="6"/>
      <c r="IM878" s="6"/>
      <c r="IN878" s="6"/>
      <c r="IO878" s="6"/>
      <c r="IP878" s="6"/>
      <c r="IQ878" s="6"/>
      <c r="IR878" s="6"/>
      <c r="IS878" s="6">
        <v>1</v>
      </c>
      <c r="IT878" s="6"/>
      <c r="IU878" s="6"/>
      <c r="IV878" s="6">
        <v>1</v>
      </c>
      <c r="IW878" s="6"/>
      <c r="IX878" s="6"/>
      <c r="IY878" s="251">
        <f t="shared" si="83"/>
        <v>42</v>
      </c>
    </row>
    <row r="879" spans="1:259">
      <c r="A879" s="260">
        <v>868</v>
      </c>
      <c r="B879" s="148" t="s">
        <v>814</v>
      </c>
      <c r="C879" s="26" t="s">
        <v>1098</v>
      </c>
      <c r="D879" s="42">
        <v>41306</v>
      </c>
      <c r="E879" s="43">
        <v>2013</v>
      </c>
      <c r="F879" s="240" t="s">
        <v>1065</v>
      </c>
      <c r="G879" s="20">
        <v>1</v>
      </c>
      <c r="H879" s="21">
        <v>1</v>
      </c>
      <c r="I879" s="21">
        <v>1</v>
      </c>
      <c r="J879" s="21">
        <v>1</v>
      </c>
      <c r="K879" s="21">
        <v>1</v>
      </c>
      <c r="L879" s="21">
        <v>1</v>
      </c>
      <c r="M879" s="21">
        <v>1</v>
      </c>
      <c r="N879" s="21">
        <v>1</v>
      </c>
      <c r="O879" s="21">
        <v>1</v>
      </c>
      <c r="P879" s="21">
        <v>1</v>
      </c>
      <c r="Q879" s="21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217">
        <f t="shared" si="78"/>
        <v>0</v>
      </c>
      <c r="BJ879" s="6">
        <v>0.75</v>
      </c>
      <c r="CI879" s="6">
        <v>1</v>
      </c>
      <c r="CK879" s="217">
        <f t="shared" si="79"/>
        <v>36</v>
      </c>
      <c r="CL879" s="6"/>
      <c r="CM879" s="6"/>
      <c r="CN879" s="6"/>
      <c r="CO879" s="6"/>
      <c r="CP879" s="6"/>
      <c r="CQ879" s="6"/>
      <c r="CR879" s="6"/>
      <c r="CS879" s="6"/>
      <c r="CT879" s="6"/>
      <c r="CU879" s="6"/>
      <c r="CV879" s="6"/>
      <c r="CW879" s="6"/>
      <c r="CX879" s="6"/>
      <c r="CY879" s="6"/>
      <c r="CZ879" s="6"/>
      <c r="DA879" s="6"/>
      <c r="DB879" s="6"/>
      <c r="DC879" s="6"/>
      <c r="DD879" s="6"/>
      <c r="DE879" s="6"/>
      <c r="DF879" s="6"/>
      <c r="DG879" s="6"/>
      <c r="DH879" s="6"/>
      <c r="DI879" s="6"/>
      <c r="DJ879" s="6"/>
      <c r="DK879" s="6"/>
      <c r="DL879" s="6"/>
      <c r="DM879" s="6"/>
      <c r="DN879" s="6"/>
      <c r="DO879" s="6"/>
      <c r="DP879" s="6"/>
      <c r="DQ879" s="6"/>
      <c r="DR879" s="6"/>
      <c r="DS879" s="6"/>
      <c r="DT879" s="6"/>
      <c r="DU879" s="6"/>
      <c r="DV879" s="6"/>
      <c r="DW879" s="6"/>
      <c r="DX879" s="6"/>
      <c r="DY879" s="6"/>
      <c r="DZ879" s="6"/>
      <c r="EA879" s="6"/>
      <c r="EB879" s="251">
        <f t="shared" si="80"/>
        <v>0</v>
      </c>
      <c r="EH879" s="6">
        <v>1.2</v>
      </c>
      <c r="FR879" s="251">
        <f t="shared" si="81"/>
        <v>48</v>
      </c>
      <c r="GC879" s="6">
        <v>1</v>
      </c>
      <c r="HY879" s="251">
        <f t="shared" si="82"/>
        <v>40</v>
      </c>
      <c r="HZ879" s="6"/>
      <c r="IA879" s="6"/>
      <c r="IB879" s="6"/>
      <c r="IC879" s="6"/>
      <c r="ID879" s="6"/>
      <c r="IE879" s="6"/>
      <c r="IF879" s="6"/>
      <c r="IG879" s="6"/>
      <c r="IH879" s="6"/>
      <c r="II879" s="6"/>
      <c r="IJ879" s="6"/>
      <c r="IK879" s="6"/>
      <c r="IL879" s="6"/>
      <c r="IM879" s="6"/>
      <c r="IN879" s="6"/>
      <c r="IO879" s="6"/>
      <c r="IP879" s="6"/>
      <c r="IQ879" s="6"/>
      <c r="IR879" s="6"/>
      <c r="IS879" s="6"/>
      <c r="IT879" s="6"/>
      <c r="IU879" s="6"/>
      <c r="IV879" s="6"/>
      <c r="IW879" s="6"/>
      <c r="IX879" s="6"/>
      <c r="IY879" s="251">
        <f t="shared" si="83"/>
        <v>0</v>
      </c>
    </row>
    <row r="880" spans="1:259">
      <c r="A880" s="260">
        <v>869</v>
      </c>
      <c r="B880" s="160" t="s">
        <v>815</v>
      </c>
      <c r="C880" s="23"/>
      <c r="D880" s="17"/>
      <c r="E880" s="18"/>
      <c r="F880" s="19"/>
      <c r="G880" s="20"/>
      <c r="H880" s="21"/>
      <c r="I880" s="6"/>
      <c r="J880" s="6"/>
      <c r="K880" s="6"/>
      <c r="L880" s="6"/>
      <c r="M880" s="6"/>
      <c r="N880" s="6"/>
      <c r="O880" s="6"/>
      <c r="P880" s="6"/>
      <c r="Q880" s="21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217">
        <f t="shared" si="78"/>
        <v>0</v>
      </c>
      <c r="CK880" s="217">
        <f t="shared" si="79"/>
        <v>0</v>
      </c>
      <c r="CL880" s="6"/>
      <c r="CM880" s="6"/>
      <c r="CN880" s="6"/>
      <c r="CO880" s="6"/>
      <c r="CP880" s="6"/>
      <c r="CQ880" s="6"/>
      <c r="CR880" s="6"/>
      <c r="CS880" s="6"/>
      <c r="CT880" s="6"/>
      <c r="CU880" s="6"/>
      <c r="CV880" s="6"/>
      <c r="CW880" s="6"/>
      <c r="CX880" s="6"/>
      <c r="CY880" s="6"/>
      <c r="CZ880" s="6"/>
      <c r="DA880" s="6"/>
      <c r="DB880" s="6"/>
      <c r="DC880" s="6"/>
      <c r="DD880" s="6"/>
      <c r="DE880" s="6"/>
      <c r="DF880" s="6"/>
      <c r="DG880" s="6"/>
      <c r="DH880" s="6"/>
      <c r="DI880" s="6"/>
      <c r="DJ880" s="6"/>
      <c r="DK880" s="6"/>
      <c r="DL880" s="6"/>
      <c r="DM880" s="6"/>
      <c r="DN880" s="6"/>
      <c r="DO880" s="6"/>
      <c r="DP880" s="6"/>
      <c r="DQ880" s="6"/>
      <c r="DR880" s="6"/>
      <c r="DS880" s="6"/>
      <c r="DT880" s="6"/>
      <c r="DU880" s="6"/>
      <c r="DV880" s="6"/>
      <c r="DW880" s="6"/>
      <c r="DX880" s="6"/>
      <c r="DY880" s="6"/>
      <c r="DZ880" s="6"/>
      <c r="EA880" s="6"/>
      <c r="EB880" s="251">
        <f t="shared" si="80"/>
        <v>0</v>
      </c>
      <c r="FR880" s="251">
        <f t="shared" si="81"/>
        <v>0</v>
      </c>
      <c r="HY880" s="251">
        <f t="shared" si="82"/>
        <v>0</v>
      </c>
      <c r="HZ880" s="6"/>
      <c r="IA880" s="6"/>
      <c r="IB880" s="6"/>
      <c r="IC880" s="6"/>
      <c r="ID880" s="6"/>
      <c r="IE880" s="6"/>
      <c r="IF880" s="6"/>
      <c r="IG880" s="6"/>
      <c r="IH880" s="6"/>
      <c r="II880" s="6"/>
      <c r="IJ880" s="6"/>
      <c r="IK880" s="6"/>
      <c r="IL880" s="6"/>
      <c r="IM880" s="6"/>
      <c r="IN880" s="6"/>
      <c r="IO880" s="6"/>
      <c r="IP880" s="6"/>
      <c r="IQ880" s="6"/>
      <c r="IR880" s="6"/>
      <c r="IS880" s="6"/>
      <c r="IT880" s="6"/>
      <c r="IU880" s="6"/>
      <c r="IV880" s="6"/>
      <c r="IW880" s="6"/>
      <c r="IX880" s="6"/>
      <c r="IY880" s="251">
        <f t="shared" si="83"/>
        <v>0</v>
      </c>
    </row>
    <row r="881" spans="1:259">
      <c r="A881" s="260">
        <v>870</v>
      </c>
      <c r="B881" s="149" t="s">
        <v>816</v>
      </c>
      <c r="C881" s="44" t="s">
        <v>1099</v>
      </c>
      <c r="D881" s="42">
        <v>41153</v>
      </c>
      <c r="E881" s="43">
        <v>2012</v>
      </c>
      <c r="F881" s="44" t="s">
        <v>1061</v>
      </c>
      <c r="G881" s="20">
        <v>1</v>
      </c>
      <c r="H881" s="21">
        <v>1</v>
      </c>
      <c r="I881" s="21">
        <v>1</v>
      </c>
      <c r="J881" s="21">
        <v>1</v>
      </c>
      <c r="K881" s="21">
        <v>1</v>
      </c>
      <c r="L881" s="21">
        <v>1</v>
      </c>
      <c r="M881" s="21">
        <v>1</v>
      </c>
      <c r="N881" s="21">
        <v>1</v>
      </c>
      <c r="O881" s="21">
        <v>1</v>
      </c>
      <c r="P881" s="21">
        <v>1</v>
      </c>
      <c r="Q881" s="21">
        <v>1</v>
      </c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>
        <v>1</v>
      </c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217">
        <f t="shared" si="78"/>
        <v>40</v>
      </c>
      <c r="BG881" s="6">
        <v>1</v>
      </c>
      <c r="BS881" s="6">
        <v>1</v>
      </c>
      <c r="BY881" s="6">
        <v>1</v>
      </c>
      <c r="CK881" s="217">
        <f t="shared" si="79"/>
        <v>50</v>
      </c>
      <c r="CL881" s="6"/>
      <c r="CM881" s="6"/>
      <c r="CN881" s="6"/>
      <c r="CO881" s="6"/>
      <c r="CP881" s="6"/>
      <c r="CQ881" s="6"/>
      <c r="CR881" s="6"/>
      <c r="CS881" s="6"/>
      <c r="CT881" s="6"/>
      <c r="CU881" s="6"/>
      <c r="CV881" s="6"/>
      <c r="CW881" s="6"/>
      <c r="CX881" s="6"/>
      <c r="CY881" s="6"/>
      <c r="CZ881" s="6">
        <v>1</v>
      </c>
      <c r="DA881" s="6"/>
      <c r="DB881" s="6"/>
      <c r="DC881" s="6"/>
      <c r="DD881" s="6"/>
      <c r="DE881" s="6"/>
      <c r="DF881" s="6"/>
      <c r="DG881" s="6"/>
      <c r="DH881" s="6"/>
      <c r="DI881" s="6"/>
      <c r="DJ881" s="6"/>
      <c r="DK881" s="6"/>
      <c r="DL881" s="6"/>
      <c r="DM881" s="6"/>
      <c r="DN881" s="6"/>
      <c r="DO881" s="6"/>
      <c r="DP881" s="6"/>
      <c r="DQ881" s="6"/>
      <c r="DR881" s="6"/>
      <c r="DS881" s="6"/>
      <c r="DT881" s="6"/>
      <c r="DU881" s="6"/>
      <c r="DV881" s="6"/>
      <c r="DW881" s="6"/>
      <c r="DX881" s="6">
        <v>1</v>
      </c>
      <c r="DY881" s="6"/>
      <c r="DZ881" s="6"/>
      <c r="EA881" s="6"/>
      <c r="EB881" s="251">
        <f t="shared" si="80"/>
        <v>16</v>
      </c>
      <c r="EF881" s="6">
        <v>1</v>
      </c>
      <c r="FR881" s="251">
        <f t="shared" si="81"/>
        <v>40</v>
      </c>
      <c r="HE881" s="6">
        <v>1</v>
      </c>
      <c r="HY881" s="251">
        <f t="shared" si="82"/>
        <v>40</v>
      </c>
      <c r="HZ881" s="6">
        <v>0.5</v>
      </c>
      <c r="IA881" s="6"/>
      <c r="IB881" s="6"/>
      <c r="IC881" s="6"/>
      <c r="ID881" s="6"/>
      <c r="IE881" s="6"/>
      <c r="IF881" s="6"/>
      <c r="IG881" s="6"/>
      <c r="IH881" s="6"/>
      <c r="II881" s="6"/>
      <c r="IJ881" s="6"/>
      <c r="IK881" s="6"/>
      <c r="IL881" s="6"/>
      <c r="IM881" s="6"/>
      <c r="IN881" s="6"/>
      <c r="IO881" s="6"/>
      <c r="IP881" s="6"/>
      <c r="IQ881" s="6"/>
      <c r="IR881" s="6"/>
      <c r="IS881" s="6"/>
      <c r="IT881" s="6"/>
      <c r="IU881" s="6"/>
      <c r="IV881" s="6"/>
      <c r="IW881" s="6"/>
      <c r="IX881" s="6"/>
      <c r="IY881" s="251">
        <f t="shared" si="83"/>
        <v>20</v>
      </c>
    </row>
    <row r="882" spans="1:259">
      <c r="A882" s="260">
        <v>871</v>
      </c>
      <c r="B882" s="149" t="s">
        <v>817</v>
      </c>
      <c r="C882" s="44" t="s">
        <v>1098</v>
      </c>
      <c r="D882" s="42">
        <v>41487</v>
      </c>
      <c r="E882" s="43">
        <v>2013</v>
      </c>
      <c r="F882" s="44" t="s">
        <v>1065</v>
      </c>
      <c r="G882" s="20">
        <v>1</v>
      </c>
      <c r="H882" s="21">
        <v>1</v>
      </c>
      <c r="I882" s="6">
        <v>1</v>
      </c>
      <c r="J882" s="6">
        <v>1</v>
      </c>
      <c r="K882" s="6">
        <v>1</v>
      </c>
      <c r="L882" s="6"/>
      <c r="M882" s="6"/>
      <c r="N882" s="6"/>
      <c r="O882" s="6"/>
      <c r="P882" s="6"/>
      <c r="Q882" s="21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217">
        <f t="shared" si="78"/>
        <v>0</v>
      </c>
      <c r="CK882" s="217">
        <f t="shared" si="79"/>
        <v>0</v>
      </c>
      <c r="CL882" s="6"/>
      <c r="CM882" s="6"/>
      <c r="CN882" s="6"/>
      <c r="CO882" s="6"/>
      <c r="CP882" s="6"/>
      <c r="CQ882" s="6"/>
      <c r="CR882" s="6"/>
      <c r="CS882" s="6"/>
      <c r="CT882" s="6"/>
      <c r="CU882" s="6"/>
      <c r="CV882" s="6"/>
      <c r="CW882" s="6"/>
      <c r="CX882" s="6"/>
      <c r="CY882" s="6"/>
      <c r="CZ882" s="6"/>
      <c r="DA882" s="6"/>
      <c r="DB882" s="6"/>
      <c r="DC882" s="6"/>
      <c r="DD882" s="6"/>
      <c r="DE882" s="6"/>
      <c r="DF882" s="6"/>
      <c r="DG882" s="6"/>
      <c r="DH882" s="6"/>
      <c r="DI882" s="6"/>
      <c r="DJ882" s="6"/>
      <c r="DK882" s="6"/>
      <c r="DL882" s="6"/>
      <c r="DM882" s="6"/>
      <c r="DN882" s="6"/>
      <c r="DO882" s="6"/>
      <c r="DP882" s="6"/>
      <c r="DQ882" s="6"/>
      <c r="DR882" s="6"/>
      <c r="DS882" s="6"/>
      <c r="DT882" s="6"/>
      <c r="DU882" s="6"/>
      <c r="DV882" s="6"/>
      <c r="DW882" s="6"/>
      <c r="DX882" s="6"/>
      <c r="DY882" s="6"/>
      <c r="DZ882" s="6"/>
      <c r="EA882" s="6"/>
      <c r="EB882" s="251">
        <f t="shared" si="80"/>
        <v>0</v>
      </c>
      <c r="FR882" s="251">
        <f t="shared" si="81"/>
        <v>0</v>
      </c>
      <c r="HY882" s="251">
        <f t="shared" si="82"/>
        <v>0</v>
      </c>
      <c r="HZ882" s="6"/>
      <c r="IA882" s="6"/>
      <c r="IB882" s="6"/>
      <c r="IC882" s="6"/>
      <c r="ID882" s="6"/>
      <c r="IE882" s="6"/>
      <c r="IF882" s="6"/>
      <c r="IG882" s="6"/>
      <c r="IH882" s="6"/>
      <c r="II882" s="6"/>
      <c r="IJ882" s="6"/>
      <c r="IK882" s="6"/>
      <c r="IL882" s="6"/>
      <c r="IM882" s="6"/>
      <c r="IN882" s="6"/>
      <c r="IO882" s="6"/>
      <c r="IP882" s="6"/>
      <c r="IQ882" s="6"/>
      <c r="IR882" s="6"/>
      <c r="IS882" s="6"/>
      <c r="IT882" s="6"/>
      <c r="IU882" s="6"/>
      <c r="IV882" s="6"/>
      <c r="IW882" s="6"/>
      <c r="IX882" s="6"/>
      <c r="IY882" s="251">
        <f t="shared" si="83"/>
        <v>0</v>
      </c>
    </row>
    <row r="883" spans="1:259">
      <c r="A883" s="260">
        <v>872</v>
      </c>
      <c r="B883" s="147" t="s">
        <v>818</v>
      </c>
      <c r="C883" s="23"/>
      <c r="D883" s="17"/>
      <c r="E883" s="18"/>
      <c r="F883" s="19"/>
      <c r="G883" s="20"/>
      <c r="H883" s="21"/>
      <c r="I883" s="6"/>
      <c r="J883" s="6"/>
      <c r="K883" s="6"/>
      <c r="L883" s="6"/>
      <c r="M883" s="6"/>
      <c r="N883" s="6"/>
      <c r="O883" s="6"/>
      <c r="P883" s="6"/>
      <c r="Q883" s="21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217">
        <f t="shared" si="78"/>
        <v>0</v>
      </c>
      <c r="CK883" s="217">
        <f t="shared" si="79"/>
        <v>0</v>
      </c>
      <c r="CL883" s="6"/>
      <c r="CM883" s="6"/>
      <c r="CN883" s="6"/>
      <c r="CO883" s="6"/>
      <c r="CP883" s="6"/>
      <c r="CQ883" s="6"/>
      <c r="CR883" s="6"/>
      <c r="CS883" s="6"/>
      <c r="CT883" s="6"/>
      <c r="CU883" s="6"/>
      <c r="CV883" s="6"/>
      <c r="CW883" s="6"/>
      <c r="CX883" s="6"/>
      <c r="CY883" s="6"/>
      <c r="CZ883" s="6"/>
      <c r="DA883" s="6"/>
      <c r="DB883" s="6"/>
      <c r="DC883" s="6"/>
      <c r="DD883" s="6"/>
      <c r="DE883" s="6"/>
      <c r="DF883" s="6"/>
      <c r="DG883" s="6"/>
      <c r="DH883" s="6"/>
      <c r="DI883" s="6"/>
      <c r="DJ883" s="6"/>
      <c r="DK883" s="6"/>
      <c r="DL883" s="6"/>
      <c r="DM883" s="6"/>
      <c r="DN883" s="6"/>
      <c r="DO883" s="6"/>
      <c r="DP883" s="6"/>
      <c r="DQ883" s="6"/>
      <c r="DR883" s="6"/>
      <c r="DS883" s="6"/>
      <c r="DT883" s="6"/>
      <c r="DU883" s="6"/>
      <c r="DV883" s="6"/>
      <c r="DW883" s="6"/>
      <c r="DX883" s="6"/>
      <c r="DY883" s="6"/>
      <c r="DZ883" s="6"/>
      <c r="EA883" s="6"/>
      <c r="EB883" s="251">
        <f t="shared" si="80"/>
        <v>0</v>
      </c>
      <c r="FR883" s="251">
        <f t="shared" si="81"/>
        <v>0</v>
      </c>
      <c r="HY883" s="251">
        <f t="shared" si="82"/>
        <v>0</v>
      </c>
      <c r="HZ883" s="6"/>
      <c r="IA883" s="6"/>
      <c r="IB883" s="6"/>
      <c r="IC883" s="6"/>
      <c r="ID883" s="6"/>
      <c r="IE883" s="6"/>
      <c r="IF883" s="6"/>
      <c r="IG883" s="6"/>
      <c r="IH883" s="6"/>
      <c r="II883" s="6"/>
      <c r="IJ883" s="6"/>
      <c r="IK883" s="6"/>
      <c r="IL883" s="6"/>
      <c r="IM883" s="6"/>
      <c r="IN883" s="6"/>
      <c r="IO883" s="6"/>
      <c r="IP883" s="6"/>
      <c r="IQ883" s="6"/>
      <c r="IR883" s="6"/>
      <c r="IS883" s="6"/>
      <c r="IT883" s="6"/>
      <c r="IU883" s="6"/>
      <c r="IV883" s="6"/>
      <c r="IW883" s="6"/>
      <c r="IX883" s="6"/>
      <c r="IY883" s="251">
        <f t="shared" si="83"/>
        <v>0</v>
      </c>
    </row>
    <row r="884" spans="1:259">
      <c r="A884" s="260">
        <v>873</v>
      </c>
      <c r="B884" s="147" t="s">
        <v>819</v>
      </c>
      <c r="C884" s="23"/>
      <c r="D884" s="17"/>
      <c r="E884" s="18"/>
      <c r="F884" s="19"/>
      <c r="G884" s="20"/>
      <c r="H884" s="21"/>
      <c r="I884" s="6"/>
      <c r="J884" s="6"/>
      <c r="K884" s="6"/>
      <c r="L884" s="6"/>
      <c r="M884" s="6"/>
      <c r="N884" s="6"/>
      <c r="O884" s="6"/>
      <c r="P884" s="6"/>
      <c r="Q884" s="21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217">
        <f t="shared" si="78"/>
        <v>0</v>
      </c>
      <c r="CK884" s="217">
        <f t="shared" si="79"/>
        <v>0</v>
      </c>
      <c r="CL884" s="6"/>
      <c r="CM884" s="6"/>
      <c r="CN884" s="6"/>
      <c r="CO884" s="6"/>
      <c r="CP884" s="6"/>
      <c r="CQ884" s="6"/>
      <c r="CR884" s="6"/>
      <c r="CS884" s="6"/>
      <c r="CT884" s="6"/>
      <c r="CU884" s="6"/>
      <c r="CV884" s="6"/>
      <c r="CW884" s="6"/>
      <c r="CX884" s="6"/>
      <c r="CY884" s="6"/>
      <c r="CZ884" s="6"/>
      <c r="DA884" s="6"/>
      <c r="DB884" s="6"/>
      <c r="DC884" s="6"/>
      <c r="DD884" s="6"/>
      <c r="DE884" s="6"/>
      <c r="DF884" s="6"/>
      <c r="DG884" s="6"/>
      <c r="DH884" s="6"/>
      <c r="DI884" s="6"/>
      <c r="DJ884" s="6"/>
      <c r="DK884" s="6"/>
      <c r="DL884" s="6"/>
      <c r="DM884" s="6"/>
      <c r="DN884" s="6"/>
      <c r="DO884" s="6"/>
      <c r="DP884" s="6"/>
      <c r="DQ884" s="6"/>
      <c r="DR884" s="6"/>
      <c r="DS884" s="6"/>
      <c r="DT884" s="6"/>
      <c r="DU884" s="6"/>
      <c r="DV884" s="6"/>
      <c r="DW884" s="6"/>
      <c r="DX884" s="6"/>
      <c r="DY884" s="6"/>
      <c r="DZ884" s="6"/>
      <c r="EA884" s="6"/>
      <c r="EB884" s="251">
        <f t="shared" si="80"/>
        <v>0</v>
      </c>
      <c r="FR884" s="251">
        <f t="shared" si="81"/>
        <v>0</v>
      </c>
      <c r="HY884" s="251">
        <f t="shared" si="82"/>
        <v>0</v>
      </c>
      <c r="HZ884" s="6"/>
      <c r="IA884" s="6"/>
      <c r="IB884" s="6"/>
      <c r="IC884" s="6"/>
      <c r="ID884" s="6"/>
      <c r="IE884" s="6"/>
      <c r="IF884" s="6"/>
      <c r="IG884" s="6"/>
      <c r="IH884" s="6"/>
      <c r="II884" s="6"/>
      <c r="IJ884" s="6"/>
      <c r="IK884" s="6"/>
      <c r="IL884" s="6"/>
      <c r="IM884" s="6"/>
      <c r="IN884" s="6"/>
      <c r="IO884" s="6"/>
      <c r="IP884" s="6"/>
      <c r="IQ884" s="6"/>
      <c r="IR884" s="6"/>
      <c r="IS884" s="6"/>
      <c r="IT884" s="6"/>
      <c r="IU884" s="6"/>
      <c r="IV884" s="6"/>
      <c r="IW884" s="6"/>
      <c r="IX884" s="6"/>
      <c r="IY884" s="251">
        <f t="shared" si="83"/>
        <v>0</v>
      </c>
    </row>
    <row r="885" spans="1:259">
      <c r="A885" s="260">
        <v>874</v>
      </c>
      <c r="B885" s="154" t="s">
        <v>820</v>
      </c>
      <c r="C885" s="79"/>
      <c r="D885" s="79" t="s">
        <v>1091</v>
      </c>
      <c r="E885" s="80"/>
      <c r="F885" s="79" t="s">
        <v>1064</v>
      </c>
      <c r="G885" s="20"/>
      <c r="H885" s="21"/>
      <c r="I885" s="6"/>
      <c r="J885" s="6"/>
      <c r="K885" s="6"/>
      <c r="L885" s="6"/>
      <c r="M885" s="6"/>
      <c r="N885" s="6"/>
      <c r="O885" s="6"/>
      <c r="P885" s="6"/>
      <c r="Q885" s="21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217">
        <f t="shared" si="78"/>
        <v>0</v>
      </c>
      <c r="CK885" s="217">
        <f t="shared" si="79"/>
        <v>0</v>
      </c>
      <c r="CL885" s="6"/>
      <c r="CM885" s="6"/>
      <c r="CN885" s="6"/>
      <c r="CO885" s="6"/>
      <c r="CP885" s="6"/>
      <c r="CQ885" s="6"/>
      <c r="CR885" s="6"/>
      <c r="CS885" s="6"/>
      <c r="CT885" s="6"/>
      <c r="CU885" s="6"/>
      <c r="CV885" s="6"/>
      <c r="CW885" s="6"/>
      <c r="CX885" s="6"/>
      <c r="CY885" s="6"/>
      <c r="CZ885" s="6"/>
      <c r="DA885" s="6"/>
      <c r="DB885" s="6"/>
      <c r="DC885" s="6"/>
      <c r="DD885" s="6"/>
      <c r="DE885" s="6"/>
      <c r="DF885" s="6"/>
      <c r="DG885" s="6"/>
      <c r="DH885" s="6"/>
      <c r="DI885" s="6"/>
      <c r="DJ885" s="6"/>
      <c r="DK885" s="6"/>
      <c r="DL885" s="6"/>
      <c r="DM885" s="6"/>
      <c r="DN885" s="6"/>
      <c r="DO885" s="6"/>
      <c r="DP885" s="6"/>
      <c r="DQ885" s="6"/>
      <c r="DR885" s="6"/>
      <c r="DS885" s="6"/>
      <c r="DT885" s="6"/>
      <c r="DU885" s="6"/>
      <c r="DV885" s="6"/>
      <c r="DW885" s="6"/>
      <c r="DX885" s="6"/>
      <c r="DY885" s="6"/>
      <c r="DZ885" s="6"/>
      <c r="EA885" s="6"/>
      <c r="EB885" s="251">
        <f t="shared" si="80"/>
        <v>0</v>
      </c>
      <c r="FR885" s="251">
        <f t="shared" si="81"/>
        <v>0</v>
      </c>
      <c r="HY885" s="251">
        <f t="shared" si="82"/>
        <v>0</v>
      </c>
      <c r="HZ885" s="6"/>
      <c r="IA885" s="6"/>
      <c r="IB885" s="6"/>
      <c r="IC885" s="6"/>
      <c r="ID885" s="6"/>
      <c r="IE885" s="6"/>
      <c r="IF885" s="6"/>
      <c r="IG885" s="6"/>
      <c r="IH885" s="6"/>
      <c r="II885" s="6"/>
      <c r="IJ885" s="6"/>
      <c r="IK885" s="6"/>
      <c r="IL885" s="6"/>
      <c r="IM885" s="6"/>
      <c r="IN885" s="6"/>
      <c r="IO885" s="6"/>
      <c r="IP885" s="6"/>
      <c r="IQ885" s="6"/>
      <c r="IR885" s="6"/>
      <c r="IS885" s="6"/>
      <c r="IT885" s="6"/>
      <c r="IU885" s="6"/>
      <c r="IV885" s="6"/>
      <c r="IW885" s="6"/>
      <c r="IX885" s="6"/>
      <c r="IY885" s="251">
        <f t="shared" si="83"/>
        <v>0</v>
      </c>
    </row>
    <row r="886" spans="1:259">
      <c r="A886" s="260">
        <v>875</v>
      </c>
      <c r="B886" s="161" t="s">
        <v>821</v>
      </c>
      <c r="C886" s="17"/>
      <c r="D886" s="17"/>
      <c r="E886" s="18"/>
      <c r="F886" s="17"/>
      <c r="G886" s="20"/>
      <c r="H886" s="21"/>
      <c r="I886" s="46"/>
      <c r="J886" s="46"/>
      <c r="K886" s="46"/>
      <c r="L886" s="46"/>
      <c r="M886" s="46"/>
      <c r="N886" s="46"/>
      <c r="O886" s="46"/>
      <c r="P886" s="46"/>
      <c r="Q886" s="21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217">
        <f t="shared" si="78"/>
        <v>0</v>
      </c>
      <c r="CK886" s="217">
        <f t="shared" si="79"/>
        <v>0</v>
      </c>
      <c r="CL886" s="6"/>
      <c r="CM886" s="6"/>
      <c r="CN886" s="6"/>
      <c r="CO886" s="6"/>
      <c r="CP886" s="6"/>
      <c r="CQ886" s="6"/>
      <c r="CR886" s="6"/>
      <c r="CS886" s="6"/>
      <c r="CT886" s="6"/>
      <c r="CU886" s="6"/>
      <c r="CV886" s="6"/>
      <c r="CW886" s="6"/>
      <c r="CX886" s="6"/>
      <c r="CY886" s="6"/>
      <c r="CZ886" s="6"/>
      <c r="DA886" s="6"/>
      <c r="DB886" s="6"/>
      <c r="DC886" s="6"/>
      <c r="DD886" s="6"/>
      <c r="DE886" s="6"/>
      <c r="DF886" s="6"/>
      <c r="DG886" s="6"/>
      <c r="DH886" s="6"/>
      <c r="DI886" s="6"/>
      <c r="DJ886" s="6"/>
      <c r="DK886" s="6"/>
      <c r="DL886" s="6"/>
      <c r="DM886" s="6"/>
      <c r="DN886" s="6"/>
      <c r="DO886" s="6"/>
      <c r="DP886" s="6"/>
      <c r="DQ886" s="6"/>
      <c r="DR886" s="6"/>
      <c r="DS886" s="6"/>
      <c r="DT886" s="6"/>
      <c r="DU886" s="6"/>
      <c r="DV886" s="6"/>
      <c r="DW886" s="6"/>
      <c r="DX886" s="6"/>
      <c r="DY886" s="6"/>
      <c r="DZ886" s="6"/>
      <c r="EA886" s="6"/>
      <c r="EB886" s="251">
        <f t="shared" si="80"/>
        <v>0</v>
      </c>
      <c r="FR886" s="251">
        <f t="shared" si="81"/>
        <v>0</v>
      </c>
      <c r="HY886" s="251">
        <f t="shared" si="82"/>
        <v>0</v>
      </c>
      <c r="HZ886" s="6"/>
      <c r="IA886" s="6"/>
      <c r="IB886" s="6"/>
      <c r="IC886" s="6"/>
      <c r="ID886" s="6"/>
      <c r="IE886" s="6"/>
      <c r="IF886" s="6"/>
      <c r="IG886" s="6"/>
      <c r="IH886" s="6"/>
      <c r="II886" s="6"/>
      <c r="IJ886" s="6"/>
      <c r="IK886" s="6"/>
      <c r="IL886" s="6"/>
      <c r="IM886" s="6"/>
      <c r="IN886" s="6"/>
      <c r="IO886" s="6"/>
      <c r="IP886" s="6"/>
      <c r="IQ886" s="6"/>
      <c r="IR886" s="6"/>
      <c r="IS886" s="6"/>
      <c r="IT886" s="6"/>
      <c r="IU886" s="6"/>
      <c r="IV886" s="6"/>
      <c r="IW886" s="6"/>
      <c r="IX886" s="6"/>
      <c r="IY886" s="251">
        <f t="shared" si="83"/>
        <v>0</v>
      </c>
    </row>
    <row r="887" spans="1:259">
      <c r="A887" s="260">
        <v>876</v>
      </c>
      <c r="B887" s="147" t="s">
        <v>822</v>
      </c>
      <c r="C887" s="17"/>
      <c r="D887" s="17"/>
      <c r="E887" s="18"/>
      <c r="F887" s="17"/>
      <c r="G887" s="20"/>
      <c r="H887" s="21"/>
      <c r="I887" s="6"/>
      <c r="J887" s="6"/>
      <c r="K887" s="6"/>
      <c r="L887" s="6"/>
      <c r="M887" s="6"/>
      <c r="N887" s="6"/>
      <c r="O887" s="6"/>
      <c r="P887" s="6"/>
      <c r="Q887" s="21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217">
        <f t="shared" si="78"/>
        <v>0</v>
      </c>
      <c r="CK887" s="217">
        <f t="shared" si="79"/>
        <v>0</v>
      </c>
      <c r="CL887" s="6"/>
      <c r="CM887" s="6"/>
      <c r="CN887" s="6"/>
      <c r="CO887" s="6"/>
      <c r="CP887" s="6"/>
      <c r="CQ887" s="6"/>
      <c r="CR887" s="6"/>
      <c r="CS887" s="6"/>
      <c r="CT887" s="6"/>
      <c r="CU887" s="6"/>
      <c r="CV887" s="6"/>
      <c r="CW887" s="6"/>
      <c r="CX887" s="6"/>
      <c r="CY887" s="6"/>
      <c r="CZ887" s="6"/>
      <c r="DA887" s="6"/>
      <c r="DB887" s="6"/>
      <c r="DC887" s="6"/>
      <c r="DD887" s="6"/>
      <c r="DE887" s="6"/>
      <c r="DF887" s="6"/>
      <c r="DG887" s="6"/>
      <c r="DH887" s="6"/>
      <c r="DI887" s="6"/>
      <c r="DJ887" s="6"/>
      <c r="DK887" s="6"/>
      <c r="DL887" s="6"/>
      <c r="DM887" s="6"/>
      <c r="DN887" s="6"/>
      <c r="DO887" s="6"/>
      <c r="DP887" s="6"/>
      <c r="DQ887" s="6"/>
      <c r="DR887" s="6"/>
      <c r="DS887" s="6"/>
      <c r="DT887" s="6"/>
      <c r="DU887" s="6"/>
      <c r="DV887" s="6"/>
      <c r="DW887" s="6"/>
      <c r="DX887" s="6"/>
      <c r="DY887" s="6"/>
      <c r="DZ887" s="6"/>
      <c r="EA887" s="6"/>
      <c r="EB887" s="251">
        <f t="shared" si="80"/>
        <v>0</v>
      </c>
      <c r="FR887" s="251">
        <f t="shared" si="81"/>
        <v>0</v>
      </c>
      <c r="HY887" s="251">
        <f t="shared" si="82"/>
        <v>0</v>
      </c>
      <c r="HZ887" s="6"/>
      <c r="IA887" s="6"/>
      <c r="IB887" s="6"/>
      <c r="IC887" s="6"/>
      <c r="ID887" s="6"/>
      <c r="IE887" s="6"/>
      <c r="IF887" s="6"/>
      <c r="IG887" s="6"/>
      <c r="IH887" s="6"/>
      <c r="II887" s="6"/>
      <c r="IJ887" s="6"/>
      <c r="IK887" s="6"/>
      <c r="IL887" s="6"/>
      <c r="IM887" s="6"/>
      <c r="IN887" s="6"/>
      <c r="IO887" s="6"/>
      <c r="IP887" s="6"/>
      <c r="IQ887" s="6"/>
      <c r="IR887" s="6"/>
      <c r="IS887" s="6"/>
      <c r="IT887" s="6"/>
      <c r="IU887" s="6"/>
      <c r="IV887" s="6"/>
      <c r="IW887" s="6"/>
      <c r="IX887" s="6"/>
      <c r="IY887" s="251">
        <f t="shared" si="83"/>
        <v>0</v>
      </c>
    </row>
    <row r="888" spans="1:259">
      <c r="A888" s="260">
        <v>877</v>
      </c>
      <c r="B888" s="162" t="s">
        <v>823</v>
      </c>
      <c r="C888" s="77" t="s">
        <v>1099</v>
      </c>
      <c r="D888" s="152">
        <v>41640</v>
      </c>
      <c r="E888" s="78"/>
      <c r="F888" s="240" t="s">
        <v>1065</v>
      </c>
      <c r="G888" s="20">
        <v>1</v>
      </c>
      <c r="H888" s="21">
        <v>1</v>
      </c>
      <c r="I888" s="21">
        <v>1</v>
      </c>
      <c r="J888" s="21">
        <v>1</v>
      </c>
      <c r="K888" s="21"/>
      <c r="L888" s="21"/>
      <c r="M888" s="21">
        <v>1</v>
      </c>
      <c r="N888" s="21">
        <v>1</v>
      </c>
      <c r="O888" s="21">
        <v>1</v>
      </c>
      <c r="P888" s="21">
        <v>1</v>
      </c>
      <c r="Q888" s="21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217">
        <f t="shared" si="78"/>
        <v>0</v>
      </c>
      <c r="CK888" s="217">
        <f t="shared" si="79"/>
        <v>0</v>
      </c>
      <c r="CL888" s="6"/>
      <c r="CM888" s="6"/>
      <c r="CN888" s="6"/>
      <c r="CO888" s="6"/>
      <c r="CP888" s="6"/>
      <c r="CQ888" s="6"/>
      <c r="CR888" s="6"/>
      <c r="CS888" s="6"/>
      <c r="CT888" s="6"/>
      <c r="CU888" s="6"/>
      <c r="CV888" s="6"/>
      <c r="CW888" s="6"/>
      <c r="CX888" s="6"/>
      <c r="CY888" s="6"/>
      <c r="CZ888" s="6"/>
      <c r="DA888" s="6"/>
      <c r="DB888" s="6"/>
      <c r="DC888" s="6"/>
      <c r="DD888" s="6"/>
      <c r="DE888" s="6"/>
      <c r="DF888" s="6"/>
      <c r="DG888" s="6"/>
      <c r="DH888" s="6"/>
      <c r="DI888" s="6"/>
      <c r="DJ888" s="6"/>
      <c r="DK888" s="6"/>
      <c r="DL888" s="6"/>
      <c r="DM888" s="6"/>
      <c r="DN888" s="6"/>
      <c r="DO888" s="6"/>
      <c r="DP888" s="6"/>
      <c r="DQ888" s="6"/>
      <c r="DR888" s="6"/>
      <c r="DS888" s="6"/>
      <c r="DT888" s="6"/>
      <c r="DU888" s="6"/>
      <c r="DV888" s="6"/>
      <c r="DW888" s="6"/>
      <c r="DX888" s="6"/>
      <c r="DY888" s="6"/>
      <c r="DZ888" s="6"/>
      <c r="EA888" s="6"/>
      <c r="EB888" s="251">
        <f t="shared" si="80"/>
        <v>0</v>
      </c>
      <c r="FR888" s="251">
        <f t="shared" si="81"/>
        <v>0</v>
      </c>
      <c r="HA888" s="6">
        <v>1</v>
      </c>
      <c r="HY888" s="251">
        <f t="shared" si="82"/>
        <v>15</v>
      </c>
      <c r="HZ888" s="6"/>
      <c r="IA888" s="6"/>
      <c r="IB888" s="6"/>
      <c r="IC888" s="6"/>
      <c r="ID888" s="6"/>
      <c r="IE888" s="6"/>
      <c r="IF888" s="6"/>
      <c r="IG888" s="6"/>
      <c r="IH888" s="6"/>
      <c r="II888" s="6"/>
      <c r="IJ888" s="6"/>
      <c r="IK888" s="6"/>
      <c r="IL888" s="6"/>
      <c r="IM888" s="6"/>
      <c r="IN888" s="6"/>
      <c r="IO888" s="6"/>
      <c r="IP888" s="6"/>
      <c r="IQ888" s="6"/>
      <c r="IR888" s="6"/>
      <c r="IS888" s="6"/>
      <c r="IT888" s="6"/>
      <c r="IU888" s="6"/>
      <c r="IV888" s="6"/>
      <c r="IW888" s="6"/>
      <c r="IX888" s="6"/>
      <c r="IY888" s="251">
        <f t="shared" si="83"/>
        <v>0</v>
      </c>
    </row>
    <row r="889" spans="1:259">
      <c r="A889" s="260">
        <v>878</v>
      </c>
      <c r="B889" s="147" t="s">
        <v>824</v>
      </c>
      <c r="C889" s="23"/>
      <c r="D889" s="17"/>
      <c r="E889" s="18"/>
      <c r="F889" s="19"/>
      <c r="G889" s="20"/>
      <c r="H889" s="21"/>
      <c r="I889" s="6"/>
      <c r="J889" s="6"/>
      <c r="K889" s="6"/>
      <c r="L889" s="6"/>
      <c r="M889" s="6"/>
      <c r="N889" s="6"/>
      <c r="O889" s="6"/>
      <c r="P889" s="6"/>
      <c r="Q889" s="21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217">
        <f t="shared" si="78"/>
        <v>0</v>
      </c>
      <c r="CK889" s="217">
        <f t="shared" si="79"/>
        <v>0</v>
      </c>
      <c r="CL889" s="6"/>
      <c r="CM889" s="6"/>
      <c r="CN889" s="6"/>
      <c r="CO889" s="6"/>
      <c r="CP889" s="6"/>
      <c r="CQ889" s="6"/>
      <c r="CR889" s="6"/>
      <c r="CS889" s="6"/>
      <c r="CT889" s="6"/>
      <c r="CU889" s="6"/>
      <c r="CV889" s="6"/>
      <c r="CW889" s="6"/>
      <c r="CX889" s="6"/>
      <c r="CY889" s="6"/>
      <c r="CZ889" s="6"/>
      <c r="DA889" s="6"/>
      <c r="DB889" s="6"/>
      <c r="DC889" s="6"/>
      <c r="DD889" s="6"/>
      <c r="DE889" s="6"/>
      <c r="DF889" s="6"/>
      <c r="DG889" s="6"/>
      <c r="DH889" s="6"/>
      <c r="DI889" s="6"/>
      <c r="DJ889" s="6"/>
      <c r="DK889" s="6"/>
      <c r="DL889" s="6"/>
      <c r="DM889" s="6"/>
      <c r="DN889" s="6"/>
      <c r="DO889" s="6"/>
      <c r="DP889" s="6"/>
      <c r="DQ889" s="6"/>
      <c r="DR889" s="6"/>
      <c r="DS889" s="6"/>
      <c r="DT889" s="6"/>
      <c r="DU889" s="6"/>
      <c r="DV889" s="6"/>
      <c r="DW889" s="6"/>
      <c r="DX889" s="6"/>
      <c r="DY889" s="6"/>
      <c r="DZ889" s="6"/>
      <c r="EA889" s="6"/>
      <c r="EB889" s="251">
        <f t="shared" si="80"/>
        <v>0</v>
      </c>
      <c r="FR889" s="251">
        <f t="shared" si="81"/>
        <v>0</v>
      </c>
      <c r="HY889" s="251">
        <f t="shared" si="82"/>
        <v>0</v>
      </c>
      <c r="HZ889" s="6"/>
      <c r="IA889" s="6"/>
      <c r="IB889" s="6"/>
      <c r="IC889" s="6"/>
      <c r="ID889" s="6"/>
      <c r="IE889" s="6"/>
      <c r="IF889" s="6"/>
      <c r="IG889" s="6"/>
      <c r="IH889" s="6"/>
      <c r="II889" s="6"/>
      <c r="IJ889" s="6"/>
      <c r="IK889" s="6"/>
      <c r="IL889" s="6"/>
      <c r="IM889" s="6"/>
      <c r="IN889" s="6"/>
      <c r="IO889" s="6"/>
      <c r="IP889" s="6"/>
      <c r="IQ889" s="6"/>
      <c r="IR889" s="6"/>
      <c r="IS889" s="6"/>
      <c r="IT889" s="6"/>
      <c r="IU889" s="6"/>
      <c r="IV889" s="6"/>
      <c r="IW889" s="6"/>
      <c r="IX889" s="6"/>
      <c r="IY889" s="251">
        <f t="shared" si="83"/>
        <v>0</v>
      </c>
    </row>
    <row r="890" spans="1:259">
      <c r="A890" s="260">
        <v>879</v>
      </c>
      <c r="B890" s="149" t="s">
        <v>825</v>
      </c>
      <c r="C890" s="44" t="s">
        <v>1099</v>
      </c>
      <c r="D890" s="42">
        <v>43586</v>
      </c>
      <c r="E890" s="43">
        <v>2019</v>
      </c>
      <c r="F890" s="211" t="s">
        <v>1061</v>
      </c>
      <c r="G890" s="20">
        <v>1</v>
      </c>
      <c r="H890" s="21">
        <v>1</v>
      </c>
      <c r="I890" s="21">
        <v>1</v>
      </c>
      <c r="J890" s="21">
        <v>1</v>
      </c>
      <c r="K890" s="21">
        <v>1</v>
      </c>
      <c r="L890" s="21">
        <v>1</v>
      </c>
      <c r="M890" s="21">
        <v>1</v>
      </c>
      <c r="N890" s="21">
        <v>1</v>
      </c>
      <c r="O890" s="21">
        <v>1</v>
      </c>
      <c r="P890" s="21">
        <v>1</v>
      </c>
      <c r="Q890" s="21">
        <v>1</v>
      </c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217">
        <f t="shared" si="78"/>
        <v>0</v>
      </c>
      <c r="BN890" s="6">
        <v>1</v>
      </c>
      <c r="CD890" s="6">
        <v>1</v>
      </c>
      <c r="CK890" s="217">
        <f t="shared" si="79"/>
        <v>68</v>
      </c>
      <c r="CL890" s="6"/>
      <c r="CM890" s="6"/>
      <c r="CN890" s="6"/>
      <c r="CO890" s="6"/>
      <c r="CP890" s="6"/>
      <c r="CQ890" s="6"/>
      <c r="CR890" s="6"/>
      <c r="CS890" s="6"/>
      <c r="CT890" s="6">
        <v>1.4</v>
      </c>
      <c r="CU890" s="6"/>
      <c r="CV890" s="6"/>
      <c r="CW890" s="6"/>
      <c r="CX890" s="6"/>
      <c r="CY890" s="6"/>
      <c r="CZ890" s="6"/>
      <c r="DA890" s="6"/>
      <c r="DB890" s="6"/>
      <c r="DC890" s="6"/>
      <c r="DD890" s="6"/>
      <c r="DE890" s="6"/>
      <c r="DF890" s="6"/>
      <c r="DG890" s="6"/>
      <c r="DH890" s="6"/>
      <c r="DI890" s="6">
        <v>1</v>
      </c>
      <c r="DJ890" s="6"/>
      <c r="DK890" s="6"/>
      <c r="DL890" s="6"/>
      <c r="DM890" s="6"/>
      <c r="DN890" s="6"/>
      <c r="DO890" s="6"/>
      <c r="DP890" s="6"/>
      <c r="DQ890" s="6"/>
      <c r="DR890" s="6"/>
      <c r="DS890" s="6"/>
      <c r="DT890" s="6"/>
      <c r="DU890" s="6"/>
      <c r="DV890" s="6"/>
      <c r="DW890" s="6"/>
      <c r="DX890" s="6"/>
      <c r="DY890" s="6"/>
      <c r="DZ890" s="6"/>
      <c r="EA890" s="6"/>
      <c r="EB890" s="251">
        <f t="shared" si="80"/>
        <v>42.4</v>
      </c>
      <c r="EU890" s="6">
        <v>1</v>
      </c>
      <c r="FE890" s="6">
        <v>1</v>
      </c>
      <c r="FR890" s="251">
        <f t="shared" si="81"/>
        <v>44</v>
      </c>
      <c r="HH890" s="6">
        <v>1</v>
      </c>
      <c r="HY890" s="251">
        <f t="shared" si="82"/>
        <v>20</v>
      </c>
      <c r="HZ890" s="6"/>
      <c r="IA890" s="6"/>
      <c r="IB890" s="6"/>
      <c r="IC890" s="6">
        <v>1</v>
      </c>
      <c r="ID890" s="6"/>
      <c r="IE890" s="6"/>
      <c r="IF890" s="6"/>
      <c r="IG890" s="6">
        <v>1</v>
      </c>
      <c r="IH890" s="6"/>
      <c r="II890" s="6"/>
      <c r="IJ890" s="6"/>
      <c r="IK890" s="6"/>
      <c r="IL890" s="6"/>
      <c r="IM890" s="6"/>
      <c r="IN890" s="6"/>
      <c r="IO890" s="6"/>
      <c r="IP890" s="6"/>
      <c r="IQ890" s="6"/>
      <c r="IR890" s="6"/>
      <c r="IS890" s="6"/>
      <c r="IT890" s="6"/>
      <c r="IU890" s="6"/>
      <c r="IV890" s="6"/>
      <c r="IW890" s="6"/>
      <c r="IX890" s="6"/>
      <c r="IY890" s="251">
        <f t="shared" si="83"/>
        <v>28</v>
      </c>
    </row>
    <row r="891" spans="1:259">
      <c r="A891" s="260">
        <v>880</v>
      </c>
      <c r="B891" s="147" t="s">
        <v>826</v>
      </c>
      <c r="C891" s="23"/>
      <c r="D891" s="17"/>
      <c r="E891" s="18"/>
      <c r="F891" s="19"/>
      <c r="G891" s="20"/>
      <c r="H891" s="21"/>
      <c r="I891" s="6"/>
      <c r="J891" s="6"/>
      <c r="K891" s="6"/>
      <c r="L891" s="6"/>
      <c r="M891" s="6"/>
      <c r="N891" s="6"/>
      <c r="O891" s="6"/>
      <c r="P891" s="6"/>
      <c r="Q891" s="21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217">
        <f t="shared" si="78"/>
        <v>0</v>
      </c>
      <c r="CK891" s="217">
        <f t="shared" si="79"/>
        <v>0</v>
      </c>
      <c r="CL891" s="6"/>
      <c r="CM891" s="6"/>
      <c r="CN891" s="6"/>
      <c r="CO891" s="6"/>
      <c r="CP891" s="6"/>
      <c r="CQ891" s="6"/>
      <c r="CR891" s="6"/>
      <c r="CS891" s="6"/>
      <c r="CT891" s="6"/>
      <c r="CU891" s="6"/>
      <c r="CV891" s="6"/>
      <c r="CW891" s="6"/>
      <c r="CX891" s="6"/>
      <c r="CY891" s="6"/>
      <c r="CZ891" s="6"/>
      <c r="DA891" s="6"/>
      <c r="DB891" s="6"/>
      <c r="DC891" s="6"/>
      <c r="DD891" s="6"/>
      <c r="DE891" s="6"/>
      <c r="DF891" s="6"/>
      <c r="DG891" s="6"/>
      <c r="DH891" s="6"/>
      <c r="DI891" s="6"/>
      <c r="DJ891" s="6"/>
      <c r="DK891" s="6"/>
      <c r="DL891" s="6"/>
      <c r="DM891" s="6"/>
      <c r="DN891" s="6"/>
      <c r="DO891" s="6"/>
      <c r="DP891" s="6"/>
      <c r="DQ891" s="6"/>
      <c r="DR891" s="6"/>
      <c r="DS891" s="6"/>
      <c r="DT891" s="6"/>
      <c r="DU891" s="6"/>
      <c r="DV891" s="6"/>
      <c r="DW891" s="6"/>
      <c r="DX891" s="6"/>
      <c r="DY891" s="6"/>
      <c r="DZ891" s="6"/>
      <c r="EA891" s="6"/>
      <c r="EB891" s="251">
        <f t="shared" si="80"/>
        <v>0</v>
      </c>
      <c r="FR891" s="251">
        <f t="shared" si="81"/>
        <v>0</v>
      </c>
      <c r="HY891" s="251">
        <f t="shared" si="82"/>
        <v>0</v>
      </c>
      <c r="HZ891" s="6"/>
      <c r="IA891" s="6"/>
      <c r="IB891" s="6"/>
      <c r="IC891" s="6"/>
      <c r="ID891" s="6"/>
      <c r="IE891" s="6"/>
      <c r="IF891" s="6"/>
      <c r="IG891" s="6"/>
      <c r="IH891" s="6"/>
      <c r="II891" s="6"/>
      <c r="IJ891" s="6"/>
      <c r="IK891" s="6"/>
      <c r="IL891" s="6"/>
      <c r="IM891" s="6"/>
      <c r="IN891" s="6"/>
      <c r="IO891" s="6"/>
      <c r="IP891" s="6"/>
      <c r="IQ891" s="6"/>
      <c r="IR891" s="6"/>
      <c r="IS891" s="6"/>
      <c r="IT891" s="6"/>
      <c r="IU891" s="6"/>
      <c r="IV891" s="6"/>
      <c r="IW891" s="6"/>
      <c r="IX891" s="6"/>
      <c r="IY891" s="251">
        <f t="shared" si="83"/>
        <v>0</v>
      </c>
    </row>
    <row r="892" spans="1:259">
      <c r="A892" s="260">
        <v>881</v>
      </c>
      <c r="B892" s="147"/>
      <c r="C892" s="23"/>
      <c r="D892" s="17"/>
      <c r="E892" s="18"/>
      <c r="F892" s="19"/>
      <c r="G892" s="20"/>
      <c r="H892" s="21"/>
      <c r="I892" s="6"/>
      <c r="J892" s="6"/>
      <c r="K892" s="6"/>
      <c r="L892" s="6"/>
      <c r="M892" s="6"/>
      <c r="N892" s="6"/>
      <c r="O892" s="6"/>
      <c r="P892" s="6"/>
      <c r="Q892" s="21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217">
        <f t="shared" si="78"/>
        <v>0</v>
      </c>
      <c r="CK892" s="217">
        <f t="shared" si="79"/>
        <v>0</v>
      </c>
      <c r="CL892" s="6"/>
      <c r="CM892" s="6"/>
      <c r="CN892" s="6"/>
      <c r="CO892" s="6"/>
      <c r="CP892" s="6"/>
      <c r="CQ892" s="6"/>
      <c r="CR892" s="6"/>
      <c r="CS892" s="6"/>
      <c r="CT892" s="6"/>
      <c r="CU892" s="6"/>
      <c r="CV892" s="6"/>
      <c r="CW892" s="6"/>
      <c r="CX892" s="6"/>
      <c r="CY892" s="6"/>
      <c r="CZ892" s="6"/>
      <c r="DA892" s="6"/>
      <c r="DB892" s="6"/>
      <c r="DC892" s="6"/>
      <c r="DD892" s="6"/>
      <c r="DE892" s="6"/>
      <c r="DF892" s="6"/>
      <c r="DG892" s="6"/>
      <c r="DH892" s="6"/>
      <c r="DI892" s="6"/>
      <c r="DJ892" s="6"/>
      <c r="DK892" s="6"/>
      <c r="DL892" s="6"/>
      <c r="DM892" s="6"/>
      <c r="DN892" s="6"/>
      <c r="DO892" s="6"/>
      <c r="DP892" s="6"/>
      <c r="DQ892" s="6"/>
      <c r="DR892" s="6"/>
      <c r="DS892" s="6"/>
      <c r="DT892" s="6"/>
      <c r="DU892" s="6"/>
      <c r="DV892" s="6"/>
      <c r="DW892" s="6"/>
      <c r="DX892" s="6"/>
      <c r="DY892" s="6"/>
      <c r="DZ892" s="6"/>
      <c r="EA892" s="6"/>
      <c r="EB892" s="251">
        <f t="shared" si="80"/>
        <v>0</v>
      </c>
      <c r="FR892" s="251">
        <f t="shared" si="81"/>
        <v>0</v>
      </c>
      <c r="HY892" s="251">
        <f t="shared" si="82"/>
        <v>0</v>
      </c>
      <c r="HZ892" s="6"/>
      <c r="IA892" s="6"/>
      <c r="IB892" s="6"/>
      <c r="IC892" s="6"/>
      <c r="ID892" s="6"/>
      <c r="IE892" s="6"/>
      <c r="IF892" s="6"/>
      <c r="IG892" s="6"/>
      <c r="IH892" s="6"/>
      <c r="II892" s="6"/>
      <c r="IJ892" s="6"/>
      <c r="IK892" s="6"/>
      <c r="IL892" s="6"/>
      <c r="IM892" s="6"/>
      <c r="IN892" s="6"/>
      <c r="IO892" s="6"/>
      <c r="IP892" s="6"/>
      <c r="IQ892" s="6"/>
      <c r="IR892" s="6"/>
      <c r="IS892" s="6"/>
      <c r="IT892" s="6"/>
      <c r="IU892" s="6"/>
      <c r="IV892" s="6"/>
      <c r="IW892" s="6"/>
      <c r="IX892" s="6"/>
      <c r="IY892" s="251">
        <f t="shared" si="83"/>
        <v>0</v>
      </c>
    </row>
    <row r="893" spans="1:259">
      <c r="A893" s="260">
        <v>882</v>
      </c>
      <c r="B893" s="147" t="s">
        <v>827</v>
      </c>
      <c r="C893" s="17" t="s">
        <v>1098</v>
      </c>
      <c r="D893" s="17"/>
      <c r="E893" s="18"/>
      <c r="F893" s="19"/>
      <c r="G893" s="20">
        <v>1</v>
      </c>
      <c r="H893" s="21">
        <v>1</v>
      </c>
      <c r="I893" s="6">
        <v>1</v>
      </c>
      <c r="J893" s="6">
        <v>1</v>
      </c>
      <c r="K893" s="6">
        <v>1</v>
      </c>
      <c r="L893" s="6">
        <v>1</v>
      </c>
      <c r="M893" s="6">
        <v>1</v>
      </c>
      <c r="N893" s="6"/>
      <c r="O893" s="6"/>
      <c r="P893" s="6"/>
      <c r="Q893" s="21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217">
        <f t="shared" si="78"/>
        <v>0</v>
      </c>
      <c r="CK893" s="217">
        <f t="shared" si="79"/>
        <v>0</v>
      </c>
      <c r="CL893" s="6"/>
      <c r="CM893" s="6"/>
      <c r="CN893" s="6"/>
      <c r="CO893" s="6"/>
      <c r="CP893" s="6"/>
      <c r="CQ893" s="6"/>
      <c r="CR893" s="6"/>
      <c r="CS893" s="6"/>
      <c r="CT893" s="6"/>
      <c r="CU893" s="6"/>
      <c r="CV893" s="6"/>
      <c r="CW893" s="6"/>
      <c r="CX893" s="6"/>
      <c r="CY893" s="6"/>
      <c r="CZ893" s="6"/>
      <c r="DA893" s="6"/>
      <c r="DB893" s="6"/>
      <c r="DC893" s="6"/>
      <c r="DD893" s="6"/>
      <c r="DE893" s="6"/>
      <c r="DF893" s="6"/>
      <c r="DG893" s="6"/>
      <c r="DH893" s="6"/>
      <c r="DI893" s="6"/>
      <c r="DJ893" s="6"/>
      <c r="DK893" s="6"/>
      <c r="DL893" s="6"/>
      <c r="DM893" s="6"/>
      <c r="DN893" s="6"/>
      <c r="DO893" s="6"/>
      <c r="DP893" s="6"/>
      <c r="DQ893" s="6"/>
      <c r="DR893" s="6"/>
      <c r="DS893" s="6"/>
      <c r="DT893" s="6"/>
      <c r="DU893" s="6"/>
      <c r="DV893" s="6"/>
      <c r="DW893" s="6"/>
      <c r="DX893" s="6"/>
      <c r="DY893" s="6"/>
      <c r="DZ893" s="6"/>
      <c r="EA893" s="6"/>
      <c r="EB893" s="251">
        <f t="shared" si="80"/>
        <v>0</v>
      </c>
      <c r="FR893" s="251">
        <f t="shared" si="81"/>
        <v>0</v>
      </c>
      <c r="HY893" s="251">
        <f t="shared" si="82"/>
        <v>0</v>
      </c>
      <c r="HZ893" s="6"/>
      <c r="IA893" s="6"/>
      <c r="IB893" s="6"/>
      <c r="IC893" s="6"/>
      <c r="ID893" s="6"/>
      <c r="IE893" s="6"/>
      <c r="IF893" s="6"/>
      <c r="IG893" s="6"/>
      <c r="IH893" s="6"/>
      <c r="II893" s="6"/>
      <c r="IJ893" s="6"/>
      <c r="IK893" s="6"/>
      <c r="IL893" s="6"/>
      <c r="IM893" s="6"/>
      <c r="IN893" s="6"/>
      <c r="IO893" s="6"/>
      <c r="IP893" s="6"/>
      <c r="IQ893" s="6"/>
      <c r="IR893" s="6"/>
      <c r="IS893" s="6"/>
      <c r="IT893" s="6"/>
      <c r="IU893" s="6"/>
      <c r="IV893" s="6"/>
      <c r="IW893" s="6"/>
      <c r="IX893" s="6"/>
      <c r="IY893" s="251">
        <f t="shared" si="83"/>
        <v>0</v>
      </c>
    </row>
    <row r="894" spans="1:259">
      <c r="A894" s="260">
        <v>883</v>
      </c>
      <c r="B894" s="154" t="s">
        <v>828</v>
      </c>
      <c r="C894" s="91"/>
      <c r="D894" s="83">
        <v>42036</v>
      </c>
      <c r="E894" s="80">
        <v>2015</v>
      </c>
      <c r="F894" s="81" t="s">
        <v>1064</v>
      </c>
      <c r="G894" s="20">
        <v>1</v>
      </c>
      <c r="H894" s="21">
        <v>1</v>
      </c>
      <c r="I894" s="6">
        <v>1</v>
      </c>
      <c r="J894" s="6">
        <v>1</v>
      </c>
      <c r="K894" s="6">
        <v>1</v>
      </c>
      <c r="L894" s="6">
        <v>1</v>
      </c>
      <c r="M894" s="6">
        <v>1</v>
      </c>
      <c r="N894" s="6">
        <v>1</v>
      </c>
      <c r="O894" s="6">
        <v>1</v>
      </c>
      <c r="P894" s="6">
        <v>1</v>
      </c>
      <c r="Q894" s="21">
        <v>1</v>
      </c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217">
        <f t="shared" si="78"/>
        <v>0</v>
      </c>
      <c r="CK894" s="217">
        <f t="shared" si="79"/>
        <v>0</v>
      </c>
      <c r="CL894" s="6"/>
      <c r="CM894" s="6"/>
      <c r="CN894" s="6"/>
      <c r="CO894" s="6"/>
      <c r="CP894" s="6"/>
      <c r="CQ894" s="6"/>
      <c r="CR894" s="6"/>
      <c r="CS894" s="6"/>
      <c r="CT894" s="6"/>
      <c r="CU894" s="6"/>
      <c r="CV894" s="6"/>
      <c r="CW894" s="6"/>
      <c r="CX894" s="6"/>
      <c r="CY894" s="6"/>
      <c r="CZ894" s="6"/>
      <c r="DA894" s="6"/>
      <c r="DB894" s="6"/>
      <c r="DC894" s="6"/>
      <c r="DD894" s="6"/>
      <c r="DE894" s="6"/>
      <c r="DF894" s="6"/>
      <c r="DG894" s="6"/>
      <c r="DH894" s="6"/>
      <c r="DI894" s="6"/>
      <c r="DJ894" s="6"/>
      <c r="DK894" s="6"/>
      <c r="DL894" s="6"/>
      <c r="DM894" s="6"/>
      <c r="DN894" s="6"/>
      <c r="DO894" s="6"/>
      <c r="DP894" s="6"/>
      <c r="DQ894" s="6"/>
      <c r="DR894" s="6"/>
      <c r="DS894" s="6"/>
      <c r="DT894" s="6"/>
      <c r="DU894" s="6"/>
      <c r="DV894" s="6"/>
      <c r="DW894" s="6"/>
      <c r="DX894" s="6"/>
      <c r="DY894" s="6"/>
      <c r="DZ894" s="6"/>
      <c r="EA894" s="6"/>
      <c r="EB894" s="251">
        <f t="shared" si="80"/>
        <v>0</v>
      </c>
      <c r="FR894" s="251">
        <f t="shared" si="81"/>
        <v>0</v>
      </c>
      <c r="HY894" s="251">
        <f t="shared" si="82"/>
        <v>0</v>
      </c>
      <c r="HZ894" s="6"/>
      <c r="IA894" s="6"/>
      <c r="IB894" s="6"/>
      <c r="IC894" s="6"/>
      <c r="ID894" s="6"/>
      <c r="IE894" s="6"/>
      <c r="IF894" s="6"/>
      <c r="IG894" s="6"/>
      <c r="IH894" s="6"/>
      <c r="II894" s="6"/>
      <c r="IJ894" s="6"/>
      <c r="IK894" s="6"/>
      <c r="IL894" s="6"/>
      <c r="IM894" s="6"/>
      <c r="IN894" s="6"/>
      <c r="IO894" s="6"/>
      <c r="IP894" s="6"/>
      <c r="IQ894" s="6"/>
      <c r="IR894" s="6"/>
      <c r="IS894" s="6"/>
      <c r="IT894" s="6"/>
      <c r="IU894" s="6"/>
      <c r="IV894" s="6"/>
      <c r="IW894" s="6"/>
      <c r="IX894" s="6"/>
      <c r="IY894" s="251">
        <f t="shared" si="83"/>
        <v>0</v>
      </c>
    </row>
    <row r="895" spans="1:259">
      <c r="A895" s="260">
        <v>884</v>
      </c>
      <c r="B895" s="147" t="s">
        <v>829</v>
      </c>
      <c r="C895" s="23"/>
      <c r="D895" s="17"/>
      <c r="E895" s="18"/>
      <c r="F895" s="19"/>
      <c r="G895" s="20"/>
      <c r="H895" s="21"/>
      <c r="I895" s="6"/>
      <c r="J895" s="6"/>
      <c r="K895" s="6"/>
      <c r="L895" s="6"/>
      <c r="M895" s="6"/>
      <c r="N895" s="6"/>
      <c r="O895" s="6"/>
      <c r="P895" s="6"/>
      <c r="Q895" s="21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217">
        <f t="shared" si="78"/>
        <v>0</v>
      </c>
      <c r="CK895" s="217">
        <f t="shared" si="79"/>
        <v>0</v>
      </c>
      <c r="CL895" s="6"/>
      <c r="CM895" s="6"/>
      <c r="CN895" s="6"/>
      <c r="CO895" s="6"/>
      <c r="CP895" s="6"/>
      <c r="CQ895" s="6"/>
      <c r="CR895" s="6"/>
      <c r="CS895" s="6"/>
      <c r="CT895" s="6"/>
      <c r="CU895" s="6"/>
      <c r="CV895" s="6"/>
      <c r="CW895" s="6"/>
      <c r="CX895" s="6"/>
      <c r="CY895" s="6"/>
      <c r="CZ895" s="6"/>
      <c r="DA895" s="6"/>
      <c r="DB895" s="6"/>
      <c r="DC895" s="6"/>
      <c r="DD895" s="6"/>
      <c r="DE895" s="6"/>
      <c r="DF895" s="6"/>
      <c r="DG895" s="6"/>
      <c r="DH895" s="6"/>
      <c r="DI895" s="6"/>
      <c r="DJ895" s="6"/>
      <c r="DK895" s="6"/>
      <c r="DL895" s="6"/>
      <c r="DM895" s="6"/>
      <c r="DN895" s="6"/>
      <c r="DO895" s="6"/>
      <c r="DP895" s="6"/>
      <c r="DQ895" s="6"/>
      <c r="DR895" s="6"/>
      <c r="DS895" s="6"/>
      <c r="DT895" s="6"/>
      <c r="DU895" s="6"/>
      <c r="DV895" s="6"/>
      <c r="DW895" s="6"/>
      <c r="DX895" s="6"/>
      <c r="DY895" s="6"/>
      <c r="DZ895" s="6"/>
      <c r="EA895" s="6"/>
      <c r="EB895" s="251">
        <f t="shared" si="80"/>
        <v>0</v>
      </c>
      <c r="FR895" s="251">
        <f t="shared" si="81"/>
        <v>0</v>
      </c>
      <c r="HY895" s="251">
        <f t="shared" si="82"/>
        <v>0</v>
      </c>
      <c r="HZ895" s="6"/>
      <c r="IA895" s="6"/>
      <c r="IB895" s="6"/>
      <c r="IC895" s="6"/>
      <c r="ID895" s="6"/>
      <c r="IE895" s="6"/>
      <c r="IF895" s="6"/>
      <c r="IG895" s="6"/>
      <c r="IH895" s="6"/>
      <c r="II895" s="6"/>
      <c r="IJ895" s="6"/>
      <c r="IK895" s="6"/>
      <c r="IL895" s="6"/>
      <c r="IM895" s="6"/>
      <c r="IN895" s="6"/>
      <c r="IO895" s="6"/>
      <c r="IP895" s="6"/>
      <c r="IQ895" s="6"/>
      <c r="IR895" s="6"/>
      <c r="IS895" s="6"/>
      <c r="IT895" s="6"/>
      <c r="IU895" s="6"/>
      <c r="IV895" s="6"/>
      <c r="IW895" s="6"/>
      <c r="IX895" s="6"/>
      <c r="IY895" s="251">
        <f t="shared" si="83"/>
        <v>0</v>
      </c>
    </row>
    <row r="896" spans="1:259">
      <c r="A896" s="260">
        <v>885</v>
      </c>
      <c r="B896" s="149" t="s">
        <v>830</v>
      </c>
      <c r="C896" s="44" t="s">
        <v>1099</v>
      </c>
      <c r="D896" s="42">
        <v>44075</v>
      </c>
      <c r="E896" s="43">
        <v>2020</v>
      </c>
      <c r="F896" s="240" t="s">
        <v>1061</v>
      </c>
      <c r="G896" s="20">
        <v>1</v>
      </c>
      <c r="H896" s="21">
        <v>1</v>
      </c>
      <c r="I896" s="6">
        <v>1</v>
      </c>
      <c r="J896" s="6">
        <v>1</v>
      </c>
      <c r="K896" s="6">
        <v>1</v>
      </c>
      <c r="L896" s="6">
        <v>1</v>
      </c>
      <c r="M896" s="6">
        <v>1</v>
      </c>
      <c r="N896" s="6">
        <v>1</v>
      </c>
      <c r="O896" s="6">
        <v>1</v>
      </c>
      <c r="P896" s="6">
        <v>1</v>
      </c>
      <c r="Q896" s="21">
        <v>1</v>
      </c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217">
        <f t="shared" si="78"/>
        <v>0</v>
      </c>
      <c r="CK896" s="217">
        <f t="shared" si="79"/>
        <v>0</v>
      </c>
      <c r="CL896" s="6"/>
      <c r="CM896" s="6"/>
      <c r="CN896" s="6"/>
      <c r="CO896" s="6"/>
      <c r="CP896" s="6"/>
      <c r="CQ896" s="6"/>
      <c r="CR896" s="6"/>
      <c r="CS896" s="6"/>
      <c r="CT896" s="6"/>
      <c r="CU896" s="6"/>
      <c r="CV896" s="6"/>
      <c r="CW896" s="6"/>
      <c r="CX896" s="6"/>
      <c r="CY896" s="6"/>
      <c r="CZ896" s="6"/>
      <c r="DA896" s="6"/>
      <c r="DB896" s="6"/>
      <c r="DC896" s="6"/>
      <c r="DD896" s="6"/>
      <c r="DE896" s="6"/>
      <c r="DF896" s="6"/>
      <c r="DG896" s="6"/>
      <c r="DH896" s="6"/>
      <c r="DI896" s="6"/>
      <c r="DJ896" s="6"/>
      <c r="DK896" s="6"/>
      <c r="DL896" s="6"/>
      <c r="DM896" s="6"/>
      <c r="DN896" s="6"/>
      <c r="DO896" s="6"/>
      <c r="DP896" s="6"/>
      <c r="DQ896" s="6">
        <v>1</v>
      </c>
      <c r="DR896" s="6"/>
      <c r="DS896" s="6"/>
      <c r="DT896" s="6"/>
      <c r="DU896" s="6"/>
      <c r="DV896" s="6"/>
      <c r="DW896" s="6"/>
      <c r="DX896" s="6"/>
      <c r="DY896" s="6"/>
      <c r="DZ896" s="6"/>
      <c r="EA896" s="6"/>
      <c r="EB896" s="251">
        <f t="shared" si="80"/>
        <v>40</v>
      </c>
      <c r="FJ896" s="6">
        <v>1</v>
      </c>
      <c r="FR896" s="251">
        <f t="shared" si="81"/>
        <v>40</v>
      </c>
      <c r="GQ896" s="6">
        <v>1</v>
      </c>
      <c r="HY896" s="251">
        <f t="shared" si="82"/>
        <v>40</v>
      </c>
      <c r="HZ896" s="6"/>
      <c r="IA896" s="6"/>
      <c r="IB896" s="6"/>
      <c r="IC896" s="6"/>
      <c r="ID896" s="6"/>
      <c r="IE896" s="6"/>
      <c r="IF896" s="6"/>
      <c r="IG896" s="6"/>
      <c r="IH896" s="6"/>
      <c r="II896" s="6"/>
      <c r="IJ896" s="6"/>
      <c r="IK896" s="6"/>
      <c r="IL896" s="6"/>
      <c r="IM896" s="6"/>
      <c r="IN896" s="6"/>
      <c r="IO896" s="6"/>
      <c r="IP896" s="6"/>
      <c r="IQ896" s="6"/>
      <c r="IR896" s="6"/>
      <c r="IS896" s="6"/>
      <c r="IT896" s="6"/>
      <c r="IU896" s="6"/>
      <c r="IV896" s="6"/>
      <c r="IW896" s="6"/>
      <c r="IX896" s="6"/>
      <c r="IY896" s="251">
        <f t="shared" si="83"/>
        <v>0</v>
      </c>
    </row>
    <row r="897" spans="1:259">
      <c r="A897" s="260">
        <v>886</v>
      </c>
      <c r="B897" s="153" t="s">
        <v>831</v>
      </c>
      <c r="C897" s="44" t="s">
        <v>1099</v>
      </c>
      <c r="D897" s="42">
        <v>41153</v>
      </c>
      <c r="E897" s="43">
        <v>2012</v>
      </c>
      <c r="F897" s="240" t="s">
        <v>1061</v>
      </c>
      <c r="G897" s="20">
        <v>1</v>
      </c>
      <c r="H897" s="21">
        <v>1</v>
      </c>
      <c r="I897" s="21">
        <v>1</v>
      </c>
      <c r="J897" s="21">
        <v>1</v>
      </c>
      <c r="K897" s="21">
        <v>1</v>
      </c>
      <c r="L897" s="21">
        <v>1</v>
      </c>
      <c r="M897" s="21">
        <v>1</v>
      </c>
      <c r="N897" s="21">
        <v>1</v>
      </c>
      <c r="O897" s="21">
        <v>1</v>
      </c>
      <c r="P897" s="21">
        <v>1</v>
      </c>
      <c r="Q897" s="21">
        <v>1</v>
      </c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217">
        <f t="shared" si="78"/>
        <v>0</v>
      </c>
      <c r="CK897" s="217">
        <f t="shared" si="79"/>
        <v>0</v>
      </c>
      <c r="CL897" s="6"/>
      <c r="CM897" s="6"/>
      <c r="CN897" s="6"/>
      <c r="CO897" s="6"/>
      <c r="CP897" s="6"/>
      <c r="CQ897" s="6"/>
      <c r="CR897" s="6"/>
      <c r="CS897" s="6"/>
      <c r="CT897" s="6"/>
      <c r="CU897" s="6"/>
      <c r="CV897" s="6"/>
      <c r="CW897" s="6"/>
      <c r="CX897" s="6"/>
      <c r="CY897" s="6"/>
      <c r="CZ897" s="6"/>
      <c r="DA897" s="6"/>
      <c r="DB897" s="6"/>
      <c r="DC897" s="6"/>
      <c r="DD897" s="6"/>
      <c r="DE897" s="6"/>
      <c r="DF897" s="6"/>
      <c r="DG897" s="6"/>
      <c r="DH897" s="6"/>
      <c r="DI897" s="6"/>
      <c r="DJ897" s="6"/>
      <c r="DK897" s="6"/>
      <c r="DL897" s="6"/>
      <c r="DM897" s="6"/>
      <c r="DN897" s="6"/>
      <c r="DO897" s="6"/>
      <c r="DP897" s="6"/>
      <c r="DQ897" s="6"/>
      <c r="DR897" s="6"/>
      <c r="DS897" s="6"/>
      <c r="DT897" s="6"/>
      <c r="DU897" s="6"/>
      <c r="DV897" s="6"/>
      <c r="DW897" s="6"/>
      <c r="DX897" s="6"/>
      <c r="DY897" s="6"/>
      <c r="DZ897" s="6"/>
      <c r="EA897" s="6"/>
      <c r="EB897" s="251">
        <f t="shared" si="80"/>
        <v>0</v>
      </c>
      <c r="FR897" s="251">
        <f t="shared" si="81"/>
        <v>0</v>
      </c>
      <c r="HY897" s="251">
        <f t="shared" si="82"/>
        <v>0</v>
      </c>
      <c r="HZ897" s="6"/>
      <c r="IA897" s="6"/>
      <c r="IB897" s="6"/>
      <c r="IC897" s="6"/>
      <c r="ID897" s="6"/>
      <c r="IE897" s="6"/>
      <c r="IF897" s="6"/>
      <c r="IG897" s="6"/>
      <c r="IH897" s="6"/>
      <c r="II897" s="6"/>
      <c r="IJ897" s="6"/>
      <c r="IK897" s="6"/>
      <c r="IL897" s="6"/>
      <c r="IM897" s="6"/>
      <c r="IN897" s="6"/>
      <c r="IO897" s="6"/>
      <c r="IP897" s="6"/>
      <c r="IQ897" s="6"/>
      <c r="IR897" s="6"/>
      <c r="IS897" s="6"/>
      <c r="IT897" s="6"/>
      <c r="IU897" s="6"/>
      <c r="IV897" s="6"/>
      <c r="IW897" s="6"/>
      <c r="IX897" s="6"/>
      <c r="IY897" s="251">
        <f t="shared" si="83"/>
        <v>0</v>
      </c>
    </row>
    <row r="898" spans="1:259">
      <c r="A898" s="260">
        <v>887</v>
      </c>
      <c r="B898" s="149" t="s">
        <v>832</v>
      </c>
      <c r="C898" s="44" t="s">
        <v>1099</v>
      </c>
      <c r="D898" s="42">
        <v>43586</v>
      </c>
      <c r="E898" s="43">
        <v>2019</v>
      </c>
      <c r="F898" s="240" t="s">
        <v>1061</v>
      </c>
      <c r="G898" s="20">
        <v>1</v>
      </c>
      <c r="H898" s="21">
        <v>1</v>
      </c>
      <c r="I898" s="21">
        <v>1</v>
      </c>
      <c r="J898" s="21">
        <v>1</v>
      </c>
      <c r="K898" s="21">
        <v>1</v>
      </c>
      <c r="L898" s="21">
        <v>1</v>
      </c>
      <c r="M898" s="21">
        <v>1</v>
      </c>
      <c r="N898" s="21">
        <v>1</v>
      </c>
      <c r="O898" s="21">
        <v>1</v>
      </c>
      <c r="P898" s="21">
        <v>1</v>
      </c>
      <c r="Q898" s="21">
        <v>1</v>
      </c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>
        <v>1</v>
      </c>
      <c r="AT898" s="6"/>
      <c r="AU898" s="6"/>
      <c r="AV898" s="6"/>
      <c r="AW898" s="6"/>
      <c r="AX898" s="6"/>
      <c r="AY898" s="6"/>
      <c r="AZ898" s="6"/>
      <c r="BA898" s="217">
        <f t="shared" si="78"/>
        <v>20</v>
      </c>
      <c r="BN898" s="6">
        <v>1</v>
      </c>
      <c r="CA898" s="6">
        <v>1</v>
      </c>
      <c r="CK898" s="217">
        <f t="shared" si="79"/>
        <v>78</v>
      </c>
      <c r="CL898" s="6"/>
      <c r="CM898" s="6"/>
      <c r="CN898" s="6"/>
      <c r="CO898" s="6"/>
      <c r="CP898" s="6"/>
      <c r="CQ898" s="6"/>
      <c r="CR898" s="6"/>
      <c r="CS898" s="6"/>
      <c r="CT898" s="6"/>
      <c r="CU898" s="6"/>
      <c r="CV898" s="6"/>
      <c r="CW898" s="6"/>
      <c r="CX898" s="6"/>
      <c r="CY898" s="6"/>
      <c r="CZ898" s="6"/>
      <c r="DA898" s="6"/>
      <c r="DB898" s="6"/>
      <c r="DC898" s="6"/>
      <c r="DD898" s="6"/>
      <c r="DE898" s="6"/>
      <c r="DF898" s="6"/>
      <c r="DG898" s="6"/>
      <c r="DH898" s="6"/>
      <c r="DI898" s="6"/>
      <c r="DJ898" s="6"/>
      <c r="DK898" s="6"/>
      <c r="DL898" s="6"/>
      <c r="DM898" s="6"/>
      <c r="DN898" s="6"/>
      <c r="DO898" s="6"/>
      <c r="DP898" s="6"/>
      <c r="DQ898" s="6"/>
      <c r="DR898" s="6"/>
      <c r="DS898" s="6"/>
      <c r="DT898" s="6"/>
      <c r="DU898" s="6"/>
      <c r="DV898" s="6"/>
      <c r="DW898" s="6"/>
      <c r="DX898" s="6"/>
      <c r="DY898" s="6"/>
      <c r="DZ898" s="6"/>
      <c r="EA898" s="6"/>
      <c r="EB898" s="251">
        <f t="shared" si="80"/>
        <v>0</v>
      </c>
      <c r="FR898" s="251">
        <f t="shared" si="81"/>
        <v>0</v>
      </c>
      <c r="HQ898" s="6">
        <v>1</v>
      </c>
      <c r="HX898" s="6">
        <v>1</v>
      </c>
      <c r="HY898" s="251">
        <f t="shared" si="82"/>
        <v>50</v>
      </c>
      <c r="HZ898" s="6"/>
      <c r="IA898" s="6"/>
      <c r="IB898" s="6">
        <v>1</v>
      </c>
      <c r="IC898" s="6"/>
      <c r="ID898" s="6"/>
      <c r="IE898" s="6"/>
      <c r="IF898" s="6"/>
      <c r="IG898" s="6"/>
      <c r="IH898" s="6"/>
      <c r="II898" s="6"/>
      <c r="IJ898" s="6"/>
      <c r="IK898" s="6"/>
      <c r="IL898" s="6"/>
      <c r="IM898" s="6"/>
      <c r="IN898" s="6"/>
      <c r="IO898" s="6"/>
      <c r="IP898" s="6"/>
      <c r="IQ898" s="6"/>
      <c r="IR898" s="6"/>
      <c r="IS898" s="6"/>
      <c r="IT898" s="6"/>
      <c r="IU898" s="6"/>
      <c r="IV898" s="6"/>
      <c r="IW898" s="6"/>
      <c r="IX898" s="6"/>
      <c r="IY898" s="251">
        <f t="shared" si="83"/>
        <v>32</v>
      </c>
    </row>
    <row r="899" spans="1:259">
      <c r="A899" s="260">
        <v>888</v>
      </c>
      <c r="B899" s="149" t="s">
        <v>833</v>
      </c>
      <c r="C899" s="44" t="s">
        <v>1099</v>
      </c>
      <c r="D899" s="42">
        <v>41579</v>
      </c>
      <c r="E899" s="43">
        <v>2013</v>
      </c>
      <c r="F899" s="211" t="s">
        <v>1061</v>
      </c>
      <c r="G899" s="20">
        <v>1</v>
      </c>
      <c r="H899" s="21">
        <v>1</v>
      </c>
      <c r="I899" s="21">
        <v>1</v>
      </c>
      <c r="J899" s="21">
        <v>1</v>
      </c>
      <c r="K899" s="21">
        <v>1</v>
      </c>
      <c r="L899" s="21">
        <v>1</v>
      </c>
      <c r="M899" s="21">
        <v>1</v>
      </c>
      <c r="N899" s="21">
        <v>1</v>
      </c>
      <c r="O899" s="21">
        <v>1</v>
      </c>
      <c r="P899" s="21">
        <v>1</v>
      </c>
      <c r="Q899" s="21">
        <v>1</v>
      </c>
      <c r="R899" s="6"/>
      <c r="S899" s="6"/>
      <c r="T899" s="6">
        <v>1</v>
      </c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>
        <v>1</v>
      </c>
      <c r="AV899" s="6"/>
      <c r="AW899" s="6"/>
      <c r="AX899" s="6"/>
      <c r="AY899" s="6"/>
      <c r="AZ899" s="6"/>
      <c r="BA899" s="217">
        <f t="shared" si="78"/>
        <v>73</v>
      </c>
      <c r="CB899" s="6">
        <v>1</v>
      </c>
      <c r="CK899" s="217">
        <f t="shared" si="79"/>
        <v>24</v>
      </c>
      <c r="CL899" s="6"/>
      <c r="CM899" s="6"/>
      <c r="CN899" s="6"/>
      <c r="CO899" s="6"/>
      <c r="CP899" s="6"/>
      <c r="CQ899" s="6"/>
      <c r="CR899" s="6"/>
      <c r="CS899" s="6"/>
      <c r="CT899" s="6"/>
      <c r="CU899" s="6"/>
      <c r="CV899" s="6"/>
      <c r="CW899" s="6"/>
      <c r="CX899" s="6"/>
      <c r="CY899" s="6"/>
      <c r="CZ899" s="6"/>
      <c r="DA899" s="6"/>
      <c r="DB899" s="6"/>
      <c r="DC899" s="6"/>
      <c r="DD899" s="6"/>
      <c r="DE899" s="6"/>
      <c r="DF899" s="6"/>
      <c r="DG899" s="6"/>
      <c r="DH899" s="6"/>
      <c r="DI899" s="6"/>
      <c r="DJ899" s="6"/>
      <c r="DK899" s="6"/>
      <c r="DL899" s="6"/>
      <c r="DM899" s="6"/>
      <c r="DN899" s="6"/>
      <c r="DO899" s="6"/>
      <c r="DP899" s="6"/>
      <c r="DQ899" s="6"/>
      <c r="DR899" s="6"/>
      <c r="DS899" s="6"/>
      <c r="DT899" s="6"/>
      <c r="DU899" s="6"/>
      <c r="DV899" s="6"/>
      <c r="DW899" s="6"/>
      <c r="DX899" s="6"/>
      <c r="DY899" s="6"/>
      <c r="DZ899" s="6"/>
      <c r="EA899" s="6"/>
      <c r="EB899" s="251">
        <f t="shared" si="80"/>
        <v>0</v>
      </c>
      <c r="EG899" s="6">
        <v>1</v>
      </c>
      <c r="EM899" s="6">
        <v>1</v>
      </c>
      <c r="FR899" s="251">
        <f t="shared" si="81"/>
        <v>40</v>
      </c>
      <c r="HC899" s="6">
        <v>1</v>
      </c>
      <c r="HD899" s="6">
        <v>1</v>
      </c>
      <c r="HY899" s="251">
        <f t="shared" si="82"/>
        <v>32</v>
      </c>
      <c r="HZ899" s="6"/>
      <c r="IA899" s="6"/>
      <c r="IB899" s="6"/>
      <c r="IC899" s="6"/>
      <c r="ID899" s="6"/>
      <c r="IE899" s="6"/>
      <c r="IF899" s="6"/>
      <c r="IG899" s="6"/>
      <c r="IH899" s="6"/>
      <c r="II899" s="6"/>
      <c r="IJ899" s="6"/>
      <c r="IK899" s="6"/>
      <c r="IL899" s="6"/>
      <c r="IM899" s="6"/>
      <c r="IN899" s="6"/>
      <c r="IO899" s="6"/>
      <c r="IP899" s="6"/>
      <c r="IQ899" s="6"/>
      <c r="IR899" s="6"/>
      <c r="IS899" s="6"/>
      <c r="IT899" s="6"/>
      <c r="IU899" s="6"/>
      <c r="IV899" s="6"/>
      <c r="IW899" s="6"/>
      <c r="IX899" s="6"/>
      <c r="IY899" s="251">
        <f t="shared" si="83"/>
        <v>0</v>
      </c>
    </row>
    <row r="900" spans="1:259">
      <c r="A900" s="260">
        <v>889</v>
      </c>
      <c r="B900" s="149" t="s">
        <v>834</v>
      </c>
      <c r="C900" s="44" t="s">
        <v>1098</v>
      </c>
      <c r="D900" s="42">
        <v>44835</v>
      </c>
      <c r="E900" s="43">
        <v>2022</v>
      </c>
      <c r="F900" s="240" t="s">
        <v>1061</v>
      </c>
      <c r="G900" s="20"/>
      <c r="H900" s="21">
        <v>1</v>
      </c>
      <c r="I900" s="6">
        <v>1</v>
      </c>
      <c r="J900" s="6">
        <v>1</v>
      </c>
      <c r="K900" s="6">
        <v>1</v>
      </c>
      <c r="L900" s="6">
        <v>1</v>
      </c>
      <c r="M900" s="6">
        <v>1</v>
      </c>
      <c r="N900" s="6">
        <v>1</v>
      </c>
      <c r="O900" s="6">
        <v>1</v>
      </c>
      <c r="P900" s="6">
        <v>1</v>
      </c>
      <c r="Q900" s="21">
        <v>1</v>
      </c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217">
        <f t="shared" si="78"/>
        <v>0</v>
      </c>
      <c r="CK900" s="217">
        <f t="shared" si="79"/>
        <v>0</v>
      </c>
      <c r="CL900" s="6"/>
      <c r="CM900" s="6"/>
      <c r="CN900" s="6"/>
      <c r="CO900" s="6"/>
      <c r="CP900" s="6"/>
      <c r="CQ900" s="6"/>
      <c r="CR900" s="6"/>
      <c r="CS900" s="6"/>
      <c r="CT900" s="6"/>
      <c r="CU900" s="6"/>
      <c r="CV900" s="6"/>
      <c r="CW900" s="6"/>
      <c r="CX900" s="6"/>
      <c r="CY900" s="6"/>
      <c r="CZ900" s="6"/>
      <c r="DA900" s="6"/>
      <c r="DB900" s="6"/>
      <c r="DC900" s="6"/>
      <c r="DD900" s="6"/>
      <c r="DE900" s="6"/>
      <c r="DF900" s="6"/>
      <c r="DG900" s="6"/>
      <c r="DH900" s="6"/>
      <c r="DI900" s="6"/>
      <c r="DJ900" s="6"/>
      <c r="DK900" s="6"/>
      <c r="DL900" s="6"/>
      <c r="DM900" s="6"/>
      <c r="DN900" s="6"/>
      <c r="DO900" s="6"/>
      <c r="DP900" s="6"/>
      <c r="DQ900" s="6"/>
      <c r="DR900" s="6"/>
      <c r="DS900" s="6"/>
      <c r="DT900" s="6"/>
      <c r="DU900" s="6"/>
      <c r="DV900" s="6"/>
      <c r="DW900" s="6"/>
      <c r="DX900" s="6"/>
      <c r="DY900" s="6"/>
      <c r="DZ900" s="6"/>
      <c r="EA900" s="6"/>
      <c r="EB900" s="251">
        <f t="shared" si="80"/>
        <v>0</v>
      </c>
      <c r="FR900" s="251">
        <f t="shared" si="81"/>
        <v>0</v>
      </c>
      <c r="HS900" s="6">
        <v>1</v>
      </c>
      <c r="HY900" s="251">
        <f t="shared" si="82"/>
        <v>40</v>
      </c>
      <c r="HZ900" s="6"/>
      <c r="IA900" s="6"/>
      <c r="IB900" s="6"/>
      <c r="IC900" s="6"/>
      <c r="ID900" s="6"/>
      <c r="IE900" s="6"/>
      <c r="IF900" s="6"/>
      <c r="IG900" s="6"/>
      <c r="IH900" s="6"/>
      <c r="II900" s="6"/>
      <c r="IJ900" s="6"/>
      <c r="IK900" s="6"/>
      <c r="IL900" s="6"/>
      <c r="IM900" s="6"/>
      <c r="IN900" s="6"/>
      <c r="IO900" s="6"/>
      <c r="IP900" s="6"/>
      <c r="IQ900" s="6">
        <v>1</v>
      </c>
      <c r="IR900" s="6"/>
      <c r="IS900" s="6"/>
      <c r="IT900" s="6"/>
      <c r="IU900" s="6"/>
      <c r="IV900" s="6"/>
      <c r="IW900" s="6"/>
      <c r="IX900" s="6"/>
      <c r="IY900" s="251">
        <f t="shared" si="83"/>
        <v>20</v>
      </c>
    </row>
    <row r="901" spans="1:259">
      <c r="A901" s="260">
        <v>890</v>
      </c>
      <c r="B901" s="149" t="s">
        <v>835</v>
      </c>
      <c r="C901" s="44" t="s">
        <v>1098</v>
      </c>
      <c r="D901" s="42">
        <v>41153</v>
      </c>
      <c r="E901" s="43">
        <v>2012</v>
      </c>
      <c r="F901" s="240" t="s">
        <v>1065</v>
      </c>
      <c r="G901" s="20">
        <v>1</v>
      </c>
      <c r="H901" s="21">
        <v>1</v>
      </c>
      <c r="I901" s="21">
        <v>1</v>
      </c>
      <c r="J901" s="21">
        <v>1</v>
      </c>
      <c r="K901" s="21">
        <v>1</v>
      </c>
      <c r="L901" s="21">
        <v>1</v>
      </c>
      <c r="M901" s="21">
        <v>1</v>
      </c>
      <c r="N901" s="21">
        <v>1</v>
      </c>
      <c r="O901" s="21">
        <v>1</v>
      </c>
      <c r="P901" s="21">
        <v>1</v>
      </c>
      <c r="Q901" s="21">
        <v>1</v>
      </c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217">
        <f t="shared" si="78"/>
        <v>0</v>
      </c>
      <c r="CK901" s="217">
        <f t="shared" si="79"/>
        <v>0</v>
      </c>
      <c r="CL901" s="6"/>
      <c r="CM901" s="6"/>
      <c r="CN901" s="6"/>
      <c r="CO901" s="6"/>
      <c r="CP901" s="6"/>
      <c r="CQ901" s="6"/>
      <c r="CR901" s="6"/>
      <c r="CS901" s="6"/>
      <c r="CT901" s="6"/>
      <c r="CU901" s="6"/>
      <c r="CV901" s="6"/>
      <c r="CW901" s="6"/>
      <c r="CX901" s="6"/>
      <c r="CY901" s="6"/>
      <c r="CZ901" s="6"/>
      <c r="DA901" s="6"/>
      <c r="DB901" s="6"/>
      <c r="DC901" s="6"/>
      <c r="DD901" s="6"/>
      <c r="DE901" s="6"/>
      <c r="DF901" s="6"/>
      <c r="DG901" s="6"/>
      <c r="DH901" s="6"/>
      <c r="DI901" s="6"/>
      <c r="DJ901" s="6"/>
      <c r="DK901" s="6"/>
      <c r="DL901" s="6"/>
      <c r="DM901" s="6"/>
      <c r="DN901" s="6"/>
      <c r="DO901" s="6"/>
      <c r="DP901" s="6"/>
      <c r="DQ901" s="6"/>
      <c r="DR901" s="6"/>
      <c r="DS901" s="6"/>
      <c r="DT901" s="6"/>
      <c r="DU901" s="6"/>
      <c r="DV901" s="6"/>
      <c r="DW901" s="6"/>
      <c r="DX901" s="6"/>
      <c r="DY901" s="6"/>
      <c r="DZ901" s="6"/>
      <c r="EA901" s="6"/>
      <c r="EB901" s="251">
        <f t="shared" si="80"/>
        <v>0</v>
      </c>
      <c r="FR901" s="251">
        <f t="shared" si="81"/>
        <v>0</v>
      </c>
      <c r="GO901" s="6">
        <v>1</v>
      </c>
      <c r="HY901" s="251">
        <f t="shared" si="82"/>
        <v>30</v>
      </c>
      <c r="HZ901" s="6"/>
      <c r="IA901" s="6"/>
      <c r="IB901" s="6"/>
      <c r="IC901" s="6"/>
      <c r="ID901" s="6"/>
      <c r="IE901" s="6"/>
      <c r="IF901" s="6"/>
      <c r="IG901" s="6"/>
      <c r="IH901" s="6"/>
      <c r="II901" s="6"/>
      <c r="IJ901" s="6"/>
      <c r="IK901" s="6"/>
      <c r="IL901" s="6"/>
      <c r="IM901" s="6"/>
      <c r="IN901" s="6"/>
      <c r="IO901" s="6"/>
      <c r="IP901" s="6"/>
      <c r="IQ901" s="6"/>
      <c r="IR901" s="6"/>
      <c r="IS901" s="6"/>
      <c r="IT901" s="6"/>
      <c r="IU901" s="6"/>
      <c r="IV901" s="6"/>
      <c r="IW901" s="6"/>
      <c r="IX901" s="6"/>
      <c r="IY901" s="251">
        <f t="shared" si="83"/>
        <v>0</v>
      </c>
    </row>
    <row r="902" spans="1:259">
      <c r="A902" s="260">
        <v>891</v>
      </c>
      <c r="B902" s="149" t="s">
        <v>836</v>
      </c>
      <c r="C902" s="44" t="s">
        <v>1099</v>
      </c>
      <c r="D902" s="42">
        <v>43101</v>
      </c>
      <c r="E902" s="43">
        <v>2018</v>
      </c>
      <c r="F902" s="211" t="s">
        <v>1065</v>
      </c>
      <c r="G902" s="20">
        <v>1</v>
      </c>
      <c r="H902" s="21">
        <v>1</v>
      </c>
      <c r="I902" s="6">
        <v>1</v>
      </c>
      <c r="J902" s="6">
        <v>1</v>
      </c>
      <c r="K902" s="6">
        <v>1</v>
      </c>
      <c r="L902" s="6">
        <v>1</v>
      </c>
      <c r="M902" s="6">
        <v>1</v>
      </c>
      <c r="N902" s="6">
        <v>1</v>
      </c>
      <c r="O902" s="6">
        <v>1</v>
      </c>
      <c r="P902" s="6">
        <v>1</v>
      </c>
      <c r="Q902" s="21">
        <v>1</v>
      </c>
      <c r="R902" s="6"/>
      <c r="S902" s="6">
        <v>1</v>
      </c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217">
        <f t="shared" ref="BA902:BA965" si="84">(R902*32)+(S902*40)+(T902*32)+(U902*4)+(V902*30)+(W902*30)+(X902*24)+(Y902*9)+(Z902*32)+(AA902*40)+(AB902*20)+(AC902*4)+(AD902*30)+(AE902*16)+(AF902*40)+(AG902*6)+(AH902*20)+(AI902*28)+(AJ902*20)+(AK902*32)+(AL902*30)+(AM902*16)+(AN902*20)+(AO902*12)+(AP902*20)+(AQ902*12)+(AR902*48)+(AS902*20)+(AT902*20)+(AU902*41)+(AV902*16)+(AW902*40)+(AX902*48)+(AY902*30)+(AZ902*20)</f>
        <v>40</v>
      </c>
      <c r="CK902" s="217">
        <f t="shared" ref="CK902:CK965" si="85">(BB902*32)+(BC902*20)+(BD902*12)+(BE902*40)+(BF902*40)+(BG902*24)+(BH902*48)+(BI902*10)+(BJ902*40)+(BK902*40)+(BL902*30)+(BM902*20)+(BN902*48)+(BO902*32)+(BP902*16)+(BQ902*24)+(BR902*30)+(BS902*24)+(BT902*20)+(BU902*16)+(BV902*40)+(BW902*42)+(BX902*24)+(BY902*2)+(BZ902*20)+(CA902*30)+(CB902*24)+(CC902*60)+(CD902*20)+(CE902*20)+(CF902*48)+(CG902*21)+(CH902*20)+(CI902*6)+(CJ902*10)</f>
        <v>0</v>
      </c>
      <c r="CL902" s="6"/>
      <c r="CM902" s="6"/>
      <c r="CN902" s="6"/>
      <c r="CO902" s="6"/>
      <c r="CP902" s="6"/>
      <c r="CQ902" s="6"/>
      <c r="CR902" s="6"/>
      <c r="CS902" s="6"/>
      <c r="CT902" s="6"/>
      <c r="CU902" s="6"/>
      <c r="CV902" s="6"/>
      <c r="CW902" s="6"/>
      <c r="CX902" s="6"/>
      <c r="CY902" s="6"/>
      <c r="CZ902" s="6"/>
      <c r="DA902" s="6"/>
      <c r="DB902" s="6"/>
      <c r="DC902" s="6"/>
      <c r="DD902" s="6"/>
      <c r="DE902" s="6"/>
      <c r="DF902" s="6"/>
      <c r="DG902" s="6"/>
      <c r="DH902" s="6"/>
      <c r="DI902" s="6"/>
      <c r="DJ902" s="6"/>
      <c r="DK902" s="6"/>
      <c r="DL902" s="6"/>
      <c r="DM902" s="6"/>
      <c r="DN902" s="6"/>
      <c r="DO902" s="6"/>
      <c r="DP902" s="6"/>
      <c r="DQ902" s="6"/>
      <c r="DR902" s="6"/>
      <c r="DS902" s="6"/>
      <c r="DT902" s="6"/>
      <c r="DU902" s="6"/>
      <c r="DV902" s="6"/>
      <c r="DW902" s="6"/>
      <c r="DX902" s="6"/>
      <c r="DY902" s="6"/>
      <c r="DZ902" s="6"/>
      <c r="EA902" s="6"/>
      <c r="EB902" s="251">
        <f t="shared" ref="EB902:EB965" si="86">(CL902*10)+(CM902*32)+(CN902*6)+(CO902*10)+(CP902*40)+(CQ902*30)+(CR902*41)+(CS902*20)+(CT902*16)+(CU902*40)+(CV902*20)+(CW902*24)+(CX902*2)+(CY902*10)+(CZ902*10)+(DA902*10)+(DB902*10)+(DC902*3)+(DD902*10)+(DE902*20)+(DF902*20)+(DG902*3)+(DH902*20)+(DI902*20)+(DJ902*40)+(DK902*30)+(DL902*20)+(DM902*12)+(DN902*20)+(DO902*2)+(DP902*10)+(DQ902*40)+(DR902*12)+(DS902*20)+(DU902*40)+(DV902*20)+(DW902*10)+(DX902*6)+(DY902*20)+(DT902*16)+(DZ902*24)+(EA902*44)</f>
        <v>0</v>
      </c>
      <c r="FR902" s="251">
        <f t="shared" ref="FR902:FR965" si="87">(EC902*30)+(ED902*20)+(EE902*12)+(EF902*40)+(EG902*20)+(EH902*40)+(EI902*2)+(EJ902*40)+(EK902*40)+(EL902*30)+(EM902*20)+(EN902*8)+(EO902*16)+(EP902*20)+(EQ902*20)+(ER902*20)+(ES902*12)+(ET902*20)+(EU902*40)+(EV902*32)+(EW902*16)+(EX902*100)+(EY902*2)+(EZ902*2)+(FA902*2)+(FB902*40)+(FC902*4)+(FD902*20)+(FE902*4)+(FF902*42)+(FG902*4)+(FH902*8)+(FI902*10)+(FJ902*40)+(FK902*41)+(FM902*12)+(FN902*20)+(FO902*16)+(FP902*2)+(FQ902*12)+(FL902*20)</f>
        <v>0</v>
      </c>
      <c r="HY902" s="251">
        <f t="shared" ref="HY902:HY965" si="88">(FS902*20)+(FT902*12)+(FU902*20)+(FV902*8)+(FW902*8)+(FX902*20)+(FZ902*2)+(GA902*2)+(GB902*40)+(GC902*40)+(GD902*16)+(GE902*8)+(GG902*10)+(GH902*41)+(GI902*16)+(GJ902*20)+(GK902*12)+(GL902*8)+(GM902*40)+(GN902*6)+(GO902*30)+(GP902*10)+(GQ902*40)+(GR902*2)+(GS902*2)+(GT902*2)+(GU902*12)+(GV902*20)+(GW902*2)+(GX902*24)+(GY902*24)+(GZ902*12)+(HA902*15)+(HB902*2)+(HC902*12)+(HD902*20)+(GF902*20)+(HE902*40)+(HF902*20)+(HI902*20)+(HJ902*2)+(HK902*24)+(HL902*8)+(HM902*20)+(HN902*24)+(HO902*20)+(HP902*12)+(HQ902*20)+(HR902*18)+(HS902*40)+(HT902*12)+(HU902*42)+(HV902*8)+(HW902*20)+(HX902*30)+(HG902*16)+(HH902*20)+(FY902*10)</f>
        <v>0</v>
      </c>
      <c r="HZ902" s="6"/>
      <c r="IA902" s="6"/>
      <c r="IB902" s="6"/>
      <c r="IC902" s="6"/>
      <c r="ID902" s="6"/>
      <c r="IE902" s="6"/>
      <c r="IF902" s="6"/>
      <c r="IG902" s="6"/>
      <c r="IH902" s="6"/>
      <c r="II902" s="6"/>
      <c r="IJ902" s="6"/>
      <c r="IK902" s="6"/>
      <c r="IL902" s="6"/>
      <c r="IM902" s="6"/>
      <c r="IN902" s="6"/>
      <c r="IO902" s="6"/>
      <c r="IP902" s="6"/>
      <c r="IQ902" s="6"/>
      <c r="IR902" s="6"/>
      <c r="IS902" s="6"/>
      <c r="IT902" s="6"/>
      <c r="IU902" s="6"/>
      <c r="IV902" s="6"/>
      <c r="IW902" s="6"/>
      <c r="IX902" s="6"/>
      <c r="IY902" s="251">
        <f t="shared" ref="IY902:IY965" si="89">(HZ902*40)+(IA902*20)+(IB902*32)+(IC902*8)+(ID902*16)+(IE902*12)+(IF902*12)+(IG902*20)+(IH902*30)+(II902*20)+(IJ902*40)+(IK902*40)+(IL902*16)+(IM902*40)+(IN902*6)+(IO902*15)+(IP902*40)+(IQ902*20)+(IR902*16)+(IS902*30)+(IT902*8)+(IU902*20)+(IV902*12)+(IW902*20)+(IX902*20)</f>
        <v>0</v>
      </c>
    </row>
    <row r="903" spans="1:259">
      <c r="A903" s="260">
        <v>892</v>
      </c>
      <c r="B903" s="148" t="s">
        <v>837</v>
      </c>
      <c r="C903" s="44" t="s">
        <v>1098</v>
      </c>
      <c r="D903" s="42">
        <v>41579</v>
      </c>
      <c r="E903" s="43">
        <v>2013</v>
      </c>
      <c r="F903" s="211" t="s">
        <v>1065</v>
      </c>
      <c r="G903" s="20">
        <v>1</v>
      </c>
      <c r="H903" s="21">
        <v>1</v>
      </c>
      <c r="I903" s="21">
        <v>1</v>
      </c>
      <c r="J903" s="21">
        <v>1</v>
      </c>
      <c r="K903" s="21">
        <v>1</v>
      </c>
      <c r="L903" s="21">
        <v>1</v>
      </c>
      <c r="M903" s="21">
        <v>1</v>
      </c>
      <c r="N903" s="21">
        <v>1</v>
      </c>
      <c r="O903" s="21">
        <v>1</v>
      </c>
      <c r="P903" s="21">
        <v>1</v>
      </c>
      <c r="Q903" s="21">
        <v>1</v>
      </c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217">
        <f t="shared" si="84"/>
        <v>0</v>
      </c>
      <c r="CK903" s="217">
        <f t="shared" si="85"/>
        <v>0</v>
      </c>
      <c r="CL903" s="6"/>
      <c r="CM903" s="6"/>
      <c r="CN903" s="6"/>
      <c r="CO903" s="6"/>
      <c r="CP903" s="6"/>
      <c r="CQ903" s="6"/>
      <c r="CR903" s="6"/>
      <c r="CS903" s="6"/>
      <c r="CT903" s="6"/>
      <c r="CU903" s="6"/>
      <c r="CV903" s="6"/>
      <c r="CW903" s="6"/>
      <c r="CX903" s="6"/>
      <c r="CY903" s="6"/>
      <c r="CZ903" s="6"/>
      <c r="DA903" s="6"/>
      <c r="DB903" s="6"/>
      <c r="DC903" s="6"/>
      <c r="DD903" s="6"/>
      <c r="DE903" s="6"/>
      <c r="DF903" s="6"/>
      <c r="DG903" s="6"/>
      <c r="DH903" s="6"/>
      <c r="DI903" s="6"/>
      <c r="DJ903" s="6"/>
      <c r="DK903" s="6"/>
      <c r="DL903" s="6"/>
      <c r="DM903" s="6"/>
      <c r="DN903" s="6"/>
      <c r="DO903" s="6"/>
      <c r="DP903" s="6"/>
      <c r="DQ903" s="6"/>
      <c r="DR903" s="6"/>
      <c r="DS903" s="6"/>
      <c r="DT903" s="6"/>
      <c r="DU903" s="6"/>
      <c r="DV903" s="6"/>
      <c r="DW903" s="6"/>
      <c r="DX903" s="6"/>
      <c r="DY903" s="6"/>
      <c r="DZ903" s="6"/>
      <c r="EA903" s="6"/>
      <c r="EB903" s="251">
        <f t="shared" si="86"/>
        <v>0</v>
      </c>
      <c r="FR903" s="251">
        <f t="shared" si="87"/>
        <v>0</v>
      </c>
      <c r="HY903" s="251">
        <f t="shared" si="88"/>
        <v>0</v>
      </c>
      <c r="HZ903" s="6"/>
      <c r="IA903" s="6"/>
      <c r="IB903" s="6"/>
      <c r="IC903" s="6"/>
      <c r="ID903" s="6"/>
      <c r="IE903" s="6"/>
      <c r="IF903" s="6"/>
      <c r="IG903" s="6"/>
      <c r="IH903" s="6"/>
      <c r="II903" s="6"/>
      <c r="IJ903" s="6"/>
      <c r="IK903" s="6"/>
      <c r="IL903" s="6"/>
      <c r="IM903" s="6"/>
      <c r="IN903" s="6"/>
      <c r="IO903" s="6"/>
      <c r="IP903" s="6"/>
      <c r="IQ903" s="6"/>
      <c r="IR903" s="6"/>
      <c r="IS903" s="6"/>
      <c r="IT903" s="6"/>
      <c r="IU903" s="6"/>
      <c r="IV903" s="6"/>
      <c r="IW903" s="6"/>
      <c r="IX903" s="6"/>
      <c r="IY903" s="251">
        <f t="shared" si="89"/>
        <v>0</v>
      </c>
    </row>
    <row r="904" spans="1:259">
      <c r="A904" s="260">
        <v>893</v>
      </c>
      <c r="B904" s="148" t="s">
        <v>838</v>
      </c>
      <c r="C904" s="44" t="s">
        <v>1099</v>
      </c>
      <c r="D904" s="42">
        <v>43739</v>
      </c>
      <c r="E904" s="43">
        <v>2019</v>
      </c>
      <c r="F904" s="240" t="s">
        <v>1061</v>
      </c>
      <c r="G904" s="20">
        <v>1</v>
      </c>
      <c r="H904" s="21">
        <v>1</v>
      </c>
      <c r="I904" s="21">
        <v>1</v>
      </c>
      <c r="J904" s="21">
        <v>1</v>
      </c>
      <c r="K904" s="21">
        <v>1</v>
      </c>
      <c r="L904" s="21">
        <v>1</v>
      </c>
      <c r="M904" s="21">
        <v>1</v>
      </c>
      <c r="N904" s="21">
        <v>1</v>
      </c>
      <c r="O904" s="21">
        <v>1</v>
      </c>
      <c r="P904" s="21">
        <v>1</v>
      </c>
      <c r="Q904" s="21">
        <v>1</v>
      </c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>
        <v>1</v>
      </c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217">
        <f t="shared" si="84"/>
        <v>20</v>
      </c>
      <c r="CF904" s="6">
        <v>1</v>
      </c>
      <c r="CK904" s="217">
        <f t="shared" si="85"/>
        <v>48</v>
      </c>
      <c r="CL904" s="6"/>
      <c r="CM904" s="6"/>
      <c r="CN904" s="6"/>
      <c r="CO904" s="6"/>
      <c r="CP904" s="6"/>
      <c r="CQ904" s="6"/>
      <c r="CR904" s="6"/>
      <c r="CS904" s="6"/>
      <c r="CT904" s="6"/>
      <c r="CU904" s="6"/>
      <c r="CV904" s="6"/>
      <c r="CW904" s="6"/>
      <c r="CX904" s="6"/>
      <c r="CY904" s="6"/>
      <c r="CZ904" s="6"/>
      <c r="DA904" s="6"/>
      <c r="DB904" s="6"/>
      <c r="DC904" s="6"/>
      <c r="DD904" s="6"/>
      <c r="DE904" s="6"/>
      <c r="DF904" s="6"/>
      <c r="DG904" s="6"/>
      <c r="DH904" s="6"/>
      <c r="DI904" s="6"/>
      <c r="DJ904" s="6"/>
      <c r="DK904" s="6"/>
      <c r="DL904" s="6"/>
      <c r="DM904" s="6">
        <v>1</v>
      </c>
      <c r="DN904" s="6"/>
      <c r="DO904" s="6"/>
      <c r="DP904" s="6"/>
      <c r="DQ904" s="6"/>
      <c r="DR904" s="6"/>
      <c r="DS904" s="6"/>
      <c r="DT904" s="6"/>
      <c r="DU904" s="6"/>
      <c r="DV904" s="6"/>
      <c r="DW904" s="6"/>
      <c r="DX904" s="6"/>
      <c r="DY904" s="6"/>
      <c r="DZ904" s="6"/>
      <c r="EA904" s="6"/>
      <c r="EB904" s="251">
        <f t="shared" si="86"/>
        <v>12</v>
      </c>
      <c r="EV904" s="6">
        <v>1</v>
      </c>
      <c r="FR904" s="251">
        <f t="shared" si="87"/>
        <v>32</v>
      </c>
      <c r="GC904" s="6">
        <v>1</v>
      </c>
      <c r="HY904" s="251">
        <f t="shared" si="88"/>
        <v>40</v>
      </c>
      <c r="HZ904" s="6"/>
      <c r="IA904" s="6"/>
      <c r="IB904" s="6"/>
      <c r="IC904" s="6"/>
      <c r="ID904" s="6"/>
      <c r="IE904" s="6"/>
      <c r="IF904" s="6"/>
      <c r="IG904" s="6"/>
      <c r="IH904" s="6"/>
      <c r="II904" s="6"/>
      <c r="IJ904" s="6"/>
      <c r="IK904" s="6"/>
      <c r="IL904" s="6"/>
      <c r="IM904" s="6"/>
      <c r="IN904" s="6"/>
      <c r="IO904" s="6"/>
      <c r="IP904" s="6"/>
      <c r="IQ904" s="6"/>
      <c r="IR904" s="6"/>
      <c r="IS904" s="6"/>
      <c r="IT904" s="6"/>
      <c r="IU904" s="6"/>
      <c r="IV904" s="6"/>
      <c r="IW904" s="6"/>
      <c r="IX904" s="6"/>
      <c r="IY904" s="251">
        <f t="shared" si="89"/>
        <v>0</v>
      </c>
    </row>
    <row r="905" spans="1:259">
      <c r="A905" s="260">
        <v>894</v>
      </c>
      <c r="B905" s="148" t="s">
        <v>1121</v>
      </c>
      <c r="C905" s="44" t="s">
        <v>1098</v>
      </c>
      <c r="D905" s="42">
        <v>41579</v>
      </c>
      <c r="E905" s="43">
        <v>2013</v>
      </c>
      <c r="F905" s="240" t="s">
        <v>1065</v>
      </c>
      <c r="G905" s="20">
        <v>1</v>
      </c>
      <c r="H905" s="21">
        <v>1</v>
      </c>
      <c r="I905" s="21">
        <v>1</v>
      </c>
      <c r="J905" s="21">
        <v>1</v>
      </c>
      <c r="K905" s="21">
        <v>1</v>
      </c>
      <c r="L905" s="21">
        <v>1</v>
      </c>
      <c r="M905" s="21">
        <v>1</v>
      </c>
      <c r="N905" s="21">
        <v>1</v>
      </c>
      <c r="O905" s="21">
        <v>1</v>
      </c>
      <c r="P905" s="21">
        <v>1</v>
      </c>
      <c r="Q905" s="21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217">
        <f t="shared" si="84"/>
        <v>0</v>
      </c>
      <c r="CK905" s="217">
        <f t="shared" si="85"/>
        <v>0</v>
      </c>
      <c r="CL905" s="6"/>
      <c r="CM905" s="6"/>
      <c r="CN905" s="6"/>
      <c r="CO905" s="6"/>
      <c r="CP905" s="6"/>
      <c r="CQ905" s="6"/>
      <c r="CR905" s="6"/>
      <c r="CS905" s="6"/>
      <c r="CT905" s="6"/>
      <c r="CU905" s="6"/>
      <c r="CV905" s="6"/>
      <c r="CW905" s="6"/>
      <c r="CX905" s="6"/>
      <c r="CY905" s="6"/>
      <c r="CZ905" s="6"/>
      <c r="DA905" s="6"/>
      <c r="DB905" s="6"/>
      <c r="DC905" s="6"/>
      <c r="DD905" s="6"/>
      <c r="DE905" s="6"/>
      <c r="DF905" s="6"/>
      <c r="DG905" s="6"/>
      <c r="DH905" s="6"/>
      <c r="DI905" s="6"/>
      <c r="DJ905" s="6"/>
      <c r="DK905" s="6"/>
      <c r="DL905" s="6"/>
      <c r="DM905" s="6"/>
      <c r="DN905" s="6"/>
      <c r="DO905" s="6"/>
      <c r="DP905" s="6"/>
      <c r="DQ905" s="6"/>
      <c r="DR905" s="6"/>
      <c r="DS905" s="6"/>
      <c r="DT905" s="6"/>
      <c r="DU905" s="6"/>
      <c r="DV905" s="6"/>
      <c r="DW905" s="6"/>
      <c r="DX905" s="6"/>
      <c r="DY905" s="6"/>
      <c r="DZ905" s="6"/>
      <c r="EA905" s="6"/>
      <c r="EB905" s="251">
        <f t="shared" si="86"/>
        <v>0</v>
      </c>
      <c r="FR905" s="251">
        <f t="shared" si="87"/>
        <v>0</v>
      </c>
      <c r="GG905" s="6">
        <v>1</v>
      </c>
      <c r="GI905" s="6">
        <v>1</v>
      </c>
      <c r="HY905" s="251">
        <f t="shared" si="88"/>
        <v>26</v>
      </c>
      <c r="HZ905" s="6"/>
      <c r="IA905" s="6"/>
      <c r="IB905" s="6"/>
      <c r="IC905" s="6"/>
      <c r="ID905" s="6"/>
      <c r="IE905" s="6"/>
      <c r="IF905" s="6"/>
      <c r="IG905" s="6"/>
      <c r="IH905" s="6"/>
      <c r="II905" s="6"/>
      <c r="IJ905" s="6"/>
      <c r="IK905" s="6"/>
      <c r="IL905" s="6"/>
      <c r="IM905" s="6"/>
      <c r="IN905" s="6"/>
      <c r="IO905" s="6"/>
      <c r="IP905" s="6"/>
      <c r="IQ905" s="6"/>
      <c r="IR905" s="6"/>
      <c r="IS905" s="6"/>
      <c r="IT905" s="6"/>
      <c r="IU905" s="6"/>
      <c r="IV905" s="6"/>
      <c r="IW905" s="6"/>
      <c r="IX905" s="6"/>
      <c r="IY905" s="251">
        <f t="shared" si="89"/>
        <v>0</v>
      </c>
    </row>
    <row r="906" spans="1:259">
      <c r="A906" s="260">
        <v>895</v>
      </c>
      <c r="B906" s="148" t="s">
        <v>1121</v>
      </c>
      <c r="C906" s="44" t="s">
        <v>1098</v>
      </c>
      <c r="D906" s="42">
        <v>41579</v>
      </c>
      <c r="E906" s="43">
        <v>2013</v>
      </c>
      <c r="F906" s="211" t="s">
        <v>1065</v>
      </c>
      <c r="G906" s="20">
        <v>1</v>
      </c>
      <c r="H906" s="21">
        <v>1</v>
      </c>
      <c r="I906" s="21">
        <v>1</v>
      </c>
      <c r="J906" s="21">
        <v>1</v>
      </c>
      <c r="K906" s="21"/>
      <c r="L906" s="21"/>
      <c r="M906" s="21"/>
      <c r="N906" s="21"/>
      <c r="O906" s="21"/>
      <c r="P906" s="21"/>
      <c r="Q906" s="21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217">
        <f t="shared" si="84"/>
        <v>0</v>
      </c>
      <c r="CK906" s="217">
        <f t="shared" si="85"/>
        <v>0</v>
      </c>
      <c r="CL906" s="6"/>
      <c r="CM906" s="6"/>
      <c r="CN906" s="6"/>
      <c r="CO906" s="6"/>
      <c r="CP906" s="6"/>
      <c r="CQ906" s="6"/>
      <c r="CR906" s="6"/>
      <c r="CS906" s="6"/>
      <c r="CT906" s="6"/>
      <c r="CU906" s="6"/>
      <c r="CV906" s="6"/>
      <c r="CW906" s="6"/>
      <c r="CX906" s="6"/>
      <c r="CY906" s="6"/>
      <c r="CZ906" s="6"/>
      <c r="DA906" s="6"/>
      <c r="DB906" s="6"/>
      <c r="DC906" s="6"/>
      <c r="DD906" s="6"/>
      <c r="DE906" s="6"/>
      <c r="DF906" s="6"/>
      <c r="DG906" s="6"/>
      <c r="DH906" s="6"/>
      <c r="DI906" s="6"/>
      <c r="DJ906" s="6"/>
      <c r="DK906" s="6"/>
      <c r="DL906" s="6"/>
      <c r="DM906" s="6"/>
      <c r="DN906" s="6"/>
      <c r="DO906" s="6"/>
      <c r="DP906" s="6"/>
      <c r="DQ906" s="6"/>
      <c r="DR906" s="6"/>
      <c r="DS906" s="6"/>
      <c r="DT906" s="6"/>
      <c r="DU906" s="6"/>
      <c r="DV906" s="6"/>
      <c r="DW906" s="6"/>
      <c r="DX906" s="6"/>
      <c r="DY906" s="6"/>
      <c r="DZ906" s="6"/>
      <c r="EA906" s="6"/>
      <c r="EB906" s="251">
        <f t="shared" si="86"/>
        <v>0</v>
      </c>
      <c r="FR906" s="251">
        <f t="shared" si="87"/>
        <v>0</v>
      </c>
      <c r="HY906" s="251">
        <f t="shared" si="88"/>
        <v>0</v>
      </c>
      <c r="HZ906" s="6"/>
      <c r="IA906" s="6"/>
      <c r="IB906" s="6"/>
      <c r="IC906" s="6"/>
      <c r="ID906" s="6"/>
      <c r="IE906" s="6"/>
      <c r="IF906" s="6"/>
      <c r="IG906" s="6"/>
      <c r="IH906" s="6"/>
      <c r="II906" s="6"/>
      <c r="IJ906" s="6"/>
      <c r="IK906" s="6"/>
      <c r="IL906" s="6"/>
      <c r="IM906" s="6"/>
      <c r="IN906" s="6"/>
      <c r="IO906" s="6"/>
      <c r="IP906" s="6"/>
      <c r="IQ906" s="6"/>
      <c r="IR906" s="6"/>
      <c r="IS906" s="6"/>
      <c r="IT906" s="6"/>
      <c r="IU906" s="6"/>
      <c r="IV906" s="6"/>
      <c r="IW906" s="6"/>
      <c r="IX906" s="6"/>
      <c r="IY906" s="251">
        <f t="shared" si="89"/>
        <v>0</v>
      </c>
    </row>
    <row r="907" spans="1:259">
      <c r="A907" s="260">
        <v>896</v>
      </c>
      <c r="B907" s="149" t="s">
        <v>839</v>
      </c>
      <c r="C907" s="44" t="s">
        <v>1099</v>
      </c>
      <c r="D907" s="42">
        <v>44228</v>
      </c>
      <c r="E907" s="43">
        <v>2021</v>
      </c>
      <c r="F907" s="211" t="s">
        <v>1061</v>
      </c>
      <c r="G907" s="20">
        <v>1</v>
      </c>
      <c r="H907" s="21">
        <v>1</v>
      </c>
      <c r="I907" s="21">
        <v>1</v>
      </c>
      <c r="J907" s="21">
        <v>1</v>
      </c>
      <c r="K907" s="21">
        <v>1</v>
      </c>
      <c r="L907" s="21">
        <v>1</v>
      </c>
      <c r="M907" s="21">
        <v>1</v>
      </c>
      <c r="N907" s="21">
        <v>1</v>
      </c>
      <c r="O907" s="21">
        <v>1</v>
      </c>
      <c r="P907" s="21">
        <v>1</v>
      </c>
      <c r="Q907" s="21">
        <v>1</v>
      </c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217">
        <f t="shared" si="84"/>
        <v>0</v>
      </c>
      <c r="CG907" s="6">
        <v>1</v>
      </c>
      <c r="CK907" s="217">
        <f t="shared" si="85"/>
        <v>21</v>
      </c>
      <c r="CL907" s="6"/>
      <c r="CM907" s="6"/>
      <c r="CN907" s="6"/>
      <c r="CO907" s="6"/>
      <c r="CP907" s="6"/>
      <c r="CQ907" s="6"/>
      <c r="CR907" s="6"/>
      <c r="CS907" s="6"/>
      <c r="CT907" s="6"/>
      <c r="CU907" s="6"/>
      <c r="CV907" s="6"/>
      <c r="CW907" s="6"/>
      <c r="CX907" s="6"/>
      <c r="CY907" s="6"/>
      <c r="CZ907" s="6"/>
      <c r="DA907" s="6"/>
      <c r="DB907" s="6"/>
      <c r="DC907" s="6"/>
      <c r="DD907" s="6"/>
      <c r="DE907" s="6"/>
      <c r="DF907" s="6"/>
      <c r="DG907" s="6"/>
      <c r="DH907" s="6"/>
      <c r="DI907" s="6"/>
      <c r="DJ907" s="6"/>
      <c r="DK907" s="6"/>
      <c r="DL907" s="6"/>
      <c r="DM907" s="6"/>
      <c r="DN907" s="6"/>
      <c r="DO907" s="6"/>
      <c r="DP907" s="6"/>
      <c r="DQ907" s="6"/>
      <c r="DR907" s="6"/>
      <c r="DS907" s="6"/>
      <c r="DT907" s="6">
        <v>1</v>
      </c>
      <c r="DU907" s="6"/>
      <c r="DV907" s="6"/>
      <c r="DW907" s="6"/>
      <c r="DX907" s="6"/>
      <c r="DY907" s="6"/>
      <c r="DZ907" s="6"/>
      <c r="EA907" s="6"/>
      <c r="EB907" s="251">
        <f t="shared" si="86"/>
        <v>16</v>
      </c>
      <c r="EJ907" s="6">
        <v>0.8</v>
      </c>
      <c r="FR907" s="251">
        <f t="shared" si="87"/>
        <v>32</v>
      </c>
      <c r="GC907" s="6">
        <v>0.2</v>
      </c>
      <c r="GL907" s="6">
        <v>1</v>
      </c>
      <c r="HY907" s="251">
        <f t="shared" si="88"/>
        <v>16</v>
      </c>
      <c r="HZ907" s="6"/>
      <c r="IA907" s="6"/>
      <c r="IB907" s="6"/>
      <c r="IC907" s="6"/>
      <c r="ID907" s="6"/>
      <c r="IE907" s="6"/>
      <c r="IF907" s="6"/>
      <c r="IG907" s="6"/>
      <c r="IH907" s="6"/>
      <c r="II907" s="6"/>
      <c r="IJ907" s="6"/>
      <c r="IK907" s="6"/>
      <c r="IL907" s="6"/>
      <c r="IM907" s="6"/>
      <c r="IN907" s="6"/>
      <c r="IO907" s="6"/>
      <c r="IP907" s="6"/>
      <c r="IQ907" s="6"/>
      <c r="IR907" s="6">
        <v>1</v>
      </c>
      <c r="IS907" s="6"/>
      <c r="IT907" s="6"/>
      <c r="IU907" s="6"/>
      <c r="IV907" s="6"/>
      <c r="IW907" s="6"/>
      <c r="IX907" s="6"/>
      <c r="IY907" s="251">
        <f t="shared" si="89"/>
        <v>16</v>
      </c>
    </row>
    <row r="908" spans="1:259">
      <c r="A908" s="260">
        <v>897</v>
      </c>
      <c r="B908" s="149" t="s">
        <v>840</v>
      </c>
      <c r="C908" s="44" t="s">
        <v>1099</v>
      </c>
      <c r="D908" s="42">
        <v>41579</v>
      </c>
      <c r="E908" s="43">
        <v>2013</v>
      </c>
      <c r="F908" s="44" t="s">
        <v>1065</v>
      </c>
      <c r="G908" s="20">
        <v>1</v>
      </c>
      <c r="H908" s="21">
        <v>1</v>
      </c>
      <c r="I908" s="21"/>
      <c r="J908" s="21"/>
      <c r="K908" s="21"/>
      <c r="L908" s="21"/>
      <c r="M908" s="21"/>
      <c r="N908" s="21"/>
      <c r="O908" s="21"/>
      <c r="P908" s="21"/>
      <c r="Q908" s="21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217">
        <f t="shared" si="84"/>
        <v>0</v>
      </c>
      <c r="CK908" s="217">
        <f t="shared" si="85"/>
        <v>0</v>
      </c>
      <c r="CL908" s="6"/>
      <c r="CM908" s="6"/>
      <c r="CN908" s="6"/>
      <c r="CO908" s="6"/>
      <c r="CP908" s="6"/>
      <c r="CQ908" s="6"/>
      <c r="CR908" s="6"/>
      <c r="CS908" s="6"/>
      <c r="CT908" s="6"/>
      <c r="CU908" s="6"/>
      <c r="CV908" s="6"/>
      <c r="CW908" s="6"/>
      <c r="CX908" s="6"/>
      <c r="CY908" s="6"/>
      <c r="CZ908" s="6"/>
      <c r="DA908" s="6"/>
      <c r="DB908" s="6"/>
      <c r="DC908" s="6"/>
      <c r="DD908" s="6"/>
      <c r="DE908" s="6"/>
      <c r="DF908" s="6"/>
      <c r="DG908" s="6"/>
      <c r="DH908" s="6"/>
      <c r="DI908" s="6"/>
      <c r="DJ908" s="6"/>
      <c r="DK908" s="6"/>
      <c r="DL908" s="6"/>
      <c r="DM908" s="6"/>
      <c r="DN908" s="6"/>
      <c r="DO908" s="6"/>
      <c r="DP908" s="6"/>
      <c r="DQ908" s="6"/>
      <c r="DR908" s="6"/>
      <c r="DS908" s="6"/>
      <c r="DT908" s="6"/>
      <c r="DU908" s="6"/>
      <c r="DV908" s="6"/>
      <c r="DW908" s="6"/>
      <c r="DX908" s="6"/>
      <c r="DY908" s="6"/>
      <c r="DZ908" s="6"/>
      <c r="EA908" s="6"/>
      <c r="EB908" s="251">
        <f t="shared" si="86"/>
        <v>0</v>
      </c>
      <c r="FR908" s="251">
        <f t="shared" si="87"/>
        <v>0</v>
      </c>
      <c r="HY908" s="251">
        <f t="shared" si="88"/>
        <v>0</v>
      </c>
      <c r="HZ908" s="6"/>
      <c r="IA908" s="6"/>
      <c r="IB908" s="6"/>
      <c r="IC908" s="6"/>
      <c r="ID908" s="6"/>
      <c r="IE908" s="6"/>
      <c r="IF908" s="6"/>
      <c r="IG908" s="6"/>
      <c r="IH908" s="6"/>
      <c r="II908" s="6"/>
      <c r="IJ908" s="6"/>
      <c r="IK908" s="6"/>
      <c r="IL908" s="6"/>
      <c r="IM908" s="6"/>
      <c r="IN908" s="6"/>
      <c r="IO908" s="6"/>
      <c r="IP908" s="6"/>
      <c r="IQ908" s="6"/>
      <c r="IR908" s="6"/>
      <c r="IS908" s="6"/>
      <c r="IT908" s="6"/>
      <c r="IU908" s="6"/>
      <c r="IV908" s="6"/>
      <c r="IW908" s="6"/>
      <c r="IX908" s="6"/>
      <c r="IY908" s="251">
        <f t="shared" si="89"/>
        <v>0</v>
      </c>
    </row>
    <row r="909" spans="1:259">
      <c r="A909" s="260">
        <v>898</v>
      </c>
      <c r="B909" s="149" t="s">
        <v>841</v>
      </c>
      <c r="C909" s="44" t="s">
        <v>1098</v>
      </c>
      <c r="D909" s="42">
        <v>42036</v>
      </c>
      <c r="E909" s="43">
        <v>2015</v>
      </c>
      <c r="F909" s="44" t="s">
        <v>1065</v>
      </c>
      <c r="G909" s="20">
        <v>1</v>
      </c>
      <c r="H909" s="21">
        <v>1</v>
      </c>
      <c r="I909" s="21">
        <v>1</v>
      </c>
      <c r="J909" s="21">
        <v>1</v>
      </c>
      <c r="K909" s="21">
        <v>1</v>
      </c>
      <c r="L909" s="21">
        <v>1</v>
      </c>
      <c r="M909" s="21">
        <v>1</v>
      </c>
      <c r="N909" s="21"/>
      <c r="O909" s="21">
        <v>1</v>
      </c>
      <c r="P909" s="21">
        <v>1</v>
      </c>
      <c r="Q909" s="21">
        <v>1</v>
      </c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217">
        <f t="shared" si="84"/>
        <v>0</v>
      </c>
      <c r="CK909" s="217">
        <f t="shared" si="85"/>
        <v>0</v>
      </c>
      <c r="CL909" s="6"/>
      <c r="CM909" s="6"/>
      <c r="CN909" s="6"/>
      <c r="CO909" s="6"/>
      <c r="CP909" s="6"/>
      <c r="CQ909" s="6"/>
      <c r="CR909" s="6"/>
      <c r="CS909" s="6"/>
      <c r="CT909" s="6"/>
      <c r="CU909" s="6"/>
      <c r="CV909" s="6"/>
      <c r="CW909" s="6"/>
      <c r="CX909" s="6"/>
      <c r="CY909" s="6"/>
      <c r="CZ909" s="6"/>
      <c r="DA909" s="6"/>
      <c r="DB909" s="6"/>
      <c r="DC909" s="6"/>
      <c r="DD909" s="6"/>
      <c r="DE909" s="6"/>
      <c r="DF909" s="6"/>
      <c r="DG909" s="6"/>
      <c r="DH909" s="6"/>
      <c r="DI909" s="6"/>
      <c r="DJ909" s="6"/>
      <c r="DK909" s="6"/>
      <c r="DL909" s="6"/>
      <c r="DM909" s="6"/>
      <c r="DN909" s="6"/>
      <c r="DO909" s="6"/>
      <c r="DP909" s="6"/>
      <c r="DQ909" s="6"/>
      <c r="DR909" s="6"/>
      <c r="DS909" s="6"/>
      <c r="DT909" s="6"/>
      <c r="DU909" s="6"/>
      <c r="DV909" s="6"/>
      <c r="DW909" s="6"/>
      <c r="DX909" s="6"/>
      <c r="DY909" s="6"/>
      <c r="DZ909" s="6"/>
      <c r="EA909" s="6"/>
      <c r="EB909" s="251">
        <f t="shared" si="86"/>
        <v>0</v>
      </c>
      <c r="FR909" s="251">
        <f t="shared" si="87"/>
        <v>0</v>
      </c>
      <c r="HY909" s="251">
        <f t="shared" si="88"/>
        <v>0</v>
      </c>
      <c r="HZ909" s="6"/>
      <c r="IA909" s="6"/>
      <c r="IB909" s="6"/>
      <c r="IC909" s="6"/>
      <c r="ID909" s="6"/>
      <c r="IE909" s="6"/>
      <c r="IF909" s="6"/>
      <c r="IG909" s="6"/>
      <c r="IH909" s="6"/>
      <c r="II909" s="6"/>
      <c r="IJ909" s="6"/>
      <c r="IK909" s="6"/>
      <c r="IL909" s="6"/>
      <c r="IM909" s="6"/>
      <c r="IN909" s="6"/>
      <c r="IO909" s="6"/>
      <c r="IP909" s="6"/>
      <c r="IQ909" s="6"/>
      <c r="IR909" s="6"/>
      <c r="IS909" s="6"/>
      <c r="IT909" s="6"/>
      <c r="IU909" s="6"/>
      <c r="IV909" s="6"/>
      <c r="IW909" s="6"/>
      <c r="IX909" s="6"/>
      <c r="IY909" s="251">
        <f t="shared" si="89"/>
        <v>0</v>
      </c>
    </row>
    <row r="910" spans="1:259">
      <c r="A910" s="260">
        <v>899</v>
      </c>
      <c r="B910" s="149" t="s">
        <v>842</v>
      </c>
      <c r="C910" s="44" t="s">
        <v>1099</v>
      </c>
      <c r="D910" s="42">
        <v>44835</v>
      </c>
      <c r="E910" s="43">
        <v>2022</v>
      </c>
      <c r="F910" s="211" t="s">
        <v>1061</v>
      </c>
      <c r="G910" s="20">
        <v>1</v>
      </c>
      <c r="H910" s="21">
        <v>1</v>
      </c>
      <c r="I910" s="21">
        <v>1</v>
      </c>
      <c r="J910" s="21">
        <v>1</v>
      </c>
      <c r="K910" s="21">
        <v>1</v>
      </c>
      <c r="L910" s="21">
        <v>1</v>
      </c>
      <c r="M910" s="21">
        <v>1</v>
      </c>
      <c r="N910" s="21">
        <v>1</v>
      </c>
      <c r="O910" s="21">
        <v>1</v>
      </c>
      <c r="P910" s="21">
        <v>1</v>
      </c>
      <c r="Q910" s="21">
        <v>1</v>
      </c>
      <c r="R910" s="6"/>
      <c r="S910" s="6"/>
      <c r="T910" s="6"/>
      <c r="U910" s="6"/>
      <c r="V910" s="6"/>
      <c r="W910" s="6"/>
      <c r="X910" s="6">
        <v>1</v>
      </c>
      <c r="Y910" s="6"/>
      <c r="Z910" s="6">
        <v>1</v>
      </c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>
        <v>1</v>
      </c>
      <c r="AT910" s="6"/>
      <c r="AU910" s="6"/>
      <c r="AV910" s="6"/>
      <c r="AW910" s="6"/>
      <c r="AX910" s="6"/>
      <c r="AY910" s="6"/>
      <c r="AZ910" s="6"/>
      <c r="BA910" s="217">
        <f t="shared" si="84"/>
        <v>76</v>
      </c>
      <c r="BN910" s="6">
        <v>1</v>
      </c>
      <c r="CK910" s="217">
        <f t="shared" si="85"/>
        <v>48</v>
      </c>
      <c r="CL910" s="6"/>
      <c r="CM910" s="6"/>
      <c r="CN910" s="6"/>
      <c r="CO910" s="6"/>
      <c r="CP910" s="6"/>
      <c r="CQ910" s="6"/>
      <c r="CR910" s="6"/>
      <c r="CS910" s="6"/>
      <c r="CT910" s="6"/>
      <c r="CU910" s="6"/>
      <c r="CV910" s="6"/>
      <c r="CW910" s="6"/>
      <c r="CX910" s="6"/>
      <c r="CY910" s="6"/>
      <c r="CZ910" s="6"/>
      <c r="DA910" s="6"/>
      <c r="DB910" s="6"/>
      <c r="DC910" s="6"/>
      <c r="DD910" s="6"/>
      <c r="DE910" s="6"/>
      <c r="DF910" s="6"/>
      <c r="DG910" s="6"/>
      <c r="DH910" s="6"/>
      <c r="DI910" s="6"/>
      <c r="DJ910" s="6"/>
      <c r="DK910" s="6"/>
      <c r="DL910" s="6"/>
      <c r="DM910" s="6"/>
      <c r="DN910" s="6"/>
      <c r="DO910" s="6"/>
      <c r="DP910" s="6"/>
      <c r="DQ910" s="6"/>
      <c r="DR910" s="6"/>
      <c r="DS910" s="6"/>
      <c r="DT910" s="6"/>
      <c r="DU910" s="6"/>
      <c r="DV910" s="6"/>
      <c r="DW910" s="6">
        <v>1</v>
      </c>
      <c r="DX910" s="6"/>
      <c r="DY910" s="6"/>
      <c r="DZ910" s="6">
        <v>1</v>
      </c>
      <c r="EA910" s="6"/>
      <c r="EB910" s="251">
        <f t="shared" si="86"/>
        <v>34</v>
      </c>
      <c r="EK910" s="6">
        <v>1</v>
      </c>
      <c r="EP910" s="6">
        <v>1</v>
      </c>
      <c r="FR910" s="251">
        <f t="shared" si="87"/>
        <v>60</v>
      </c>
      <c r="HS910" s="6">
        <v>1</v>
      </c>
      <c r="HY910" s="251">
        <f t="shared" si="88"/>
        <v>40</v>
      </c>
      <c r="HZ910" s="6"/>
      <c r="IA910" s="6">
        <v>1</v>
      </c>
      <c r="IB910" s="6"/>
      <c r="IC910" s="6"/>
      <c r="ID910" s="6"/>
      <c r="IE910" s="6"/>
      <c r="IF910" s="6"/>
      <c r="IG910" s="6"/>
      <c r="IH910" s="6"/>
      <c r="II910" s="6"/>
      <c r="IJ910" s="6"/>
      <c r="IK910" s="6"/>
      <c r="IL910" s="6"/>
      <c r="IM910" s="6"/>
      <c r="IN910" s="6"/>
      <c r="IO910" s="6"/>
      <c r="IP910" s="6"/>
      <c r="IQ910" s="6"/>
      <c r="IR910" s="6"/>
      <c r="IS910" s="6"/>
      <c r="IT910" s="6"/>
      <c r="IU910" s="6"/>
      <c r="IV910" s="6"/>
      <c r="IW910" s="6"/>
      <c r="IX910" s="6"/>
      <c r="IY910" s="251">
        <f t="shared" si="89"/>
        <v>20</v>
      </c>
    </row>
    <row r="911" spans="1:259">
      <c r="A911" s="260">
        <v>900</v>
      </c>
      <c r="B911" s="149" t="s">
        <v>843</v>
      </c>
      <c r="C911" s="44" t="s">
        <v>1099</v>
      </c>
      <c r="D911" s="42">
        <v>44228</v>
      </c>
      <c r="E911" s="43">
        <v>2021</v>
      </c>
      <c r="F911" s="211" t="s">
        <v>1061</v>
      </c>
      <c r="G911" s="20">
        <v>1</v>
      </c>
      <c r="H911" s="21">
        <v>1</v>
      </c>
      <c r="I911" s="21">
        <v>1</v>
      </c>
      <c r="J911" s="21">
        <v>1</v>
      </c>
      <c r="K911" s="21">
        <v>1</v>
      </c>
      <c r="L911" s="21">
        <v>1</v>
      </c>
      <c r="M911" s="21">
        <v>1</v>
      </c>
      <c r="N911" s="21">
        <v>1</v>
      </c>
      <c r="O911" s="21">
        <v>1</v>
      </c>
      <c r="P911" s="21">
        <v>1</v>
      </c>
      <c r="Q911" s="21">
        <v>1</v>
      </c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217">
        <f t="shared" si="84"/>
        <v>0</v>
      </c>
      <c r="CK911" s="217">
        <f t="shared" si="85"/>
        <v>0</v>
      </c>
      <c r="CL911" s="6"/>
      <c r="CM911" s="6"/>
      <c r="CN911" s="6"/>
      <c r="CO911" s="6"/>
      <c r="CP911" s="6"/>
      <c r="CQ911" s="6"/>
      <c r="CR911" s="6"/>
      <c r="CS911" s="6"/>
      <c r="CT911" s="6"/>
      <c r="CU911" s="6"/>
      <c r="CV911" s="6"/>
      <c r="CW911" s="6"/>
      <c r="CX911" s="6"/>
      <c r="CY911" s="6"/>
      <c r="CZ911" s="6"/>
      <c r="DA911" s="6"/>
      <c r="DB911" s="6"/>
      <c r="DC911" s="6"/>
      <c r="DD911" s="6"/>
      <c r="DE911" s="6"/>
      <c r="DF911" s="6"/>
      <c r="DG911" s="6"/>
      <c r="DH911" s="6"/>
      <c r="DI911" s="6"/>
      <c r="DJ911" s="6"/>
      <c r="DK911" s="6"/>
      <c r="DL911" s="6"/>
      <c r="DM911" s="6"/>
      <c r="DN911" s="6">
        <v>1</v>
      </c>
      <c r="DO911" s="6"/>
      <c r="DP911" s="6"/>
      <c r="DQ911" s="6"/>
      <c r="DR911" s="6"/>
      <c r="DS911" s="6"/>
      <c r="DT911" s="6"/>
      <c r="DU911" s="6"/>
      <c r="DV911" s="6"/>
      <c r="DW911" s="6"/>
      <c r="DX911" s="6"/>
      <c r="DY911" s="6"/>
      <c r="DZ911" s="6"/>
      <c r="EA911" s="6"/>
      <c r="EB911" s="251">
        <f t="shared" si="86"/>
        <v>20</v>
      </c>
      <c r="EE911" s="6">
        <v>1</v>
      </c>
      <c r="EJ911" s="6">
        <v>1</v>
      </c>
      <c r="FK911" s="6">
        <v>1</v>
      </c>
      <c r="FR911" s="251">
        <f t="shared" si="87"/>
        <v>93</v>
      </c>
      <c r="HY911" s="251">
        <f t="shared" si="88"/>
        <v>0</v>
      </c>
      <c r="HZ911" s="6"/>
      <c r="IA911" s="6"/>
      <c r="IB911" s="6"/>
      <c r="IC911" s="6"/>
      <c r="ID911" s="6"/>
      <c r="IE911" s="6"/>
      <c r="IF911" s="6"/>
      <c r="IG911" s="6"/>
      <c r="IH911" s="6"/>
      <c r="II911" s="6"/>
      <c r="IJ911" s="6"/>
      <c r="IK911" s="6"/>
      <c r="IL911" s="6"/>
      <c r="IM911" s="6"/>
      <c r="IN911" s="6"/>
      <c r="IO911" s="6"/>
      <c r="IP911" s="6"/>
      <c r="IQ911" s="6"/>
      <c r="IR911" s="6"/>
      <c r="IS911" s="6"/>
      <c r="IT911" s="6"/>
      <c r="IU911" s="6"/>
      <c r="IV911" s="6"/>
      <c r="IW911" s="6"/>
      <c r="IX911" s="6"/>
      <c r="IY911" s="251">
        <f t="shared" si="89"/>
        <v>0</v>
      </c>
    </row>
    <row r="912" spans="1:259">
      <c r="A912" s="260">
        <v>901</v>
      </c>
      <c r="B912" s="147" t="s">
        <v>844</v>
      </c>
      <c r="C912" s="17"/>
      <c r="D912" s="17"/>
      <c r="E912" s="18"/>
      <c r="F912" s="17"/>
      <c r="G912" s="20"/>
      <c r="H912" s="21"/>
      <c r="I912" s="6"/>
      <c r="J912" s="6"/>
      <c r="K912" s="6">
        <v>1</v>
      </c>
      <c r="L912" s="6">
        <v>1</v>
      </c>
      <c r="M912" s="6"/>
      <c r="N912" s="6"/>
      <c r="O912" s="6"/>
      <c r="P912" s="6"/>
      <c r="Q912" s="21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>
        <v>1</v>
      </c>
      <c r="AC912" s="6"/>
      <c r="AD912" s="6"/>
      <c r="AE912" s="6"/>
      <c r="AF912" s="6"/>
      <c r="AG912" s="6">
        <v>1</v>
      </c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217">
        <f t="shared" si="84"/>
        <v>26</v>
      </c>
      <c r="CK912" s="217">
        <f t="shared" si="85"/>
        <v>0</v>
      </c>
      <c r="CL912" s="6"/>
      <c r="CM912" s="6"/>
      <c r="CN912" s="6"/>
      <c r="CO912" s="6"/>
      <c r="CP912" s="6"/>
      <c r="CQ912" s="6"/>
      <c r="CR912" s="6"/>
      <c r="CS912" s="6"/>
      <c r="CT912" s="6"/>
      <c r="CU912" s="6"/>
      <c r="CV912" s="6"/>
      <c r="CW912" s="6"/>
      <c r="CX912" s="6"/>
      <c r="CY912" s="6"/>
      <c r="CZ912" s="6"/>
      <c r="DA912" s="6"/>
      <c r="DB912" s="6"/>
      <c r="DC912" s="6"/>
      <c r="DD912" s="6"/>
      <c r="DE912" s="6"/>
      <c r="DF912" s="6"/>
      <c r="DG912" s="6"/>
      <c r="DH912" s="6"/>
      <c r="DI912" s="6"/>
      <c r="DJ912" s="6"/>
      <c r="DK912" s="6"/>
      <c r="DL912" s="6"/>
      <c r="DM912" s="6"/>
      <c r="DN912" s="6"/>
      <c r="DO912" s="6"/>
      <c r="DP912" s="6"/>
      <c r="DQ912" s="6"/>
      <c r="DR912" s="6"/>
      <c r="DS912" s="6"/>
      <c r="DT912" s="6"/>
      <c r="DU912" s="6"/>
      <c r="DV912" s="6"/>
      <c r="DW912" s="6"/>
      <c r="DX912" s="6"/>
      <c r="DY912" s="6"/>
      <c r="DZ912" s="6"/>
      <c r="EA912" s="6"/>
      <c r="EB912" s="251">
        <f t="shared" si="86"/>
        <v>0</v>
      </c>
      <c r="FR912" s="251">
        <f t="shared" si="87"/>
        <v>0</v>
      </c>
      <c r="HY912" s="251">
        <f t="shared" si="88"/>
        <v>0</v>
      </c>
      <c r="HZ912" s="6"/>
      <c r="IA912" s="6"/>
      <c r="IB912" s="6"/>
      <c r="IC912" s="6"/>
      <c r="ID912" s="6"/>
      <c r="IE912" s="6"/>
      <c r="IF912" s="6"/>
      <c r="IG912" s="6"/>
      <c r="IH912" s="6"/>
      <c r="II912" s="6"/>
      <c r="IJ912" s="6"/>
      <c r="IK912" s="6"/>
      <c r="IL912" s="6"/>
      <c r="IM912" s="6"/>
      <c r="IN912" s="6"/>
      <c r="IO912" s="6"/>
      <c r="IP912" s="6"/>
      <c r="IQ912" s="6"/>
      <c r="IR912" s="6"/>
      <c r="IS912" s="6"/>
      <c r="IT912" s="6"/>
      <c r="IU912" s="6"/>
      <c r="IV912" s="6"/>
      <c r="IW912" s="6"/>
      <c r="IX912" s="6"/>
      <c r="IY912" s="251">
        <f t="shared" si="89"/>
        <v>0</v>
      </c>
    </row>
    <row r="913" spans="1:259">
      <c r="A913" s="260">
        <v>902</v>
      </c>
      <c r="B913" s="148" t="s">
        <v>1661</v>
      </c>
      <c r="C913" s="26" t="s">
        <v>1098</v>
      </c>
      <c r="D913" s="42">
        <v>42767</v>
      </c>
      <c r="E913" s="43">
        <v>2017</v>
      </c>
      <c r="F913" s="44" t="s">
        <v>1061</v>
      </c>
      <c r="G913" s="20">
        <v>1</v>
      </c>
      <c r="H913" s="21">
        <v>1</v>
      </c>
      <c r="I913" s="21">
        <v>1</v>
      </c>
      <c r="J913" s="21">
        <v>1</v>
      </c>
      <c r="K913" s="21">
        <v>1</v>
      </c>
      <c r="L913" s="21">
        <v>1</v>
      </c>
      <c r="M913" s="21">
        <v>1</v>
      </c>
      <c r="N913" s="21">
        <v>1</v>
      </c>
      <c r="O913" s="21">
        <v>1</v>
      </c>
      <c r="P913" s="21">
        <v>1</v>
      </c>
      <c r="Q913" s="21">
        <v>1</v>
      </c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217">
        <f t="shared" si="84"/>
        <v>0</v>
      </c>
      <c r="BC913" s="6">
        <v>1</v>
      </c>
      <c r="BF913" s="6">
        <v>1</v>
      </c>
      <c r="CK913" s="217">
        <f t="shared" si="85"/>
        <v>60</v>
      </c>
      <c r="CL913" s="6"/>
      <c r="CM913" s="6"/>
      <c r="CN913" s="6">
        <v>1</v>
      </c>
      <c r="CO913" s="6"/>
      <c r="CP913" s="6"/>
      <c r="CQ913" s="6"/>
      <c r="CR913" s="6"/>
      <c r="CS913" s="6"/>
      <c r="CT913" s="6"/>
      <c r="CU913" s="6"/>
      <c r="CV913" s="6">
        <v>1</v>
      </c>
      <c r="CW913" s="6"/>
      <c r="CX913" s="6"/>
      <c r="CY913" s="6"/>
      <c r="CZ913" s="6"/>
      <c r="DA913" s="6"/>
      <c r="DB913" s="6"/>
      <c r="DC913" s="6"/>
      <c r="DD913" s="6"/>
      <c r="DE913" s="6"/>
      <c r="DF913" s="6"/>
      <c r="DG913" s="6"/>
      <c r="DH913" s="6"/>
      <c r="DI913" s="6"/>
      <c r="DJ913" s="6"/>
      <c r="DK913" s="6"/>
      <c r="DL913" s="6"/>
      <c r="DM913" s="6"/>
      <c r="DN913" s="6"/>
      <c r="DO913" s="6"/>
      <c r="DP913" s="6"/>
      <c r="DQ913" s="6"/>
      <c r="DR913" s="6">
        <v>1</v>
      </c>
      <c r="DS913" s="6"/>
      <c r="DT913" s="6"/>
      <c r="DU913" s="6"/>
      <c r="DV913" s="6"/>
      <c r="DW913" s="6"/>
      <c r="DX913" s="6"/>
      <c r="DY913" s="6"/>
      <c r="DZ913" s="6"/>
      <c r="EA913" s="6"/>
      <c r="EB913" s="251">
        <f t="shared" si="86"/>
        <v>38</v>
      </c>
      <c r="FF913" s="6">
        <v>1</v>
      </c>
      <c r="FR913" s="251">
        <f t="shared" si="87"/>
        <v>42</v>
      </c>
      <c r="GA913" s="6">
        <v>1</v>
      </c>
      <c r="HD913" s="6">
        <v>1</v>
      </c>
      <c r="HY913" s="251">
        <f t="shared" si="88"/>
        <v>22</v>
      </c>
      <c r="HZ913" s="6"/>
      <c r="IA913" s="6"/>
      <c r="IB913" s="6"/>
      <c r="IC913" s="6"/>
      <c r="ID913" s="6"/>
      <c r="IE913" s="6"/>
      <c r="IF913" s="6"/>
      <c r="IG913" s="6"/>
      <c r="IH913" s="6"/>
      <c r="II913" s="6"/>
      <c r="IJ913" s="6"/>
      <c r="IK913" s="6"/>
      <c r="IL913" s="6">
        <v>1</v>
      </c>
      <c r="IM913" s="6"/>
      <c r="IN913" s="6"/>
      <c r="IO913" s="6"/>
      <c r="IP913" s="6"/>
      <c r="IQ913" s="6"/>
      <c r="IR913" s="6"/>
      <c r="IS913" s="6"/>
      <c r="IT913" s="6"/>
      <c r="IU913" s="6"/>
      <c r="IV913" s="6"/>
      <c r="IW913" s="6"/>
      <c r="IX913" s="6"/>
      <c r="IY913" s="251">
        <f t="shared" si="89"/>
        <v>16</v>
      </c>
    </row>
    <row r="914" spans="1:259">
      <c r="A914" s="260">
        <v>903</v>
      </c>
      <c r="B914" s="147" t="s">
        <v>845</v>
      </c>
      <c r="C914" s="17"/>
      <c r="D914" s="17"/>
      <c r="E914" s="18"/>
      <c r="F914" s="17"/>
      <c r="G914" s="20"/>
      <c r="H914" s="21"/>
      <c r="I914" s="6"/>
      <c r="J914" s="6"/>
      <c r="K914" s="6"/>
      <c r="L914" s="6"/>
      <c r="M914" s="6"/>
      <c r="N914" s="6"/>
      <c r="O914" s="6"/>
      <c r="P914" s="6"/>
      <c r="Q914" s="21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217">
        <f t="shared" si="84"/>
        <v>0</v>
      </c>
      <c r="CK914" s="217">
        <f t="shared" si="85"/>
        <v>0</v>
      </c>
      <c r="CL914" s="6"/>
      <c r="CM914" s="6"/>
      <c r="CN914" s="6"/>
      <c r="CO914" s="6"/>
      <c r="CP914" s="6"/>
      <c r="CQ914" s="6"/>
      <c r="CR914" s="6"/>
      <c r="CS914" s="6"/>
      <c r="CT914" s="6"/>
      <c r="CU914" s="6"/>
      <c r="CV914" s="6"/>
      <c r="CW914" s="6"/>
      <c r="CX914" s="6"/>
      <c r="CY914" s="6"/>
      <c r="CZ914" s="6"/>
      <c r="DA914" s="6"/>
      <c r="DB914" s="6"/>
      <c r="DC914" s="6"/>
      <c r="DD914" s="6"/>
      <c r="DE914" s="6"/>
      <c r="DF914" s="6"/>
      <c r="DG914" s="6"/>
      <c r="DH914" s="6"/>
      <c r="DI914" s="6"/>
      <c r="DJ914" s="6"/>
      <c r="DK914" s="6"/>
      <c r="DL914" s="6"/>
      <c r="DM914" s="6"/>
      <c r="DN914" s="6"/>
      <c r="DO914" s="6"/>
      <c r="DP914" s="6"/>
      <c r="DQ914" s="6"/>
      <c r="DR914" s="6"/>
      <c r="DS914" s="6"/>
      <c r="DT914" s="6"/>
      <c r="DU914" s="6"/>
      <c r="DV914" s="6"/>
      <c r="DW914" s="6"/>
      <c r="DX914" s="6"/>
      <c r="DY914" s="6"/>
      <c r="DZ914" s="6"/>
      <c r="EA914" s="6"/>
      <c r="EB914" s="251">
        <f t="shared" si="86"/>
        <v>0</v>
      </c>
      <c r="FR914" s="251">
        <f t="shared" si="87"/>
        <v>0</v>
      </c>
      <c r="HY914" s="251">
        <f t="shared" si="88"/>
        <v>0</v>
      </c>
      <c r="HZ914" s="6"/>
      <c r="IA914" s="6"/>
      <c r="IB914" s="6"/>
      <c r="IC914" s="6"/>
      <c r="ID914" s="6"/>
      <c r="IE914" s="6"/>
      <c r="IF914" s="6"/>
      <c r="IG914" s="6"/>
      <c r="IH914" s="6"/>
      <c r="II914" s="6"/>
      <c r="IJ914" s="6"/>
      <c r="IK914" s="6"/>
      <c r="IL914" s="6"/>
      <c r="IM914" s="6"/>
      <c r="IN914" s="6"/>
      <c r="IO914" s="6"/>
      <c r="IP914" s="6"/>
      <c r="IQ914" s="6"/>
      <c r="IR914" s="6"/>
      <c r="IS914" s="6"/>
      <c r="IT914" s="6"/>
      <c r="IU914" s="6"/>
      <c r="IV914" s="6"/>
      <c r="IW914" s="6"/>
      <c r="IX914" s="6"/>
      <c r="IY914" s="251">
        <f t="shared" si="89"/>
        <v>0</v>
      </c>
    </row>
    <row r="915" spans="1:259">
      <c r="A915" s="260">
        <v>904</v>
      </c>
      <c r="B915" s="148" t="s">
        <v>846</v>
      </c>
      <c r="C915" s="26" t="s">
        <v>1099</v>
      </c>
      <c r="D915" s="42">
        <v>41760</v>
      </c>
      <c r="E915" s="43">
        <v>2014</v>
      </c>
      <c r="F915" s="240" t="s">
        <v>1061</v>
      </c>
      <c r="G915" s="20">
        <v>1</v>
      </c>
      <c r="H915" s="21">
        <v>1</v>
      </c>
      <c r="I915" s="21">
        <v>1</v>
      </c>
      <c r="J915" s="21">
        <v>1</v>
      </c>
      <c r="K915" s="21">
        <v>1</v>
      </c>
      <c r="L915" s="21">
        <v>1</v>
      </c>
      <c r="M915" s="21">
        <v>1</v>
      </c>
      <c r="N915" s="21">
        <v>1</v>
      </c>
      <c r="O915" s="21">
        <v>1</v>
      </c>
      <c r="P915" s="21">
        <v>1</v>
      </c>
      <c r="Q915" s="21">
        <v>1</v>
      </c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217">
        <f t="shared" si="84"/>
        <v>0</v>
      </c>
      <c r="CK915" s="217">
        <f t="shared" si="85"/>
        <v>0</v>
      </c>
      <c r="CL915" s="6"/>
      <c r="CM915" s="6"/>
      <c r="CN915" s="6"/>
      <c r="CO915" s="6"/>
      <c r="CP915" s="6"/>
      <c r="CQ915" s="6"/>
      <c r="CR915" s="6"/>
      <c r="CS915" s="6"/>
      <c r="CT915" s="6"/>
      <c r="CU915" s="6"/>
      <c r="CV915" s="6"/>
      <c r="CW915" s="6"/>
      <c r="CX915" s="6"/>
      <c r="CY915" s="6"/>
      <c r="CZ915" s="6"/>
      <c r="DA915" s="6"/>
      <c r="DB915" s="6"/>
      <c r="DC915" s="6"/>
      <c r="DD915" s="6"/>
      <c r="DE915" s="6"/>
      <c r="DF915" s="6"/>
      <c r="DG915" s="6"/>
      <c r="DH915" s="6"/>
      <c r="DI915" s="6"/>
      <c r="DJ915" s="6"/>
      <c r="DK915" s="6"/>
      <c r="DL915" s="6"/>
      <c r="DM915" s="6"/>
      <c r="DN915" s="6"/>
      <c r="DO915" s="6"/>
      <c r="DP915" s="6"/>
      <c r="DQ915" s="6"/>
      <c r="DR915" s="6"/>
      <c r="DS915" s="6"/>
      <c r="DT915" s="6"/>
      <c r="DU915" s="6"/>
      <c r="DV915" s="6"/>
      <c r="DW915" s="6"/>
      <c r="DX915" s="6"/>
      <c r="DY915" s="6"/>
      <c r="DZ915" s="6"/>
      <c r="EA915" s="6"/>
      <c r="EB915" s="251">
        <f t="shared" si="86"/>
        <v>0</v>
      </c>
      <c r="ET915" s="6">
        <v>1</v>
      </c>
      <c r="FA915" s="6">
        <v>1</v>
      </c>
      <c r="FR915" s="251">
        <f t="shared" si="87"/>
        <v>22</v>
      </c>
      <c r="FW915" s="6">
        <v>1</v>
      </c>
      <c r="GE915" s="6">
        <v>1</v>
      </c>
      <c r="HY915" s="251">
        <f t="shared" si="88"/>
        <v>16</v>
      </c>
      <c r="HZ915" s="6"/>
      <c r="IA915" s="6"/>
      <c r="IB915" s="6"/>
      <c r="IC915" s="6"/>
      <c r="ID915" s="6"/>
      <c r="IE915" s="6"/>
      <c r="IF915" s="6"/>
      <c r="IG915" s="6"/>
      <c r="IH915" s="6"/>
      <c r="II915" s="6"/>
      <c r="IJ915" s="6"/>
      <c r="IK915" s="6"/>
      <c r="IL915" s="6"/>
      <c r="IM915" s="6"/>
      <c r="IN915" s="6"/>
      <c r="IO915" s="6"/>
      <c r="IP915" s="6"/>
      <c r="IQ915" s="6"/>
      <c r="IR915" s="6"/>
      <c r="IS915" s="6"/>
      <c r="IT915" s="6"/>
      <c r="IU915" s="6"/>
      <c r="IV915" s="6"/>
      <c r="IW915" s="6"/>
      <c r="IX915" s="6"/>
      <c r="IY915" s="251">
        <f t="shared" si="89"/>
        <v>0</v>
      </c>
    </row>
    <row r="916" spans="1:259">
      <c r="A916" s="260">
        <v>905</v>
      </c>
      <c r="B916" s="147" t="s">
        <v>847</v>
      </c>
      <c r="C916" s="17"/>
      <c r="D916" s="17"/>
      <c r="E916" s="18"/>
      <c r="F916" s="17"/>
      <c r="G916" s="20"/>
      <c r="H916" s="21"/>
      <c r="I916" s="6"/>
      <c r="J916" s="6"/>
      <c r="K916" s="6"/>
      <c r="L916" s="6"/>
      <c r="M916" s="6"/>
      <c r="N916" s="6"/>
      <c r="O916" s="6"/>
      <c r="P916" s="6"/>
      <c r="Q916" s="21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217">
        <f t="shared" si="84"/>
        <v>0</v>
      </c>
      <c r="CK916" s="217">
        <f t="shared" si="85"/>
        <v>0</v>
      </c>
      <c r="CL916" s="6"/>
      <c r="CM916" s="6"/>
      <c r="CN916" s="6"/>
      <c r="CO916" s="6"/>
      <c r="CP916" s="6"/>
      <c r="CQ916" s="6"/>
      <c r="CR916" s="6"/>
      <c r="CS916" s="6"/>
      <c r="CT916" s="6"/>
      <c r="CU916" s="6"/>
      <c r="CV916" s="6"/>
      <c r="CW916" s="6"/>
      <c r="CX916" s="6"/>
      <c r="CY916" s="6"/>
      <c r="CZ916" s="6"/>
      <c r="DA916" s="6"/>
      <c r="DB916" s="6"/>
      <c r="DC916" s="6"/>
      <c r="DD916" s="6"/>
      <c r="DE916" s="6"/>
      <c r="DF916" s="6"/>
      <c r="DG916" s="6"/>
      <c r="DH916" s="6"/>
      <c r="DI916" s="6"/>
      <c r="DJ916" s="6"/>
      <c r="DK916" s="6"/>
      <c r="DL916" s="6"/>
      <c r="DM916" s="6"/>
      <c r="DN916" s="6"/>
      <c r="DO916" s="6"/>
      <c r="DP916" s="6"/>
      <c r="DQ916" s="6"/>
      <c r="DR916" s="6"/>
      <c r="DS916" s="6"/>
      <c r="DT916" s="6"/>
      <c r="DU916" s="6"/>
      <c r="DV916" s="6"/>
      <c r="DW916" s="6"/>
      <c r="DX916" s="6"/>
      <c r="DY916" s="6"/>
      <c r="DZ916" s="6"/>
      <c r="EA916" s="6"/>
      <c r="EB916" s="251">
        <f t="shared" si="86"/>
        <v>0</v>
      </c>
      <c r="FR916" s="251">
        <f t="shared" si="87"/>
        <v>0</v>
      </c>
      <c r="HY916" s="251">
        <f t="shared" si="88"/>
        <v>0</v>
      </c>
      <c r="HZ916" s="6"/>
      <c r="IA916" s="6"/>
      <c r="IB916" s="6"/>
      <c r="IC916" s="6"/>
      <c r="ID916" s="6"/>
      <c r="IE916" s="6"/>
      <c r="IF916" s="6"/>
      <c r="IG916" s="6"/>
      <c r="IH916" s="6"/>
      <c r="II916" s="6"/>
      <c r="IJ916" s="6"/>
      <c r="IK916" s="6"/>
      <c r="IL916" s="6"/>
      <c r="IM916" s="6"/>
      <c r="IN916" s="6"/>
      <c r="IO916" s="6"/>
      <c r="IP916" s="6"/>
      <c r="IQ916" s="6"/>
      <c r="IR916" s="6"/>
      <c r="IS916" s="6"/>
      <c r="IT916" s="6"/>
      <c r="IU916" s="6"/>
      <c r="IV916" s="6"/>
      <c r="IW916" s="6"/>
      <c r="IX916" s="6"/>
      <c r="IY916" s="251">
        <f t="shared" si="89"/>
        <v>0</v>
      </c>
    </row>
    <row r="917" spans="1:259">
      <c r="A917" s="260">
        <v>906</v>
      </c>
      <c r="B917" s="147" t="s">
        <v>848</v>
      </c>
      <c r="C917" s="17"/>
      <c r="D917" s="17"/>
      <c r="E917" s="18"/>
      <c r="F917" s="17"/>
      <c r="G917" s="20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217">
        <f t="shared" si="84"/>
        <v>0</v>
      </c>
      <c r="CK917" s="217">
        <f t="shared" si="85"/>
        <v>0</v>
      </c>
      <c r="CL917" s="6"/>
      <c r="CM917" s="6"/>
      <c r="CN917" s="6"/>
      <c r="CO917" s="6"/>
      <c r="CP917" s="6"/>
      <c r="CQ917" s="6"/>
      <c r="CR917" s="6"/>
      <c r="CS917" s="6"/>
      <c r="CT917" s="6"/>
      <c r="CU917" s="6"/>
      <c r="CV917" s="6"/>
      <c r="CW917" s="6"/>
      <c r="CX917" s="6"/>
      <c r="CY917" s="6"/>
      <c r="CZ917" s="6"/>
      <c r="DA917" s="6"/>
      <c r="DB917" s="6"/>
      <c r="DC917" s="6"/>
      <c r="DD917" s="6"/>
      <c r="DE917" s="6"/>
      <c r="DF917" s="6"/>
      <c r="DG917" s="6"/>
      <c r="DH917" s="6"/>
      <c r="DI917" s="6"/>
      <c r="DJ917" s="6"/>
      <c r="DK917" s="6"/>
      <c r="DL917" s="6"/>
      <c r="DM917" s="6"/>
      <c r="DN917" s="6"/>
      <c r="DO917" s="6"/>
      <c r="DP917" s="6"/>
      <c r="DQ917" s="6"/>
      <c r="DR917" s="6"/>
      <c r="DS917" s="6"/>
      <c r="DT917" s="6"/>
      <c r="DU917" s="6"/>
      <c r="DV917" s="6"/>
      <c r="DW917" s="6"/>
      <c r="DX917" s="6"/>
      <c r="DY917" s="6"/>
      <c r="DZ917" s="6"/>
      <c r="EA917" s="6"/>
      <c r="EB917" s="251">
        <f t="shared" si="86"/>
        <v>0</v>
      </c>
      <c r="FR917" s="251">
        <f t="shared" si="87"/>
        <v>0</v>
      </c>
      <c r="HY917" s="251">
        <f t="shared" si="88"/>
        <v>0</v>
      </c>
      <c r="HZ917" s="6"/>
      <c r="IA917" s="6"/>
      <c r="IB917" s="6"/>
      <c r="IC917" s="6"/>
      <c r="ID917" s="6"/>
      <c r="IE917" s="6"/>
      <c r="IF917" s="6"/>
      <c r="IG917" s="6"/>
      <c r="IH917" s="6"/>
      <c r="II917" s="6"/>
      <c r="IJ917" s="6"/>
      <c r="IK917" s="6"/>
      <c r="IL917" s="6"/>
      <c r="IM917" s="6"/>
      <c r="IN917" s="6"/>
      <c r="IO917" s="6"/>
      <c r="IP917" s="6"/>
      <c r="IQ917" s="6"/>
      <c r="IR917" s="6"/>
      <c r="IS917" s="6"/>
      <c r="IT917" s="6"/>
      <c r="IU917" s="6"/>
      <c r="IV917" s="6"/>
      <c r="IW917" s="6"/>
      <c r="IX917" s="6"/>
      <c r="IY917" s="251">
        <f t="shared" si="89"/>
        <v>0</v>
      </c>
    </row>
    <row r="918" spans="1:259">
      <c r="A918" s="260">
        <v>907</v>
      </c>
      <c r="B918" s="147" t="s">
        <v>849</v>
      </c>
      <c r="C918" s="17"/>
      <c r="D918" s="17"/>
      <c r="E918" s="18"/>
      <c r="F918" s="17"/>
      <c r="G918" s="20"/>
      <c r="H918" s="21"/>
      <c r="I918" s="6"/>
      <c r="J918" s="6"/>
      <c r="K918" s="6"/>
      <c r="L918" s="6"/>
      <c r="M918" s="6"/>
      <c r="N918" s="6"/>
      <c r="O918" s="6"/>
      <c r="P918" s="6"/>
      <c r="Q918" s="21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217">
        <f t="shared" si="84"/>
        <v>0</v>
      </c>
      <c r="CK918" s="217">
        <f t="shared" si="85"/>
        <v>0</v>
      </c>
      <c r="CL918" s="6"/>
      <c r="CM918" s="6"/>
      <c r="CN918" s="6"/>
      <c r="CO918" s="6"/>
      <c r="CP918" s="6"/>
      <c r="CQ918" s="6"/>
      <c r="CR918" s="6"/>
      <c r="CS918" s="6"/>
      <c r="CT918" s="6"/>
      <c r="CU918" s="6"/>
      <c r="CV918" s="6"/>
      <c r="CW918" s="6"/>
      <c r="CX918" s="6"/>
      <c r="CY918" s="6"/>
      <c r="CZ918" s="6"/>
      <c r="DA918" s="6"/>
      <c r="DB918" s="6"/>
      <c r="DC918" s="6"/>
      <c r="DD918" s="6"/>
      <c r="DE918" s="6"/>
      <c r="DF918" s="6"/>
      <c r="DG918" s="6"/>
      <c r="DH918" s="6"/>
      <c r="DI918" s="6"/>
      <c r="DJ918" s="6"/>
      <c r="DK918" s="6"/>
      <c r="DL918" s="6"/>
      <c r="DM918" s="6"/>
      <c r="DN918" s="6"/>
      <c r="DO918" s="6"/>
      <c r="DP918" s="6"/>
      <c r="DQ918" s="6"/>
      <c r="DR918" s="6"/>
      <c r="DS918" s="6"/>
      <c r="DT918" s="6"/>
      <c r="DU918" s="6"/>
      <c r="DV918" s="6"/>
      <c r="DW918" s="6"/>
      <c r="DX918" s="6"/>
      <c r="DY918" s="6"/>
      <c r="DZ918" s="6"/>
      <c r="EA918" s="6"/>
      <c r="EB918" s="251">
        <f t="shared" si="86"/>
        <v>0</v>
      </c>
      <c r="FR918" s="251">
        <f t="shared" si="87"/>
        <v>0</v>
      </c>
      <c r="HY918" s="251">
        <f t="shared" si="88"/>
        <v>0</v>
      </c>
      <c r="HZ918" s="6"/>
      <c r="IA918" s="6"/>
      <c r="IB918" s="6"/>
      <c r="IC918" s="6"/>
      <c r="ID918" s="6"/>
      <c r="IE918" s="6"/>
      <c r="IF918" s="6"/>
      <c r="IG918" s="6"/>
      <c r="IH918" s="6"/>
      <c r="II918" s="6"/>
      <c r="IJ918" s="6"/>
      <c r="IK918" s="6"/>
      <c r="IL918" s="6"/>
      <c r="IM918" s="6"/>
      <c r="IN918" s="6"/>
      <c r="IO918" s="6"/>
      <c r="IP918" s="6"/>
      <c r="IQ918" s="6"/>
      <c r="IR918" s="6"/>
      <c r="IS918" s="6"/>
      <c r="IT918" s="6"/>
      <c r="IU918" s="6"/>
      <c r="IV918" s="6"/>
      <c r="IW918" s="6"/>
      <c r="IX918" s="6"/>
      <c r="IY918" s="251">
        <f t="shared" si="89"/>
        <v>0</v>
      </c>
    </row>
    <row r="919" spans="1:259">
      <c r="A919" s="260">
        <v>908</v>
      </c>
      <c r="B919" s="148" t="s">
        <v>1133</v>
      </c>
      <c r="C919" s="26" t="s">
        <v>1098</v>
      </c>
      <c r="D919" s="42">
        <v>43405</v>
      </c>
      <c r="E919" s="43">
        <v>2018</v>
      </c>
      <c r="F919" s="211" t="s">
        <v>1065</v>
      </c>
      <c r="G919" s="20">
        <v>1</v>
      </c>
      <c r="H919" s="21">
        <v>1</v>
      </c>
      <c r="I919" s="6">
        <v>1</v>
      </c>
      <c r="J919" s="6">
        <v>1</v>
      </c>
      <c r="K919" s="6">
        <v>1</v>
      </c>
      <c r="L919" s="6">
        <v>1</v>
      </c>
      <c r="M919" s="6">
        <v>1</v>
      </c>
      <c r="N919" s="6">
        <v>1</v>
      </c>
      <c r="O919" s="6">
        <v>1</v>
      </c>
      <c r="P919" s="6">
        <v>1</v>
      </c>
      <c r="Q919" s="21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>
        <v>1</v>
      </c>
      <c r="AY919" s="6"/>
      <c r="AZ919" s="6"/>
      <c r="BA919" s="217">
        <f t="shared" si="84"/>
        <v>48</v>
      </c>
      <c r="BV919" s="6">
        <v>1</v>
      </c>
      <c r="CK919" s="217">
        <f t="shared" si="85"/>
        <v>40</v>
      </c>
      <c r="CL919" s="6"/>
      <c r="CM919" s="6"/>
      <c r="CN919" s="6"/>
      <c r="CO919" s="6"/>
      <c r="CP919" s="6"/>
      <c r="CQ919" s="6"/>
      <c r="CR919" s="6"/>
      <c r="CS919" s="6"/>
      <c r="CT919" s="6"/>
      <c r="CU919" s="6"/>
      <c r="CV919" s="6"/>
      <c r="CW919" s="6"/>
      <c r="CX919" s="6"/>
      <c r="CY919" s="6"/>
      <c r="CZ919" s="6"/>
      <c r="DA919" s="6"/>
      <c r="DB919" s="6"/>
      <c r="DC919" s="6"/>
      <c r="DD919" s="6"/>
      <c r="DE919" s="6"/>
      <c r="DF919" s="6"/>
      <c r="DG919" s="6"/>
      <c r="DH919" s="6"/>
      <c r="DI919" s="6"/>
      <c r="DJ919" s="6"/>
      <c r="DK919" s="6"/>
      <c r="DL919" s="6"/>
      <c r="DM919" s="6"/>
      <c r="DN919" s="6"/>
      <c r="DO919" s="6"/>
      <c r="DP919" s="6"/>
      <c r="DQ919" s="6"/>
      <c r="DR919" s="6"/>
      <c r="DS919" s="6"/>
      <c r="DT919" s="6"/>
      <c r="DU919" s="6"/>
      <c r="DV919" s="6"/>
      <c r="DW919" s="6"/>
      <c r="DX919" s="6"/>
      <c r="DY919" s="6"/>
      <c r="DZ919" s="6"/>
      <c r="EA919" s="6"/>
      <c r="EB919" s="251">
        <f t="shared" si="86"/>
        <v>0</v>
      </c>
      <c r="FR919" s="251">
        <f t="shared" si="87"/>
        <v>0</v>
      </c>
      <c r="GO919" s="6">
        <v>1</v>
      </c>
      <c r="HY919" s="251">
        <f t="shared" si="88"/>
        <v>30</v>
      </c>
      <c r="HZ919" s="6"/>
      <c r="IA919" s="6"/>
      <c r="IB919" s="6"/>
      <c r="IC919" s="6"/>
      <c r="ID919" s="6"/>
      <c r="IE919" s="6"/>
      <c r="IF919" s="6"/>
      <c r="IG919" s="6"/>
      <c r="IH919" s="6"/>
      <c r="II919" s="6"/>
      <c r="IJ919" s="6"/>
      <c r="IK919" s="6"/>
      <c r="IL919" s="6"/>
      <c r="IM919" s="6"/>
      <c r="IN919" s="6"/>
      <c r="IO919" s="6"/>
      <c r="IP919" s="6"/>
      <c r="IQ919" s="6"/>
      <c r="IR919" s="6"/>
      <c r="IS919" s="6"/>
      <c r="IT919" s="6"/>
      <c r="IU919" s="6"/>
      <c r="IV919" s="6"/>
      <c r="IW919" s="6"/>
      <c r="IX919" s="6"/>
      <c r="IY919" s="251">
        <f t="shared" si="89"/>
        <v>0</v>
      </c>
    </row>
    <row r="920" spans="1:259">
      <c r="A920" s="260">
        <v>909</v>
      </c>
      <c r="B920" s="154" t="s">
        <v>850</v>
      </c>
      <c r="C920" s="79"/>
      <c r="D920" s="79"/>
      <c r="E920" s="80"/>
      <c r="F920" s="79"/>
      <c r="G920" s="20"/>
      <c r="H920" s="21"/>
      <c r="I920" s="6"/>
      <c r="J920" s="6"/>
      <c r="K920" s="6"/>
      <c r="L920" s="6"/>
      <c r="M920" s="6"/>
      <c r="N920" s="6"/>
      <c r="O920" s="6"/>
      <c r="P920" s="6"/>
      <c r="Q920" s="21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217">
        <f t="shared" si="84"/>
        <v>0</v>
      </c>
      <c r="CK920" s="217">
        <f t="shared" si="85"/>
        <v>0</v>
      </c>
      <c r="CL920" s="6"/>
      <c r="CM920" s="6"/>
      <c r="CN920" s="6"/>
      <c r="CO920" s="6"/>
      <c r="CP920" s="6"/>
      <c r="CQ920" s="6"/>
      <c r="CR920" s="6"/>
      <c r="CS920" s="6"/>
      <c r="CT920" s="6"/>
      <c r="CU920" s="6"/>
      <c r="CV920" s="6"/>
      <c r="CW920" s="6"/>
      <c r="CX920" s="6"/>
      <c r="CY920" s="6"/>
      <c r="CZ920" s="6"/>
      <c r="DA920" s="6"/>
      <c r="DB920" s="6"/>
      <c r="DC920" s="6"/>
      <c r="DD920" s="6"/>
      <c r="DE920" s="6"/>
      <c r="DF920" s="6"/>
      <c r="DG920" s="6"/>
      <c r="DH920" s="6"/>
      <c r="DI920" s="6"/>
      <c r="DJ920" s="6"/>
      <c r="DK920" s="6"/>
      <c r="DL920" s="6"/>
      <c r="DM920" s="6"/>
      <c r="DN920" s="6"/>
      <c r="DO920" s="6"/>
      <c r="DP920" s="6"/>
      <c r="DQ920" s="6"/>
      <c r="DR920" s="6"/>
      <c r="DS920" s="6"/>
      <c r="DT920" s="6"/>
      <c r="DU920" s="6"/>
      <c r="DV920" s="6"/>
      <c r="DW920" s="6"/>
      <c r="DX920" s="6"/>
      <c r="DY920" s="6"/>
      <c r="DZ920" s="6"/>
      <c r="EA920" s="6"/>
      <c r="EB920" s="251">
        <f t="shared" si="86"/>
        <v>0</v>
      </c>
      <c r="FR920" s="251">
        <f t="shared" si="87"/>
        <v>0</v>
      </c>
      <c r="HY920" s="251">
        <f t="shared" si="88"/>
        <v>0</v>
      </c>
      <c r="HZ920" s="6"/>
      <c r="IA920" s="6"/>
      <c r="IB920" s="6"/>
      <c r="IC920" s="6"/>
      <c r="ID920" s="6"/>
      <c r="IE920" s="6"/>
      <c r="IF920" s="6"/>
      <c r="IG920" s="6"/>
      <c r="IH920" s="6"/>
      <c r="II920" s="6"/>
      <c r="IJ920" s="6"/>
      <c r="IK920" s="6"/>
      <c r="IL920" s="6"/>
      <c r="IM920" s="6"/>
      <c r="IN920" s="6"/>
      <c r="IO920" s="6"/>
      <c r="IP920" s="6"/>
      <c r="IQ920" s="6"/>
      <c r="IR920" s="6"/>
      <c r="IS920" s="6"/>
      <c r="IT920" s="6"/>
      <c r="IU920" s="6"/>
      <c r="IV920" s="6"/>
      <c r="IW920" s="6"/>
      <c r="IX920" s="6"/>
      <c r="IY920" s="251">
        <f t="shared" si="89"/>
        <v>0</v>
      </c>
    </row>
    <row r="921" spans="1:259">
      <c r="A921" s="260">
        <v>910</v>
      </c>
      <c r="B921" s="147" t="s">
        <v>851</v>
      </c>
      <c r="C921" s="17"/>
      <c r="D921" s="17"/>
      <c r="E921" s="18"/>
      <c r="F921" s="17"/>
      <c r="G921" s="20"/>
      <c r="H921" s="21"/>
      <c r="I921" s="6"/>
      <c r="J921" s="6"/>
      <c r="K921" s="6"/>
      <c r="L921" s="6"/>
      <c r="M921" s="6"/>
      <c r="N921" s="6"/>
      <c r="O921" s="6"/>
      <c r="P921" s="6"/>
      <c r="Q921" s="21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217">
        <f t="shared" si="84"/>
        <v>0</v>
      </c>
      <c r="CK921" s="217">
        <f t="shared" si="85"/>
        <v>0</v>
      </c>
      <c r="CL921" s="6"/>
      <c r="CM921" s="6"/>
      <c r="CN921" s="6"/>
      <c r="CO921" s="6"/>
      <c r="CP921" s="6"/>
      <c r="CQ921" s="6"/>
      <c r="CR921" s="6"/>
      <c r="CS921" s="6"/>
      <c r="CT921" s="6"/>
      <c r="CU921" s="6"/>
      <c r="CV921" s="6"/>
      <c r="CW921" s="6"/>
      <c r="CX921" s="6"/>
      <c r="CY921" s="6"/>
      <c r="CZ921" s="6"/>
      <c r="DA921" s="6"/>
      <c r="DB921" s="6"/>
      <c r="DC921" s="6"/>
      <c r="DD921" s="6"/>
      <c r="DE921" s="6"/>
      <c r="DF921" s="6"/>
      <c r="DG921" s="6"/>
      <c r="DH921" s="6"/>
      <c r="DI921" s="6"/>
      <c r="DJ921" s="6"/>
      <c r="DK921" s="6"/>
      <c r="DL921" s="6"/>
      <c r="DM921" s="6"/>
      <c r="DN921" s="6"/>
      <c r="DO921" s="6"/>
      <c r="DP921" s="6"/>
      <c r="DQ921" s="6"/>
      <c r="DR921" s="6"/>
      <c r="DS921" s="6"/>
      <c r="DT921" s="6"/>
      <c r="DU921" s="6"/>
      <c r="DV921" s="6"/>
      <c r="DW921" s="6"/>
      <c r="DX921" s="6"/>
      <c r="DY921" s="6"/>
      <c r="DZ921" s="6"/>
      <c r="EA921" s="6"/>
      <c r="EB921" s="251">
        <f t="shared" si="86"/>
        <v>0</v>
      </c>
      <c r="FR921" s="251">
        <f t="shared" si="87"/>
        <v>0</v>
      </c>
      <c r="HY921" s="251">
        <f t="shared" si="88"/>
        <v>0</v>
      </c>
      <c r="HZ921" s="6"/>
      <c r="IA921" s="6"/>
      <c r="IB921" s="6"/>
      <c r="IC921" s="6"/>
      <c r="ID921" s="6"/>
      <c r="IE921" s="6"/>
      <c r="IF921" s="6"/>
      <c r="IG921" s="6"/>
      <c r="IH921" s="6"/>
      <c r="II921" s="6"/>
      <c r="IJ921" s="6"/>
      <c r="IK921" s="6"/>
      <c r="IL921" s="6"/>
      <c r="IM921" s="6"/>
      <c r="IN921" s="6"/>
      <c r="IO921" s="6"/>
      <c r="IP921" s="6"/>
      <c r="IQ921" s="6"/>
      <c r="IR921" s="6"/>
      <c r="IS921" s="6"/>
      <c r="IT921" s="6"/>
      <c r="IU921" s="6"/>
      <c r="IV921" s="6"/>
      <c r="IW921" s="6"/>
      <c r="IX921" s="6"/>
      <c r="IY921" s="251">
        <f t="shared" si="89"/>
        <v>0</v>
      </c>
    </row>
    <row r="922" spans="1:259">
      <c r="A922" s="260">
        <v>911</v>
      </c>
      <c r="B922" s="147" t="s">
        <v>852</v>
      </c>
      <c r="C922" s="17"/>
      <c r="D922" s="89">
        <v>42156</v>
      </c>
      <c r="E922" s="18">
        <v>2015</v>
      </c>
      <c r="F922" s="17"/>
      <c r="G922" s="20"/>
      <c r="H922" s="21"/>
      <c r="I922" s="6">
        <v>1</v>
      </c>
      <c r="J922" s="6"/>
      <c r="K922" s="6"/>
      <c r="L922" s="6"/>
      <c r="M922" s="6"/>
      <c r="N922" s="6"/>
      <c r="O922" s="6"/>
      <c r="P922" s="6"/>
      <c r="Q922" s="21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217">
        <f t="shared" si="84"/>
        <v>0</v>
      </c>
      <c r="CK922" s="217">
        <f t="shared" si="85"/>
        <v>0</v>
      </c>
      <c r="CL922" s="6"/>
      <c r="CM922" s="6"/>
      <c r="CN922" s="6"/>
      <c r="CO922" s="6"/>
      <c r="CP922" s="6"/>
      <c r="CQ922" s="6"/>
      <c r="CR922" s="6"/>
      <c r="CS922" s="6"/>
      <c r="CT922" s="6"/>
      <c r="CU922" s="6"/>
      <c r="CV922" s="6"/>
      <c r="CW922" s="6"/>
      <c r="CX922" s="6"/>
      <c r="CY922" s="6"/>
      <c r="CZ922" s="6"/>
      <c r="DA922" s="6"/>
      <c r="DB922" s="6"/>
      <c r="DC922" s="6"/>
      <c r="DD922" s="6"/>
      <c r="DE922" s="6"/>
      <c r="DF922" s="6"/>
      <c r="DG922" s="6"/>
      <c r="DH922" s="6"/>
      <c r="DI922" s="6"/>
      <c r="DJ922" s="6"/>
      <c r="DK922" s="6"/>
      <c r="DL922" s="6"/>
      <c r="DM922" s="6"/>
      <c r="DN922" s="6"/>
      <c r="DO922" s="6"/>
      <c r="DP922" s="6"/>
      <c r="DQ922" s="6"/>
      <c r="DR922" s="6"/>
      <c r="DS922" s="6"/>
      <c r="DT922" s="6"/>
      <c r="DU922" s="6"/>
      <c r="DV922" s="6"/>
      <c r="DW922" s="6"/>
      <c r="DX922" s="6"/>
      <c r="DY922" s="6"/>
      <c r="DZ922" s="6"/>
      <c r="EA922" s="6"/>
      <c r="EB922" s="251">
        <f t="shared" si="86"/>
        <v>0</v>
      </c>
      <c r="FR922" s="251">
        <f t="shared" si="87"/>
        <v>0</v>
      </c>
      <c r="HY922" s="251">
        <f t="shared" si="88"/>
        <v>0</v>
      </c>
      <c r="HZ922" s="6"/>
      <c r="IA922" s="6"/>
      <c r="IB922" s="6"/>
      <c r="IC922" s="6"/>
      <c r="ID922" s="6"/>
      <c r="IE922" s="6"/>
      <c r="IF922" s="6"/>
      <c r="IG922" s="6"/>
      <c r="IH922" s="6"/>
      <c r="II922" s="6"/>
      <c r="IJ922" s="6"/>
      <c r="IK922" s="6"/>
      <c r="IL922" s="6"/>
      <c r="IM922" s="6"/>
      <c r="IN922" s="6"/>
      <c r="IO922" s="6"/>
      <c r="IP922" s="6"/>
      <c r="IQ922" s="6"/>
      <c r="IR922" s="6"/>
      <c r="IS922" s="6"/>
      <c r="IT922" s="6"/>
      <c r="IU922" s="6"/>
      <c r="IV922" s="6"/>
      <c r="IW922" s="6"/>
      <c r="IX922" s="6"/>
      <c r="IY922" s="251">
        <f t="shared" si="89"/>
        <v>0</v>
      </c>
    </row>
    <row r="923" spans="1:259">
      <c r="A923" s="260">
        <v>912</v>
      </c>
      <c r="B923" s="148" t="s">
        <v>853</v>
      </c>
      <c r="C923" s="26" t="s">
        <v>1099</v>
      </c>
      <c r="D923" s="42">
        <v>43313</v>
      </c>
      <c r="E923" s="43">
        <v>2018</v>
      </c>
      <c r="F923" s="211" t="s">
        <v>1061</v>
      </c>
      <c r="G923" s="20">
        <v>1</v>
      </c>
      <c r="H923" s="21">
        <v>1</v>
      </c>
      <c r="I923" s="21">
        <v>1</v>
      </c>
      <c r="J923" s="21">
        <v>1</v>
      </c>
      <c r="K923" s="21">
        <v>1</v>
      </c>
      <c r="L923" s="21">
        <v>1</v>
      </c>
      <c r="M923" s="21">
        <v>1</v>
      </c>
      <c r="N923" s="21">
        <v>1</v>
      </c>
      <c r="O923" s="21">
        <v>1</v>
      </c>
      <c r="P923" s="21">
        <v>1</v>
      </c>
      <c r="Q923" s="21">
        <v>1</v>
      </c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>
        <v>1</v>
      </c>
      <c r="AS923" s="6"/>
      <c r="AT923" s="6"/>
      <c r="AU923" s="6"/>
      <c r="AV923" s="6"/>
      <c r="AW923" s="6"/>
      <c r="AX923" s="6"/>
      <c r="AY923" s="6"/>
      <c r="AZ923" s="6"/>
      <c r="BA923" s="217">
        <f t="shared" si="84"/>
        <v>48</v>
      </c>
      <c r="CG923" s="6">
        <v>1</v>
      </c>
      <c r="CK923" s="217">
        <f t="shared" si="85"/>
        <v>21</v>
      </c>
      <c r="CL923" s="6"/>
      <c r="CM923" s="6"/>
      <c r="CN923" s="6">
        <v>1</v>
      </c>
      <c r="CO923" s="6"/>
      <c r="CP923" s="6"/>
      <c r="CQ923" s="6"/>
      <c r="CR923" s="6"/>
      <c r="CS923" s="6">
        <v>1</v>
      </c>
      <c r="CT923" s="6"/>
      <c r="CU923" s="6"/>
      <c r="CV923" s="6"/>
      <c r="CW923" s="6"/>
      <c r="CX923" s="6"/>
      <c r="CY923" s="6"/>
      <c r="CZ923" s="6"/>
      <c r="DA923" s="6"/>
      <c r="DB923" s="6"/>
      <c r="DC923" s="6"/>
      <c r="DD923" s="6"/>
      <c r="DE923" s="6"/>
      <c r="DF923" s="6"/>
      <c r="DG923" s="6"/>
      <c r="DH923" s="6"/>
      <c r="DI923" s="6"/>
      <c r="DJ923" s="6"/>
      <c r="DK923" s="6"/>
      <c r="DL923" s="6"/>
      <c r="DM923" s="6"/>
      <c r="DN923" s="6"/>
      <c r="DO923" s="6"/>
      <c r="DP923" s="6"/>
      <c r="DQ923" s="6"/>
      <c r="DR923" s="6"/>
      <c r="DS923" s="6"/>
      <c r="DT923" s="6"/>
      <c r="DU923" s="6"/>
      <c r="DV923" s="6"/>
      <c r="DW923" s="6"/>
      <c r="DX923" s="6"/>
      <c r="DY923" s="6"/>
      <c r="DZ923" s="6"/>
      <c r="EA923" s="6"/>
      <c r="EB923" s="251">
        <f t="shared" si="86"/>
        <v>26</v>
      </c>
      <c r="EL923" s="6">
        <v>1</v>
      </c>
      <c r="FH923" s="6">
        <v>1</v>
      </c>
      <c r="FR923" s="251">
        <f t="shared" si="87"/>
        <v>38</v>
      </c>
      <c r="FZ923" s="6">
        <v>1</v>
      </c>
      <c r="GO923" s="6">
        <v>1</v>
      </c>
      <c r="HY923" s="251">
        <f t="shared" si="88"/>
        <v>32</v>
      </c>
      <c r="HZ923" s="6"/>
      <c r="IA923" s="6"/>
      <c r="IB923" s="6"/>
      <c r="IC923" s="6"/>
      <c r="ID923" s="6">
        <v>1</v>
      </c>
      <c r="IE923" s="6"/>
      <c r="IF923" s="6"/>
      <c r="IG923" s="6"/>
      <c r="IH923" s="6"/>
      <c r="II923" s="6"/>
      <c r="IJ923" s="6"/>
      <c r="IK923" s="6"/>
      <c r="IL923" s="6"/>
      <c r="IM923" s="6"/>
      <c r="IN923" s="6"/>
      <c r="IO923" s="6"/>
      <c r="IP923" s="6"/>
      <c r="IQ923" s="6"/>
      <c r="IR923" s="6"/>
      <c r="IS923" s="6"/>
      <c r="IT923" s="6"/>
      <c r="IU923" s="6"/>
      <c r="IV923" s="6"/>
      <c r="IW923" s="6"/>
      <c r="IX923" s="6"/>
      <c r="IY923" s="251">
        <f t="shared" si="89"/>
        <v>16</v>
      </c>
    </row>
    <row r="924" spans="1:259">
      <c r="A924" s="260">
        <v>913</v>
      </c>
      <c r="B924" s="148" t="s">
        <v>854</v>
      </c>
      <c r="C924" s="26" t="s">
        <v>1098</v>
      </c>
      <c r="D924" s="42">
        <v>41456</v>
      </c>
      <c r="E924" s="43">
        <v>2013</v>
      </c>
      <c r="F924" s="240" t="s">
        <v>1065</v>
      </c>
      <c r="G924" s="20">
        <v>1</v>
      </c>
      <c r="H924" s="21">
        <v>1</v>
      </c>
      <c r="I924" s="21">
        <v>1</v>
      </c>
      <c r="J924" s="21">
        <v>1</v>
      </c>
      <c r="K924" s="21">
        <v>1</v>
      </c>
      <c r="L924" s="21">
        <v>1</v>
      </c>
      <c r="M924" s="21">
        <v>1</v>
      </c>
      <c r="N924" s="21">
        <v>1</v>
      </c>
      <c r="O924" s="21"/>
      <c r="P924" s="21"/>
      <c r="Q924" s="21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217">
        <f t="shared" si="84"/>
        <v>0</v>
      </c>
      <c r="CK924" s="217">
        <f t="shared" si="85"/>
        <v>0</v>
      </c>
      <c r="CL924" s="6"/>
      <c r="CM924" s="6"/>
      <c r="CN924" s="6"/>
      <c r="CO924" s="6"/>
      <c r="CP924" s="6"/>
      <c r="CQ924" s="6"/>
      <c r="CR924" s="6"/>
      <c r="CS924" s="6"/>
      <c r="CT924" s="6"/>
      <c r="CU924" s="6"/>
      <c r="CV924" s="6"/>
      <c r="CW924" s="6"/>
      <c r="CX924" s="6"/>
      <c r="CY924" s="6"/>
      <c r="CZ924" s="6"/>
      <c r="DA924" s="6"/>
      <c r="DB924" s="6"/>
      <c r="DC924" s="6"/>
      <c r="DD924" s="6"/>
      <c r="DE924" s="6"/>
      <c r="DF924" s="6"/>
      <c r="DG924" s="6"/>
      <c r="DH924" s="6"/>
      <c r="DI924" s="6"/>
      <c r="DJ924" s="6"/>
      <c r="DK924" s="6"/>
      <c r="DL924" s="6"/>
      <c r="DM924" s="6"/>
      <c r="DN924" s="6"/>
      <c r="DO924" s="6"/>
      <c r="DP924" s="6"/>
      <c r="DQ924" s="6"/>
      <c r="DR924" s="6"/>
      <c r="DS924" s="6"/>
      <c r="DT924" s="6"/>
      <c r="DU924" s="6"/>
      <c r="DV924" s="6"/>
      <c r="DW924" s="6"/>
      <c r="DX924" s="6"/>
      <c r="DY924" s="6"/>
      <c r="DZ924" s="6"/>
      <c r="EA924" s="6"/>
      <c r="EB924" s="251">
        <f t="shared" si="86"/>
        <v>0</v>
      </c>
      <c r="FR924" s="251">
        <f t="shared" si="87"/>
        <v>0</v>
      </c>
      <c r="HY924" s="251">
        <f t="shared" si="88"/>
        <v>0</v>
      </c>
      <c r="HZ924" s="6"/>
      <c r="IA924" s="6"/>
      <c r="IB924" s="6"/>
      <c r="IC924" s="6"/>
      <c r="ID924" s="6"/>
      <c r="IE924" s="6"/>
      <c r="IF924" s="6"/>
      <c r="IG924" s="6"/>
      <c r="IH924" s="6"/>
      <c r="II924" s="6"/>
      <c r="IJ924" s="6"/>
      <c r="IK924" s="6"/>
      <c r="IL924" s="6"/>
      <c r="IM924" s="6"/>
      <c r="IN924" s="6"/>
      <c r="IO924" s="6"/>
      <c r="IP924" s="6"/>
      <c r="IQ924" s="6"/>
      <c r="IR924" s="6"/>
      <c r="IS924" s="6"/>
      <c r="IT924" s="6"/>
      <c r="IU924" s="6"/>
      <c r="IV924" s="6"/>
      <c r="IW924" s="6"/>
      <c r="IX924" s="6"/>
      <c r="IY924" s="251">
        <f t="shared" si="89"/>
        <v>0</v>
      </c>
    </row>
    <row r="925" spans="1:259">
      <c r="A925" s="260">
        <v>914</v>
      </c>
      <c r="B925" s="147" t="s">
        <v>855</v>
      </c>
      <c r="C925" s="17"/>
      <c r="D925" s="17"/>
      <c r="E925" s="18"/>
      <c r="F925" s="19"/>
      <c r="G925" s="20"/>
      <c r="H925" s="21"/>
      <c r="I925" s="6"/>
      <c r="J925" s="6"/>
      <c r="K925" s="6"/>
      <c r="L925" s="6"/>
      <c r="M925" s="6"/>
      <c r="N925" s="6"/>
      <c r="O925" s="6"/>
      <c r="P925" s="6"/>
      <c r="Q925" s="21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217">
        <f t="shared" si="84"/>
        <v>0</v>
      </c>
      <c r="CK925" s="217">
        <f t="shared" si="85"/>
        <v>0</v>
      </c>
      <c r="CL925" s="6"/>
      <c r="CM925" s="6"/>
      <c r="CN925" s="6"/>
      <c r="CO925" s="6"/>
      <c r="CP925" s="6"/>
      <c r="CQ925" s="6"/>
      <c r="CR925" s="6"/>
      <c r="CS925" s="6"/>
      <c r="CT925" s="6"/>
      <c r="CU925" s="6"/>
      <c r="CV925" s="6"/>
      <c r="CW925" s="6"/>
      <c r="CX925" s="6"/>
      <c r="CY925" s="6"/>
      <c r="CZ925" s="6"/>
      <c r="DA925" s="6"/>
      <c r="DB925" s="6"/>
      <c r="DC925" s="6"/>
      <c r="DD925" s="6"/>
      <c r="DE925" s="6"/>
      <c r="DF925" s="6"/>
      <c r="DG925" s="6"/>
      <c r="DH925" s="6"/>
      <c r="DI925" s="6"/>
      <c r="DJ925" s="6"/>
      <c r="DK925" s="6"/>
      <c r="DL925" s="6"/>
      <c r="DM925" s="6"/>
      <c r="DN925" s="6"/>
      <c r="DO925" s="6"/>
      <c r="DP925" s="6"/>
      <c r="DQ925" s="6"/>
      <c r="DR925" s="6"/>
      <c r="DS925" s="6"/>
      <c r="DT925" s="6"/>
      <c r="DU925" s="6"/>
      <c r="DV925" s="6"/>
      <c r="DW925" s="6"/>
      <c r="DX925" s="6"/>
      <c r="DY925" s="6"/>
      <c r="DZ925" s="6"/>
      <c r="EA925" s="6"/>
      <c r="EB925" s="251">
        <f t="shared" si="86"/>
        <v>0</v>
      </c>
      <c r="FR925" s="251">
        <f t="shared" si="87"/>
        <v>0</v>
      </c>
      <c r="HY925" s="251">
        <f t="shared" si="88"/>
        <v>0</v>
      </c>
      <c r="HZ925" s="6"/>
      <c r="IA925" s="6"/>
      <c r="IB925" s="6"/>
      <c r="IC925" s="6"/>
      <c r="ID925" s="6"/>
      <c r="IE925" s="6"/>
      <c r="IF925" s="6"/>
      <c r="IG925" s="6"/>
      <c r="IH925" s="6"/>
      <c r="II925" s="6"/>
      <c r="IJ925" s="6"/>
      <c r="IK925" s="6"/>
      <c r="IL925" s="6"/>
      <c r="IM925" s="6"/>
      <c r="IN925" s="6"/>
      <c r="IO925" s="6"/>
      <c r="IP925" s="6"/>
      <c r="IQ925" s="6"/>
      <c r="IR925" s="6"/>
      <c r="IS925" s="6"/>
      <c r="IT925" s="6"/>
      <c r="IU925" s="6"/>
      <c r="IV925" s="6"/>
      <c r="IW925" s="6"/>
      <c r="IX925" s="6"/>
      <c r="IY925" s="251">
        <f t="shared" si="89"/>
        <v>0</v>
      </c>
    </row>
    <row r="926" spans="1:259">
      <c r="A926" s="260">
        <v>915</v>
      </c>
      <c r="B926" s="162" t="s">
        <v>856</v>
      </c>
      <c r="C926" s="61" t="s">
        <v>1099</v>
      </c>
      <c r="D926" s="152" t="s">
        <v>1059</v>
      </c>
      <c r="E926" s="78"/>
      <c r="F926" s="61" t="s">
        <v>1065</v>
      </c>
      <c r="G926" s="20">
        <v>1</v>
      </c>
      <c r="H926" s="21">
        <v>1</v>
      </c>
      <c r="I926" s="21">
        <v>1</v>
      </c>
      <c r="J926" s="21">
        <v>1</v>
      </c>
      <c r="K926" s="21">
        <v>1</v>
      </c>
      <c r="L926" s="21">
        <v>1</v>
      </c>
      <c r="M926" s="21"/>
      <c r="N926" s="21"/>
      <c r="O926" s="21"/>
      <c r="P926" s="21"/>
      <c r="Q926" s="21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217">
        <f t="shared" si="84"/>
        <v>0</v>
      </c>
      <c r="CK926" s="217">
        <f t="shared" si="85"/>
        <v>0</v>
      </c>
      <c r="CL926" s="6"/>
      <c r="CM926" s="6"/>
      <c r="CN926" s="6"/>
      <c r="CO926" s="6"/>
      <c r="CP926" s="6"/>
      <c r="CQ926" s="6"/>
      <c r="CR926" s="6"/>
      <c r="CS926" s="6"/>
      <c r="CT926" s="6"/>
      <c r="CU926" s="6"/>
      <c r="CV926" s="6"/>
      <c r="CW926" s="6"/>
      <c r="CX926" s="6"/>
      <c r="CY926" s="6"/>
      <c r="CZ926" s="6"/>
      <c r="DA926" s="6"/>
      <c r="DB926" s="6"/>
      <c r="DC926" s="6"/>
      <c r="DD926" s="6"/>
      <c r="DE926" s="6"/>
      <c r="DF926" s="6"/>
      <c r="DG926" s="6"/>
      <c r="DH926" s="6"/>
      <c r="DI926" s="6"/>
      <c r="DJ926" s="6"/>
      <c r="DK926" s="6"/>
      <c r="DL926" s="6"/>
      <c r="DM926" s="6"/>
      <c r="DN926" s="6"/>
      <c r="DO926" s="6"/>
      <c r="DP926" s="6"/>
      <c r="DQ926" s="6"/>
      <c r="DR926" s="6"/>
      <c r="DS926" s="6"/>
      <c r="DT926" s="6"/>
      <c r="DU926" s="6"/>
      <c r="DV926" s="6"/>
      <c r="DW926" s="6"/>
      <c r="DX926" s="6"/>
      <c r="DY926" s="6"/>
      <c r="DZ926" s="6"/>
      <c r="EA926" s="6"/>
      <c r="EB926" s="251">
        <f t="shared" si="86"/>
        <v>0</v>
      </c>
      <c r="FR926" s="251">
        <f t="shared" si="87"/>
        <v>0</v>
      </c>
      <c r="HY926" s="251">
        <f t="shared" si="88"/>
        <v>0</v>
      </c>
      <c r="HZ926" s="6"/>
      <c r="IA926" s="6"/>
      <c r="IB926" s="6"/>
      <c r="IC926" s="6"/>
      <c r="ID926" s="6"/>
      <c r="IE926" s="6"/>
      <c r="IF926" s="6"/>
      <c r="IG926" s="6"/>
      <c r="IH926" s="6"/>
      <c r="II926" s="6"/>
      <c r="IJ926" s="6"/>
      <c r="IK926" s="6"/>
      <c r="IL926" s="6"/>
      <c r="IM926" s="6"/>
      <c r="IN926" s="6"/>
      <c r="IO926" s="6"/>
      <c r="IP926" s="6"/>
      <c r="IQ926" s="6"/>
      <c r="IR926" s="6"/>
      <c r="IS926" s="6"/>
      <c r="IT926" s="6"/>
      <c r="IU926" s="6"/>
      <c r="IV926" s="6"/>
      <c r="IW926" s="6"/>
      <c r="IX926" s="6"/>
      <c r="IY926" s="251">
        <f t="shared" si="89"/>
        <v>0</v>
      </c>
    </row>
    <row r="927" spans="1:259">
      <c r="A927" s="260">
        <v>916</v>
      </c>
      <c r="B927" s="147" t="s">
        <v>857</v>
      </c>
      <c r="C927" s="23"/>
      <c r="D927" s="17"/>
      <c r="E927" s="18"/>
      <c r="F927" s="19"/>
      <c r="G927" s="20"/>
      <c r="H927" s="21"/>
      <c r="I927" s="6"/>
      <c r="J927" s="6">
        <v>1</v>
      </c>
      <c r="K927" s="6">
        <v>1</v>
      </c>
      <c r="L927" s="6">
        <v>1</v>
      </c>
      <c r="M927" s="6"/>
      <c r="N927" s="6"/>
      <c r="O927" s="6"/>
      <c r="P927" s="6"/>
      <c r="Q927" s="21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217">
        <f t="shared" si="84"/>
        <v>0</v>
      </c>
      <c r="CK927" s="217">
        <f t="shared" si="85"/>
        <v>0</v>
      </c>
      <c r="CL927" s="6"/>
      <c r="CM927" s="6"/>
      <c r="CN927" s="6"/>
      <c r="CO927" s="6"/>
      <c r="CP927" s="6"/>
      <c r="CQ927" s="6"/>
      <c r="CR927" s="6"/>
      <c r="CS927" s="6"/>
      <c r="CT927" s="6"/>
      <c r="CU927" s="6"/>
      <c r="CV927" s="6"/>
      <c r="CW927" s="6"/>
      <c r="CX927" s="6"/>
      <c r="CY927" s="6"/>
      <c r="CZ927" s="6"/>
      <c r="DA927" s="6"/>
      <c r="DB927" s="6"/>
      <c r="DC927" s="6"/>
      <c r="DD927" s="6"/>
      <c r="DE927" s="6"/>
      <c r="DF927" s="6"/>
      <c r="DG927" s="6"/>
      <c r="DH927" s="6"/>
      <c r="DI927" s="6"/>
      <c r="DJ927" s="6"/>
      <c r="DK927" s="6"/>
      <c r="DL927" s="6"/>
      <c r="DM927" s="6"/>
      <c r="DN927" s="6"/>
      <c r="DO927" s="6"/>
      <c r="DP927" s="6"/>
      <c r="DQ927" s="6"/>
      <c r="DR927" s="6"/>
      <c r="DS927" s="6"/>
      <c r="DT927" s="6"/>
      <c r="DU927" s="6"/>
      <c r="DV927" s="6"/>
      <c r="DW927" s="6"/>
      <c r="DX927" s="6"/>
      <c r="DY927" s="6"/>
      <c r="DZ927" s="6"/>
      <c r="EA927" s="6"/>
      <c r="EB927" s="251">
        <f t="shared" si="86"/>
        <v>0</v>
      </c>
      <c r="FR927" s="251">
        <f t="shared" si="87"/>
        <v>0</v>
      </c>
      <c r="HY927" s="251">
        <f t="shared" si="88"/>
        <v>0</v>
      </c>
      <c r="HZ927" s="6"/>
      <c r="IA927" s="6"/>
      <c r="IB927" s="6"/>
      <c r="IC927" s="6"/>
      <c r="ID927" s="6"/>
      <c r="IE927" s="6"/>
      <c r="IF927" s="6"/>
      <c r="IG927" s="6"/>
      <c r="IH927" s="6"/>
      <c r="II927" s="6"/>
      <c r="IJ927" s="6"/>
      <c r="IK927" s="6"/>
      <c r="IL927" s="6"/>
      <c r="IM927" s="6"/>
      <c r="IN927" s="6"/>
      <c r="IO927" s="6"/>
      <c r="IP927" s="6"/>
      <c r="IQ927" s="6"/>
      <c r="IR927" s="6"/>
      <c r="IS927" s="6"/>
      <c r="IT927" s="6"/>
      <c r="IU927" s="6"/>
      <c r="IV927" s="6"/>
      <c r="IW927" s="6"/>
      <c r="IX927" s="6"/>
      <c r="IY927" s="251">
        <f t="shared" si="89"/>
        <v>0</v>
      </c>
    </row>
    <row r="928" spans="1:259">
      <c r="A928" s="260">
        <v>917</v>
      </c>
      <c r="B928" s="148" t="s">
        <v>858</v>
      </c>
      <c r="C928" s="26" t="s">
        <v>1098</v>
      </c>
      <c r="D928" s="27">
        <v>41456</v>
      </c>
      <c r="E928" s="28">
        <v>2013</v>
      </c>
      <c r="F928" s="26" t="s">
        <v>1065</v>
      </c>
      <c r="G928" s="20">
        <v>1</v>
      </c>
      <c r="H928" s="21">
        <v>1</v>
      </c>
      <c r="I928" s="21">
        <v>1</v>
      </c>
      <c r="J928" s="21">
        <v>1</v>
      </c>
      <c r="K928" s="21"/>
      <c r="L928" s="21"/>
      <c r="M928" s="21"/>
      <c r="N928" s="21"/>
      <c r="O928" s="21"/>
      <c r="P928" s="21"/>
      <c r="Q928" s="21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217">
        <f t="shared" si="84"/>
        <v>0</v>
      </c>
      <c r="CK928" s="217">
        <f t="shared" si="85"/>
        <v>0</v>
      </c>
      <c r="CL928" s="6"/>
      <c r="CM928" s="6"/>
      <c r="CN928" s="6"/>
      <c r="CO928" s="6"/>
      <c r="CP928" s="6"/>
      <c r="CQ928" s="6"/>
      <c r="CR928" s="6"/>
      <c r="CS928" s="6"/>
      <c r="CT928" s="6"/>
      <c r="CU928" s="6"/>
      <c r="CV928" s="6"/>
      <c r="CW928" s="6"/>
      <c r="CX928" s="6"/>
      <c r="CY928" s="6"/>
      <c r="CZ928" s="6"/>
      <c r="DA928" s="6"/>
      <c r="DB928" s="6"/>
      <c r="DC928" s="6"/>
      <c r="DD928" s="6"/>
      <c r="DE928" s="6"/>
      <c r="DF928" s="6"/>
      <c r="DG928" s="6"/>
      <c r="DH928" s="6"/>
      <c r="DI928" s="6"/>
      <c r="DJ928" s="6"/>
      <c r="DK928" s="6"/>
      <c r="DL928" s="6"/>
      <c r="DM928" s="6"/>
      <c r="DN928" s="6"/>
      <c r="DO928" s="6"/>
      <c r="DP928" s="6"/>
      <c r="DQ928" s="6"/>
      <c r="DR928" s="6"/>
      <c r="DS928" s="6"/>
      <c r="DT928" s="6"/>
      <c r="DU928" s="6"/>
      <c r="DV928" s="6"/>
      <c r="DW928" s="6"/>
      <c r="DX928" s="6"/>
      <c r="DY928" s="6"/>
      <c r="DZ928" s="6"/>
      <c r="EA928" s="6"/>
      <c r="EB928" s="251">
        <f t="shared" si="86"/>
        <v>0</v>
      </c>
      <c r="FR928" s="251">
        <f t="shared" si="87"/>
        <v>0</v>
      </c>
      <c r="HY928" s="251">
        <f t="shared" si="88"/>
        <v>0</v>
      </c>
      <c r="HZ928" s="6"/>
      <c r="IA928" s="6"/>
      <c r="IB928" s="6"/>
      <c r="IC928" s="6"/>
      <c r="ID928" s="6"/>
      <c r="IE928" s="6"/>
      <c r="IF928" s="6"/>
      <c r="IG928" s="6"/>
      <c r="IH928" s="6"/>
      <c r="II928" s="6"/>
      <c r="IJ928" s="6"/>
      <c r="IK928" s="6"/>
      <c r="IL928" s="6"/>
      <c r="IM928" s="6"/>
      <c r="IN928" s="6"/>
      <c r="IO928" s="6"/>
      <c r="IP928" s="6"/>
      <c r="IQ928" s="6"/>
      <c r="IR928" s="6"/>
      <c r="IS928" s="6"/>
      <c r="IT928" s="6"/>
      <c r="IU928" s="6"/>
      <c r="IV928" s="6"/>
      <c r="IW928" s="6"/>
      <c r="IX928" s="6"/>
      <c r="IY928" s="251">
        <f t="shared" si="89"/>
        <v>0</v>
      </c>
    </row>
    <row r="929" spans="1:259">
      <c r="A929" s="260">
        <v>918</v>
      </c>
      <c r="B929" s="149" t="s">
        <v>859</v>
      </c>
      <c r="C929" s="44" t="s">
        <v>1099</v>
      </c>
      <c r="D929" s="42">
        <v>41275</v>
      </c>
      <c r="E929" s="43">
        <v>2013</v>
      </c>
      <c r="F929" s="44" t="s">
        <v>1064</v>
      </c>
      <c r="G929" s="20">
        <v>1</v>
      </c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217">
        <f t="shared" si="84"/>
        <v>0</v>
      </c>
      <c r="CK929" s="217">
        <f t="shared" si="85"/>
        <v>0</v>
      </c>
      <c r="CL929" s="6"/>
      <c r="CM929" s="6"/>
      <c r="CN929" s="6"/>
      <c r="CO929" s="6"/>
      <c r="CP929" s="6"/>
      <c r="CQ929" s="6"/>
      <c r="CR929" s="6"/>
      <c r="CS929" s="6"/>
      <c r="CT929" s="6"/>
      <c r="CU929" s="6"/>
      <c r="CV929" s="6"/>
      <c r="CW929" s="6"/>
      <c r="CX929" s="6"/>
      <c r="CY929" s="6"/>
      <c r="CZ929" s="6"/>
      <c r="DA929" s="6"/>
      <c r="DB929" s="6"/>
      <c r="DC929" s="6"/>
      <c r="DD929" s="6"/>
      <c r="DE929" s="6"/>
      <c r="DF929" s="6"/>
      <c r="DG929" s="6"/>
      <c r="DH929" s="6"/>
      <c r="DI929" s="6"/>
      <c r="DJ929" s="6"/>
      <c r="DK929" s="6"/>
      <c r="DL929" s="6"/>
      <c r="DM929" s="6"/>
      <c r="DN929" s="6"/>
      <c r="DO929" s="6"/>
      <c r="DP929" s="6"/>
      <c r="DQ929" s="6"/>
      <c r="DR929" s="6"/>
      <c r="DS929" s="6"/>
      <c r="DT929" s="6"/>
      <c r="DU929" s="6"/>
      <c r="DV929" s="6"/>
      <c r="DW929" s="6"/>
      <c r="DX929" s="6"/>
      <c r="DY929" s="6"/>
      <c r="DZ929" s="6"/>
      <c r="EA929" s="6"/>
      <c r="EB929" s="251">
        <f t="shared" si="86"/>
        <v>0</v>
      </c>
      <c r="FR929" s="251">
        <f t="shared" si="87"/>
        <v>0</v>
      </c>
      <c r="HY929" s="251">
        <f t="shared" si="88"/>
        <v>0</v>
      </c>
      <c r="HZ929" s="6"/>
      <c r="IA929" s="6"/>
      <c r="IB929" s="6"/>
      <c r="IC929" s="6"/>
      <c r="ID929" s="6"/>
      <c r="IE929" s="6"/>
      <c r="IF929" s="6"/>
      <c r="IG929" s="6"/>
      <c r="IH929" s="6"/>
      <c r="II929" s="6"/>
      <c r="IJ929" s="6"/>
      <c r="IK929" s="6"/>
      <c r="IL929" s="6"/>
      <c r="IM929" s="6"/>
      <c r="IN929" s="6"/>
      <c r="IO929" s="6"/>
      <c r="IP929" s="6"/>
      <c r="IQ929" s="6"/>
      <c r="IR929" s="6"/>
      <c r="IS929" s="6"/>
      <c r="IT929" s="6"/>
      <c r="IU929" s="6"/>
      <c r="IV929" s="6"/>
      <c r="IW929" s="6"/>
      <c r="IX929" s="6"/>
      <c r="IY929" s="251">
        <f t="shared" si="89"/>
        <v>0</v>
      </c>
    </row>
    <row r="930" spans="1:259">
      <c r="A930" s="260">
        <v>919</v>
      </c>
      <c r="B930" s="147" t="s">
        <v>860</v>
      </c>
      <c r="C930" s="23"/>
      <c r="D930" s="17"/>
      <c r="E930" s="18"/>
      <c r="F930" s="19"/>
      <c r="G930" s="20"/>
      <c r="H930" s="21"/>
      <c r="I930" s="6"/>
      <c r="J930" s="6"/>
      <c r="K930" s="6"/>
      <c r="L930" s="6"/>
      <c r="M930" s="6"/>
      <c r="N930" s="6"/>
      <c r="O930" s="6"/>
      <c r="P930" s="6"/>
      <c r="Q930" s="21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217">
        <f t="shared" si="84"/>
        <v>0</v>
      </c>
      <c r="CK930" s="217">
        <f t="shared" si="85"/>
        <v>0</v>
      </c>
      <c r="CL930" s="6"/>
      <c r="CM930" s="6"/>
      <c r="CN930" s="6"/>
      <c r="CO930" s="6"/>
      <c r="CP930" s="6"/>
      <c r="CQ930" s="6"/>
      <c r="CR930" s="6"/>
      <c r="CS930" s="6"/>
      <c r="CT930" s="6"/>
      <c r="CU930" s="6"/>
      <c r="CV930" s="6"/>
      <c r="CW930" s="6"/>
      <c r="CX930" s="6"/>
      <c r="CY930" s="6"/>
      <c r="CZ930" s="6"/>
      <c r="DA930" s="6"/>
      <c r="DB930" s="6"/>
      <c r="DC930" s="6"/>
      <c r="DD930" s="6"/>
      <c r="DE930" s="6"/>
      <c r="DF930" s="6"/>
      <c r="DG930" s="6"/>
      <c r="DH930" s="6"/>
      <c r="DI930" s="6"/>
      <c r="DJ930" s="6"/>
      <c r="DK930" s="6"/>
      <c r="DL930" s="6"/>
      <c r="DM930" s="6"/>
      <c r="DN930" s="6"/>
      <c r="DO930" s="6"/>
      <c r="DP930" s="6"/>
      <c r="DQ930" s="6"/>
      <c r="DR930" s="6"/>
      <c r="DS930" s="6"/>
      <c r="DT930" s="6"/>
      <c r="DU930" s="6"/>
      <c r="DV930" s="6"/>
      <c r="DW930" s="6"/>
      <c r="DX930" s="6"/>
      <c r="DY930" s="6"/>
      <c r="DZ930" s="6"/>
      <c r="EA930" s="6"/>
      <c r="EB930" s="251">
        <f t="shared" si="86"/>
        <v>0</v>
      </c>
      <c r="FR930" s="251">
        <f t="shared" si="87"/>
        <v>0</v>
      </c>
      <c r="HY930" s="251">
        <f t="shared" si="88"/>
        <v>0</v>
      </c>
      <c r="HZ930" s="6"/>
      <c r="IA930" s="6"/>
      <c r="IB930" s="6"/>
      <c r="IC930" s="6"/>
      <c r="ID930" s="6"/>
      <c r="IE930" s="6"/>
      <c r="IF930" s="6"/>
      <c r="IG930" s="6"/>
      <c r="IH930" s="6"/>
      <c r="II930" s="6"/>
      <c r="IJ930" s="6"/>
      <c r="IK930" s="6"/>
      <c r="IL930" s="6"/>
      <c r="IM930" s="6"/>
      <c r="IN930" s="6"/>
      <c r="IO930" s="6"/>
      <c r="IP930" s="6"/>
      <c r="IQ930" s="6"/>
      <c r="IR930" s="6"/>
      <c r="IS930" s="6"/>
      <c r="IT930" s="6"/>
      <c r="IU930" s="6"/>
      <c r="IV930" s="6"/>
      <c r="IW930" s="6"/>
      <c r="IX930" s="6"/>
      <c r="IY930" s="251">
        <f t="shared" si="89"/>
        <v>0</v>
      </c>
    </row>
    <row r="931" spans="1:259">
      <c r="A931" s="260">
        <v>920</v>
      </c>
      <c r="B931" s="148" t="s">
        <v>861</v>
      </c>
      <c r="C931" s="26" t="s">
        <v>1098</v>
      </c>
      <c r="D931" s="163">
        <v>41640</v>
      </c>
      <c r="E931" s="164">
        <v>2014</v>
      </c>
      <c r="F931" s="44" t="s">
        <v>1065</v>
      </c>
      <c r="G931" s="20">
        <v>1</v>
      </c>
      <c r="H931" s="21">
        <v>1</v>
      </c>
      <c r="I931" s="21">
        <v>1</v>
      </c>
      <c r="J931" s="21">
        <v>1</v>
      </c>
      <c r="K931" s="21">
        <v>1</v>
      </c>
      <c r="L931" s="21">
        <v>1</v>
      </c>
      <c r="M931" s="21">
        <v>1</v>
      </c>
      <c r="N931" s="21"/>
      <c r="O931" s="21"/>
      <c r="P931" s="21"/>
      <c r="Q931" s="21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217">
        <f t="shared" si="84"/>
        <v>0</v>
      </c>
      <c r="CK931" s="217">
        <f t="shared" si="85"/>
        <v>0</v>
      </c>
      <c r="CL931" s="6"/>
      <c r="CM931" s="6"/>
      <c r="CN931" s="6"/>
      <c r="CO931" s="6"/>
      <c r="CP931" s="6"/>
      <c r="CQ931" s="6"/>
      <c r="CR931" s="6"/>
      <c r="CS931" s="6"/>
      <c r="CT931" s="6"/>
      <c r="CU931" s="6"/>
      <c r="CV931" s="6"/>
      <c r="CW931" s="6"/>
      <c r="CX931" s="6"/>
      <c r="CY931" s="6"/>
      <c r="CZ931" s="6"/>
      <c r="DA931" s="6"/>
      <c r="DB931" s="6"/>
      <c r="DC931" s="6"/>
      <c r="DD931" s="6"/>
      <c r="DE931" s="6"/>
      <c r="DF931" s="6"/>
      <c r="DG931" s="6"/>
      <c r="DH931" s="6"/>
      <c r="DI931" s="6"/>
      <c r="DJ931" s="6"/>
      <c r="DK931" s="6"/>
      <c r="DL931" s="6"/>
      <c r="DM931" s="6"/>
      <c r="DN931" s="6"/>
      <c r="DO931" s="6"/>
      <c r="DP931" s="6"/>
      <c r="DQ931" s="6"/>
      <c r="DR931" s="6"/>
      <c r="DS931" s="6"/>
      <c r="DT931" s="6"/>
      <c r="DU931" s="6"/>
      <c r="DV931" s="6"/>
      <c r="DW931" s="6"/>
      <c r="DX931" s="6"/>
      <c r="DY931" s="6"/>
      <c r="DZ931" s="6"/>
      <c r="EA931" s="6"/>
      <c r="EB931" s="251">
        <f t="shared" si="86"/>
        <v>0</v>
      </c>
      <c r="FR931" s="251">
        <f t="shared" si="87"/>
        <v>0</v>
      </c>
      <c r="HY931" s="251">
        <f t="shared" si="88"/>
        <v>0</v>
      </c>
      <c r="HZ931" s="6"/>
      <c r="IA931" s="6"/>
      <c r="IB931" s="6"/>
      <c r="IC931" s="6"/>
      <c r="ID931" s="6"/>
      <c r="IE931" s="6"/>
      <c r="IF931" s="6"/>
      <c r="IG931" s="6"/>
      <c r="IH931" s="6"/>
      <c r="II931" s="6"/>
      <c r="IJ931" s="6"/>
      <c r="IK931" s="6"/>
      <c r="IL931" s="6"/>
      <c r="IM931" s="6"/>
      <c r="IN931" s="6"/>
      <c r="IO931" s="6"/>
      <c r="IP931" s="6"/>
      <c r="IQ931" s="6"/>
      <c r="IR931" s="6"/>
      <c r="IS931" s="6"/>
      <c r="IT931" s="6"/>
      <c r="IU931" s="6"/>
      <c r="IV931" s="6"/>
      <c r="IW931" s="6"/>
      <c r="IX931" s="6"/>
      <c r="IY931" s="251">
        <f t="shared" si="89"/>
        <v>0</v>
      </c>
    </row>
    <row r="932" spans="1:259">
      <c r="A932" s="260">
        <v>921</v>
      </c>
      <c r="B932" s="147" t="s">
        <v>862</v>
      </c>
      <c r="C932" s="23"/>
      <c r="D932" s="17"/>
      <c r="E932" s="18"/>
      <c r="F932" s="19"/>
      <c r="G932" s="20"/>
      <c r="H932" s="21"/>
      <c r="I932" s="6"/>
      <c r="J932" s="6"/>
      <c r="K932" s="6"/>
      <c r="L932" s="6"/>
      <c r="M932" s="6"/>
      <c r="N932" s="6"/>
      <c r="O932" s="6"/>
      <c r="P932" s="6"/>
      <c r="Q932" s="21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217">
        <f t="shared" si="84"/>
        <v>0</v>
      </c>
      <c r="CK932" s="217">
        <f t="shared" si="85"/>
        <v>0</v>
      </c>
      <c r="CL932" s="6"/>
      <c r="CM932" s="6"/>
      <c r="CN932" s="6"/>
      <c r="CO932" s="6"/>
      <c r="CP932" s="6"/>
      <c r="CQ932" s="6"/>
      <c r="CR932" s="6"/>
      <c r="CS932" s="6"/>
      <c r="CT932" s="6"/>
      <c r="CU932" s="6"/>
      <c r="CV932" s="6"/>
      <c r="CW932" s="6"/>
      <c r="CX932" s="6"/>
      <c r="CY932" s="6"/>
      <c r="CZ932" s="6"/>
      <c r="DA932" s="6"/>
      <c r="DB932" s="6"/>
      <c r="DC932" s="6"/>
      <c r="DD932" s="6"/>
      <c r="DE932" s="6"/>
      <c r="DF932" s="6"/>
      <c r="DG932" s="6"/>
      <c r="DH932" s="6"/>
      <c r="DI932" s="6"/>
      <c r="DJ932" s="6"/>
      <c r="DK932" s="6"/>
      <c r="DL932" s="6"/>
      <c r="DM932" s="6"/>
      <c r="DN932" s="6"/>
      <c r="DO932" s="6"/>
      <c r="DP932" s="6"/>
      <c r="DQ932" s="6"/>
      <c r="DR932" s="6"/>
      <c r="DS932" s="6"/>
      <c r="DT932" s="6"/>
      <c r="DU932" s="6"/>
      <c r="DV932" s="6"/>
      <c r="DW932" s="6"/>
      <c r="DX932" s="6"/>
      <c r="DY932" s="6"/>
      <c r="DZ932" s="6"/>
      <c r="EA932" s="6"/>
      <c r="EB932" s="251">
        <f t="shared" si="86"/>
        <v>0</v>
      </c>
      <c r="FR932" s="251">
        <f t="shared" si="87"/>
        <v>0</v>
      </c>
      <c r="HY932" s="251">
        <f t="shared" si="88"/>
        <v>0</v>
      </c>
      <c r="HZ932" s="6"/>
      <c r="IA932" s="6"/>
      <c r="IB932" s="6"/>
      <c r="IC932" s="6"/>
      <c r="ID932" s="6"/>
      <c r="IE932" s="6"/>
      <c r="IF932" s="6"/>
      <c r="IG932" s="6"/>
      <c r="IH932" s="6"/>
      <c r="II932" s="6"/>
      <c r="IJ932" s="6"/>
      <c r="IK932" s="6"/>
      <c r="IL932" s="6"/>
      <c r="IM932" s="6"/>
      <c r="IN932" s="6"/>
      <c r="IO932" s="6"/>
      <c r="IP932" s="6"/>
      <c r="IQ932" s="6"/>
      <c r="IR932" s="6"/>
      <c r="IS932" s="6"/>
      <c r="IT932" s="6"/>
      <c r="IU932" s="6"/>
      <c r="IV932" s="6"/>
      <c r="IW932" s="6"/>
      <c r="IX932" s="6"/>
      <c r="IY932" s="251">
        <f t="shared" si="89"/>
        <v>0</v>
      </c>
    </row>
    <row r="933" spans="1:259">
      <c r="A933" s="260">
        <v>922</v>
      </c>
      <c r="B933" s="149" t="s">
        <v>863</v>
      </c>
      <c r="C933" s="44" t="s">
        <v>1099</v>
      </c>
      <c r="D933" s="42">
        <v>41365</v>
      </c>
      <c r="E933" s="43">
        <v>2013</v>
      </c>
      <c r="F933" s="240" t="s">
        <v>1065</v>
      </c>
      <c r="G933" s="20">
        <v>1</v>
      </c>
      <c r="H933" s="21">
        <v>1</v>
      </c>
      <c r="I933" s="21">
        <v>1</v>
      </c>
      <c r="J933" s="21">
        <v>1</v>
      </c>
      <c r="K933" s="21">
        <v>1</v>
      </c>
      <c r="L933" s="21">
        <v>1</v>
      </c>
      <c r="M933" s="21">
        <v>1</v>
      </c>
      <c r="N933" s="21"/>
      <c r="O933" s="21"/>
      <c r="P933" s="21"/>
      <c r="Q933" s="21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217">
        <f t="shared" si="84"/>
        <v>0</v>
      </c>
      <c r="BX933" s="6">
        <v>1</v>
      </c>
      <c r="CK933" s="217">
        <f t="shared" si="85"/>
        <v>24</v>
      </c>
      <c r="CL933" s="6"/>
      <c r="CM933" s="6"/>
      <c r="CN933" s="6"/>
      <c r="CO933" s="6"/>
      <c r="CP933" s="6"/>
      <c r="CQ933" s="6"/>
      <c r="CR933" s="6"/>
      <c r="CS933" s="6"/>
      <c r="CT933" s="6"/>
      <c r="CU933" s="6"/>
      <c r="CV933" s="6"/>
      <c r="CW933" s="6"/>
      <c r="CX933" s="6"/>
      <c r="CY933" s="6"/>
      <c r="CZ933" s="6"/>
      <c r="DA933" s="6"/>
      <c r="DB933" s="6"/>
      <c r="DC933" s="6"/>
      <c r="DD933" s="6"/>
      <c r="DE933" s="6"/>
      <c r="DF933" s="6"/>
      <c r="DG933" s="6"/>
      <c r="DH933" s="6"/>
      <c r="DI933" s="6"/>
      <c r="DJ933" s="6"/>
      <c r="DK933" s="6"/>
      <c r="DL933" s="6"/>
      <c r="DM933" s="6"/>
      <c r="DN933" s="6"/>
      <c r="DO933" s="6"/>
      <c r="DP933" s="6"/>
      <c r="DQ933" s="6"/>
      <c r="DR933" s="6"/>
      <c r="DS933" s="6"/>
      <c r="DT933" s="6"/>
      <c r="DU933" s="6"/>
      <c r="DV933" s="6"/>
      <c r="DW933" s="6"/>
      <c r="DX933" s="6"/>
      <c r="DY933" s="6"/>
      <c r="DZ933" s="6"/>
      <c r="EA933" s="6"/>
      <c r="EB933" s="251">
        <f t="shared" si="86"/>
        <v>0</v>
      </c>
      <c r="FR933" s="251">
        <f t="shared" si="87"/>
        <v>0</v>
      </c>
      <c r="HY933" s="251">
        <f t="shared" si="88"/>
        <v>0</v>
      </c>
      <c r="HZ933" s="6"/>
      <c r="IA933" s="6"/>
      <c r="IB933" s="6"/>
      <c r="IC933" s="6"/>
      <c r="ID933" s="6"/>
      <c r="IE933" s="6"/>
      <c r="IF933" s="6"/>
      <c r="IG933" s="6"/>
      <c r="IH933" s="6"/>
      <c r="II933" s="6"/>
      <c r="IJ933" s="6"/>
      <c r="IK933" s="6"/>
      <c r="IL933" s="6"/>
      <c r="IM933" s="6"/>
      <c r="IN933" s="6"/>
      <c r="IO933" s="6"/>
      <c r="IP933" s="6"/>
      <c r="IQ933" s="6"/>
      <c r="IR933" s="6"/>
      <c r="IS933" s="6"/>
      <c r="IT933" s="6"/>
      <c r="IU933" s="6"/>
      <c r="IV933" s="6"/>
      <c r="IW933" s="6"/>
      <c r="IX933" s="6"/>
      <c r="IY933" s="251">
        <f t="shared" si="89"/>
        <v>0</v>
      </c>
    </row>
    <row r="934" spans="1:259">
      <c r="A934" s="260">
        <v>923</v>
      </c>
      <c r="B934" s="147" t="s">
        <v>864</v>
      </c>
      <c r="C934" s="23"/>
      <c r="D934" s="17"/>
      <c r="E934" s="18"/>
      <c r="F934" s="19"/>
      <c r="G934" s="20"/>
      <c r="H934" s="21"/>
      <c r="I934" s="6"/>
      <c r="J934" s="6"/>
      <c r="K934" s="6"/>
      <c r="L934" s="6"/>
      <c r="M934" s="6"/>
      <c r="N934" s="6"/>
      <c r="O934" s="6"/>
      <c r="P934" s="6">
        <v>1</v>
      </c>
      <c r="Q934" s="21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217">
        <f t="shared" si="84"/>
        <v>0</v>
      </c>
      <c r="CK934" s="217">
        <f t="shared" si="85"/>
        <v>0</v>
      </c>
      <c r="CL934" s="6"/>
      <c r="CM934" s="6"/>
      <c r="CN934" s="6"/>
      <c r="CO934" s="6"/>
      <c r="CP934" s="6"/>
      <c r="CQ934" s="6"/>
      <c r="CR934" s="6"/>
      <c r="CS934" s="6"/>
      <c r="CT934" s="6"/>
      <c r="CU934" s="6"/>
      <c r="CV934" s="6"/>
      <c r="CW934" s="6"/>
      <c r="CX934" s="6"/>
      <c r="CY934" s="6"/>
      <c r="CZ934" s="6"/>
      <c r="DA934" s="6"/>
      <c r="DB934" s="6"/>
      <c r="DC934" s="6"/>
      <c r="DD934" s="6"/>
      <c r="DE934" s="6"/>
      <c r="DF934" s="6"/>
      <c r="DG934" s="6"/>
      <c r="DH934" s="6"/>
      <c r="DI934" s="6"/>
      <c r="DJ934" s="6"/>
      <c r="DK934" s="6"/>
      <c r="DL934" s="6"/>
      <c r="DM934" s="6"/>
      <c r="DN934" s="6"/>
      <c r="DO934" s="6"/>
      <c r="DP934" s="6"/>
      <c r="DQ934" s="6"/>
      <c r="DR934" s="6"/>
      <c r="DS934" s="6"/>
      <c r="DT934" s="6"/>
      <c r="DU934" s="6"/>
      <c r="DV934" s="6"/>
      <c r="DW934" s="6"/>
      <c r="DX934" s="6"/>
      <c r="DY934" s="6"/>
      <c r="DZ934" s="6"/>
      <c r="EA934" s="6"/>
      <c r="EB934" s="251">
        <f t="shared" si="86"/>
        <v>0</v>
      </c>
      <c r="FR934" s="251">
        <f t="shared" si="87"/>
        <v>0</v>
      </c>
      <c r="HY934" s="251">
        <f t="shared" si="88"/>
        <v>0</v>
      </c>
      <c r="HZ934" s="6"/>
      <c r="IA934" s="6"/>
      <c r="IB934" s="6"/>
      <c r="IC934" s="6"/>
      <c r="ID934" s="6"/>
      <c r="IE934" s="6"/>
      <c r="IF934" s="6"/>
      <c r="IG934" s="6"/>
      <c r="IH934" s="6"/>
      <c r="II934" s="6"/>
      <c r="IJ934" s="6"/>
      <c r="IK934" s="6"/>
      <c r="IL934" s="6"/>
      <c r="IM934" s="6"/>
      <c r="IN934" s="6"/>
      <c r="IO934" s="6"/>
      <c r="IP934" s="6"/>
      <c r="IQ934" s="6"/>
      <c r="IR934" s="6"/>
      <c r="IS934" s="6"/>
      <c r="IT934" s="6"/>
      <c r="IU934" s="6"/>
      <c r="IV934" s="6"/>
      <c r="IW934" s="6"/>
      <c r="IX934" s="6"/>
      <c r="IY934" s="251">
        <f t="shared" si="89"/>
        <v>0</v>
      </c>
    </row>
    <row r="935" spans="1:259">
      <c r="A935" s="260">
        <v>924</v>
      </c>
      <c r="B935" s="147" t="s">
        <v>1090</v>
      </c>
      <c r="C935" s="23"/>
      <c r="D935" s="17"/>
      <c r="E935" s="18"/>
      <c r="F935" s="19"/>
      <c r="G935" s="20"/>
      <c r="H935" s="21"/>
      <c r="I935" s="46"/>
      <c r="J935" s="46"/>
      <c r="K935" s="46"/>
      <c r="L935" s="46"/>
      <c r="M935" s="46"/>
      <c r="N935" s="46"/>
      <c r="O935" s="46"/>
      <c r="P935" s="46"/>
      <c r="Q935" s="21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217">
        <f t="shared" si="84"/>
        <v>0</v>
      </c>
      <c r="CK935" s="217">
        <f t="shared" si="85"/>
        <v>0</v>
      </c>
      <c r="CL935" s="6"/>
      <c r="CM935" s="6"/>
      <c r="CN935" s="6"/>
      <c r="CO935" s="6"/>
      <c r="CP935" s="6"/>
      <c r="CQ935" s="6"/>
      <c r="CR935" s="6"/>
      <c r="CS935" s="6"/>
      <c r="CT935" s="6"/>
      <c r="CU935" s="6"/>
      <c r="CV935" s="6"/>
      <c r="CW935" s="6"/>
      <c r="CX935" s="6"/>
      <c r="CY935" s="6"/>
      <c r="CZ935" s="6"/>
      <c r="DA935" s="6"/>
      <c r="DB935" s="6"/>
      <c r="DC935" s="6"/>
      <c r="DD935" s="6"/>
      <c r="DE935" s="6"/>
      <c r="DF935" s="6"/>
      <c r="DG935" s="6"/>
      <c r="DH935" s="6"/>
      <c r="DI935" s="6"/>
      <c r="DJ935" s="6"/>
      <c r="DK935" s="6"/>
      <c r="DL935" s="6"/>
      <c r="DM935" s="6"/>
      <c r="DN935" s="6"/>
      <c r="DO935" s="6"/>
      <c r="DP935" s="6"/>
      <c r="DQ935" s="6"/>
      <c r="DR935" s="6"/>
      <c r="DS935" s="6"/>
      <c r="DT935" s="6"/>
      <c r="DU935" s="6"/>
      <c r="DV935" s="6"/>
      <c r="DW935" s="6"/>
      <c r="DX935" s="6"/>
      <c r="DY935" s="6"/>
      <c r="DZ935" s="6"/>
      <c r="EA935" s="6"/>
      <c r="EB935" s="251">
        <f t="shared" si="86"/>
        <v>0</v>
      </c>
      <c r="FR935" s="251">
        <f t="shared" si="87"/>
        <v>0</v>
      </c>
      <c r="HY935" s="251">
        <f t="shared" si="88"/>
        <v>0</v>
      </c>
      <c r="HZ935" s="6"/>
      <c r="IA935" s="6"/>
      <c r="IB935" s="6"/>
      <c r="IC935" s="6"/>
      <c r="ID935" s="6"/>
      <c r="IE935" s="6"/>
      <c r="IF935" s="6"/>
      <c r="IG935" s="6"/>
      <c r="IH935" s="6"/>
      <c r="II935" s="6"/>
      <c r="IJ935" s="6"/>
      <c r="IK935" s="6"/>
      <c r="IL935" s="6"/>
      <c r="IM935" s="6"/>
      <c r="IN935" s="6"/>
      <c r="IO935" s="6"/>
      <c r="IP935" s="6"/>
      <c r="IQ935" s="6"/>
      <c r="IR935" s="6"/>
      <c r="IS935" s="6"/>
      <c r="IT935" s="6"/>
      <c r="IU935" s="6"/>
      <c r="IV935" s="6"/>
      <c r="IW935" s="6"/>
      <c r="IX935" s="6"/>
      <c r="IY935" s="251">
        <f t="shared" si="89"/>
        <v>0</v>
      </c>
    </row>
    <row r="936" spans="1:259">
      <c r="A936" s="260">
        <v>925</v>
      </c>
      <c r="B936" s="149" t="s">
        <v>865</v>
      </c>
      <c r="C936" s="44" t="s">
        <v>1098</v>
      </c>
      <c r="D936" s="42">
        <v>43405</v>
      </c>
      <c r="E936" s="43">
        <v>2018</v>
      </c>
      <c r="F936" s="44" t="s">
        <v>1061</v>
      </c>
      <c r="G936" s="20">
        <v>1</v>
      </c>
      <c r="H936" s="21">
        <v>1</v>
      </c>
      <c r="I936" s="6">
        <v>1</v>
      </c>
      <c r="J936" s="6">
        <v>1</v>
      </c>
      <c r="K936" s="6">
        <v>1</v>
      </c>
      <c r="L936" s="6">
        <v>1</v>
      </c>
      <c r="M936" s="6">
        <v>1</v>
      </c>
      <c r="N936" s="6">
        <v>1</v>
      </c>
      <c r="O936" s="6">
        <v>1</v>
      </c>
      <c r="P936" s="6">
        <v>1</v>
      </c>
      <c r="Q936" s="21">
        <v>1</v>
      </c>
      <c r="R936" s="6"/>
      <c r="S936" s="6"/>
      <c r="T936" s="6">
        <v>1</v>
      </c>
      <c r="U936" s="6">
        <v>1</v>
      </c>
      <c r="V936" s="6"/>
      <c r="W936" s="6"/>
      <c r="X936" s="6"/>
      <c r="Y936" s="6"/>
      <c r="Z936" s="6"/>
      <c r="AA936" s="6"/>
      <c r="AB936" s="6"/>
      <c r="AC936" s="6"/>
      <c r="AD936" s="6"/>
      <c r="AE936" s="6">
        <v>1</v>
      </c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>
        <v>1</v>
      </c>
      <c r="AY936" s="6"/>
      <c r="AZ936" s="6"/>
      <c r="BA936" s="217">
        <f t="shared" si="84"/>
        <v>100</v>
      </c>
      <c r="BQ936" s="6">
        <v>1</v>
      </c>
      <c r="CK936" s="217">
        <f t="shared" si="85"/>
        <v>24</v>
      </c>
      <c r="CL936" s="6"/>
      <c r="CM936" s="6"/>
      <c r="CN936" s="6"/>
      <c r="CO936" s="6"/>
      <c r="CP936" s="6"/>
      <c r="CQ936" s="6"/>
      <c r="CR936" s="6"/>
      <c r="CS936" s="6"/>
      <c r="CT936" s="6"/>
      <c r="CU936" s="6">
        <v>1</v>
      </c>
      <c r="CV936" s="6"/>
      <c r="CW936" s="6"/>
      <c r="CX936" s="6"/>
      <c r="CY936" s="6"/>
      <c r="CZ936" s="6"/>
      <c r="DA936" s="6"/>
      <c r="DB936" s="6"/>
      <c r="DC936" s="6"/>
      <c r="DD936" s="6"/>
      <c r="DE936" s="6"/>
      <c r="DF936" s="6"/>
      <c r="DG936" s="6"/>
      <c r="DH936" s="6"/>
      <c r="DI936" s="6"/>
      <c r="DJ936" s="6"/>
      <c r="DK936" s="6"/>
      <c r="DL936" s="6"/>
      <c r="DM936" s="6"/>
      <c r="DN936" s="6"/>
      <c r="DO936" s="6"/>
      <c r="DP936" s="6"/>
      <c r="DQ936" s="6"/>
      <c r="DR936" s="6"/>
      <c r="DS936" s="6"/>
      <c r="DT936" s="6"/>
      <c r="DU936" s="6"/>
      <c r="DV936" s="6"/>
      <c r="DW936" s="6"/>
      <c r="DX936" s="6"/>
      <c r="DY936" s="6"/>
      <c r="DZ936" s="6"/>
      <c r="EA936" s="6"/>
      <c r="EB936" s="251">
        <f t="shared" si="86"/>
        <v>40</v>
      </c>
      <c r="FC936" s="6">
        <v>1</v>
      </c>
      <c r="FK936" s="6">
        <v>1</v>
      </c>
      <c r="FR936" s="251">
        <f t="shared" si="87"/>
        <v>45</v>
      </c>
      <c r="HE936" s="6">
        <v>1</v>
      </c>
      <c r="HY936" s="251">
        <f t="shared" si="88"/>
        <v>40</v>
      </c>
      <c r="HZ936" s="6"/>
      <c r="IA936" s="6"/>
      <c r="IB936" s="6"/>
      <c r="IC936" s="6"/>
      <c r="ID936" s="6"/>
      <c r="IE936" s="6"/>
      <c r="IF936" s="6"/>
      <c r="IG936" s="6"/>
      <c r="IH936" s="6"/>
      <c r="II936" s="6"/>
      <c r="IJ936" s="6"/>
      <c r="IK936" s="6"/>
      <c r="IL936" s="6"/>
      <c r="IM936" s="6"/>
      <c r="IN936" s="6"/>
      <c r="IO936" s="6"/>
      <c r="IP936" s="6"/>
      <c r="IQ936" s="6"/>
      <c r="IR936" s="6"/>
      <c r="IS936" s="6"/>
      <c r="IT936" s="6"/>
      <c r="IU936" s="6"/>
      <c r="IV936" s="6"/>
      <c r="IW936" s="6"/>
      <c r="IX936" s="6"/>
      <c r="IY936" s="251">
        <f t="shared" si="89"/>
        <v>0</v>
      </c>
    </row>
    <row r="937" spans="1:259">
      <c r="A937" s="260">
        <v>926</v>
      </c>
      <c r="B937" s="165" t="s">
        <v>866</v>
      </c>
      <c r="C937" s="93"/>
      <c r="D937" s="93"/>
      <c r="E937" s="125"/>
      <c r="F937" s="126"/>
      <c r="G937" s="20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217">
        <f t="shared" si="84"/>
        <v>0</v>
      </c>
      <c r="CK937" s="217">
        <f t="shared" si="85"/>
        <v>0</v>
      </c>
      <c r="CL937" s="6"/>
      <c r="CM937" s="6"/>
      <c r="CN937" s="6"/>
      <c r="CO937" s="6"/>
      <c r="CP937" s="6"/>
      <c r="CQ937" s="6"/>
      <c r="CR937" s="6"/>
      <c r="CS937" s="6"/>
      <c r="CT937" s="6"/>
      <c r="CU937" s="6"/>
      <c r="CV937" s="6"/>
      <c r="CW937" s="6"/>
      <c r="CX937" s="6"/>
      <c r="CY937" s="6"/>
      <c r="CZ937" s="6"/>
      <c r="DA937" s="6"/>
      <c r="DB937" s="6"/>
      <c r="DC937" s="6"/>
      <c r="DD937" s="6"/>
      <c r="DE937" s="6"/>
      <c r="DF937" s="6"/>
      <c r="DG937" s="6"/>
      <c r="DH937" s="6"/>
      <c r="DI937" s="6"/>
      <c r="DJ937" s="6"/>
      <c r="DK937" s="6"/>
      <c r="DL937" s="6"/>
      <c r="DM937" s="6"/>
      <c r="DN937" s="6"/>
      <c r="DO937" s="6"/>
      <c r="DP937" s="6"/>
      <c r="DQ937" s="6"/>
      <c r="DR937" s="6"/>
      <c r="DS937" s="6"/>
      <c r="DT937" s="6"/>
      <c r="DU937" s="6"/>
      <c r="DV937" s="6"/>
      <c r="DW937" s="6"/>
      <c r="DX937" s="6"/>
      <c r="DY937" s="6"/>
      <c r="DZ937" s="6"/>
      <c r="EA937" s="6"/>
      <c r="EB937" s="251">
        <f t="shared" si="86"/>
        <v>0</v>
      </c>
      <c r="FR937" s="251">
        <f t="shared" si="87"/>
        <v>0</v>
      </c>
      <c r="HY937" s="251">
        <f t="shared" si="88"/>
        <v>0</v>
      </c>
      <c r="HZ937" s="6"/>
      <c r="IA937" s="6"/>
      <c r="IB937" s="6"/>
      <c r="IC937" s="6"/>
      <c r="ID937" s="6"/>
      <c r="IE937" s="6"/>
      <c r="IF937" s="6"/>
      <c r="IG937" s="6"/>
      <c r="IH937" s="6"/>
      <c r="II937" s="6"/>
      <c r="IJ937" s="6"/>
      <c r="IK937" s="6"/>
      <c r="IL937" s="6"/>
      <c r="IM937" s="6"/>
      <c r="IN937" s="6"/>
      <c r="IO937" s="6"/>
      <c r="IP937" s="6"/>
      <c r="IQ937" s="6"/>
      <c r="IR937" s="6"/>
      <c r="IS937" s="6"/>
      <c r="IT937" s="6"/>
      <c r="IU937" s="6"/>
      <c r="IV937" s="6"/>
      <c r="IW937" s="6"/>
      <c r="IX937" s="6"/>
      <c r="IY937" s="251">
        <f t="shared" si="89"/>
        <v>0</v>
      </c>
    </row>
    <row r="938" spans="1:259">
      <c r="A938" s="260">
        <v>927</v>
      </c>
      <c r="B938" s="147" t="s">
        <v>867</v>
      </c>
      <c r="C938" s="17"/>
      <c r="D938" s="17"/>
      <c r="E938" s="18"/>
      <c r="F938" s="19"/>
      <c r="G938" s="20"/>
      <c r="H938" s="21"/>
      <c r="I938" s="6"/>
      <c r="J938" s="6"/>
      <c r="K938" s="6"/>
      <c r="L938" s="6"/>
      <c r="M938" s="6"/>
      <c r="N938" s="6"/>
      <c r="O938" s="6"/>
      <c r="P938" s="6"/>
      <c r="Q938" s="21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217">
        <f t="shared" si="84"/>
        <v>0</v>
      </c>
      <c r="CK938" s="217">
        <f t="shared" si="85"/>
        <v>0</v>
      </c>
      <c r="CL938" s="6"/>
      <c r="CM938" s="6"/>
      <c r="CN938" s="6"/>
      <c r="CO938" s="6"/>
      <c r="CP938" s="6"/>
      <c r="CQ938" s="6"/>
      <c r="CR938" s="6"/>
      <c r="CS938" s="6"/>
      <c r="CT938" s="6"/>
      <c r="CU938" s="6"/>
      <c r="CV938" s="6"/>
      <c r="CW938" s="6"/>
      <c r="CX938" s="6"/>
      <c r="CY938" s="6"/>
      <c r="CZ938" s="6"/>
      <c r="DA938" s="6"/>
      <c r="DB938" s="6"/>
      <c r="DC938" s="6"/>
      <c r="DD938" s="6"/>
      <c r="DE938" s="6"/>
      <c r="DF938" s="6"/>
      <c r="DG938" s="6"/>
      <c r="DH938" s="6"/>
      <c r="DI938" s="6"/>
      <c r="DJ938" s="6"/>
      <c r="DK938" s="6"/>
      <c r="DL938" s="6"/>
      <c r="DM938" s="6"/>
      <c r="DN938" s="6"/>
      <c r="DO938" s="6"/>
      <c r="DP938" s="6"/>
      <c r="DQ938" s="6"/>
      <c r="DR938" s="6"/>
      <c r="DS938" s="6"/>
      <c r="DT938" s="6"/>
      <c r="DU938" s="6"/>
      <c r="DV938" s="6"/>
      <c r="DW938" s="6"/>
      <c r="DX938" s="6"/>
      <c r="DY938" s="6"/>
      <c r="DZ938" s="6"/>
      <c r="EA938" s="6"/>
      <c r="EB938" s="251">
        <f t="shared" si="86"/>
        <v>0</v>
      </c>
      <c r="FR938" s="251">
        <f t="shared" si="87"/>
        <v>0</v>
      </c>
      <c r="HY938" s="251">
        <f t="shared" si="88"/>
        <v>0</v>
      </c>
      <c r="HZ938" s="6"/>
      <c r="IA938" s="6"/>
      <c r="IB938" s="6"/>
      <c r="IC938" s="6"/>
      <c r="ID938" s="6"/>
      <c r="IE938" s="6"/>
      <c r="IF938" s="6"/>
      <c r="IG938" s="6"/>
      <c r="IH938" s="6"/>
      <c r="II938" s="6"/>
      <c r="IJ938" s="6"/>
      <c r="IK938" s="6"/>
      <c r="IL938" s="6"/>
      <c r="IM938" s="6"/>
      <c r="IN938" s="6"/>
      <c r="IO938" s="6"/>
      <c r="IP938" s="6"/>
      <c r="IQ938" s="6"/>
      <c r="IR938" s="6"/>
      <c r="IS938" s="6"/>
      <c r="IT938" s="6"/>
      <c r="IU938" s="6"/>
      <c r="IV938" s="6"/>
      <c r="IW938" s="6"/>
      <c r="IX938" s="6"/>
      <c r="IY938" s="251">
        <f t="shared" si="89"/>
        <v>0</v>
      </c>
    </row>
    <row r="939" spans="1:259">
      <c r="A939" s="260">
        <v>928</v>
      </c>
      <c r="B939" s="166" t="s">
        <v>868</v>
      </c>
      <c r="C939" s="26" t="s">
        <v>1099</v>
      </c>
      <c r="D939" s="27">
        <v>41518</v>
      </c>
      <c r="E939" s="28">
        <v>2013</v>
      </c>
      <c r="F939" s="26" t="s">
        <v>1065</v>
      </c>
      <c r="G939" s="20">
        <v>1</v>
      </c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217">
        <f t="shared" si="84"/>
        <v>0</v>
      </c>
      <c r="CK939" s="217">
        <f t="shared" si="85"/>
        <v>0</v>
      </c>
      <c r="CL939" s="6"/>
      <c r="CM939" s="6"/>
      <c r="CN939" s="6"/>
      <c r="CO939" s="6"/>
      <c r="CP939" s="6"/>
      <c r="CQ939" s="6"/>
      <c r="CR939" s="6"/>
      <c r="CS939" s="6"/>
      <c r="CT939" s="6"/>
      <c r="CU939" s="6"/>
      <c r="CV939" s="6"/>
      <c r="CW939" s="6"/>
      <c r="CX939" s="6"/>
      <c r="CY939" s="6"/>
      <c r="CZ939" s="6"/>
      <c r="DA939" s="6"/>
      <c r="DB939" s="6"/>
      <c r="DC939" s="6"/>
      <c r="DD939" s="6"/>
      <c r="DE939" s="6"/>
      <c r="DF939" s="6"/>
      <c r="DG939" s="6"/>
      <c r="DH939" s="6"/>
      <c r="DI939" s="6"/>
      <c r="DJ939" s="6"/>
      <c r="DK939" s="6"/>
      <c r="DL939" s="6"/>
      <c r="DM939" s="6"/>
      <c r="DN939" s="6"/>
      <c r="DO939" s="6"/>
      <c r="DP939" s="6"/>
      <c r="DQ939" s="6"/>
      <c r="DR939" s="6"/>
      <c r="DS939" s="6"/>
      <c r="DT939" s="6"/>
      <c r="DU939" s="6"/>
      <c r="DV939" s="6"/>
      <c r="DW939" s="6"/>
      <c r="DX939" s="6"/>
      <c r="DY939" s="6"/>
      <c r="DZ939" s="6"/>
      <c r="EA939" s="6"/>
      <c r="EB939" s="251">
        <f t="shared" si="86"/>
        <v>0</v>
      </c>
      <c r="FR939" s="251">
        <f t="shared" si="87"/>
        <v>0</v>
      </c>
      <c r="HY939" s="251">
        <f t="shared" si="88"/>
        <v>0</v>
      </c>
      <c r="HZ939" s="6"/>
      <c r="IA939" s="6"/>
      <c r="IB939" s="6"/>
      <c r="IC939" s="6"/>
      <c r="ID939" s="6"/>
      <c r="IE939" s="6"/>
      <c r="IF939" s="6"/>
      <c r="IG939" s="6"/>
      <c r="IH939" s="6"/>
      <c r="II939" s="6"/>
      <c r="IJ939" s="6"/>
      <c r="IK939" s="6"/>
      <c r="IL939" s="6"/>
      <c r="IM939" s="6"/>
      <c r="IN939" s="6"/>
      <c r="IO939" s="6"/>
      <c r="IP939" s="6"/>
      <c r="IQ939" s="6"/>
      <c r="IR939" s="6"/>
      <c r="IS939" s="6"/>
      <c r="IT939" s="6"/>
      <c r="IU939" s="6"/>
      <c r="IV939" s="6"/>
      <c r="IW939" s="6"/>
      <c r="IX939" s="6"/>
      <c r="IY939" s="251">
        <f t="shared" si="89"/>
        <v>0</v>
      </c>
    </row>
    <row r="940" spans="1:259">
      <c r="A940" s="260">
        <v>929</v>
      </c>
      <c r="B940" s="166" t="s">
        <v>869</v>
      </c>
      <c r="C940" s="26" t="s">
        <v>1098</v>
      </c>
      <c r="D940" s="27">
        <v>42156</v>
      </c>
      <c r="E940" s="28">
        <v>2015</v>
      </c>
      <c r="F940" s="212" t="s">
        <v>1065</v>
      </c>
      <c r="G940" s="20">
        <v>1</v>
      </c>
      <c r="H940" s="21">
        <v>1</v>
      </c>
      <c r="I940" s="21">
        <v>1</v>
      </c>
      <c r="J940" s="21">
        <v>1</v>
      </c>
      <c r="K940" s="21">
        <v>1</v>
      </c>
      <c r="L940" s="21"/>
      <c r="M940" s="21"/>
      <c r="N940" s="21"/>
      <c r="O940" s="21"/>
      <c r="P940" s="21"/>
      <c r="Q940" s="21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217">
        <f t="shared" si="84"/>
        <v>0</v>
      </c>
      <c r="CK940" s="217">
        <f t="shared" si="85"/>
        <v>0</v>
      </c>
      <c r="CL940" s="6"/>
      <c r="CM940" s="6"/>
      <c r="CN940" s="6"/>
      <c r="CO940" s="6"/>
      <c r="CP940" s="6"/>
      <c r="CQ940" s="6"/>
      <c r="CR940" s="6"/>
      <c r="CS940" s="6"/>
      <c r="CT940" s="6"/>
      <c r="CU940" s="6"/>
      <c r="CV940" s="6"/>
      <c r="CW940" s="6"/>
      <c r="CX940" s="6"/>
      <c r="CY940" s="6"/>
      <c r="CZ940" s="6"/>
      <c r="DA940" s="6"/>
      <c r="DB940" s="6"/>
      <c r="DC940" s="6"/>
      <c r="DD940" s="6"/>
      <c r="DE940" s="6"/>
      <c r="DF940" s="6"/>
      <c r="DG940" s="6"/>
      <c r="DH940" s="6"/>
      <c r="DI940" s="6"/>
      <c r="DJ940" s="6"/>
      <c r="DK940" s="6"/>
      <c r="DL940" s="6"/>
      <c r="DM940" s="6"/>
      <c r="DN940" s="6"/>
      <c r="DO940" s="6"/>
      <c r="DP940" s="6"/>
      <c r="DQ940" s="6"/>
      <c r="DR940" s="6"/>
      <c r="DS940" s="6"/>
      <c r="DT940" s="6"/>
      <c r="DU940" s="6"/>
      <c r="DV940" s="6"/>
      <c r="DW940" s="6"/>
      <c r="DX940" s="6"/>
      <c r="DY940" s="6"/>
      <c r="DZ940" s="6"/>
      <c r="EA940" s="6"/>
      <c r="EB940" s="251">
        <f t="shared" si="86"/>
        <v>0</v>
      </c>
      <c r="FR940" s="251">
        <f t="shared" si="87"/>
        <v>0</v>
      </c>
      <c r="HY940" s="251">
        <f t="shared" si="88"/>
        <v>0</v>
      </c>
      <c r="HZ940" s="6"/>
      <c r="IA940" s="6"/>
      <c r="IB940" s="6"/>
      <c r="IC940" s="6"/>
      <c r="ID940" s="6"/>
      <c r="IE940" s="6"/>
      <c r="IF940" s="6"/>
      <c r="IG940" s="6"/>
      <c r="IH940" s="6"/>
      <c r="II940" s="6"/>
      <c r="IJ940" s="6"/>
      <c r="IK940" s="6"/>
      <c r="IL940" s="6"/>
      <c r="IM940" s="6"/>
      <c r="IN940" s="6"/>
      <c r="IO940" s="6"/>
      <c r="IP940" s="6"/>
      <c r="IQ940" s="6"/>
      <c r="IR940" s="6"/>
      <c r="IS940" s="6"/>
      <c r="IT940" s="6"/>
      <c r="IU940" s="6"/>
      <c r="IV940" s="6"/>
      <c r="IW940" s="6"/>
      <c r="IX940" s="6"/>
      <c r="IY940" s="251">
        <f t="shared" si="89"/>
        <v>0</v>
      </c>
    </row>
    <row r="941" spans="1:259">
      <c r="A941" s="260">
        <v>930</v>
      </c>
      <c r="B941" s="147" t="s">
        <v>870</v>
      </c>
      <c r="C941" s="17" t="s">
        <v>1098</v>
      </c>
      <c r="D941" s="17"/>
      <c r="E941" s="18"/>
      <c r="F941" s="19"/>
      <c r="G941" s="20"/>
      <c r="H941" s="21">
        <v>1</v>
      </c>
      <c r="I941" s="21">
        <v>1</v>
      </c>
      <c r="J941" s="21">
        <v>1</v>
      </c>
      <c r="K941" s="21">
        <v>1</v>
      </c>
      <c r="L941" s="21">
        <v>1</v>
      </c>
      <c r="M941" s="21">
        <v>1</v>
      </c>
      <c r="N941" s="21">
        <v>1</v>
      </c>
      <c r="O941" s="21">
        <v>1</v>
      </c>
      <c r="P941" s="21">
        <v>1</v>
      </c>
      <c r="Q941" s="21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217">
        <f t="shared" si="84"/>
        <v>0</v>
      </c>
      <c r="CK941" s="217">
        <f t="shared" si="85"/>
        <v>0</v>
      </c>
      <c r="CL941" s="6"/>
      <c r="CM941" s="6"/>
      <c r="CN941" s="6"/>
      <c r="CO941" s="6"/>
      <c r="CP941" s="6"/>
      <c r="CQ941" s="6"/>
      <c r="CR941" s="6"/>
      <c r="CS941" s="6"/>
      <c r="CT941" s="6"/>
      <c r="CU941" s="6"/>
      <c r="CV941" s="6"/>
      <c r="CW941" s="6"/>
      <c r="CX941" s="6"/>
      <c r="CY941" s="6"/>
      <c r="CZ941" s="6"/>
      <c r="DA941" s="6"/>
      <c r="DB941" s="6"/>
      <c r="DC941" s="6"/>
      <c r="DD941" s="6"/>
      <c r="DE941" s="6"/>
      <c r="DF941" s="6"/>
      <c r="DG941" s="6"/>
      <c r="DH941" s="6"/>
      <c r="DI941" s="6"/>
      <c r="DJ941" s="6"/>
      <c r="DK941" s="6"/>
      <c r="DL941" s="6"/>
      <c r="DM941" s="6"/>
      <c r="DN941" s="6"/>
      <c r="DO941" s="6"/>
      <c r="DP941" s="6"/>
      <c r="DQ941" s="6"/>
      <c r="DR941" s="6"/>
      <c r="DS941" s="6"/>
      <c r="DT941" s="6"/>
      <c r="DU941" s="6"/>
      <c r="DV941" s="6"/>
      <c r="DW941" s="6"/>
      <c r="DX941" s="6"/>
      <c r="DY941" s="6"/>
      <c r="DZ941" s="6"/>
      <c r="EA941" s="6"/>
      <c r="EB941" s="251">
        <f t="shared" si="86"/>
        <v>0</v>
      </c>
      <c r="FR941" s="251">
        <f t="shared" si="87"/>
        <v>0</v>
      </c>
      <c r="HY941" s="251">
        <f t="shared" si="88"/>
        <v>0</v>
      </c>
      <c r="HZ941" s="6"/>
      <c r="IA941" s="6"/>
      <c r="IB941" s="6"/>
      <c r="IC941" s="6"/>
      <c r="ID941" s="6"/>
      <c r="IE941" s="6"/>
      <c r="IF941" s="6"/>
      <c r="IG941" s="6"/>
      <c r="IH941" s="6"/>
      <c r="II941" s="6"/>
      <c r="IJ941" s="6"/>
      <c r="IK941" s="6"/>
      <c r="IL941" s="6"/>
      <c r="IM941" s="6"/>
      <c r="IN941" s="6"/>
      <c r="IO941" s="6"/>
      <c r="IP941" s="6"/>
      <c r="IQ941" s="6"/>
      <c r="IR941" s="6"/>
      <c r="IS941" s="6"/>
      <c r="IT941" s="6"/>
      <c r="IU941" s="6"/>
      <c r="IV941" s="6"/>
      <c r="IW941" s="6"/>
      <c r="IX941" s="6"/>
      <c r="IY941" s="251">
        <f t="shared" si="89"/>
        <v>0</v>
      </c>
    </row>
    <row r="942" spans="1:259">
      <c r="A942" s="260">
        <v>931</v>
      </c>
      <c r="B942" s="166" t="s">
        <v>871</v>
      </c>
      <c r="C942" s="26" t="s">
        <v>1099</v>
      </c>
      <c r="D942" s="27">
        <v>41153</v>
      </c>
      <c r="E942" s="28">
        <v>2012</v>
      </c>
      <c r="F942" s="212" t="s">
        <v>1061</v>
      </c>
      <c r="G942" s="20">
        <v>1</v>
      </c>
      <c r="H942" s="21">
        <v>1</v>
      </c>
      <c r="I942" s="106">
        <v>1</v>
      </c>
      <c r="J942" s="106">
        <v>1</v>
      </c>
      <c r="K942" s="106">
        <v>1</v>
      </c>
      <c r="L942" s="106">
        <v>1</v>
      </c>
      <c r="M942" s="106">
        <v>1</v>
      </c>
      <c r="N942" s="106">
        <v>1</v>
      </c>
      <c r="O942" s="106">
        <v>1</v>
      </c>
      <c r="P942" s="106">
        <v>1</v>
      </c>
      <c r="Q942" s="21">
        <v>1</v>
      </c>
      <c r="R942" s="6"/>
      <c r="S942" s="6"/>
      <c r="T942" s="6"/>
      <c r="U942" s="6"/>
      <c r="V942" s="6"/>
      <c r="W942" s="6"/>
      <c r="X942" s="6"/>
      <c r="Y942" s="6"/>
      <c r="Z942" s="6"/>
      <c r="AA942" s="6">
        <v>1</v>
      </c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217">
        <f t="shared" si="84"/>
        <v>40</v>
      </c>
      <c r="BJ942" s="6">
        <v>1</v>
      </c>
      <c r="CK942" s="217">
        <f t="shared" si="85"/>
        <v>40</v>
      </c>
      <c r="CL942" s="6"/>
      <c r="CM942" s="6"/>
      <c r="CN942" s="6"/>
      <c r="CO942" s="6"/>
      <c r="CP942" s="6"/>
      <c r="CQ942" s="6"/>
      <c r="CR942" s="6"/>
      <c r="CS942" s="6"/>
      <c r="CT942" s="6"/>
      <c r="CU942" s="6">
        <v>1</v>
      </c>
      <c r="CV942" s="6"/>
      <c r="CW942" s="6"/>
      <c r="CX942" s="6"/>
      <c r="CY942" s="6"/>
      <c r="CZ942" s="6"/>
      <c r="DA942" s="6"/>
      <c r="DB942" s="6"/>
      <c r="DC942" s="6"/>
      <c r="DD942" s="6"/>
      <c r="DE942" s="6"/>
      <c r="DF942" s="6"/>
      <c r="DG942" s="6"/>
      <c r="DH942" s="6"/>
      <c r="DI942" s="6"/>
      <c r="DJ942" s="6"/>
      <c r="DK942" s="6"/>
      <c r="DL942" s="6"/>
      <c r="DM942" s="6"/>
      <c r="DN942" s="6"/>
      <c r="DO942" s="6"/>
      <c r="DP942" s="6"/>
      <c r="DQ942" s="6"/>
      <c r="DR942" s="6"/>
      <c r="DS942" s="6"/>
      <c r="DT942" s="6"/>
      <c r="DU942" s="6"/>
      <c r="DV942" s="6"/>
      <c r="DW942" s="6"/>
      <c r="DX942" s="6"/>
      <c r="DY942" s="6"/>
      <c r="DZ942" s="6"/>
      <c r="EA942" s="6"/>
      <c r="EB942" s="251">
        <f t="shared" si="86"/>
        <v>40</v>
      </c>
      <c r="FR942" s="251">
        <f t="shared" si="87"/>
        <v>0</v>
      </c>
      <c r="GL942" s="6">
        <v>1</v>
      </c>
      <c r="HY942" s="251">
        <f t="shared" si="88"/>
        <v>8</v>
      </c>
      <c r="HZ942" s="6"/>
      <c r="IA942" s="6"/>
      <c r="IB942" s="6"/>
      <c r="IC942" s="6"/>
      <c r="ID942" s="6"/>
      <c r="IE942" s="6"/>
      <c r="IF942" s="6"/>
      <c r="IG942" s="6"/>
      <c r="IH942" s="6"/>
      <c r="II942" s="6"/>
      <c r="IJ942" s="6"/>
      <c r="IK942" s="6"/>
      <c r="IL942" s="6">
        <v>1</v>
      </c>
      <c r="IM942" s="6"/>
      <c r="IN942" s="6"/>
      <c r="IO942" s="6"/>
      <c r="IP942" s="6"/>
      <c r="IQ942" s="6"/>
      <c r="IR942" s="6"/>
      <c r="IS942" s="6"/>
      <c r="IT942" s="6"/>
      <c r="IU942" s="6"/>
      <c r="IV942" s="6"/>
      <c r="IW942" s="6"/>
      <c r="IX942" s="6"/>
      <c r="IY942" s="251">
        <f t="shared" si="89"/>
        <v>16</v>
      </c>
    </row>
    <row r="943" spans="1:259">
      <c r="A943" s="260">
        <v>932</v>
      </c>
      <c r="B943" s="167"/>
      <c r="C943" s="168"/>
      <c r="D943" s="169"/>
      <c r="E943" s="170"/>
      <c r="F943" s="168"/>
      <c r="G943" s="20"/>
      <c r="H943" s="21"/>
      <c r="I943" s="6"/>
      <c r="J943" s="6"/>
      <c r="K943" s="6"/>
      <c r="L943" s="6"/>
      <c r="M943" s="6"/>
      <c r="N943" s="6"/>
      <c r="O943" s="6"/>
      <c r="P943" s="6"/>
      <c r="Q943" s="21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217">
        <f t="shared" si="84"/>
        <v>0</v>
      </c>
      <c r="CK943" s="217">
        <f t="shared" si="85"/>
        <v>0</v>
      </c>
      <c r="CL943" s="6"/>
      <c r="CM943" s="6"/>
      <c r="CN943" s="6"/>
      <c r="CO943" s="6"/>
      <c r="CP943" s="6"/>
      <c r="CQ943" s="6"/>
      <c r="CR943" s="6"/>
      <c r="CS943" s="6"/>
      <c r="CT943" s="6"/>
      <c r="CU943" s="6"/>
      <c r="CV943" s="6"/>
      <c r="CW943" s="6"/>
      <c r="CX943" s="6"/>
      <c r="CY943" s="6"/>
      <c r="CZ943" s="6"/>
      <c r="DA943" s="6"/>
      <c r="DB943" s="6"/>
      <c r="DC943" s="6"/>
      <c r="DD943" s="6"/>
      <c r="DE943" s="6"/>
      <c r="DF943" s="6"/>
      <c r="DG943" s="6"/>
      <c r="DH943" s="6"/>
      <c r="DI943" s="6"/>
      <c r="DJ943" s="6"/>
      <c r="DK943" s="6"/>
      <c r="DL943" s="6"/>
      <c r="DM943" s="6"/>
      <c r="DN943" s="6"/>
      <c r="DO943" s="6"/>
      <c r="DP943" s="6"/>
      <c r="DQ943" s="6"/>
      <c r="DR943" s="6"/>
      <c r="DS943" s="6"/>
      <c r="DT943" s="6"/>
      <c r="DU943" s="6"/>
      <c r="DV943" s="6"/>
      <c r="DW943" s="6"/>
      <c r="DX943" s="6"/>
      <c r="DY943" s="6"/>
      <c r="DZ943" s="6"/>
      <c r="EA943" s="6"/>
      <c r="EB943" s="251">
        <f t="shared" si="86"/>
        <v>0</v>
      </c>
      <c r="FR943" s="251">
        <f t="shared" si="87"/>
        <v>0</v>
      </c>
      <c r="HY943" s="251">
        <f t="shared" si="88"/>
        <v>0</v>
      </c>
      <c r="HZ943" s="6"/>
      <c r="IA943" s="6"/>
      <c r="IB943" s="6"/>
      <c r="IC943" s="6"/>
      <c r="ID943" s="6"/>
      <c r="IE943" s="6"/>
      <c r="IF943" s="6"/>
      <c r="IG943" s="6"/>
      <c r="IH943" s="6"/>
      <c r="II943" s="6"/>
      <c r="IJ943" s="6"/>
      <c r="IK943" s="6"/>
      <c r="IL943" s="6"/>
      <c r="IM943" s="6"/>
      <c r="IN943" s="6"/>
      <c r="IO943" s="6"/>
      <c r="IP943" s="6"/>
      <c r="IQ943" s="6"/>
      <c r="IR943" s="6"/>
      <c r="IS943" s="6"/>
      <c r="IT943" s="6"/>
      <c r="IU943" s="6"/>
      <c r="IV943" s="6"/>
      <c r="IW943" s="6"/>
      <c r="IX943" s="6"/>
      <c r="IY943" s="251">
        <f t="shared" si="89"/>
        <v>0</v>
      </c>
    </row>
    <row r="944" spans="1:259">
      <c r="A944" s="260">
        <v>933</v>
      </c>
      <c r="B944" s="149" t="s">
        <v>872</v>
      </c>
      <c r="C944" s="44" t="s">
        <v>1099</v>
      </c>
      <c r="D944" s="42">
        <v>42767</v>
      </c>
      <c r="E944" s="43">
        <v>2017</v>
      </c>
      <c r="F944" s="211" t="s">
        <v>1065</v>
      </c>
      <c r="G944" s="20">
        <v>1</v>
      </c>
      <c r="H944" s="21">
        <v>1</v>
      </c>
      <c r="I944" s="21">
        <v>1</v>
      </c>
      <c r="J944" s="21">
        <v>1</v>
      </c>
      <c r="K944" s="21">
        <v>1</v>
      </c>
      <c r="L944" s="21">
        <v>1</v>
      </c>
      <c r="M944" s="21">
        <v>1</v>
      </c>
      <c r="N944" s="21">
        <v>1</v>
      </c>
      <c r="O944" s="21">
        <v>1</v>
      </c>
      <c r="P944" s="21">
        <v>1</v>
      </c>
      <c r="Q944" s="21">
        <v>1</v>
      </c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217">
        <f t="shared" si="84"/>
        <v>0</v>
      </c>
      <c r="BC944" s="6">
        <v>1</v>
      </c>
      <c r="CK944" s="217">
        <f t="shared" si="85"/>
        <v>20</v>
      </c>
      <c r="CL944" s="6"/>
      <c r="CM944" s="6"/>
      <c r="CN944" s="6"/>
      <c r="CO944" s="6"/>
      <c r="CP944" s="6"/>
      <c r="CQ944" s="6">
        <v>1</v>
      </c>
      <c r="CR944" s="6"/>
      <c r="CS944" s="6"/>
      <c r="CT944" s="6"/>
      <c r="CU944" s="6"/>
      <c r="CV944" s="6"/>
      <c r="CW944" s="6"/>
      <c r="CX944" s="6"/>
      <c r="CY944" s="6"/>
      <c r="CZ944" s="6"/>
      <c r="DA944" s="6"/>
      <c r="DB944" s="6"/>
      <c r="DC944" s="6"/>
      <c r="DD944" s="6"/>
      <c r="DE944" s="6"/>
      <c r="DF944" s="6"/>
      <c r="DG944" s="6"/>
      <c r="DH944" s="6"/>
      <c r="DI944" s="6"/>
      <c r="DJ944" s="6"/>
      <c r="DK944" s="6"/>
      <c r="DL944" s="6"/>
      <c r="DM944" s="6"/>
      <c r="DN944" s="6"/>
      <c r="DO944" s="6"/>
      <c r="DP944" s="6"/>
      <c r="DQ944" s="6"/>
      <c r="DR944" s="6"/>
      <c r="DS944" s="6"/>
      <c r="DT944" s="6"/>
      <c r="DU944" s="6"/>
      <c r="DV944" s="6"/>
      <c r="DW944" s="6"/>
      <c r="DX944" s="6"/>
      <c r="DY944" s="6"/>
      <c r="DZ944" s="6"/>
      <c r="EA944" s="6"/>
      <c r="EB944" s="251">
        <f t="shared" si="86"/>
        <v>30</v>
      </c>
      <c r="EY944" s="6">
        <v>1</v>
      </c>
      <c r="FR944" s="251">
        <f t="shared" si="87"/>
        <v>2</v>
      </c>
      <c r="GQ944" s="6">
        <v>1</v>
      </c>
      <c r="HY944" s="251">
        <f t="shared" si="88"/>
        <v>40</v>
      </c>
      <c r="HZ944" s="6"/>
      <c r="IA944" s="6"/>
      <c r="IB944" s="6"/>
      <c r="IC944" s="6"/>
      <c r="ID944" s="6"/>
      <c r="IE944" s="6"/>
      <c r="IF944" s="6"/>
      <c r="IG944" s="6"/>
      <c r="IH944" s="6"/>
      <c r="II944" s="6"/>
      <c r="IJ944" s="6"/>
      <c r="IK944" s="6"/>
      <c r="IL944" s="6"/>
      <c r="IM944" s="6"/>
      <c r="IN944" s="6"/>
      <c r="IO944" s="6"/>
      <c r="IP944" s="6"/>
      <c r="IQ944" s="6"/>
      <c r="IR944" s="6"/>
      <c r="IS944" s="6"/>
      <c r="IT944" s="6"/>
      <c r="IU944" s="6"/>
      <c r="IV944" s="6"/>
      <c r="IW944" s="6"/>
      <c r="IX944" s="6"/>
      <c r="IY944" s="251">
        <f t="shared" si="89"/>
        <v>0</v>
      </c>
    </row>
    <row r="945" spans="1:259">
      <c r="A945" s="260">
        <v>934</v>
      </c>
      <c r="B945" s="171"/>
      <c r="C945" s="67"/>
      <c r="D945" s="65"/>
      <c r="E945" s="66"/>
      <c r="F945" s="67"/>
      <c r="G945" s="20"/>
      <c r="H945" s="21"/>
      <c r="I945" s="6"/>
      <c r="J945" s="6"/>
      <c r="K945" s="6"/>
      <c r="L945" s="6"/>
      <c r="M945" s="6"/>
      <c r="N945" s="6"/>
      <c r="O945" s="6"/>
      <c r="P945" s="6"/>
      <c r="Q945" s="21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217">
        <f t="shared" si="84"/>
        <v>0</v>
      </c>
      <c r="CK945" s="217">
        <f t="shared" si="85"/>
        <v>0</v>
      </c>
      <c r="CL945" s="6"/>
      <c r="CM945" s="6"/>
      <c r="CN945" s="6"/>
      <c r="CO945" s="6"/>
      <c r="CP945" s="6"/>
      <c r="CQ945" s="6"/>
      <c r="CR945" s="6"/>
      <c r="CS945" s="6"/>
      <c r="CT945" s="6"/>
      <c r="CU945" s="6"/>
      <c r="CV945" s="6"/>
      <c r="CW945" s="6"/>
      <c r="CX945" s="6"/>
      <c r="CY945" s="6"/>
      <c r="CZ945" s="6"/>
      <c r="DA945" s="6"/>
      <c r="DB945" s="6"/>
      <c r="DC945" s="6"/>
      <c r="DD945" s="6"/>
      <c r="DE945" s="6"/>
      <c r="DF945" s="6"/>
      <c r="DG945" s="6"/>
      <c r="DH945" s="6"/>
      <c r="DI945" s="6"/>
      <c r="DJ945" s="6"/>
      <c r="DK945" s="6"/>
      <c r="DL945" s="6"/>
      <c r="DM945" s="6"/>
      <c r="DN945" s="6"/>
      <c r="DO945" s="6"/>
      <c r="DP945" s="6"/>
      <c r="DQ945" s="6"/>
      <c r="DR945" s="6"/>
      <c r="DS945" s="6"/>
      <c r="DT945" s="6"/>
      <c r="DU945" s="6"/>
      <c r="DV945" s="6"/>
      <c r="DW945" s="6"/>
      <c r="DX945" s="6"/>
      <c r="DY945" s="6"/>
      <c r="DZ945" s="6"/>
      <c r="EA945" s="6"/>
      <c r="EB945" s="251">
        <f t="shared" si="86"/>
        <v>0</v>
      </c>
      <c r="FR945" s="251">
        <f t="shared" si="87"/>
        <v>0</v>
      </c>
      <c r="HY945" s="251">
        <f t="shared" si="88"/>
        <v>0</v>
      </c>
      <c r="HZ945" s="6"/>
      <c r="IA945" s="6"/>
      <c r="IB945" s="6"/>
      <c r="IC945" s="6"/>
      <c r="ID945" s="6"/>
      <c r="IE945" s="6"/>
      <c r="IF945" s="6"/>
      <c r="IG945" s="6"/>
      <c r="IH945" s="6"/>
      <c r="II945" s="6"/>
      <c r="IJ945" s="6"/>
      <c r="IK945" s="6"/>
      <c r="IL945" s="6"/>
      <c r="IM945" s="6"/>
      <c r="IN945" s="6"/>
      <c r="IO945" s="6"/>
      <c r="IP945" s="6"/>
      <c r="IQ945" s="6"/>
      <c r="IR945" s="6"/>
      <c r="IS945" s="6"/>
      <c r="IT945" s="6"/>
      <c r="IU945" s="6"/>
      <c r="IV945" s="6"/>
      <c r="IW945" s="6"/>
      <c r="IX945" s="6"/>
      <c r="IY945" s="251">
        <f t="shared" si="89"/>
        <v>0</v>
      </c>
    </row>
    <row r="946" spans="1:259">
      <c r="A946" s="260">
        <v>935</v>
      </c>
      <c r="B946" s="148" t="s">
        <v>781</v>
      </c>
      <c r="C946" s="44" t="s">
        <v>1098</v>
      </c>
      <c r="D946" s="42">
        <v>44440</v>
      </c>
      <c r="E946" s="43">
        <v>2021</v>
      </c>
      <c r="F946" s="26" t="s">
        <v>1065</v>
      </c>
      <c r="G946" s="130">
        <v>1</v>
      </c>
      <c r="H946" s="21"/>
      <c r="I946" s="21"/>
      <c r="J946" s="21"/>
      <c r="K946" s="21"/>
      <c r="L946" s="21"/>
      <c r="M946" s="21"/>
      <c r="N946" s="21"/>
      <c r="O946" s="21">
        <v>1</v>
      </c>
      <c r="P946" s="21">
        <v>1</v>
      </c>
      <c r="Q946" s="21">
        <v>1</v>
      </c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217">
        <f t="shared" si="84"/>
        <v>0</v>
      </c>
      <c r="CK946" s="217">
        <f t="shared" si="85"/>
        <v>0</v>
      </c>
      <c r="CL946" s="6"/>
      <c r="CM946" s="6"/>
      <c r="CN946" s="6"/>
      <c r="CO946" s="6"/>
      <c r="CP946" s="6"/>
      <c r="CQ946" s="6"/>
      <c r="CR946" s="6"/>
      <c r="CS946" s="6"/>
      <c r="CT946" s="6"/>
      <c r="CU946" s="6"/>
      <c r="CV946" s="6"/>
      <c r="CW946" s="6"/>
      <c r="CX946" s="6"/>
      <c r="CY946" s="6"/>
      <c r="CZ946" s="6"/>
      <c r="DA946" s="6"/>
      <c r="DB946" s="6"/>
      <c r="DC946" s="6"/>
      <c r="DD946" s="6"/>
      <c r="DE946" s="6"/>
      <c r="DF946" s="6"/>
      <c r="DG946" s="6"/>
      <c r="DH946" s="6"/>
      <c r="DI946" s="6"/>
      <c r="DJ946" s="6"/>
      <c r="DK946" s="6"/>
      <c r="DL946" s="6"/>
      <c r="DM946" s="6"/>
      <c r="DN946" s="6"/>
      <c r="DO946" s="6"/>
      <c r="DP946" s="6"/>
      <c r="DQ946" s="6"/>
      <c r="DR946" s="6"/>
      <c r="DS946" s="6"/>
      <c r="DT946" s="6"/>
      <c r="DU946" s="6"/>
      <c r="DV946" s="6"/>
      <c r="DW946" s="6"/>
      <c r="DX946" s="6"/>
      <c r="DY946" s="6"/>
      <c r="DZ946" s="6"/>
      <c r="EA946" s="6"/>
      <c r="EB946" s="251">
        <f t="shared" si="86"/>
        <v>0</v>
      </c>
      <c r="FB946" s="6">
        <v>1</v>
      </c>
      <c r="FR946" s="251">
        <f t="shared" si="87"/>
        <v>40</v>
      </c>
      <c r="HY946" s="251">
        <f t="shared" si="88"/>
        <v>0</v>
      </c>
      <c r="HZ946" s="6"/>
      <c r="IA946" s="6"/>
      <c r="IB946" s="6"/>
      <c r="IC946" s="6"/>
      <c r="ID946" s="6"/>
      <c r="IE946" s="6"/>
      <c r="IF946" s="6"/>
      <c r="IG946" s="6"/>
      <c r="IH946" s="6">
        <v>1</v>
      </c>
      <c r="II946" s="6"/>
      <c r="IJ946" s="6"/>
      <c r="IK946" s="6"/>
      <c r="IL946" s="6"/>
      <c r="IM946" s="6"/>
      <c r="IN946" s="6"/>
      <c r="IO946" s="6"/>
      <c r="IP946" s="6"/>
      <c r="IQ946" s="6"/>
      <c r="IR946" s="6"/>
      <c r="IS946" s="6"/>
      <c r="IT946" s="6"/>
      <c r="IU946" s="6"/>
      <c r="IV946" s="6"/>
      <c r="IW946" s="6"/>
      <c r="IX946" s="6"/>
      <c r="IY946" s="251">
        <f t="shared" si="89"/>
        <v>30</v>
      </c>
    </row>
    <row r="947" spans="1:259">
      <c r="A947" s="260">
        <v>936</v>
      </c>
      <c r="B947" s="148" t="s">
        <v>873</v>
      </c>
      <c r="C947" s="44" t="s">
        <v>1099</v>
      </c>
      <c r="D947" s="42">
        <v>42278</v>
      </c>
      <c r="E947" s="43">
        <v>2015</v>
      </c>
      <c r="F947" s="240" t="s">
        <v>1061</v>
      </c>
      <c r="G947" s="20">
        <v>1</v>
      </c>
      <c r="H947" s="21">
        <v>1</v>
      </c>
      <c r="I947" s="21">
        <v>1</v>
      </c>
      <c r="J947" s="21" t="s">
        <v>1271</v>
      </c>
      <c r="K947" s="21"/>
      <c r="L947" s="21"/>
      <c r="M947" s="21"/>
      <c r="N947" s="21"/>
      <c r="O947" s="21">
        <v>1</v>
      </c>
      <c r="P947" s="21">
        <v>1</v>
      </c>
      <c r="Q947" s="21">
        <v>1</v>
      </c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217">
        <f t="shared" si="84"/>
        <v>0</v>
      </c>
      <c r="CK947" s="217">
        <f t="shared" si="85"/>
        <v>0</v>
      </c>
      <c r="CL947" s="6"/>
      <c r="CM947" s="6"/>
      <c r="CN947" s="6"/>
      <c r="CO947" s="6"/>
      <c r="CP947" s="6"/>
      <c r="CQ947" s="6"/>
      <c r="CR947" s="6"/>
      <c r="CS947" s="6"/>
      <c r="CT947" s="6"/>
      <c r="CU947" s="6"/>
      <c r="CV947" s="6"/>
      <c r="CW947" s="6"/>
      <c r="CX947" s="6"/>
      <c r="CY947" s="6"/>
      <c r="CZ947" s="6"/>
      <c r="DA947" s="6"/>
      <c r="DB947" s="6"/>
      <c r="DC947" s="6"/>
      <c r="DD947" s="6"/>
      <c r="DE947" s="6"/>
      <c r="DF947" s="6"/>
      <c r="DG947" s="6"/>
      <c r="DH947" s="6"/>
      <c r="DI947" s="6"/>
      <c r="DJ947" s="6"/>
      <c r="DK947" s="6"/>
      <c r="DL947" s="6"/>
      <c r="DM947" s="6"/>
      <c r="DN947" s="6"/>
      <c r="DO947" s="6"/>
      <c r="DP947" s="6"/>
      <c r="DQ947" s="6"/>
      <c r="DR947" s="6"/>
      <c r="DS947" s="6"/>
      <c r="DT947" s="6"/>
      <c r="DU947" s="6"/>
      <c r="DV947" s="6"/>
      <c r="DW947" s="6"/>
      <c r="DX947" s="6"/>
      <c r="DY947" s="6"/>
      <c r="DZ947" s="6"/>
      <c r="EA947" s="6"/>
      <c r="EB947" s="251">
        <f t="shared" si="86"/>
        <v>0</v>
      </c>
      <c r="FR947" s="251">
        <f t="shared" si="87"/>
        <v>0</v>
      </c>
      <c r="HY947" s="251">
        <f t="shared" si="88"/>
        <v>0</v>
      </c>
      <c r="HZ947" s="6"/>
      <c r="IA947" s="6"/>
      <c r="IB947" s="6"/>
      <c r="IC947" s="6"/>
      <c r="ID947" s="6"/>
      <c r="IE947" s="6"/>
      <c r="IF947" s="6"/>
      <c r="IG947" s="6"/>
      <c r="IH947" s="6"/>
      <c r="II947" s="6"/>
      <c r="IJ947" s="6">
        <v>1</v>
      </c>
      <c r="IK947" s="6"/>
      <c r="IL947" s="6"/>
      <c r="IM947" s="6"/>
      <c r="IN947" s="6"/>
      <c r="IO947" s="6"/>
      <c r="IP947" s="6"/>
      <c r="IQ947" s="6"/>
      <c r="IR947" s="6"/>
      <c r="IS947" s="6"/>
      <c r="IT947" s="6"/>
      <c r="IU947" s="6"/>
      <c r="IV947" s="6"/>
      <c r="IW947" s="6"/>
      <c r="IX947" s="6"/>
      <c r="IY947" s="251">
        <f t="shared" si="89"/>
        <v>40</v>
      </c>
    </row>
    <row r="948" spans="1:259">
      <c r="A948" s="260">
        <v>937</v>
      </c>
      <c r="B948" s="149" t="s">
        <v>874</v>
      </c>
      <c r="C948" s="44" t="s">
        <v>1099</v>
      </c>
      <c r="D948" s="42">
        <v>44409</v>
      </c>
      <c r="E948" s="43">
        <v>2021</v>
      </c>
      <c r="F948" s="211" t="s">
        <v>1061</v>
      </c>
      <c r="G948" s="20">
        <v>1</v>
      </c>
      <c r="H948" s="21">
        <v>1</v>
      </c>
      <c r="I948" s="21">
        <v>1</v>
      </c>
      <c r="J948" s="21">
        <v>1</v>
      </c>
      <c r="K948" s="21">
        <v>1</v>
      </c>
      <c r="L948" s="21">
        <v>1</v>
      </c>
      <c r="M948" s="21">
        <v>1</v>
      </c>
      <c r="N948" s="21">
        <v>1</v>
      </c>
      <c r="O948" s="21">
        <v>1</v>
      </c>
      <c r="P948" s="21">
        <v>1</v>
      </c>
      <c r="Q948" s="21">
        <v>1</v>
      </c>
      <c r="R948" s="6">
        <v>1</v>
      </c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217">
        <f t="shared" si="84"/>
        <v>32</v>
      </c>
      <c r="BH948" s="6">
        <v>1</v>
      </c>
      <c r="CK948" s="217">
        <f t="shared" si="85"/>
        <v>48</v>
      </c>
      <c r="CL948" s="6"/>
      <c r="CM948" s="6"/>
      <c r="CN948" s="6"/>
      <c r="CO948" s="6"/>
      <c r="CP948" s="6"/>
      <c r="CQ948" s="6"/>
      <c r="CR948" s="6"/>
      <c r="CS948" s="6"/>
      <c r="CT948" s="6"/>
      <c r="CU948" s="6"/>
      <c r="CV948" s="6"/>
      <c r="CW948" s="6"/>
      <c r="CX948" s="6"/>
      <c r="CY948" s="6"/>
      <c r="CZ948" s="6"/>
      <c r="DA948" s="6"/>
      <c r="DB948" s="6"/>
      <c r="DC948" s="6"/>
      <c r="DD948" s="6"/>
      <c r="DE948" s="6"/>
      <c r="DF948" s="6"/>
      <c r="DG948" s="6"/>
      <c r="DH948" s="6"/>
      <c r="DI948" s="6"/>
      <c r="DJ948" s="6"/>
      <c r="DK948" s="6"/>
      <c r="DL948" s="6"/>
      <c r="DM948" s="6"/>
      <c r="DN948" s="6"/>
      <c r="DO948" s="6"/>
      <c r="DP948" s="6"/>
      <c r="DQ948" s="6"/>
      <c r="DR948" s="6"/>
      <c r="DS948" s="6"/>
      <c r="DT948" s="6"/>
      <c r="DU948" s="6"/>
      <c r="DV948" s="6"/>
      <c r="DW948" s="6"/>
      <c r="DX948" s="6"/>
      <c r="DY948" s="6"/>
      <c r="DZ948" s="6"/>
      <c r="EA948" s="6"/>
      <c r="EB948" s="251">
        <f t="shared" si="86"/>
        <v>0</v>
      </c>
      <c r="ET948" s="6">
        <v>1</v>
      </c>
      <c r="FB948" s="6">
        <v>1</v>
      </c>
      <c r="FR948" s="251">
        <f t="shared" si="87"/>
        <v>60</v>
      </c>
      <c r="HY948" s="251">
        <f t="shared" si="88"/>
        <v>0</v>
      </c>
      <c r="HZ948" s="6"/>
      <c r="IA948" s="6">
        <v>1</v>
      </c>
      <c r="IB948" s="6"/>
      <c r="IC948" s="6"/>
      <c r="ID948" s="6"/>
      <c r="IE948" s="6"/>
      <c r="IF948" s="6"/>
      <c r="IG948" s="6"/>
      <c r="IH948" s="6"/>
      <c r="II948" s="6"/>
      <c r="IJ948" s="6"/>
      <c r="IK948" s="6"/>
      <c r="IL948" s="6"/>
      <c r="IM948" s="6"/>
      <c r="IN948" s="6"/>
      <c r="IO948" s="6"/>
      <c r="IP948" s="6"/>
      <c r="IQ948" s="6"/>
      <c r="IR948" s="6"/>
      <c r="IS948" s="6">
        <v>1</v>
      </c>
      <c r="IT948" s="6"/>
      <c r="IU948" s="6"/>
      <c r="IV948" s="6"/>
      <c r="IW948" s="6"/>
      <c r="IX948" s="6"/>
      <c r="IY948" s="251">
        <f t="shared" si="89"/>
        <v>50</v>
      </c>
    </row>
    <row r="949" spans="1:259">
      <c r="A949" s="260">
        <v>938</v>
      </c>
      <c r="B949" s="148" t="s">
        <v>875</v>
      </c>
      <c r="C949" s="44" t="s">
        <v>1099</v>
      </c>
      <c r="D949" s="42">
        <v>43586</v>
      </c>
      <c r="E949" s="43">
        <v>2019</v>
      </c>
      <c r="F949" s="240" t="s">
        <v>1065</v>
      </c>
      <c r="G949" s="20">
        <v>1</v>
      </c>
      <c r="H949" s="21">
        <v>1</v>
      </c>
      <c r="I949" s="21">
        <v>1</v>
      </c>
      <c r="J949" s="21">
        <v>1</v>
      </c>
      <c r="K949" s="21">
        <v>1</v>
      </c>
      <c r="L949" s="21">
        <v>1</v>
      </c>
      <c r="M949" s="21">
        <v>1</v>
      </c>
      <c r="N949" s="21">
        <v>1</v>
      </c>
      <c r="O949" s="21">
        <v>1</v>
      </c>
      <c r="P949" s="21">
        <v>1</v>
      </c>
      <c r="Q949" s="21">
        <v>1</v>
      </c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217">
        <f t="shared" si="84"/>
        <v>0</v>
      </c>
      <c r="BN949" s="6">
        <v>1</v>
      </c>
      <c r="CK949" s="217">
        <f t="shared" si="85"/>
        <v>48</v>
      </c>
      <c r="CL949" s="6"/>
      <c r="CM949" s="6"/>
      <c r="CN949" s="6"/>
      <c r="CO949" s="6"/>
      <c r="CP949" s="6"/>
      <c r="CQ949" s="6"/>
      <c r="CR949" s="6"/>
      <c r="CS949" s="6"/>
      <c r="CT949" s="6"/>
      <c r="CU949" s="6"/>
      <c r="CV949" s="6"/>
      <c r="CW949" s="6"/>
      <c r="CX949" s="6"/>
      <c r="CY949" s="6"/>
      <c r="CZ949" s="6"/>
      <c r="DA949" s="6"/>
      <c r="DB949" s="6"/>
      <c r="DC949" s="6"/>
      <c r="DD949" s="6"/>
      <c r="DE949" s="6"/>
      <c r="DF949" s="6"/>
      <c r="DG949" s="6"/>
      <c r="DH949" s="6"/>
      <c r="DI949" s="6"/>
      <c r="DJ949" s="6"/>
      <c r="DK949" s="6"/>
      <c r="DL949" s="6"/>
      <c r="DM949" s="6"/>
      <c r="DN949" s="6"/>
      <c r="DO949" s="6"/>
      <c r="DP949" s="6"/>
      <c r="DQ949" s="6"/>
      <c r="DR949" s="6"/>
      <c r="DS949" s="6"/>
      <c r="DT949" s="6"/>
      <c r="DU949" s="6"/>
      <c r="DV949" s="6"/>
      <c r="DW949" s="6"/>
      <c r="DX949" s="6"/>
      <c r="DY949" s="6"/>
      <c r="DZ949" s="6">
        <v>1</v>
      </c>
      <c r="EA949" s="6"/>
      <c r="EB949" s="251">
        <f t="shared" si="86"/>
        <v>24</v>
      </c>
      <c r="FR949" s="251">
        <f t="shared" si="87"/>
        <v>0</v>
      </c>
      <c r="GE949" s="6">
        <v>1</v>
      </c>
      <c r="HY949" s="251">
        <f t="shared" si="88"/>
        <v>8</v>
      </c>
      <c r="HZ949" s="6"/>
      <c r="IA949" s="6"/>
      <c r="IB949" s="6"/>
      <c r="IC949" s="6"/>
      <c r="ID949" s="6"/>
      <c r="IE949" s="6"/>
      <c r="IF949" s="6"/>
      <c r="IG949" s="6"/>
      <c r="IH949" s="6"/>
      <c r="II949" s="6"/>
      <c r="IJ949" s="6"/>
      <c r="IK949" s="6"/>
      <c r="IL949" s="6"/>
      <c r="IM949" s="6"/>
      <c r="IN949" s="6"/>
      <c r="IO949" s="6"/>
      <c r="IP949" s="6"/>
      <c r="IQ949" s="6"/>
      <c r="IR949" s="6"/>
      <c r="IS949" s="6"/>
      <c r="IT949" s="6"/>
      <c r="IU949" s="6"/>
      <c r="IV949" s="6"/>
      <c r="IW949" s="6"/>
      <c r="IX949" s="6"/>
      <c r="IY949" s="251">
        <f t="shared" si="89"/>
        <v>0</v>
      </c>
    </row>
    <row r="950" spans="1:259">
      <c r="A950" s="260">
        <v>939</v>
      </c>
      <c r="B950" s="148" t="s">
        <v>876</v>
      </c>
      <c r="C950" s="44" t="s">
        <v>1099</v>
      </c>
      <c r="D950" s="42">
        <v>42934</v>
      </c>
      <c r="E950" s="43">
        <v>2017</v>
      </c>
      <c r="F950" s="211" t="s">
        <v>1065</v>
      </c>
      <c r="G950" s="20">
        <v>1</v>
      </c>
      <c r="H950" s="21">
        <v>1</v>
      </c>
      <c r="I950" s="21">
        <v>1</v>
      </c>
      <c r="J950" s="21">
        <v>1</v>
      </c>
      <c r="K950" s="21">
        <v>1</v>
      </c>
      <c r="L950" s="21">
        <v>1</v>
      </c>
      <c r="M950" s="21">
        <v>1</v>
      </c>
      <c r="N950" s="21">
        <v>1</v>
      </c>
      <c r="O950" s="21">
        <v>1</v>
      </c>
      <c r="P950" s="21">
        <v>1</v>
      </c>
      <c r="Q950" s="21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217">
        <f t="shared" si="84"/>
        <v>0</v>
      </c>
      <c r="BC950" s="6">
        <v>1</v>
      </c>
      <c r="BE950" s="6">
        <v>1</v>
      </c>
      <c r="BQ950" s="6">
        <v>1</v>
      </c>
      <c r="CK950" s="217">
        <f t="shared" si="85"/>
        <v>84</v>
      </c>
      <c r="CL950" s="6"/>
      <c r="CM950" s="6"/>
      <c r="CN950" s="6"/>
      <c r="CO950" s="6"/>
      <c r="CP950" s="6"/>
      <c r="CQ950" s="6"/>
      <c r="CR950" s="6"/>
      <c r="CS950" s="6"/>
      <c r="CT950" s="6"/>
      <c r="CU950" s="6"/>
      <c r="CV950" s="6"/>
      <c r="CW950" s="6"/>
      <c r="CX950" s="6"/>
      <c r="CY950" s="6"/>
      <c r="CZ950" s="6"/>
      <c r="DA950" s="6"/>
      <c r="DB950" s="6"/>
      <c r="DC950" s="6"/>
      <c r="DD950" s="6"/>
      <c r="DE950" s="6"/>
      <c r="DF950" s="6"/>
      <c r="DG950" s="6"/>
      <c r="DH950" s="6"/>
      <c r="DI950" s="6"/>
      <c r="DJ950" s="6"/>
      <c r="DK950" s="6"/>
      <c r="DL950" s="6"/>
      <c r="DM950" s="6"/>
      <c r="DN950" s="6"/>
      <c r="DO950" s="6"/>
      <c r="DP950" s="6"/>
      <c r="DQ950" s="6"/>
      <c r="DR950" s="6"/>
      <c r="DS950" s="6"/>
      <c r="DT950" s="6"/>
      <c r="DU950" s="6"/>
      <c r="DV950" s="6"/>
      <c r="DW950" s="6"/>
      <c r="DX950" s="6"/>
      <c r="DY950" s="6"/>
      <c r="DZ950" s="6"/>
      <c r="EA950" s="6"/>
      <c r="EB950" s="251">
        <f t="shared" si="86"/>
        <v>0</v>
      </c>
      <c r="FR950" s="251">
        <f t="shared" si="87"/>
        <v>0</v>
      </c>
      <c r="HY950" s="251">
        <f t="shared" si="88"/>
        <v>0</v>
      </c>
      <c r="HZ950" s="6"/>
      <c r="IA950" s="6"/>
      <c r="IB950" s="6"/>
      <c r="IC950" s="6"/>
      <c r="ID950" s="6"/>
      <c r="IE950" s="6"/>
      <c r="IF950" s="6"/>
      <c r="IG950" s="6"/>
      <c r="IH950" s="6"/>
      <c r="II950" s="6"/>
      <c r="IJ950" s="6"/>
      <c r="IK950" s="6"/>
      <c r="IL950" s="6"/>
      <c r="IM950" s="6"/>
      <c r="IN950" s="6"/>
      <c r="IO950" s="6"/>
      <c r="IP950" s="6"/>
      <c r="IQ950" s="6"/>
      <c r="IR950" s="6"/>
      <c r="IS950" s="6"/>
      <c r="IT950" s="6"/>
      <c r="IU950" s="6"/>
      <c r="IV950" s="6"/>
      <c r="IW950" s="6"/>
      <c r="IX950" s="6"/>
      <c r="IY950" s="251">
        <f t="shared" si="89"/>
        <v>0</v>
      </c>
    </row>
    <row r="951" spans="1:259">
      <c r="A951" s="260">
        <v>940</v>
      </c>
      <c r="B951" s="148" t="s">
        <v>877</v>
      </c>
      <c r="C951" s="44" t="s">
        <v>1098</v>
      </c>
      <c r="D951" s="42">
        <v>41183</v>
      </c>
      <c r="E951" s="43">
        <v>2012</v>
      </c>
      <c r="F951" s="44" t="s">
        <v>1065</v>
      </c>
      <c r="G951" s="20">
        <v>1</v>
      </c>
      <c r="H951" s="21">
        <v>1</v>
      </c>
      <c r="I951" s="21">
        <v>1</v>
      </c>
      <c r="J951" s="21">
        <v>1</v>
      </c>
      <c r="K951" s="21"/>
      <c r="L951" s="21"/>
      <c r="M951" s="21"/>
      <c r="N951" s="21"/>
      <c r="O951" s="21"/>
      <c r="P951" s="21"/>
      <c r="Q951" s="21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217">
        <f t="shared" si="84"/>
        <v>0</v>
      </c>
      <c r="CK951" s="217">
        <f t="shared" si="85"/>
        <v>0</v>
      </c>
      <c r="CL951" s="6"/>
      <c r="CM951" s="6"/>
      <c r="CN951" s="6"/>
      <c r="CO951" s="6"/>
      <c r="CP951" s="6"/>
      <c r="CQ951" s="6"/>
      <c r="CR951" s="6"/>
      <c r="CS951" s="6"/>
      <c r="CT951" s="6"/>
      <c r="CU951" s="6"/>
      <c r="CV951" s="6"/>
      <c r="CW951" s="6"/>
      <c r="CX951" s="6"/>
      <c r="CY951" s="6"/>
      <c r="CZ951" s="6"/>
      <c r="DA951" s="6"/>
      <c r="DB951" s="6"/>
      <c r="DC951" s="6"/>
      <c r="DD951" s="6"/>
      <c r="DE951" s="6"/>
      <c r="DF951" s="6"/>
      <c r="DG951" s="6"/>
      <c r="DH951" s="6"/>
      <c r="DI951" s="6"/>
      <c r="DJ951" s="6"/>
      <c r="DK951" s="6"/>
      <c r="DL951" s="6"/>
      <c r="DM951" s="6"/>
      <c r="DN951" s="6"/>
      <c r="DO951" s="6"/>
      <c r="DP951" s="6"/>
      <c r="DQ951" s="6"/>
      <c r="DR951" s="6"/>
      <c r="DS951" s="6"/>
      <c r="DT951" s="6"/>
      <c r="DU951" s="6"/>
      <c r="DV951" s="6"/>
      <c r="DW951" s="6"/>
      <c r="DX951" s="6"/>
      <c r="DY951" s="6"/>
      <c r="DZ951" s="6"/>
      <c r="EA951" s="6"/>
      <c r="EB951" s="251">
        <f t="shared" si="86"/>
        <v>0</v>
      </c>
      <c r="FR951" s="251">
        <f t="shared" si="87"/>
        <v>0</v>
      </c>
      <c r="HY951" s="251">
        <f t="shared" si="88"/>
        <v>0</v>
      </c>
      <c r="HZ951" s="6"/>
      <c r="IA951" s="6"/>
      <c r="IB951" s="6"/>
      <c r="IC951" s="6"/>
      <c r="ID951" s="6"/>
      <c r="IE951" s="6"/>
      <c r="IF951" s="6"/>
      <c r="IG951" s="6"/>
      <c r="IH951" s="6"/>
      <c r="II951" s="6"/>
      <c r="IJ951" s="6"/>
      <c r="IK951" s="6"/>
      <c r="IL951" s="6"/>
      <c r="IM951" s="6"/>
      <c r="IN951" s="6"/>
      <c r="IO951" s="6"/>
      <c r="IP951" s="6"/>
      <c r="IQ951" s="6"/>
      <c r="IR951" s="6"/>
      <c r="IS951" s="6"/>
      <c r="IT951" s="6"/>
      <c r="IU951" s="6"/>
      <c r="IV951" s="6"/>
      <c r="IW951" s="6"/>
      <c r="IX951" s="6"/>
      <c r="IY951" s="251">
        <f t="shared" si="89"/>
        <v>0</v>
      </c>
    </row>
    <row r="952" spans="1:259">
      <c r="A952" s="260">
        <v>941</v>
      </c>
      <c r="B952" s="148" t="s">
        <v>878</v>
      </c>
      <c r="C952" s="44" t="s">
        <v>1098</v>
      </c>
      <c r="D952" s="42">
        <v>43586</v>
      </c>
      <c r="E952" s="43">
        <v>2019</v>
      </c>
      <c r="F952" s="211" t="s">
        <v>1065</v>
      </c>
      <c r="G952" s="20">
        <v>1</v>
      </c>
      <c r="H952" s="21">
        <v>1</v>
      </c>
      <c r="I952" s="6">
        <v>1</v>
      </c>
      <c r="J952" s="6">
        <v>1</v>
      </c>
      <c r="K952" s="6"/>
      <c r="L952" s="6"/>
      <c r="M952" s="6">
        <v>1</v>
      </c>
      <c r="N952" s="6"/>
      <c r="O952" s="6"/>
      <c r="P952" s="6"/>
      <c r="Q952" s="21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217">
        <f t="shared" si="84"/>
        <v>0</v>
      </c>
      <c r="BN952" s="6">
        <v>1</v>
      </c>
      <c r="CK952" s="217">
        <f t="shared" si="85"/>
        <v>48</v>
      </c>
      <c r="CL952" s="6"/>
      <c r="CM952" s="6"/>
      <c r="CN952" s="6"/>
      <c r="CO952" s="6"/>
      <c r="CP952" s="6"/>
      <c r="CQ952" s="6"/>
      <c r="CR952" s="6"/>
      <c r="CS952" s="6"/>
      <c r="CT952" s="6"/>
      <c r="CU952" s="6"/>
      <c r="CV952" s="6"/>
      <c r="CW952" s="6"/>
      <c r="CX952" s="6"/>
      <c r="CY952" s="6"/>
      <c r="CZ952" s="6"/>
      <c r="DA952" s="6"/>
      <c r="DB952" s="6"/>
      <c r="DC952" s="6"/>
      <c r="DD952" s="6"/>
      <c r="DE952" s="6"/>
      <c r="DF952" s="6"/>
      <c r="DG952" s="6"/>
      <c r="DH952" s="6"/>
      <c r="DI952" s="6"/>
      <c r="DJ952" s="6"/>
      <c r="DK952" s="6"/>
      <c r="DL952" s="6"/>
      <c r="DM952" s="6"/>
      <c r="DN952" s="6"/>
      <c r="DO952" s="6"/>
      <c r="DP952" s="6"/>
      <c r="DQ952" s="6"/>
      <c r="DR952" s="6"/>
      <c r="DS952" s="6"/>
      <c r="DT952" s="6"/>
      <c r="DU952" s="6"/>
      <c r="DV952" s="6"/>
      <c r="DW952" s="6"/>
      <c r="DX952" s="6"/>
      <c r="DY952" s="6"/>
      <c r="DZ952" s="6"/>
      <c r="EA952" s="6"/>
      <c r="EB952" s="251">
        <f t="shared" si="86"/>
        <v>0</v>
      </c>
      <c r="FR952" s="251">
        <f t="shared" si="87"/>
        <v>0</v>
      </c>
      <c r="HY952" s="251">
        <f t="shared" si="88"/>
        <v>0</v>
      </c>
      <c r="HZ952" s="6"/>
      <c r="IA952" s="6"/>
      <c r="IB952" s="6"/>
      <c r="IC952" s="6"/>
      <c r="ID952" s="6"/>
      <c r="IE952" s="6"/>
      <c r="IF952" s="6"/>
      <c r="IG952" s="6"/>
      <c r="IH952" s="6"/>
      <c r="II952" s="6"/>
      <c r="IJ952" s="6"/>
      <c r="IK952" s="6"/>
      <c r="IL952" s="6"/>
      <c r="IM952" s="6"/>
      <c r="IN952" s="6"/>
      <c r="IO952" s="6"/>
      <c r="IP952" s="6"/>
      <c r="IQ952" s="6"/>
      <c r="IR952" s="6"/>
      <c r="IS952" s="6"/>
      <c r="IT952" s="6"/>
      <c r="IU952" s="6"/>
      <c r="IV952" s="6"/>
      <c r="IW952" s="6"/>
      <c r="IX952" s="6"/>
      <c r="IY952" s="251">
        <f t="shared" si="89"/>
        <v>0</v>
      </c>
    </row>
    <row r="953" spans="1:259">
      <c r="A953" s="260">
        <v>942</v>
      </c>
      <c r="B953" s="149" t="s">
        <v>879</v>
      </c>
      <c r="C953" s="26" t="s">
        <v>1099</v>
      </c>
      <c r="D953" s="27">
        <v>44593</v>
      </c>
      <c r="E953" s="28">
        <v>2022</v>
      </c>
      <c r="F953" s="240" t="s">
        <v>1065</v>
      </c>
      <c r="G953" s="20">
        <v>1</v>
      </c>
      <c r="H953" s="21">
        <v>1</v>
      </c>
      <c r="I953" s="21">
        <v>1</v>
      </c>
      <c r="J953" s="21">
        <v>1</v>
      </c>
      <c r="K953" s="21">
        <v>1</v>
      </c>
      <c r="L953" s="21">
        <v>1</v>
      </c>
      <c r="M953" s="21">
        <v>1</v>
      </c>
      <c r="N953" s="21">
        <v>1</v>
      </c>
      <c r="O953" s="21">
        <v>1</v>
      </c>
      <c r="P953" s="21">
        <v>1</v>
      </c>
      <c r="Q953" s="21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217">
        <f t="shared" si="84"/>
        <v>0</v>
      </c>
      <c r="CK953" s="217">
        <f t="shared" si="85"/>
        <v>0</v>
      </c>
      <c r="CL953" s="6"/>
      <c r="CM953" s="6"/>
      <c r="CN953" s="6"/>
      <c r="CO953" s="6"/>
      <c r="CP953" s="6"/>
      <c r="CQ953" s="6"/>
      <c r="CR953" s="6"/>
      <c r="CS953" s="6"/>
      <c r="CT953" s="6"/>
      <c r="CU953" s="6"/>
      <c r="CV953" s="6"/>
      <c r="CW953" s="6"/>
      <c r="CX953" s="6"/>
      <c r="CY953" s="6"/>
      <c r="CZ953" s="6"/>
      <c r="DA953" s="6"/>
      <c r="DB953" s="6"/>
      <c r="DC953" s="6"/>
      <c r="DD953" s="6"/>
      <c r="DE953" s="6"/>
      <c r="DF953" s="6"/>
      <c r="DG953" s="6"/>
      <c r="DH953" s="6"/>
      <c r="DI953" s="6"/>
      <c r="DJ953" s="6"/>
      <c r="DK953" s="6"/>
      <c r="DL953" s="6"/>
      <c r="DM953" s="6"/>
      <c r="DN953" s="6"/>
      <c r="DO953" s="6"/>
      <c r="DP953" s="6"/>
      <c r="DQ953" s="6"/>
      <c r="DR953" s="6"/>
      <c r="DS953" s="6"/>
      <c r="DT953" s="6"/>
      <c r="DU953" s="6"/>
      <c r="DV953" s="6"/>
      <c r="DW953" s="6"/>
      <c r="DX953" s="6"/>
      <c r="DY953" s="6"/>
      <c r="DZ953" s="6"/>
      <c r="EA953" s="6"/>
      <c r="EB953" s="251">
        <f t="shared" si="86"/>
        <v>0</v>
      </c>
      <c r="ER953" s="6">
        <v>1</v>
      </c>
      <c r="FR953" s="251">
        <f t="shared" si="87"/>
        <v>20</v>
      </c>
      <c r="GB953" s="6">
        <v>1</v>
      </c>
      <c r="HY953" s="251">
        <f t="shared" si="88"/>
        <v>40</v>
      </c>
      <c r="HZ953" s="6"/>
      <c r="IA953" s="6"/>
      <c r="IB953" s="6"/>
      <c r="IC953" s="6"/>
      <c r="ID953" s="6"/>
      <c r="IE953" s="6"/>
      <c r="IF953" s="6"/>
      <c r="IG953" s="6"/>
      <c r="IH953" s="6"/>
      <c r="II953" s="6"/>
      <c r="IJ953" s="6"/>
      <c r="IK953" s="6"/>
      <c r="IL953" s="6"/>
      <c r="IM953" s="6"/>
      <c r="IN953" s="6"/>
      <c r="IO953" s="6"/>
      <c r="IP953" s="6"/>
      <c r="IQ953" s="6"/>
      <c r="IR953" s="6"/>
      <c r="IS953" s="6"/>
      <c r="IT953" s="6"/>
      <c r="IU953" s="6"/>
      <c r="IV953" s="6"/>
      <c r="IW953" s="6"/>
      <c r="IX953" s="6"/>
      <c r="IY953" s="251">
        <f t="shared" si="89"/>
        <v>0</v>
      </c>
    </row>
    <row r="954" spans="1:259">
      <c r="A954" s="260">
        <v>943</v>
      </c>
      <c r="B954" s="149" t="s">
        <v>1277</v>
      </c>
      <c r="C954" s="26" t="s">
        <v>1099</v>
      </c>
      <c r="D954" s="27">
        <v>41640</v>
      </c>
      <c r="E954" s="28">
        <v>2014</v>
      </c>
      <c r="F954" s="211" t="s">
        <v>1061</v>
      </c>
      <c r="G954" s="20">
        <v>1</v>
      </c>
      <c r="H954" s="21">
        <v>1</v>
      </c>
      <c r="I954" s="21">
        <v>1</v>
      </c>
      <c r="J954" s="21">
        <v>1</v>
      </c>
      <c r="K954" s="21">
        <v>1</v>
      </c>
      <c r="L954" s="21">
        <v>1</v>
      </c>
      <c r="M954" s="21">
        <v>1</v>
      </c>
      <c r="N954" s="21">
        <v>1</v>
      </c>
      <c r="O954" s="21">
        <v>1</v>
      </c>
      <c r="P954" s="21">
        <v>1</v>
      </c>
      <c r="Q954" s="21">
        <v>1</v>
      </c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217">
        <f t="shared" si="84"/>
        <v>0</v>
      </c>
      <c r="CK954" s="217">
        <f t="shared" si="85"/>
        <v>0</v>
      </c>
      <c r="CL954" s="6"/>
      <c r="CM954" s="6"/>
      <c r="CN954" s="6">
        <v>1</v>
      </c>
      <c r="CO954" s="6"/>
      <c r="CP954" s="6"/>
      <c r="CQ954" s="6"/>
      <c r="CR954" s="6"/>
      <c r="CS954" s="6"/>
      <c r="CT954" s="6"/>
      <c r="CU954" s="6"/>
      <c r="CV954" s="6"/>
      <c r="CW954" s="6"/>
      <c r="CX954" s="6"/>
      <c r="CY954" s="6"/>
      <c r="CZ954" s="6"/>
      <c r="DA954" s="6"/>
      <c r="DB954" s="6"/>
      <c r="DC954" s="6"/>
      <c r="DD954" s="6"/>
      <c r="DE954" s="6"/>
      <c r="DF954" s="6"/>
      <c r="DG954" s="6"/>
      <c r="DH954" s="6"/>
      <c r="DI954" s="6">
        <v>1</v>
      </c>
      <c r="DJ954" s="6"/>
      <c r="DK954" s="6"/>
      <c r="DL954" s="6"/>
      <c r="DM954" s="6"/>
      <c r="DN954" s="6"/>
      <c r="DO954" s="6"/>
      <c r="DP954" s="6"/>
      <c r="DQ954" s="6"/>
      <c r="DR954" s="6"/>
      <c r="DS954" s="6"/>
      <c r="DT954" s="6"/>
      <c r="DU954" s="6"/>
      <c r="DV954" s="6"/>
      <c r="DW954" s="6"/>
      <c r="DX954" s="6"/>
      <c r="DY954" s="6">
        <v>1</v>
      </c>
      <c r="DZ954" s="6"/>
      <c r="EA954" s="6">
        <v>1</v>
      </c>
      <c r="EB954" s="251">
        <f t="shared" si="86"/>
        <v>90</v>
      </c>
      <c r="EX954" s="6">
        <v>0.5</v>
      </c>
      <c r="FR954" s="251">
        <f t="shared" si="87"/>
        <v>50</v>
      </c>
      <c r="GK954" s="6">
        <v>1</v>
      </c>
      <c r="HY954" s="251">
        <f t="shared" si="88"/>
        <v>12</v>
      </c>
      <c r="HZ954" s="6"/>
      <c r="IA954" s="6"/>
      <c r="IB954" s="6"/>
      <c r="IC954" s="6"/>
      <c r="ID954" s="6"/>
      <c r="IE954" s="6"/>
      <c r="IF954" s="6"/>
      <c r="IG954" s="6"/>
      <c r="IH954" s="6"/>
      <c r="II954" s="6"/>
      <c r="IJ954" s="6"/>
      <c r="IK954" s="6"/>
      <c r="IL954" s="6"/>
      <c r="IM954" s="6">
        <v>1</v>
      </c>
      <c r="IN954" s="6"/>
      <c r="IO954" s="6"/>
      <c r="IP954" s="6"/>
      <c r="IQ954" s="6"/>
      <c r="IR954" s="6"/>
      <c r="IS954" s="6"/>
      <c r="IT954" s="6"/>
      <c r="IU954" s="6"/>
      <c r="IV954" s="6"/>
      <c r="IW954" s="6"/>
      <c r="IX954" s="6"/>
      <c r="IY954" s="251">
        <f t="shared" si="89"/>
        <v>40</v>
      </c>
    </row>
    <row r="955" spans="1:259">
      <c r="A955" s="260">
        <v>944</v>
      </c>
      <c r="B955" s="157" t="s">
        <v>880</v>
      </c>
      <c r="C955" s="81" t="s">
        <v>1099</v>
      </c>
      <c r="D955" s="83">
        <v>42430</v>
      </c>
      <c r="E955" s="80">
        <v>2016</v>
      </c>
      <c r="F955" s="81" t="s">
        <v>1064</v>
      </c>
      <c r="G955" s="20">
        <v>1</v>
      </c>
      <c r="H955" s="21">
        <v>1</v>
      </c>
      <c r="I955" s="21">
        <v>1</v>
      </c>
      <c r="J955" s="21">
        <v>1</v>
      </c>
      <c r="K955" s="21">
        <v>1</v>
      </c>
      <c r="L955" s="21"/>
      <c r="M955" s="21"/>
      <c r="N955" s="21"/>
      <c r="O955" s="21"/>
      <c r="P955" s="21"/>
      <c r="Q955" s="21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217">
        <f t="shared" si="84"/>
        <v>0</v>
      </c>
      <c r="CK955" s="217">
        <f t="shared" si="85"/>
        <v>0</v>
      </c>
      <c r="CL955" s="6"/>
      <c r="CM955" s="6"/>
      <c r="CN955" s="6"/>
      <c r="CO955" s="6"/>
      <c r="CP955" s="6"/>
      <c r="CQ955" s="6"/>
      <c r="CR955" s="6"/>
      <c r="CS955" s="6"/>
      <c r="CT955" s="6"/>
      <c r="CU955" s="6"/>
      <c r="CV955" s="6"/>
      <c r="CW955" s="6"/>
      <c r="CX955" s="6"/>
      <c r="CY955" s="6"/>
      <c r="CZ955" s="6"/>
      <c r="DA955" s="6"/>
      <c r="DB955" s="6"/>
      <c r="DC955" s="6"/>
      <c r="DD955" s="6"/>
      <c r="DE955" s="6"/>
      <c r="DF955" s="6"/>
      <c r="DG955" s="6"/>
      <c r="DH955" s="6"/>
      <c r="DI955" s="6"/>
      <c r="DJ955" s="6"/>
      <c r="DK955" s="6"/>
      <c r="DL955" s="6"/>
      <c r="DM955" s="6"/>
      <c r="DN955" s="6"/>
      <c r="DO955" s="6"/>
      <c r="DP955" s="6"/>
      <c r="DQ955" s="6"/>
      <c r="DR955" s="6"/>
      <c r="DS955" s="6"/>
      <c r="DT955" s="6"/>
      <c r="DU955" s="6"/>
      <c r="DV955" s="6"/>
      <c r="DW955" s="6"/>
      <c r="DX955" s="6"/>
      <c r="DY955" s="6"/>
      <c r="DZ955" s="6"/>
      <c r="EA955" s="6"/>
      <c r="EB955" s="251">
        <f t="shared" si="86"/>
        <v>0</v>
      </c>
      <c r="FR955" s="251">
        <f t="shared" si="87"/>
        <v>0</v>
      </c>
      <c r="HY955" s="251">
        <f t="shared" si="88"/>
        <v>0</v>
      </c>
      <c r="HZ955" s="6"/>
      <c r="IA955" s="6"/>
      <c r="IB955" s="6"/>
      <c r="IC955" s="6"/>
      <c r="ID955" s="6"/>
      <c r="IE955" s="6"/>
      <c r="IF955" s="6"/>
      <c r="IG955" s="6"/>
      <c r="IH955" s="6"/>
      <c r="II955" s="6"/>
      <c r="IJ955" s="6"/>
      <c r="IK955" s="6"/>
      <c r="IL955" s="6"/>
      <c r="IM955" s="6"/>
      <c r="IN955" s="6"/>
      <c r="IO955" s="6"/>
      <c r="IP955" s="6"/>
      <c r="IQ955" s="6"/>
      <c r="IR955" s="6"/>
      <c r="IS955" s="6"/>
      <c r="IT955" s="6"/>
      <c r="IU955" s="6"/>
      <c r="IV955" s="6"/>
      <c r="IW955" s="6"/>
      <c r="IX955" s="6"/>
      <c r="IY955" s="251">
        <f t="shared" si="89"/>
        <v>0</v>
      </c>
    </row>
    <row r="956" spans="1:259">
      <c r="A956" s="260">
        <v>945</v>
      </c>
      <c r="B956" s="149" t="s">
        <v>1643</v>
      </c>
      <c r="C956" s="26" t="s">
        <v>1098</v>
      </c>
      <c r="D956" s="27">
        <v>43101</v>
      </c>
      <c r="E956" s="28">
        <v>2018</v>
      </c>
      <c r="F956" s="240" t="s">
        <v>1065</v>
      </c>
      <c r="G956" s="20">
        <v>1</v>
      </c>
      <c r="H956" s="21">
        <v>1</v>
      </c>
      <c r="I956" s="6">
        <v>1</v>
      </c>
      <c r="J956" s="6">
        <v>1</v>
      </c>
      <c r="K956" s="6">
        <v>1</v>
      </c>
      <c r="L956" s="6">
        <v>1</v>
      </c>
      <c r="M956" s="6">
        <v>1</v>
      </c>
      <c r="N956" s="6">
        <v>1</v>
      </c>
      <c r="O956" s="6">
        <v>1</v>
      </c>
      <c r="P956" s="6">
        <v>1</v>
      </c>
      <c r="Q956" s="21">
        <v>1</v>
      </c>
      <c r="R956" s="6"/>
      <c r="S956" s="6">
        <v>1</v>
      </c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217">
        <f t="shared" si="84"/>
        <v>40</v>
      </c>
      <c r="CK956" s="217">
        <f t="shared" si="85"/>
        <v>0</v>
      </c>
      <c r="CL956" s="6"/>
      <c r="CM956" s="6"/>
      <c r="CN956" s="6"/>
      <c r="CO956" s="6"/>
      <c r="CP956" s="6"/>
      <c r="CQ956" s="6"/>
      <c r="CR956" s="6"/>
      <c r="CS956" s="6"/>
      <c r="CT956" s="6"/>
      <c r="CU956" s="6"/>
      <c r="CV956" s="6"/>
      <c r="CW956" s="6"/>
      <c r="CX956" s="6"/>
      <c r="CY956" s="6"/>
      <c r="CZ956" s="6"/>
      <c r="DA956" s="6"/>
      <c r="DB956" s="6"/>
      <c r="DC956" s="6"/>
      <c r="DD956" s="6"/>
      <c r="DE956" s="6"/>
      <c r="DF956" s="6"/>
      <c r="DG956" s="6"/>
      <c r="DH956" s="6"/>
      <c r="DI956" s="6"/>
      <c r="DJ956" s="6"/>
      <c r="DK956" s="6"/>
      <c r="DL956" s="6"/>
      <c r="DM956" s="6"/>
      <c r="DN956" s="6"/>
      <c r="DO956" s="6"/>
      <c r="DP956" s="6"/>
      <c r="DQ956" s="6"/>
      <c r="DR956" s="6"/>
      <c r="DS956" s="6"/>
      <c r="DT956" s="6"/>
      <c r="DU956" s="6"/>
      <c r="DV956" s="6"/>
      <c r="DW956" s="6"/>
      <c r="DX956" s="6"/>
      <c r="DY956" s="6"/>
      <c r="DZ956" s="6"/>
      <c r="EA956" s="6"/>
      <c r="EB956" s="251">
        <f t="shared" si="86"/>
        <v>0</v>
      </c>
      <c r="FR956" s="251">
        <f t="shared" si="87"/>
        <v>0</v>
      </c>
      <c r="GA956" s="6">
        <v>1</v>
      </c>
      <c r="GD956" s="6">
        <v>1</v>
      </c>
      <c r="HP956" s="6">
        <v>1</v>
      </c>
      <c r="HY956" s="251">
        <f t="shared" si="88"/>
        <v>30</v>
      </c>
      <c r="HZ956" s="6"/>
      <c r="IA956" s="6"/>
      <c r="IB956" s="6"/>
      <c r="IC956" s="6"/>
      <c r="ID956" s="6"/>
      <c r="IE956" s="6"/>
      <c r="IF956" s="6"/>
      <c r="IG956" s="6"/>
      <c r="IH956" s="6"/>
      <c r="II956" s="6"/>
      <c r="IJ956" s="6"/>
      <c r="IK956" s="6"/>
      <c r="IL956" s="6"/>
      <c r="IM956" s="6"/>
      <c r="IN956" s="6"/>
      <c r="IO956" s="6"/>
      <c r="IP956" s="6"/>
      <c r="IQ956" s="6"/>
      <c r="IR956" s="6"/>
      <c r="IS956" s="6"/>
      <c r="IT956" s="6"/>
      <c r="IU956" s="6"/>
      <c r="IV956" s="6"/>
      <c r="IW956" s="6"/>
      <c r="IX956" s="6"/>
      <c r="IY956" s="251">
        <f t="shared" si="89"/>
        <v>0</v>
      </c>
    </row>
    <row r="957" spans="1:259">
      <c r="A957" s="260">
        <v>946</v>
      </c>
      <c r="B957" s="147" t="s">
        <v>881</v>
      </c>
      <c r="C957" s="17"/>
      <c r="D957" s="17"/>
      <c r="E957" s="18"/>
      <c r="F957" s="19"/>
      <c r="G957" s="20"/>
      <c r="H957" s="21"/>
      <c r="I957" s="6"/>
      <c r="J957" s="6"/>
      <c r="K957" s="6"/>
      <c r="L957" s="6"/>
      <c r="M957" s="6"/>
      <c r="N957" s="6"/>
      <c r="O957" s="6"/>
      <c r="P957" s="6"/>
      <c r="Q957" s="21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217">
        <f t="shared" si="84"/>
        <v>0</v>
      </c>
      <c r="CK957" s="217">
        <f t="shared" si="85"/>
        <v>0</v>
      </c>
      <c r="CL957" s="6"/>
      <c r="CM957" s="6"/>
      <c r="CN957" s="6"/>
      <c r="CO957" s="6"/>
      <c r="CP957" s="6"/>
      <c r="CQ957" s="6"/>
      <c r="CR957" s="6"/>
      <c r="CS957" s="6"/>
      <c r="CT957" s="6"/>
      <c r="CU957" s="6"/>
      <c r="CV957" s="6"/>
      <c r="CW957" s="6"/>
      <c r="CX957" s="6"/>
      <c r="CY957" s="6"/>
      <c r="CZ957" s="6"/>
      <c r="DA957" s="6"/>
      <c r="DB957" s="6"/>
      <c r="DC957" s="6"/>
      <c r="DD957" s="6"/>
      <c r="DE957" s="6"/>
      <c r="DF957" s="6"/>
      <c r="DG957" s="6"/>
      <c r="DH957" s="6"/>
      <c r="DI957" s="6"/>
      <c r="DJ957" s="6"/>
      <c r="DK957" s="6"/>
      <c r="DL957" s="6"/>
      <c r="DM957" s="6"/>
      <c r="DN957" s="6"/>
      <c r="DO957" s="6"/>
      <c r="DP957" s="6"/>
      <c r="DQ957" s="6"/>
      <c r="DR957" s="6"/>
      <c r="DS957" s="6"/>
      <c r="DT957" s="6"/>
      <c r="DU957" s="6"/>
      <c r="DV957" s="6"/>
      <c r="DW957" s="6"/>
      <c r="DX957" s="6"/>
      <c r="DY957" s="6"/>
      <c r="DZ957" s="6"/>
      <c r="EA957" s="6"/>
      <c r="EB957" s="251">
        <f t="shared" si="86"/>
        <v>0</v>
      </c>
      <c r="FR957" s="251">
        <f t="shared" si="87"/>
        <v>0</v>
      </c>
      <c r="HY957" s="251">
        <f t="shared" si="88"/>
        <v>0</v>
      </c>
      <c r="HZ957" s="6"/>
      <c r="IA957" s="6"/>
      <c r="IB957" s="6"/>
      <c r="IC957" s="6"/>
      <c r="ID957" s="6"/>
      <c r="IE957" s="6"/>
      <c r="IF957" s="6"/>
      <c r="IG957" s="6"/>
      <c r="IH957" s="6"/>
      <c r="II957" s="6"/>
      <c r="IJ957" s="6"/>
      <c r="IK957" s="6"/>
      <c r="IL957" s="6"/>
      <c r="IM957" s="6"/>
      <c r="IN957" s="6"/>
      <c r="IO957" s="6"/>
      <c r="IP957" s="6"/>
      <c r="IQ957" s="6"/>
      <c r="IR957" s="6"/>
      <c r="IS957" s="6"/>
      <c r="IT957" s="6"/>
      <c r="IU957" s="6"/>
      <c r="IV957" s="6"/>
      <c r="IW957" s="6"/>
      <c r="IX957" s="6"/>
      <c r="IY957" s="251">
        <f t="shared" si="89"/>
        <v>0</v>
      </c>
    </row>
    <row r="958" spans="1:259">
      <c r="A958" s="260">
        <v>947</v>
      </c>
      <c r="B958" s="149" t="s">
        <v>882</v>
      </c>
      <c r="C958" s="26" t="s">
        <v>1099</v>
      </c>
      <c r="D958" s="27">
        <v>44835</v>
      </c>
      <c r="E958" s="28">
        <v>2022</v>
      </c>
      <c r="F958" s="240" t="s">
        <v>1061</v>
      </c>
      <c r="G958" s="20">
        <v>1</v>
      </c>
      <c r="H958" s="21">
        <v>1</v>
      </c>
      <c r="I958" s="21">
        <v>1</v>
      </c>
      <c r="J958" s="21">
        <v>1</v>
      </c>
      <c r="K958" s="21">
        <v>1</v>
      </c>
      <c r="L958" s="21">
        <v>1</v>
      </c>
      <c r="M958" s="21">
        <v>1</v>
      </c>
      <c r="N958" s="21">
        <v>1</v>
      </c>
      <c r="O958" s="21">
        <v>1</v>
      </c>
      <c r="P958" s="21">
        <v>1</v>
      </c>
      <c r="Q958" s="21">
        <v>1</v>
      </c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217">
        <f t="shared" si="84"/>
        <v>0</v>
      </c>
      <c r="BN958" s="6">
        <v>1</v>
      </c>
      <c r="CD958" s="6">
        <v>1</v>
      </c>
      <c r="CI958" s="6">
        <v>1</v>
      </c>
      <c r="CK958" s="217">
        <f t="shared" si="85"/>
        <v>74</v>
      </c>
      <c r="CL958" s="6"/>
      <c r="CM958" s="6"/>
      <c r="CN958" s="6">
        <v>1</v>
      </c>
      <c r="CO958" s="6"/>
      <c r="CP958" s="6"/>
      <c r="CQ958" s="6"/>
      <c r="CR958" s="6"/>
      <c r="CS958" s="6"/>
      <c r="CT958" s="6"/>
      <c r="CU958" s="6"/>
      <c r="CV958" s="6"/>
      <c r="CW958" s="6"/>
      <c r="CX958" s="6"/>
      <c r="CY958" s="6"/>
      <c r="CZ958" s="6"/>
      <c r="DA958" s="6"/>
      <c r="DB958" s="6"/>
      <c r="DC958" s="6"/>
      <c r="DD958" s="6"/>
      <c r="DE958" s="6"/>
      <c r="DF958" s="6"/>
      <c r="DG958" s="6"/>
      <c r="DH958" s="6"/>
      <c r="DI958" s="6"/>
      <c r="DJ958" s="6"/>
      <c r="DK958" s="6"/>
      <c r="DL958" s="6"/>
      <c r="DM958" s="6">
        <v>1</v>
      </c>
      <c r="DN958" s="6"/>
      <c r="DO958" s="6"/>
      <c r="DP958" s="6"/>
      <c r="DQ958" s="6"/>
      <c r="DR958" s="6"/>
      <c r="DS958" s="6"/>
      <c r="DT958" s="6"/>
      <c r="DU958" s="6"/>
      <c r="DV958" s="6"/>
      <c r="DW958" s="6"/>
      <c r="DX958" s="6">
        <v>1</v>
      </c>
      <c r="DY958" s="6"/>
      <c r="DZ958" s="6">
        <v>1</v>
      </c>
      <c r="EA958" s="6"/>
      <c r="EB958" s="251">
        <f t="shared" si="86"/>
        <v>48</v>
      </c>
      <c r="FR958" s="251">
        <f t="shared" si="87"/>
        <v>0</v>
      </c>
      <c r="GN958" s="6">
        <v>1</v>
      </c>
      <c r="GR958" s="6">
        <v>1</v>
      </c>
      <c r="GS958" s="6">
        <v>1</v>
      </c>
      <c r="HF958" s="6">
        <v>1</v>
      </c>
      <c r="HP958" s="6">
        <v>1</v>
      </c>
      <c r="HS958" s="6">
        <v>1</v>
      </c>
      <c r="HY958" s="251">
        <f t="shared" si="88"/>
        <v>82</v>
      </c>
      <c r="HZ958" s="6"/>
      <c r="IA958" s="6"/>
      <c r="IB958" s="6"/>
      <c r="IC958" s="6"/>
      <c r="ID958" s="6"/>
      <c r="IE958" s="6"/>
      <c r="IF958" s="6"/>
      <c r="IG958" s="6"/>
      <c r="IH958" s="6"/>
      <c r="II958" s="6"/>
      <c r="IJ958" s="6"/>
      <c r="IK958" s="6"/>
      <c r="IL958" s="6"/>
      <c r="IM958" s="6"/>
      <c r="IN958" s="6"/>
      <c r="IO958" s="6"/>
      <c r="IP958" s="6"/>
      <c r="IQ958" s="6"/>
      <c r="IR958" s="6"/>
      <c r="IS958" s="6"/>
      <c r="IT958" s="6"/>
      <c r="IU958" s="6"/>
      <c r="IV958" s="6"/>
      <c r="IW958" s="6"/>
      <c r="IX958" s="6"/>
      <c r="IY958" s="251">
        <f t="shared" si="89"/>
        <v>0</v>
      </c>
    </row>
    <row r="959" spans="1:259">
      <c r="A959" s="260">
        <v>948</v>
      </c>
      <c r="B959" s="172" t="s">
        <v>883</v>
      </c>
      <c r="C959" s="73" t="s">
        <v>1099</v>
      </c>
      <c r="D959" s="71">
        <v>39934</v>
      </c>
      <c r="E959" s="72">
        <v>2009</v>
      </c>
      <c r="F959" s="73" t="s">
        <v>1058</v>
      </c>
      <c r="G959" s="20">
        <v>1</v>
      </c>
      <c r="H959" s="21">
        <v>1</v>
      </c>
      <c r="I959" s="21"/>
      <c r="J959" s="21"/>
      <c r="K959" s="21"/>
      <c r="L959" s="21"/>
      <c r="M959" s="21"/>
      <c r="N959" s="21"/>
      <c r="O959" s="21"/>
      <c r="P959" s="21"/>
      <c r="Q959" s="21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217">
        <f t="shared" si="84"/>
        <v>0</v>
      </c>
      <c r="CK959" s="217">
        <f t="shared" si="85"/>
        <v>0</v>
      </c>
      <c r="CL959" s="6"/>
      <c r="CM959" s="6"/>
      <c r="CN959" s="6"/>
      <c r="CO959" s="6"/>
      <c r="CP959" s="6"/>
      <c r="CQ959" s="6"/>
      <c r="CR959" s="6"/>
      <c r="CS959" s="6"/>
      <c r="CT959" s="6"/>
      <c r="CU959" s="6"/>
      <c r="CV959" s="6"/>
      <c r="CW959" s="6"/>
      <c r="CX959" s="6"/>
      <c r="CY959" s="6"/>
      <c r="CZ959" s="6"/>
      <c r="DA959" s="6"/>
      <c r="DB959" s="6"/>
      <c r="DC959" s="6"/>
      <c r="DD959" s="6"/>
      <c r="DE959" s="6"/>
      <c r="DF959" s="6"/>
      <c r="DG959" s="6"/>
      <c r="DH959" s="6"/>
      <c r="DI959" s="6"/>
      <c r="DJ959" s="6"/>
      <c r="DK959" s="6"/>
      <c r="DL959" s="6"/>
      <c r="DM959" s="6"/>
      <c r="DN959" s="6"/>
      <c r="DO959" s="6"/>
      <c r="DP959" s="6"/>
      <c r="DQ959" s="6"/>
      <c r="DR959" s="6"/>
      <c r="DS959" s="6"/>
      <c r="DT959" s="6"/>
      <c r="DU959" s="6"/>
      <c r="DV959" s="6"/>
      <c r="DW959" s="6"/>
      <c r="DX959" s="6"/>
      <c r="DY959" s="6"/>
      <c r="DZ959" s="6"/>
      <c r="EA959" s="6"/>
      <c r="EB959" s="251">
        <f t="shared" si="86"/>
        <v>0</v>
      </c>
      <c r="FR959" s="251">
        <f t="shared" si="87"/>
        <v>0</v>
      </c>
      <c r="HY959" s="251">
        <f t="shared" si="88"/>
        <v>0</v>
      </c>
      <c r="HZ959" s="6"/>
      <c r="IA959" s="6"/>
      <c r="IB959" s="6"/>
      <c r="IC959" s="6"/>
      <c r="ID959" s="6"/>
      <c r="IE959" s="6"/>
      <c r="IF959" s="6"/>
      <c r="IG959" s="6"/>
      <c r="IH959" s="6"/>
      <c r="II959" s="6"/>
      <c r="IJ959" s="6"/>
      <c r="IK959" s="6"/>
      <c r="IL959" s="6"/>
      <c r="IM959" s="6"/>
      <c r="IN959" s="6"/>
      <c r="IO959" s="6"/>
      <c r="IP959" s="6"/>
      <c r="IQ959" s="6"/>
      <c r="IR959" s="6"/>
      <c r="IS959" s="6"/>
      <c r="IT959" s="6"/>
      <c r="IU959" s="6"/>
      <c r="IV959" s="6"/>
      <c r="IW959" s="6"/>
      <c r="IX959" s="6"/>
      <c r="IY959" s="251">
        <f t="shared" si="89"/>
        <v>0</v>
      </c>
    </row>
    <row r="960" spans="1:259">
      <c r="A960" s="260">
        <v>949</v>
      </c>
      <c r="B960" s="147" t="s">
        <v>884</v>
      </c>
      <c r="C960" s="23"/>
      <c r="D960" s="17"/>
      <c r="E960" s="18"/>
      <c r="F960" s="19"/>
      <c r="G960" s="20"/>
      <c r="H960" s="21"/>
      <c r="I960" s="6"/>
      <c r="J960" s="6"/>
      <c r="K960" s="6"/>
      <c r="L960" s="6"/>
      <c r="M960" s="6"/>
      <c r="N960" s="6"/>
      <c r="O960" s="6"/>
      <c r="P960" s="6"/>
      <c r="Q960" s="21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217">
        <f t="shared" si="84"/>
        <v>0</v>
      </c>
      <c r="CK960" s="217">
        <f t="shared" si="85"/>
        <v>0</v>
      </c>
      <c r="CL960" s="6"/>
      <c r="CM960" s="6"/>
      <c r="CN960" s="6"/>
      <c r="CO960" s="6"/>
      <c r="CP960" s="6"/>
      <c r="CQ960" s="6"/>
      <c r="CR960" s="6"/>
      <c r="CS960" s="6"/>
      <c r="CT960" s="6"/>
      <c r="CU960" s="6"/>
      <c r="CV960" s="6"/>
      <c r="CW960" s="6"/>
      <c r="CX960" s="6"/>
      <c r="CY960" s="6"/>
      <c r="CZ960" s="6"/>
      <c r="DA960" s="6"/>
      <c r="DB960" s="6"/>
      <c r="DC960" s="6"/>
      <c r="DD960" s="6"/>
      <c r="DE960" s="6"/>
      <c r="DF960" s="6"/>
      <c r="DG960" s="6"/>
      <c r="DH960" s="6"/>
      <c r="DI960" s="6"/>
      <c r="DJ960" s="6"/>
      <c r="DK960" s="6"/>
      <c r="DL960" s="6"/>
      <c r="DM960" s="6"/>
      <c r="DN960" s="6"/>
      <c r="DO960" s="6"/>
      <c r="DP960" s="6"/>
      <c r="DQ960" s="6"/>
      <c r="DR960" s="6"/>
      <c r="DS960" s="6"/>
      <c r="DT960" s="6"/>
      <c r="DU960" s="6"/>
      <c r="DV960" s="6"/>
      <c r="DW960" s="6"/>
      <c r="DX960" s="6"/>
      <c r="DY960" s="6"/>
      <c r="DZ960" s="6"/>
      <c r="EA960" s="6"/>
      <c r="EB960" s="251">
        <f t="shared" si="86"/>
        <v>0</v>
      </c>
      <c r="FR960" s="251">
        <f t="shared" si="87"/>
        <v>0</v>
      </c>
      <c r="HY960" s="251">
        <f t="shared" si="88"/>
        <v>0</v>
      </c>
      <c r="HZ960" s="6"/>
      <c r="IA960" s="6"/>
      <c r="IB960" s="6"/>
      <c r="IC960" s="6"/>
      <c r="ID960" s="6"/>
      <c r="IE960" s="6"/>
      <c r="IF960" s="6"/>
      <c r="IG960" s="6"/>
      <c r="IH960" s="6"/>
      <c r="II960" s="6"/>
      <c r="IJ960" s="6"/>
      <c r="IK960" s="6"/>
      <c r="IL960" s="6"/>
      <c r="IM960" s="6"/>
      <c r="IN960" s="6"/>
      <c r="IO960" s="6"/>
      <c r="IP960" s="6"/>
      <c r="IQ960" s="6"/>
      <c r="IR960" s="6"/>
      <c r="IS960" s="6"/>
      <c r="IT960" s="6"/>
      <c r="IU960" s="6"/>
      <c r="IV960" s="6"/>
      <c r="IW960" s="6"/>
      <c r="IX960" s="6"/>
      <c r="IY960" s="251">
        <f t="shared" si="89"/>
        <v>0</v>
      </c>
    </row>
    <row r="961" spans="1:259">
      <c r="A961" s="260">
        <v>950</v>
      </c>
      <c r="B961" s="148" t="s">
        <v>885</v>
      </c>
      <c r="C961" s="44"/>
      <c r="D961" s="42">
        <v>43405</v>
      </c>
      <c r="E961" s="43">
        <v>2018</v>
      </c>
      <c r="F961" s="211" t="s">
        <v>1061</v>
      </c>
      <c r="G961" s="20"/>
      <c r="H961" s="21"/>
      <c r="I961" s="6"/>
      <c r="J961" s="6"/>
      <c r="K961" s="6">
        <v>1</v>
      </c>
      <c r="L961" s="6">
        <v>1</v>
      </c>
      <c r="M961" s="6">
        <v>1</v>
      </c>
      <c r="N961" s="6">
        <v>1</v>
      </c>
      <c r="O961" s="6">
        <v>1</v>
      </c>
      <c r="P961" s="6">
        <v>1</v>
      </c>
      <c r="Q961" s="21">
        <v>1</v>
      </c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>
        <v>1</v>
      </c>
      <c r="AY961" s="6"/>
      <c r="AZ961" s="6"/>
      <c r="BA961" s="217">
        <f t="shared" si="84"/>
        <v>48</v>
      </c>
      <c r="BP961" s="6">
        <v>1</v>
      </c>
      <c r="CB961" s="6">
        <v>1</v>
      </c>
      <c r="CK961" s="217">
        <f t="shared" si="85"/>
        <v>40</v>
      </c>
      <c r="CL961" s="6"/>
      <c r="CM961" s="6"/>
      <c r="CN961" s="6"/>
      <c r="CO961" s="6"/>
      <c r="CP961" s="6"/>
      <c r="CQ961" s="6"/>
      <c r="CR961" s="6"/>
      <c r="CS961" s="6"/>
      <c r="CT961" s="6">
        <v>1</v>
      </c>
      <c r="CU961" s="6">
        <v>0.25</v>
      </c>
      <c r="CV961" s="6"/>
      <c r="CW961" s="6"/>
      <c r="CX961" s="6"/>
      <c r="CY961" s="6"/>
      <c r="CZ961" s="6"/>
      <c r="DA961" s="6"/>
      <c r="DB961" s="6"/>
      <c r="DC961" s="6"/>
      <c r="DD961" s="6"/>
      <c r="DE961" s="6"/>
      <c r="DF961" s="6"/>
      <c r="DG961" s="6"/>
      <c r="DH961" s="6"/>
      <c r="DI961" s="6"/>
      <c r="DJ961" s="6"/>
      <c r="DK961" s="6"/>
      <c r="DL961" s="6"/>
      <c r="DM961" s="6"/>
      <c r="DN961" s="6"/>
      <c r="DO961" s="6"/>
      <c r="DP961" s="6"/>
      <c r="DQ961" s="6"/>
      <c r="DR961" s="6"/>
      <c r="DS961" s="6"/>
      <c r="DT961" s="6"/>
      <c r="DU961" s="6"/>
      <c r="DV961" s="6"/>
      <c r="DW961" s="6"/>
      <c r="DX961" s="6"/>
      <c r="DY961" s="6"/>
      <c r="DZ961" s="6">
        <v>1</v>
      </c>
      <c r="EA961" s="6"/>
      <c r="EB961" s="251">
        <f t="shared" si="86"/>
        <v>50</v>
      </c>
      <c r="EC961" s="6">
        <v>1</v>
      </c>
      <c r="ES961" s="6">
        <v>1</v>
      </c>
      <c r="FC961" s="6">
        <v>1</v>
      </c>
      <c r="FP961" s="6">
        <v>1</v>
      </c>
      <c r="FR961" s="251">
        <f t="shared" si="87"/>
        <v>48</v>
      </c>
      <c r="FZ961" s="6">
        <v>1</v>
      </c>
      <c r="GG961" s="6">
        <v>1</v>
      </c>
      <c r="HG961" s="6">
        <v>1</v>
      </c>
      <c r="HQ961" s="6">
        <v>1</v>
      </c>
      <c r="HY961" s="251">
        <f t="shared" si="88"/>
        <v>48</v>
      </c>
      <c r="HZ961" s="6"/>
      <c r="IA961" s="6"/>
      <c r="IB961" s="6"/>
      <c r="IC961" s="6"/>
      <c r="ID961" s="6"/>
      <c r="IE961" s="6"/>
      <c r="IF961" s="6"/>
      <c r="IG961" s="6"/>
      <c r="IH961" s="6"/>
      <c r="II961" s="6"/>
      <c r="IJ961" s="6"/>
      <c r="IK961" s="6">
        <v>1</v>
      </c>
      <c r="IL961" s="6"/>
      <c r="IM961" s="6"/>
      <c r="IN961" s="6"/>
      <c r="IO961" s="6"/>
      <c r="IP961" s="6"/>
      <c r="IQ961" s="6"/>
      <c r="IR961" s="6"/>
      <c r="IS961" s="6"/>
      <c r="IT961" s="6"/>
      <c r="IU961" s="6"/>
      <c r="IV961" s="6"/>
      <c r="IW961" s="6"/>
      <c r="IX961" s="6"/>
      <c r="IY961" s="251">
        <f t="shared" si="89"/>
        <v>40</v>
      </c>
    </row>
    <row r="962" spans="1:259">
      <c r="A962" s="260">
        <v>951</v>
      </c>
      <c r="B962" s="147" t="s">
        <v>886</v>
      </c>
      <c r="C962" s="23"/>
      <c r="D962" s="17"/>
      <c r="E962" s="18"/>
      <c r="F962" s="19"/>
      <c r="G962" s="20"/>
      <c r="H962" s="21"/>
      <c r="I962" s="6"/>
      <c r="J962" s="6"/>
      <c r="K962" s="6"/>
      <c r="L962" s="6"/>
      <c r="M962" s="6"/>
      <c r="N962" s="6"/>
      <c r="O962" s="6"/>
      <c r="P962" s="6"/>
      <c r="Q962" s="21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217">
        <f t="shared" si="84"/>
        <v>0</v>
      </c>
      <c r="CK962" s="217">
        <f t="shared" si="85"/>
        <v>0</v>
      </c>
      <c r="CL962" s="6"/>
      <c r="CM962" s="6"/>
      <c r="CN962" s="6"/>
      <c r="CO962" s="6"/>
      <c r="CP962" s="6"/>
      <c r="CQ962" s="6"/>
      <c r="CR962" s="6"/>
      <c r="CS962" s="6"/>
      <c r="CT962" s="6"/>
      <c r="CU962" s="6"/>
      <c r="CV962" s="6"/>
      <c r="CW962" s="6"/>
      <c r="CX962" s="6"/>
      <c r="CY962" s="6"/>
      <c r="CZ962" s="6"/>
      <c r="DA962" s="6"/>
      <c r="DB962" s="6"/>
      <c r="DC962" s="6"/>
      <c r="DD962" s="6"/>
      <c r="DE962" s="6"/>
      <c r="DF962" s="6"/>
      <c r="DG962" s="6"/>
      <c r="DH962" s="6"/>
      <c r="DI962" s="6"/>
      <c r="DJ962" s="6"/>
      <c r="DK962" s="6"/>
      <c r="DL962" s="6"/>
      <c r="DM962" s="6"/>
      <c r="DN962" s="6"/>
      <c r="DO962" s="6"/>
      <c r="DP962" s="6"/>
      <c r="DQ962" s="6"/>
      <c r="DR962" s="6"/>
      <c r="DS962" s="6"/>
      <c r="DT962" s="6"/>
      <c r="DU962" s="6"/>
      <c r="DV962" s="6"/>
      <c r="DW962" s="6"/>
      <c r="DX962" s="6"/>
      <c r="DY962" s="6"/>
      <c r="DZ962" s="6"/>
      <c r="EA962" s="6"/>
      <c r="EB962" s="251">
        <f t="shared" si="86"/>
        <v>0</v>
      </c>
      <c r="FR962" s="251">
        <f t="shared" si="87"/>
        <v>0</v>
      </c>
      <c r="HY962" s="251">
        <f t="shared" si="88"/>
        <v>0</v>
      </c>
      <c r="HZ962" s="6"/>
      <c r="IA962" s="6"/>
      <c r="IB962" s="6"/>
      <c r="IC962" s="6"/>
      <c r="ID962" s="6"/>
      <c r="IE962" s="6"/>
      <c r="IF962" s="6"/>
      <c r="IG962" s="6"/>
      <c r="IH962" s="6"/>
      <c r="II962" s="6"/>
      <c r="IJ962" s="6"/>
      <c r="IK962" s="6"/>
      <c r="IL962" s="6"/>
      <c r="IM962" s="6"/>
      <c r="IN962" s="6"/>
      <c r="IO962" s="6"/>
      <c r="IP962" s="6"/>
      <c r="IQ962" s="6"/>
      <c r="IR962" s="6"/>
      <c r="IS962" s="6"/>
      <c r="IT962" s="6"/>
      <c r="IU962" s="6"/>
      <c r="IV962" s="6"/>
      <c r="IW962" s="6"/>
      <c r="IX962" s="6"/>
      <c r="IY962" s="251">
        <f t="shared" si="89"/>
        <v>0</v>
      </c>
    </row>
    <row r="963" spans="1:259">
      <c r="A963" s="260">
        <v>952</v>
      </c>
      <c r="B963" s="149" t="s">
        <v>887</v>
      </c>
      <c r="C963" s="26" t="s">
        <v>1098</v>
      </c>
      <c r="D963" s="27">
        <v>43586</v>
      </c>
      <c r="E963" s="28">
        <v>2019</v>
      </c>
      <c r="F963" s="211" t="s">
        <v>1061</v>
      </c>
      <c r="G963" s="20">
        <v>1</v>
      </c>
      <c r="H963" s="21">
        <v>1</v>
      </c>
      <c r="I963" s="21">
        <v>1</v>
      </c>
      <c r="J963" s="21">
        <v>1</v>
      </c>
      <c r="K963" s="21">
        <v>1</v>
      </c>
      <c r="L963" s="21">
        <v>1</v>
      </c>
      <c r="M963" s="21">
        <v>1</v>
      </c>
      <c r="N963" s="21">
        <v>1</v>
      </c>
      <c r="O963" s="21">
        <v>1</v>
      </c>
      <c r="P963" s="21">
        <v>1</v>
      </c>
      <c r="Q963" s="21">
        <v>1</v>
      </c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217">
        <f t="shared" si="84"/>
        <v>0</v>
      </c>
      <c r="BN963" s="6">
        <v>1</v>
      </c>
      <c r="BU963" s="6">
        <v>1</v>
      </c>
      <c r="CK963" s="217">
        <f t="shared" si="85"/>
        <v>64</v>
      </c>
      <c r="CL963" s="6"/>
      <c r="CM963" s="6"/>
      <c r="CN963" s="6"/>
      <c r="CO963" s="6"/>
      <c r="CP963" s="6"/>
      <c r="CQ963" s="6"/>
      <c r="CR963" s="6"/>
      <c r="CS963" s="6">
        <v>1</v>
      </c>
      <c r="CT963" s="6"/>
      <c r="CU963" s="6"/>
      <c r="CV963" s="6"/>
      <c r="CW963" s="6"/>
      <c r="CX963" s="6"/>
      <c r="CY963" s="6"/>
      <c r="CZ963" s="6"/>
      <c r="DA963" s="6"/>
      <c r="DB963" s="6"/>
      <c r="DC963" s="6"/>
      <c r="DD963" s="6"/>
      <c r="DE963" s="6"/>
      <c r="DF963" s="6"/>
      <c r="DG963" s="6"/>
      <c r="DH963" s="6"/>
      <c r="DI963" s="6"/>
      <c r="DJ963" s="6"/>
      <c r="DK963" s="6"/>
      <c r="DL963" s="6"/>
      <c r="DM963" s="6"/>
      <c r="DN963" s="6"/>
      <c r="DO963" s="6"/>
      <c r="DP963" s="6"/>
      <c r="DQ963" s="6"/>
      <c r="DR963" s="6"/>
      <c r="DS963" s="6"/>
      <c r="DT963" s="6"/>
      <c r="DU963" s="6"/>
      <c r="DV963" s="6"/>
      <c r="DW963" s="6"/>
      <c r="DX963" s="6"/>
      <c r="DY963" s="6"/>
      <c r="DZ963" s="6"/>
      <c r="EA963" s="6"/>
      <c r="EB963" s="251">
        <f t="shared" si="86"/>
        <v>20</v>
      </c>
      <c r="FJ963" s="6">
        <v>1</v>
      </c>
      <c r="FR963" s="251">
        <f t="shared" si="87"/>
        <v>40</v>
      </c>
      <c r="HY963" s="251">
        <f t="shared" si="88"/>
        <v>0</v>
      </c>
      <c r="HZ963" s="6"/>
      <c r="IA963" s="6"/>
      <c r="IB963" s="6"/>
      <c r="IC963" s="6"/>
      <c r="ID963" s="6"/>
      <c r="IE963" s="6"/>
      <c r="IF963" s="6">
        <v>1</v>
      </c>
      <c r="IG963" s="6"/>
      <c r="IH963" s="6"/>
      <c r="II963" s="6"/>
      <c r="IJ963" s="6"/>
      <c r="IK963" s="6"/>
      <c r="IL963" s="6"/>
      <c r="IM963" s="6"/>
      <c r="IN963" s="6"/>
      <c r="IO963" s="6"/>
      <c r="IP963" s="6"/>
      <c r="IQ963" s="6"/>
      <c r="IR963" s="6"/>
      <c r="IS963" s="6"/>
      <c r="IT963" s="6"/>
      <c r="IU963" s="6"/>
      <c r="IV963" s="6"/>
      <c r="IW963" s="6"/>
      <c r="IX963" s="6">
        <v>1</v>
      </c>
      <c r="IY963" s="251">
        <f t="shared" si="89"/>
        <v>32</v>
      </c>
    </row>
    <row r="964" spans="1:259">
      <c r="A964" s="260">
        <v>953</v>
      </c>
      <c r="B964" s="149" t="s">
        <v>888</v>
      </c>
      <c r="C964" s="44" t="s">
        <v>1098</v>
      </c>
      <c r="D964" s="42"/>
      <c r="E964" s="43">
        <v>2013</v>
      </c>
      <c r="F964" s="44" t="s">
        <v>1065</v>
      </c>
      <c r="G964" s="20">
        <v>1</v>
      </c>
      <c r="H964" s="21"/>
      <c r="I964" s="6"/>
      <c r="J964" s="6">
        <v>1</v>
      </c>
      <c r="K964" s="6"/>
      <c r="L964" s="6"/>
      <c r="M964" s="6"/>
      <c r="N964" s="6"/>
      <c r="O964" s="6"/>
      <c r="P964" s="6"/>
      <c r="Q964" s="21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217">
        <f t="shared" si="84"/>
        <v>0</v>
      </c>
      <c r="CK964" s="217">
        <f t="shared" si="85"/>
        <v>0</v>
      </c>
      <c r="CL964" s="6"/>
      <c r="CM964" s="6"/>
      <c r="CN964" s="6"/>
      <c r="CO964" s="6"/>
      <c r="CP964" s="6"/>
      <c r="CQ964" s="6"/>
      <c r="CR964" s="6"/>
      <c r="CS964" s="6"/>
      <c r="CT964" s="6"/>
      <c r="CU964" s="6"/>
      <c r="CV964" s="6"/>
      <c r="CW964" s="6"/>
      <c r="CX964" s="6"/>
      <c r="CY964" s="6"/>
      <c r="CZ964" s="6"/>
      <c r="DA964" s="6"/>
      <c r="DB964" s="6"/>
      <c r="DC964" s="6"/>
      <c r="DD964" s="6"/>
      <c r="DE964" s="6"/>
      <c r="DF964" s="6"/>
      <c r="DG964" s="6"/>
      <c r="DH964" s="6"/>
      <c r="DI964" s="6"/>
      <c r="DJ964" s="6"/>
      <c r="DK964" s="6"/>
      <c r="DL964" s="6"/>
      <c r="DM964" s="6"/>
      <c r="DN964" s="6"/>
      <c r="DO964" s="6"/>
      <c r="DP964" s="6"/>
      <c r="DQ964" s="6"/>
      <c r="DR964" s="6"/>
      <c r="DS964" s="6"/>
      <c r="DT964" s="6"/>
      <c r="DU964" s="6"/>
      <c r="DV964" s="6"/>
      <c r="DW964" s="6"/>
      <c r="DX964" s="6"/>
      <c r="DY964" s="6"/>
      <c r="DZ964" s="6"/>
      <c r="EA964" s="6"/>
      <c r="EB964" s="251">
        <f t="shared" si="86"/>
        <v>0</v>
      </c>
      <c r="FR964" s="251">
        <f t="shared" si="87"/>
        <v>0</v>
      </c>
      <c r="HY964" s="251">
        <f t="shared" si="88"/>
        <v>0</v>
      </c>
      <c r="HZ964" s="6"/>
      <c r="IA964" s="6"/>
      <c r="IB964" s="6"/>
      <c r="IC964" s="6"/>
      <c r="ID964" s="6"/>
      <c r="IE964" s="6"/>
      <c r="IF964" s="6"/>
      <c r="IG964" s="6"/>
      <c r="IH964" s="6"/>
      <c r="II964" s="6"/>
      <c r="IJ964" s="6"/>
      <c r="IK964" s="6"/>
      <c r="IL964" s="6"/>
      <c r="IM964" s="6"/>
      <c r="IN964" s="6"/>
      <c r="IO964" s="6"/>
      <c r="IP964" s="6"/>
      <c r="IQ964" s="6"/>
      <c r="IR964" s="6"/>
      <c r="IS964" s="6"/>
      <c r="IT964" s="6"/>
      <c r="IU964" s="6"/>
      <c r="IV964" s="6"/>
      <c r="IW964" s="6"/>
      <c r="IX964" s="6"/>
      <c r="IY964" s="251">
        <f t="shared" si="89"/>
        <v>0</v>
      </c>
    </row>
    <row r="965" spans="1:259">
      <c r="A965" s="260">
        <v>954</v>
      </c>
      <c r="B965" s="147" t="s">
        <v>889</v>
      </c>
      <c r="C965" s="23"/>
      <c r="D965" s="17"/>
      <c r="E965" s="18"/>
      <c r="F965" s="19"/>
      <c r="G965" s="20"/>
      <c r="H965" s="21"/>
      <c r="I965" s="6"/>
      <c r="J965" s="6"/>
      <c r="K965" s="6"/>
      <c r="L965" s="6"/>
      <c r="M965" s="6"/>
      <c r="N965" s="6"/>
      <c r="O965" s="6"/>
      <c r="P965" s="6"/>
      <c r="Q965" s="21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217">
        <f t="shared" si="84"/>
        <v>0</v>
      </c>
      <c r="CK965" s="217">
        <f t="shared" si="85"/>
        <v>0</v>
      </c>
      <c r="CL965" s="6"/>
      <c r="CM965" s="6"/>
      <c r="CN965" s="6"/>
      <c r="CO965" s="6"/>
      <c r="CP965" s="6"/>
      <c r="CQ965" s="6"/>
      <c r="CR965" s="6"/>
      <c r="CS965" s="6"/>
      <c r="CT965" s="6"/>
      <c r="CU965" s="6"/>
      <c r="CV965" s="6"/>
      <c r="CW965" s="6"/>
      <c r="CX965" s="6"/>
      <c r="CY965" s="6"/>
      <c r="CZ965" s="6"/>
      <c r="DA965" s="6"/>
      <c r="DB965" s="6"/>
      <c r="DC965" s="6"/>
      <c r="DD965" s="6"/>
      <c r="DE965" s="6"/>
      <c r="DF965" s="6"/>
      <c r="DG965" s="6"/>
      <c r="DH965" s="6"/>
      <c r="DI965" s="6"/>
      <c r="DJ965" s="6"/>
      <c r="DK965" s="6"/>
      <c r="DL965" s="6"/>
      <c r="DM965" s="6"/>
      <c r="DN965" s="6"/>
      <c r="DO965" s="6"/>
      <c r="DP965" s="6"/>
      <c r="DQ965" s="6"/>
      <c r="DR965" s="6"/>
      <c r="DS965" s="6"/>
      <c r="DT965" s="6"/>
      <c r="DU965" s="6"/>
      <c r="DV965" s="6"/>
      <c r="DW965" s="6"/>
      <c r="DX965" s="6"/>
      <c r="DY965" s="6"/>
      <c r="DZ965" s="6"/>
      <c r="EA965" s="6"/>
      <c r="EB965" s="251">
        <f t="shared" si="86"/>
        <v>0</v>
      </c>
      <c r="FR965" s="251">
        <f t="shared" si="87"/>
        <v>0</v>
      </c>
      <c r="HY965" s="251">
        <f t="shared" si="88"/>
        <v>0</v>
      </c>
      <c r="HZ965" s="6"/>
      <c r="IA965" s="6"/>
      <c r="IB965" s="6"/>
      <c r="IC965" s="6"/>
      <c r="ID965" s="6"/>
      <c r="IE965" s="6"/>
      <c r="IF965" s="6"/>
      <c r="IG965" s="6"/>
      <c r="IH965" s="6"/>
      <c r="II965" s="6"/>
      <c r="IJ965" s="6"/>
      <c r="IK965" s="6"/>
      <c r="IL965" s="6"/>
      <c r="IM965" s="6"/>
      <c r="IN965" s="6"/>
      <c r="IO965" s="6"/>
      <c r="IP965" s="6"/>
      <c r="IQ965" s="6"/>
      <c r="IR965" s="6"/>
      <c r="IS965" s="6"/>
      <c r="IT965" s="6"/>
      <c r="IU965" s="6"/>
      <c r="IV965" s="6"/>
      <c r="IW965" s="6"/>
      <c r="IX965" s="6"/>
      <c r="IY965" s="251">
        <f t="shared" si="89"/>
        <v>0</v>
      </c>
    </row>
    <row r="966" spans="1:259">
      <c r="A966" s="260">
        <v>955</v>
      </c>
      <c r="B966" s="147" t="s">
        <v>890</v>
      </c>
      <c r="C966" s="23"/>
      <c r="D966" s="17"/>
      <c r="E966" s="18"/>
      <c r="F966" s="19"/>
      <c r="G966" s="20"/>
      <c r="H966" s="21"/>
      <c r="I966" s="6"/>
      <c r="J966" s="6"/>
      <c r="K966" s="6"/>
      <c r="L966" s="6"/>
      <c r="M966" s="6"/>
      <c r="N966" s="6"/>
      <c r="O966" s="6"/>
      <c r="P966" s="6"/>
      <c r="Q966" s="21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217">
        <f t="shared" ref="BA966:BA1029" si="90">(R966*32)+(S966*40)+(T966*32)+(U966*4)+(V966*30)+(W966*30)+(X966*24)+(Y966*9)+(Z966*32)+(AA966*40)+(AB966*20)+(AC966*4)+(AD966*30)+(AE966*16)+(AF966*40)+(AG966*6)+(AH966*20)+(AI966*28)+(AJ966*20)+(AK966*32)+(AL966*30)+(AM966*16)+(AN966*20)+(AO966*12)+(AP966*20)+(AQ966*12)+(AR966*48)+(AS966*20)+(AT966*20)+(AU966*41)+(AV966*16)+(AW966*40)+(AX966*48)+(AY966*30)+(AZ966*20)</f>
        <v>0</v>
      </c>
      <c r="CK966" s="217">
        <f t="shared" ref="CK966:CK1029" si="91">(BB966*32)+(BC966*20)+(BD966*12)+(BE966*40)+(BF966*40)+(BG966*24)+(BH966*48)+(BI966*10)+(BJ966*40)+(BK966*40)+(BL966*30)+(BM966*20)+(BN966*48)+(BO966*32)+(BP966*16)+(BQ966*24)+(BR966*30)+(BS966*24)+(BT966*20)+(BU966*16)+(BV966*40)+(BW966*42)+(BX966*24)+(BY966*2)+(BZ966*20)+(CA966*30)+(CB966*24)+(CC966*60)+(CD966*20)+(CE966*20)+(CF966*48)+(CG966*21)+(CH966*20)+(CI966*6)+(CJ966*10)</f>
        <v>0</v>
      </c>
      <c r="CL966" s="6"/>
      <c r="CM966" s="6"/>
      <c r="CN966" s="6"/>
      <c r="CO966" s="6"/>
      <c r="CP966" s="6"/>
      <c r="CQ966" s="6"/>
      <c r="CR966" s="6"/>
      <c r="CS966" s="6"/>
      <c r="CT966" s="6"/>
      <c r="CU966" s="6"/>
      <c r="CV966" s="6"/>
      <c r="CW966" s="6"/>
      <c r="CX966" s="6"/>
      <c r="CY966" s="6"/>
      <c r="CZ966" s="6"/>
      <c r="DA966" s="6"/>
      <c r="DB966" s="6"/>
      <c r="DC966" s="6"/>
      <c r="DD966" s="6"/>
      <c r="DE966" s="6"/>
      <c r="DF966" s="6"/>
      <c r="DG966" s="6"/>
      <c r="DH966" s="6"/>
      <c r="DI966" s="6"/>
      <c r="DJ966" s="6"/>
      <c r="DK966" s="6"/>
      <c r="DL966" s="6"/>
      <c r="DM966" s="6"/>
      <c r="DN966" s="6"/>
      <c r="DO966" s="6"/>
      <c r="DP966" s="6"/>
      <c r="DQ966" s="6"/>
      <c r="DR966" s="6"/>
      <c r="DS966" s="6"/>
      <c r="DT966" s="6"/>
      <c r="DU966" s="6"/>
      <c r="DV966" s="6"/>
      <c r="DW966" s="6"/>
      <c r="DX966" s="6"/>
      <c r="DY966" s="6"/>
      <c r="DZ966" s="6"/>
      <c r="EA966" s="6"/>
      <c r="EB966" s="251">
        <f t="shared" ref="EB966:EB1029" si="92">(CL966*10)+(CM966*32)+(CN966*6)+(CO966*10)+(CP966*40)+(CQ966*30)+(CR966*41)+(CS966*20)+(CT966*16)+(CU966*40)+(CV966*20)+(CW966*24)+(CX966*2)+(CY966*10)+(CZ966*10)+(DA966*10)+(DB966*10)+(DC966*3)+(DD966*10)+(DE966*20)+(DF966*20)+(DG966*3)+(DH966*20)+(DI966*20)+(DJ966*40)+(DK966*30)+(DL966*20)+(DM966*12)+(DN966*20)+(DO966*2)+(DP966*10)+(DQ966*40)+(DR966*12)+(DS966*20)+(DU966*40)+(DV966*20)+(DW966*10)+(DX966*6)+(DY966*20)+(DT966*16)+(DZ966*24)+(EA966*44)</f>
        <v>0</v>
      </c>
      <c r="FR966" s="251">
        <f t="shared" ref="FR966:FR1029" si="93">(EC966*30)+(ED966*20)+(EE966*12)+(EF966*40)+(EG966*20)+(EH966*40)+(EI966*2)+(EJ966*40)+(EK966*40)+(EL966*30)+(EM966*20)+(EN966*8)+(EO966*16)+(EP966*20)+(EQ966*20)+(ER966*20)+(ES966*12)+(ET966*20)+(EU966*40)+(EV966*32)+(EW966*16)+(EX966*100)+(EY966*2)+(EZ966*2)+(FA966*2)+(FB966*40)+(FC966*4)+(FD966*20)+(FE966*4)+(FF966*42)+(FG966*4)+(FH966*8)+(FI966*10)+(FJ966*40)+(FK966*41)+(FM966*12)+(FN966*20)+(FO966*16)+(FP966*2)+(FQ966*12)+(FL966*20)</f>
        <v>0</v>
      </c>
      <c r="HY966" s="251">
        <f t="shared" ref="HY966:HY1029" si="94">(FS966*20)+(FT966*12)+(FU966*20)+(FV966*8)+(FW966*8)+(FX966*20)+(FZ966*2)+(GA966*2)+(GB966*40)+(GC966*40)+(GD966*16)+(GE966*8)+(GG966*10)+(GH966*41)+(GI966*16)+(GJ966*20)+(GK966*12)+(GL966*8)+(GM966*40)+(GN966*6)+(GO966*30)+(GP966*10)+(GQ966*40)+(GR966*2)+(GS966*2)+(GT966*2)+(GU966*12)+(GV966*20)+(GW966*2)+(GX966*24)+(GY966*24)+(GZ966*12)+(HA966*15)+(HB966*2)+(HC966*12)+(HD966*20)+(GF966*20)+(HE966*40)+(HF966*20)+(HI966*20)+(HJ966*2)+(HK966*24)+(HL966*8)+(HM966*20)+(HN966*24)+(HO966*20)+(HP966*12)+(HQ966*20)+(HR966*18)+(HS966*40)+(HT966*12)+(HU966*42)+(HV966*8)+(HW966*20)+(HX966*30)+(HG966*16)+(HH966*20)+(FY966*10)</f>
        <v>0</v>
      </c>
      <c r="HZ966" s="6"/>
      <c r="IA966" s="6"/>
      <c r="IB966" s="6"/>
      <c r="IC966" s="6"/>
      <c r="ID966" s="6"/>
      <c r="IE966" s="6"/>
      <c r="IF966" s="6"/>
      <c r="IG966" s="6"/>
      <c r="IH966" s="6"/>
      <c r="II966" s="6"/>
      <c r="IJ966" s="6"/>
      <c r="IK966" s="6"/>
      <c r="IL966" s="6"/>
      <c r="IM966" s="6"/>
      <c r="IN966" s="6"/>
      <c r="IO966" s="6"/>
      <c r="IP966" s="6"/>
      <c r="IQ966" s="6"/>
      <c r="IR966" s="6"/>
      <c r="IS966" s="6"/>
      <c r="IT966" s="6"/>
      <c r="IU966" s="6"/>
      <c r="IV966" s="6"/>
      <c r="IW966" s="6"/>
      <c r="IX966" s="6"/>
      <c r="IY966" s="251">
        <f t="shared" ref="IY966:IY1029" si="95">(HZ966*40)+(IA966*20)+(IB966*32)+(IC966*8)+(ID966*16)+(IE966*12)+(IF966*12)+(IG966*20)+(IH966*30)+(II966*20)+(IJ966*40)+(IK966*40)+(IL966*16)+(IM966*40)+(IN966*6)+(IO966*15)+(IP966*40)+(IQ966*20)+(IR966*16)+(IS966*30)+(IT966*8)+(IU966*20)+(IV966*12)+(IW966*20)+(IX966*20)</f>
        <v>0</v>
      </c>
    </row>
    <row r="967" spans="1:259">
      <c r="A967" s="260">
        <v>956</v>
      </c>
      <c r="B967" s="149" t="s">
        <v>891</v>
      </c>
      <c r="C967" s="44" t="s">
        <v>1098</v>
      </c>
      <c r="D967" s="42">
        <v>43586</v>
      </c>
      <c r="E967" s="43">
        <v>2019</v>
      </c>
      <c r="F967" s="211" t="s">
        <v>1061</v>
      </c>
      <c r="G967" s="20">
        <v>1</v>
      </c>
      <c r="H967" s="21">
        <v>1</v>
      </c>
      <c r="I967" s="6">
        <v>1</v>
      </c>
      <c r="J967" s="6">
        <v>1</v>
      </c>
      <c r="K967" s="6">
        <v>1</v>
      </c>
      <c r="L967" s="6">
        <v>1</v>
      </c>
      <c r="M967" s="6">
        <v>1</v>
      </c>
      <c r="N967" s="6">
        <v>1</v>
      </c>
      <c r="O967" s="6">
        <v>1</v>
      </c>
      <c r="P967" s="6">
        <v>1</v>
      </c>
      <c r="Q967" s="21">
        <v>1</v>
      </c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217">
        <f t="shared" si="90"/>
        <v>0</v>
      </c>
      <c r="BN967" s="6">
        <v>1</v>
      </c>
      <c r="CK967" s="217">
        <f t="shared" si="91"/>
        <v>48</v>
      </c>
      <c r="CL967" s="6"/>
      <c r="CM967" s="6"/>
      <c r="CN967" s="6">
        <v>1</v>
      </c>
      <c r="CO967" s="6">
        <v>1</v>
      </c>
      <c r="CP967" s="6"/>
      <c r="CQ967" s="6"/>
      <c r="CR967" s="6">
        <v>1</v>
      </c>
      <c r="CS967" s="6"/>
      <c r="CT967" s="6"/>
      <c r="CU967" s="6"/>
      <c r="CV967" s="6"/>
      <c r="CW967" s="6"/>
      <c r="CX967" s="6"/>
      <c r="CY967" s="6"/>
      <c r="CZ967" s="6"/>
      <c r="DA967" s="6"/>
      <c r="DB967" s="6"/>
      <c r="DC967" s="6"/>
      <c r="DD967" s="6"/>
      <c r="DE967" s="6"/>
      <c r="DF967" s="6"/>
      <c r="DG967" s="6"/>
      <c r="DH967" s="6"/>
      <c r="DI967" s="6"/>
      <c r="DJ967" s="6"/>
      <c r="DK967" s="6"/>
      <c r="DL967" s="6"/>
      <c r="DM967" s="6"/>
      <c r="DN967" s="6"/>
      <c r="DO967" s="6"/>
      <c r="DP967" s="6"/>
      <c r="DQ967" s="6"/>
      <c r="DR967" s="6"/>
      <c r="DS967" s="6"/>
      <c r="DT967" s="6"/>
      <c r="DU967" s="6"/>
      <c r="DV967" s="6"/>
      <c r="DW967" s="6"/>
      <c r="DX967" s="6"/>
      <c r="DY967" s="6"/>
      <c r="DZ967" s="6"/>
      <c r="EA967" s="6"/>
      <c r="EB967" s="251">
        <f t="shared" si="92"/>
        <v>57</v>
      </c>
      <c r="FL967" s="6">
        <v>1</v>
      </c>
      <c r="FR967" s="251">
        <f t="shared" si="93"/>
        <v>20</v>
      </c>
      <c r="FX967" s="6">
        <v>1</v>
      </c>
      <c r="HY967" s="251">
        <f t="shared" si="94"/>
        <v>20</v>
      </c>
      <c r="HZ967" s="6"/>
      <c r="IA967" s="6"/>
      <c r="IB967" s="6"/>
      <c r="IC967" s="6"/>
      <c r="ID967" s="6"/>
      <c r="IE967" s="6"/>
      <c r="IF967" s="6"/>
      <c r="IG967" s="6"/>
      <c r="IH967" s="6"/>
      <c r="II967" s="6"/>
      <c r="IJ967" s="6"/>
      <c r="IK967" s="6"/>
      <c r="IL967" s="6"/>
      <c r="IM967" s="6"/>
      <c r="IN967" s="6"/>
      <c r="IO967" s="6"/>
      <c r="IP967" s="6"/>
      <c r="IQ967" s="6"/>
      <c r="IR967" s="6"/>
      <c r="IS967" s="6">
        <v>1</v>
      </c>
      <c r="IT967" s="6"/>
      <c r="IU967" s="6"/>
      <c r="IV967" s="6"/>
      <c r="IW967" s="6"/>
      <c r="IX967" s="6"/>
      <c r="IY967" s="251">
        <f t="shared" si="95"/>
        <v>30</v>
      </c>
    </row>
    <row r="968" spans="1:259">
      <c r="A968" s="260">
        <v>957</v>
      </c>
      <c r="B968" s="149" t="s">
        <v>892</v>
      </c>
      <c r="C968" s="44" t="s">
        <v>1099</v>
      </c>
      <c r="D968" s="42">
        <v>41760</v>
      </c>
      <c r="E968" s="43">
        <v>2014</v>
      </c>
      <c r="F968" s="44" t="s">
        <v>1062</v>
      </c>
      <c r="G968" s="20">
        <v>1</v>
      </c>
      <c r="H968" s="21">
        <v>1</v>
      </c>
      <c r="I968" s="21">
        <v>1</v>
      </c>
      <c r="J968" s="21">
        <v>1</v>
      </c>
      <c r="K968" s="21">
        <v>1</v>
      </c>
      <c r="L968" s="21">
        <v>1</v>
      </c>
      <c r="M968" s="21">
        <v>1</v>
      </c>
      <c r="N968" s="21">
        <v>1</v>
      </c>
      <c r="O968" s="21">
        <v>1</v>
      </c>
      <c r="P968" s="21">
        <v>1</v>
      </c>
      <c r="Q968" s="21">
        <v>1</v>
      </c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>
        <v>1</v>
      </c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217">
        <f t="shared" si="90"/>
        <v>30</v>
      </c>
      <c r="BP968" s="6">
        <v>1</v>
      </c>
      <c r="CD968" s="6">
        <v>1</v>
      </c>
      <c r="CK968" s="217">
        <f t="shared" si="91"/>
        <v>36</v>
      </c>
      <c r="CL968" s="6"/>
      <c r="CM968" s="6"/>
      <c r="CN968" s="6"/>
      <c r="CO968" s="6"/>
      <c r="CP968" s="6"/>
      <c r="CQ968" s="6"/>
      <c r="CR968" s="6"/>
      <c r="CS968" s="6"/>
      <c r="CT968" s="6"/>
      <c r="CU968" s="6"/>
      <c r="CV968" s="6"/>
      <c r="CW968" s="6"/>
      <c r="CX968" s="6"/>
      <c r="CY968" s="6"/>
      <c r="CZ968" s="6"/>
      <c r="DA968" s="6"/>
      <c r="DB968" s="6">
        <v>1</v>
      </c>
      <c r="DC968" s="6">
        <v>1</v>
      </c>
      <c r="DD968" s="6"/>
      <c r="DE968" s="6"/>
      <c r="DF968" s="6"/>
      <c r="DG968" s="6"/>
      <c r="DH968" s="6"/>
      <c r="DI968" s="6"/>
      <c r="DJ968" s="6"/>
      <c r="DK968" s="6"/>
      <c r="DL968" s="6"/>
      <c r="DM968" s="6">
        <v>1</v>
      </c>
      <c r="DN968" s="6"/>
      <c r="DO968" s="6">
        <v>1</v>
      </c>
      <c r="DP968" s="6"/>
      <c r="DQ968" s="6"/>
      <c r="DR968" s="6"/>
      <c r="DS968" s="6"/>
      <c r="DT968" s="6"/>
      <c r="DU968" s="6"/>
      <c r="DV968" s="6"/>
      <c r="DW968" s="6"/>
      <c r="DX968" s="6"/>
      <c r="DY968" s="6"/>
      <c r="DZ968" s="6"/>
      <c r="EA968" s="6"/>
      <c r="EB968" s="251">
        <f t="shared" si="92"/>
        <v>27</v>
      </c>
      <c r="EE968" s="6">
        <v>1</v>
      </c>
      <c r="EN968" s="6">
        <v>1</v>
      </c>
      <c r="ER968" s="6">
        <v>1</v>
      </c>
      <c r="FR968" s="251">
        <f t="shared" si="93"/>
        <v>40</v>
      </c>
      <c r="GB968" s="6">
        <v>1</v>
      </c>
      <c r="HY968" s="251">
        <f t="shared" si="94"/>
        <v>40</v>
      </c>
      <c r="HZ968" s="6"/>
      <c r="IA968" s="6"/>
      <c r="IB968" s="6"/>
      <c r="IC968" s="6"/>
      <c r="ID968" s="6"/>
      <c r="IE968" s="6"/>
      <c r="IF968" s="6"/>
      <c r="IG968" s="6"/>
      <c r="IH968" s="6"/>
      <c r="II968" s="6"/>
      <c r="IJ968" s="6"/>
      <c r="IK968" s="6"/>
      <c r="IL968" s="6"/>
      <c r="IM968" s="6"/>
      <c r="IN968" s="6"/>
      <c r="IO968" s="6"/>
      <c r="IP968" s="6"/>
      <c r="IQ968" s="6"/>
      <c r="IR968" s="6"/>
      <c r="IS968" s="6"/>
      <c r="IT968" s="6"/>
      <c r="IU968" s="6"/>
      <c r="IV968" s="6"/>
      <c r="IW968" s="6"/>
      <c r="IX968" s="6"/>
      <c r="IY968" s="251">
        <f t="shared" si="95"/>
        <v>0</v>
      </c>
    </row>
    <row r="969" spans="1:259">
      <c r="A969" s="260">
        <v>958</v>
      </c>
      <c r="B969" s="149" t="s">
        <v>893</v>
      </c>
      <c r="C969" s="44" t="s">
        <v>1099</v>
      </c>
      <c r="D969" s="42">
        <v>41153</v>
      </c>
      <c r="E969" s="43">
        <v>2012</v>
      </c>
      <c r="F969" s="211" t="s">
        <v>1065</v>
      </c>
      <c r="G969" s="20">
        <v>1</v>
      </c>
      <c r="H969" s="21">
        <v>1</v>
      </c>
      <c r="I969" s="21">
        <v>1</v>
      </c>
      <c r="J969" s="21">
        <v>1</v>
      </c>
      <c r="K969" s="21">
        <v>1</v>
      </c>
      <c r="L969" s="21">
        <v>1</v>
      </c>
      <c r="M969" s="21">
        <v>1</v>
      </c>
      <c r="N969" s="21">
        <v>1</v>
      </c>
      <c r="O969" s="21">
        <v>1</v>
      </c>
      <c r="P969" s="21">
        <v>1</v>
      </c>
      <c r="Q969" s="21">
        <v>1</v>
      </c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>
        <v>0.4</v>
      </c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217">
        <f t="shared" si="90"/>
        <v>12.8</v>
      </c>
      <c r="BB969" s="6">
        <v>1</v>
      </c>
      <c r="BN969" s="6">
        <v>1</v>
      </c>
      <c r="CK969" s="217">
        <f t="shared" si="91"/>
        <v>80</v>
      </c>
      <c r="CL969" s="6"/>
      <c r="CM969" s="6"/>
      <c r="CN969" s="6"/>
      <c r="CO969" s="6"/>
      <c r="CP969" s="6"/>
      <c r="CQ969" s="6"/>
      <c r="CR969" s="6"/>
      <c r="CS969" s="6"/>
      <c r="CT969" s="6"/>
      <c r="CU969" s="6"/>
      <c r="CV969" s="6"/>
      <c r="CW969" s="6"/>
      <c r="CX969" s="6"/>
      <c r="CY969" s="6"/>
      <c r="CZ969" s="6"/>
      <c r="DA969" s="6"/>
      <c r="DB969" s="6"/>
      <c r="DC969" s="6"/>
      <c r="DD969" s="6"/>
      <c r="DE969" s="6"/>
      <c r="DF969" s="6"/>
      <c r="DG969" s="6"/>
      <c r="DH969" s="6"/>
      <c r="DI969" s="6"/>
      <c r="DJ969" s="6"/>
      <c r="DK969" s="6"/>
      <c r="DL969" s="6"/>
      <c r="DM969" s="6"/>
      <c r="DN969" s="6"/>
      <c r="DO969" s="6"/>
      <c r="DP969" s="6"/>
      <c r="DQ969" s="6"/>
      <c r="DR969" s="6"/>
      <c r="DS969" s="6"/>
      <c r="DT969" s="6"/>
      <c r="DU969" s="6"/>
      <c r="DV969" s="6"/>
      <c r="DW969" s="6"/>
      <c r="DX969" s="6"/>
      <c r="DY969" s="6"/>
      <c r="DZ969" s="6"/>
      <c r="EA969" s="6"/>
      <c r="EB969" s="251">
        <f t="shared" si="92"/>
        <v>0</v>
      </c>
      <c r="EY969" s="6">
        <v>1</v>
      </c>
      <c r="FF969" s="6">
        <v>1</v>
      </c>
      <c r="FR969" s="251">
        <f t="shared" si="93"/>
        <v>44</v>
      </c>
      <c r="HH969" s="6">
        <v>1</v>
      </c>
      <c r="HY969" s="251">
        <f t="shared" si="94"/>
        <v>20</v>
      </c>
      <c r="HZ969" s="6"/>
      <c r="IA969" s="6"/>
      <c r="IB969" s="6"/>
      <c r="IC969" s="6"/>
      <c r="ID969" s="6"/>
      <c r="IE969" s="6"/>
      <c r="IF969" s="6"/>
      <c r="IG969" s="6"/>
      <c r="IH969" s="6"/>
      <c r="II969" s="6"/>
      <c r="IJ969" s="6"/>
      <c r="IK969" s="6"/>
      <c r="IL969" s="6"/>
      <c r="IM969" s="6"/>
      <c r="IN969" s="6"/>
      <c r="IO969" s="6"/>
      <c r="IP969" s="6"/>
      <c r="IQ969" s="6"/>
      <c r="IR969" s="6"/>
      <c r="IS969" s="6"/>
      <c r="IT969" s="6"/>
      <c r="IU969" s="6"/>
      <c r="IV969" s="6"/>
      <c r="IW969" s="6"/>
      <c r="IX969" s="6"/>
      <c r="IY969" s="251">
        <f t="shared" si="95"/>
        <v>0</v>
      </c>
    </row>
    <row r="970" spans="1:259">
      <c r="A970" s="260">
        <v>959</v>
      </c>
      <c r="B970" s="149" t="s">
        <v>894</v>
      </c>
      <c r="C970" s="44" t="s">
        <v>1099</v>
      </c>
      <c r="D970" s="42">
        <v>43739</v>
      </c>
      <c r="E970" s="43">
        <v>2019</v>
      </c>
      <c r="F970" s="211" t="s">
        <v>1061</v>
      </c>
      <c r="G970" s="20">
        <v>1</v>
      </c>
      <c r="H970" s="21">
        <v>1</v>
      </c>
      <c r="I970" s="21">
        <v>1</v>
      </c>
      <c r="J970" s="21">
        <v>1</v>
      </c>
      <c r="K970" s="21">
        <v>1</v>
      </c>
      <c r="L970" s="21">
        <v>1</v>
      </c>
      <c r="M970" s="21">
        <v>1</v>
      </c>
      <c r="N970" s="21">
        <v>1</v>
      </c>
      <c r="O970" s="21">
        <v>1</v>
      </c>
      <c r="P970" s="21">
        <v>1</v>
      </c>
      <c r="Q970" s="21">
        <v>1</v>
      </c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217">
        <f t="shared" si="90"/>
        <v>0</v>
      </c>
      <c r="CF970" s="6">
        <v>1</v>
      </c>
      <c r="CK970" s="217">
        <f t="shared" si="91"/>
        <v>48</v>
      </c>
      <c r="CL970" s="6"/>
      <c r="CM970" s="6"/>
      <c r="CN970" s="6"/>
      <c r="CO970" s="6"/>
      <c r="CP970" s="6"/>
      <c r="CQ970" s="6"/>
      <c r="CR970" s="6"/>
      <c r="CS970" s="6"/>
      <c r="CT970" s="6"/>
      <c r="CU970" s="6"/>
      <c r="CV970" s="6"/>
      <c r="CW970" s="6"/>
      <c r="CX970" s="6"/>
      <c r="CY970" s="6"/>
      <c r="CZ970" s="6"/>
      <c r="DA970" s="6"/>
      <c r="DB970" s="6"/>
      <c r="DC970" s="6"/>
      <c r="DD970" s="6"/>
      <c r="DE970" s="6"/>
      <c r="DF970" s="6"/>
      <c r="DG970" s="6"/>
      <c r="DH970" s="6"/>
      <c r="DI970" s="6">
        <v>1</v>
      </c>
      <c r="DJ970" s="6"/>
      <c r="DK970" s="6"/>
      <c r="DL970" s="6"/>
      <c r="DM970" s="6"/>
      <c r="DN970" s="6"/>
      <c r="DO970" s="6"/>
      <c r="DP970" s="6"/>
      <c r="DQ970" s="6"/>
      <c r="DR970" s="6"/>
      <c r="DS970" s="6"/>
      <c r="DT970" s="6"/>
      <c r="DU970" s="6"/>
      <c r="DV970" s="6"/>
      <c r="DW970" s="6"/>
      <c r="DX970" s="6"/>
      <c r="DY970" s="6"/>
      <c r="DZ970" s="6"/>
      <c r="EA970" s="6"/>
      <c r="EB970" s="251">
        <f t="shared" si="92"/>
        <v>20</v>
      </c>
      <c r="EN970" s="6">
        <v>1</v>
      </c>
      <c r="EQ970" s="6">
        <v>1</v>
      </c>
      <c r="EW970" s="6">
        <v>1</v>
      </c>
      <c r="FR970" s="251">
        <f t="shared" si="93"/>
        <v>44</v>
      </c>
      <c r="FW970" s="6">
        <v>1</v>
      </c>
      <c r="HE970" s="6">
        <v>1</v>
      </c>
      <c r="HY970" s="251">
        <f t="shared" si="94"/>
        <v>48</v>
      </c>
      <c r="HZ970" s="6"/>
      <c r="IA970" s="6"/>
      <c r="IB970" s="6"/>
      <c r="IC970" s="6"/>
      <c r="ID970" s="6"/>
      <c r="IE970" s="6"/>
      <c r="IF970" s="6"/>
      <c r="IG970" s="6"/>
      <c r="IH970" s="6"/>
      <c r="II970" s="6"/>
      <c r="IJ970" s="6"/>
      <c r="IK970" s="6"/>
      <c r="IL970" s="6"/>
      <c r="IM970" s="6"/>
      <c r="IN970" s="6">
        <v>1</v>
      </c>
      <c r="IO970" s="6">
        <v>1</v>
      </c>
      <c r="IP970" s="6"/>
      <c r="IQ970" s="6"/>
      <c r="IR970" s="6"/>
      <c r="IS970" s="6"/>
      <c r="IT970" s="6"/>
      <c r="IU970" s="6"/>
      <c r="IV970" s="6"/>
      <c r="IW970" s="6"/>
      <c r="IX970" s="6">
        <v>1</v>
      </c>
      <c r="IY970" s="251">
        <f t="shared" si="95"/>
        <v>41</v>
      </c>
    </row>
    <row r="971" spans="1:259">
      <c r="A971" s="260">
        <v>960</v>
      </c>
      <c r="B971" s="147" t="s">
        <v>895</v>
      </c>
      <c r="C971" s="23"/>
      <c r="D971" s="17"/>
      <c r="E971" s="18"/>
      <c r="F971" s="19"/>
      <c r="G971" s="20"/>
      <c r="H971" s="21"/>
      <c r="I971" s="6">
        <v>1</v>
      </c>
      <c r="J971" s="6">
        <v>1</v>
      </c>
      <c r="K971" s="6"/>
      <c r="L971" s="6"/>
      <c r="M971" s="6">
        <v>1</v>
      </c>
      <c r="N971" s="6">
        <v>1</v>
      </c>
      <c r="O971" s="6">
        <v>1</v>
      </c>
      <c r="P971" s="6">
        <v>1</v>
      </c>
      <c r="Q971" s="21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217">
        <f t="shared" si="90"/>
        <v>0</v>
      </c>
      <c r="CK971" s="217">
        <f t="shared" si="91"/>
        <v>0</v>
      </c>
      <c r="CL971" s="6"/>
      <c r="CM971" s="6"/>
      <c r="CN971" s="6"/>
      <c r="CO971" s="6"/>
      <c r="CP971" s="6"/>
      <c r="CQ971" s="6"/>
      <c r="CR971" s="6"/>
      <c r="CS971" s="6"/>
      <c r="CT971" s="6"/>
      <c r="CU971" s="6"/>
      <c r="CV971" s="6"/>
      <c r="CW971" s="6">
        <v>1</v>
      </c>
      <c r="CX971" s="6"/>
      <c r="CY971" s="6"/>
      <c r="CZ971" s="6"/>
      <c r="DA971" s="6"/>
      <c r="DB971" s="6"/>
      <c r="DC971" s="6"/>
      <c r="DD971" s="6"/>
      <c r="DE971" s="6"/>
      <c r="DF971" s="6"/>
      <c r="DG971" s="6"/>
      <c r="DH971" s="6"/>
      <c r="DI971" s="6"/>
      <c r="DJ971" s="6"/>
      <c r="DK971" s="6"/>
      <c r="DL971" s="6"/>
      <c r="DM971" s="6"/>
      <c r="DN971" s="6"/>
      <c r="DO971" s="6"/>
      <c r="DP971" s="6"/>
      <c r="DQ971" s="6"/>
      <c r="DR971" s="6"/>
      <c r="DS971" s="6"/>
      <c r="DT971" s="6"/>
      <c r="DU971" s="6"/>
      <c r="DV971" s="6"/>
      <c r="DW971" s="6"/>
      <c r="DX971" s="6"/>
      <c r="DY971" s="6"/>
      <c r="DZ971" s="6"/>
      <c r="EA971" s="6"/>
      <c r="EB971" s="251">
        <f t="shared" si="92"/>
        <v>24</v>
      </c>
      <c r="FR971" s="251">
        <f t="shared" si="93"/>
        <v>0</v>
      </c>
      <c r="HY971" s="251">
        <f t="shared" si="94"/>
        <v>0</v>
      </c>
      <c r="HZ971" s="6"/>
      <c r="IA971" s="6"/>
      <c r="IB971" s="6"/>
      <c r="IC971" s="6"/>
      <c r="ID971" s="6"/>
      <c r="IE971" s="6"/>
      <c r="IF971" s="6"/>
      <c r="IG971" s="6"/>
      <c r="IH971" s="6"/>
      <c r="II971" s="6"/>
      <c r="IJ971" s="6"/>
      <c r="IK971" s="6"/>
      <c r="IL971" s="6"/>
      <c r="IM971" s="6"/>
      <c r="IN971" s="6"/>
      <c r="IO971" s="6"/>
      <c r="IP971" s="6"/>
      <c r="IQ971" s="6"/>
      <c r="IR971" s="6"/>
      <c r="IS971" s="6"/>
      <c r="IT971" s="6"/>
      <c r="IU971" s="6"/>
      <c r="IV971" s="6"/>
      <c r="IW971" s="6"/>
      <c r="IX971" s="6"/>
      <c r="IY971" s="251">
        <f t="shared" si="95"/>
        <v>0</v>
      </c>
    </row>
    <row r="972" spans="1:259">
      <c r="A972" s="260">
        <v>961</v>
      </c>
      <c r="B972" s="147"/>
      <c r="C972" s="23"/>
      <c r="D972" s="17"/>
      <c r="E972" s="18"/>
      <c r="F972" s="19"/>
      <c r="G972" s="20"/>
      <c r="H972" s="21"/>
      <c r="I972" s="6"/>
      <c r="J972" s="6"/>
      <c r="K972" s="6"/>
      <c r="L972" s="6"/>
      <c r="M972" s="6"/>
      <c r="N972" s="6"/>
      <c r="O972" s="6"/>
      <c r="P972" s="6"/>
      <c r="Q972" s="21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217">
        <f t="shared" si="90"/>
        <v>0</v>
      </c>
      <c r="CK972" s="217">
        <f t="shared" si="91"/>
        <v>0</v>
      </c>
      <c r="CL972" s="6"/>
      <c r="CM972" s="6"/>
      <c r="CN972" s="6"/>
      <c r="CO972" s="6"/>
      <c r="CP972" s="6"/>
      <c r="CQ972" s="6"/>
      <c r="CR972" s="6"/>
      <c r="CS972" s="6"/>
      <c r="CT972" s="6"/>
      <c r="CU972" s="6"/>
      <c r="CV972" s="6"/>
      <c r="CW972" s="6"/>
      <c r="CX972" s="6"/>
      <c r="CY972" s="6"/>
      <c r="CZ972" s="6"/>
      <c r="DA972" s="6"/>
      <c r="DB972" s="6"/>
      <c r="DC972" s="6"/>
      <c r="DD972" s="6"/>
      <c r="DE972" s="6"/>
      <c r="DF972" s="6"/>
      <c r="DG972" s="6"/>
      <c r="DH972" s="6"/>
      <c r="DI972" s="6"/>
      <c r="DJ972" s="6"/>
      <c r="DK972" s="6"/>
      <c r="DL972" s="6"/>
      <c r="DM972" s="6"/>
      <c r="DN972" s="6"/>
      <c r="DO972" s="6"/>
      <c r="DP972" s="6"/>
      <c r="DQ972" s="6"/>
      <c r="DR972" s="6"/>
      <c r="DS972" s="6"/>
      <c r="DT972" s="6"/>
      <c r="DU972" s="6"/>
      <c r="DV972" s="6"/>
      <c r="DW972" s="6"/>
      <c r="DX972" s="6"/>
      <c r="DY972" s="6"/>
      <c r="DZ972" s="6"/>
      <c r="EA972" s="6"/>
      <c r="EB972" s="251">
        <f t="shared" si="92"/>
        <v>0</v>
      </c>
      <c r="FR972" s="251">
        <f t="shared" si="93"/>
        <v>0</v>
      </c>
      <c r="HY972" s="251">
        <f t="shared" si="94"/>
        <v>0</v>
      </c>
      <c r="HZ972" s="6"/>
      <c r="IA972" s="6"/>
      <c r="IB972" s="6"/>
      <c r="IC972" s="6"/>
      <c r="ID972" s="6"/>
      <c r="IE972" s="6"/>
      <c r="IF972" s="6"/>
      <c r="IG972" s="6"/>
      <c r="IH972" s="6"/>
      <c r="II972" s="6"/>
      <c r="IJ972" s="6"/>
      <c r="IK972" s="6"/>
      <c r="IL972" s="6"/>
      <c r="IM972" s="6"/>
      <c r="IN972" s="6"/>
      <c r="IO972" s="6"/>
      <c r="IP972" s="6"/>
      <c r="IQ972" s="6"/>
      <c r="IR972" s="6"/>
      <c r="IS972" s="6"/>
      <c r="IT972" s="6"/>
      <c r="IU972" s="6"/>
      <c r="IV972" s="6"/>
      <c r="IW972" s="6"/>
      <c r="IX972" s="6"/>
      <c r="IY972" s="251">
        <f t="shared" si="95"/>
        <v>0</v>
      </c>
    </row>
    <row r="973" spans="1:259">
      <c r="A973" s="260">
        <v>962</v>
      </c>
      <c r="B973" s="149" t="s">
        <v>896</v>
      </c>
      <c r="C973" s="44" t="s">
        <v>1099</v>
      </c>
      <c r="D973" s="42">
        <v>40787</v>
      </c>
      <c r="E973" s="43">
        <v>2011</v>
      </c>
      <c r="F973" s="240" t="s">
        <v>1061</v>
      </c>
      <c r="G973" s="20">
        <v>1</v>
      </c>
      <c r="H973" s="21">
        <v>1</v>
      </c>
      <c r="I973" s="21">
        <v>1</v>
      </c>
      <c r="J973" s="21">
        <v>1</v>
      </c>
      <c r="K973" s="21">
        <v>1</v>
      </c>
      <c r="L973" s="21">
        <v>1</v>
      </c>
      <c r="M973" s="21">
        <v>1</v>
      </c>
      <c r="N973" s="21">
        <v>1</v>
      </c>
      <c r="O973" s="21">
        <v>1</v>
      </c>
      <c r="P973" s="21">
        <v>1</v>
      </c>
      <c r="Q973" s="21">
        <v>1</v>
      </c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217">
        <f t="shared" si="90"/>
        <v>0</v>
      </c>
      <c r="CK973" s="217">
        <f t="shared" si="91"/>
        <v>0</v>
      </c>
      <c r="CL973" s="6"/>
      <c r="CM973" s="6"/>
      <c r="CN973" s="6"/>
      <c r="CO973" s="6"/>
      <c r="CP973" s="6"/>
      <c r="CQ973" s="6"/>
      <c r="CR973" s="6"/>
      <c r="CS973" s="6"/>
      <c r="CT973" s="6"/>
      <c r="CU973" s="6"/>
      <c r="CV973" s="6"/>
      <c r="CW973" s="6"/>
      <c r="CX973" s="6"/>
      <c r="CY973" s="6"/>
      <c r="CZ973" s="6"/>
      <c r="DA973" s="6"/>
      <c r="DB973" s="6"/>
      <c r="DC973" s="6"/>
      <c r="DD973" s="6"/>
      <c r="DE973" s="6"/>
      <c r="DF973" s="6"/>
      <c r="DG973" s="6"/>
      <c r="DH973" s="6"/>
      <c r="DI973" s="6">
        <v>1</v>
      </c>
      <c r="DJ973" s="6"/>
      <c r="DK973" s="6"/>
      <c r="DL973" s="6"/>
      <c r="DM973" s="6"/>
      <c r="DN973" s="6"/>
      <c r="DO973" s="6"/>
      <c r="DP973" s="6"/>
      <c r="DQ973" s="6"/>
      <c r="DR973" s="6"/>
      <c r="DS973" s="6"/>
      <c r="DT973" s="6"/>
      <c r="DU973" s="6"/>
      <c r="DV973" s="6"/>
      <c r="DW973" s="6"/>
      <c r="DX973" s="6"/>
      <c r="DY973" s="6"/>
      <c r="DZ973" s="6"/>
      <c r="EA973" s="6"/>
      <c r="EB973" s="251">
        <f t="shared" si="92"/>
        <v>20</v>
      </c>
      <c r="EG973" s="6">
        <v>1</v>
      </c>
      <c r="FR973" s="251">
        <f t="shared" si="93"/>
        <v>20</v>
      </c>
      <c r="GO973" s="6">
        <v>1</v>
      </c>
      <c r="HY973" s="251">
        <f t="shared" si="94"/>
        <v>30</v>
      </c>
      <c r="HZ973" s="6"/>
      <c r="IA973" s="6"/>
      <c r="IB973" s="6"/>
      <c r="IC973" s="6"/>
      <c r="ID973" s="6"/>
      <c r="IE973" s="6"/>
      <c r="IF973" s="6"/>
      <c r="IG973" s="6"/>
      <c r="IH973" s="6"/>
      <c r="II973" s="6"/>
      <c r="IJ973" s="6"/>
      <c r="IK973" s="6"/>
      <c r="IL973" s="6"/>
      <c r="IM973" s="6"/>
      <c r="IN973" s="6"/>
      <c r="IO973" s="6"/>
      <c r="IP973" s="6"/>
      <c r="IQ973" s="6"/>
      <c r="IR973" s="6"/>
      <c r="IS973" s="6"/>
      <c r="IT973" s="6"/>
      <c r="IU973" s="6"/>
      <c r="IV973" s="6"/>
      <c r="IW973" s="6"/>
      <c r="IX973" s="6"/>
      <c r="IY973" s="251">
        <f t="shared" si="95"/>
        <v>0</v>
      </c>
    </row>
    <row r="974" spans="1:259">
      <c r="A974" s="260">
        <v>963</v>
      </c>
      <c r="B974" s="155" t="s">
        <v>897</v>
      </c>
      <c r="C974" s="44" t="s">
        <v>1099</v>
      </c>
      <c r="D974" s="42">
        <v>41306</v>
      </c>
      <c r="E974" s="43">
        <v>2013</v>
      </c>
      <c r="F974" s="211" t="s">
        <v>1065</v>
      </c>
      <c r="G974" s="20">
        <v>1</v>
      </c>
      <c r="H974" s="21">
        <v>1</v>
      </c>
      <c r="I974" s="6">
        <v>1</v>
      </c>
      <c r="J974" s="6">
        <v>1</v>
      </c>
      <c r="K974" s="6">
        <v>1</v>
      </c>
      <c r="L974" s="6"/>
      <c r="M974" s="6"/>
      <c r="N974" s="6"/>
      <c r="O974" s="6"/>
      <c r="P974" s="6"/>
      <c r="Q974" s="21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217">
        <f t="shared" si="90"/>
        <v>0</v>
      </c>
      <c r="CK974" s="217">
        <f t="shared" si="91"/>
        <v>0</v>
      </c>
      <c r="CL974" s="6"/>
      <c r="CM974" s="6"/>
      <c r="CN974" s="6"/>
      <c r="CO974" s="6"/>
      <c r="CP974" s="6"/>
      <c r="CQ974" s="6"/>
      <c r="CR974" s="6"/>
      <c r="CS974" s="6"/>
      <c r="CT974" s="6"/>
      <c r="CU974" s="6"/>
      <c r="CV974" s="6"/>
      <c r="CW974" s="6"/>
      <c r="CX974" s="6"/>
      <c r="CY974" s="6"/>
      <c r="CZ974" s="6"/>
      <c r="DA974" s="6"/>
      <c r="DB974" s="6"/>
      <c r="DC974" s="6"/>
      <c r="DD974" s="6"/>
      <c r="DE974" s="6"/>
      <c r="DF974" s="6"/>
      <c r="DG974" s="6"/>
      <c r="DH974" s="6"/>
      <c r="DI974" s="6"/>
      <c r="DJ974" s="6"/>
      <c r="DK974" s="6"/>
      <c r="DL974" s="6"/>
      <c r="DM974" s="6"/>
      <c r="DN974" s="6"/>
      <c r="DO974" s="6"/>
      <c r="DP974" s="6"/>
      <c r="DQ974" s="6"/>
      <c r="DR974" s="6"/>
      <c r="DS974" s="6"/>
      <c r="DT974" s="6"/>
      <c r="DU974" s="6"/>
      <c r="DV974" s="6"/>
      <c r="DW974" s="6"/>
      <c r="DX974" s="6"/>
      <c r="DY974" s="6"/>
      <c r="DZ974" s="6"/>
      <c r="EA974" s="6"/>
      <c r="EB974" s="251">
        <f t="shared" si="92"/>
        <v>0</v>
      </c>
      <c r="FR974" s="251">
        <f t="shared" si="93"/>
        <v>0</v>
      </c>
      <c r="HY974" s="251">
        <f t="shared" si="94"/>
        <v>0</v>
      </c>
      <c r="HZ974" s="6"/>
      <c r="IA974" s="6"/>
      <c r="IB974" s="6"/>
      <c r="IC974" s="6"/>
      <c r="ID974" s="6"/>
      <c r="IE974" s="6"/>
      <c r="IF974" s="6"/>
      <c r="IG974" s="6"/>
      <c r="IH974" s="6"/>
      <c r="II974" s="6"/>
      <c r="IJ974" s="6"/>
      <c r="IK974" s="6"/>
      <c r="IL974" s="6"/>
      <c r="IM974" s="6"/>
      <c r="IN974" s="6"/>
      <c r="IO974" s="6"/>
      <c r="IP974" s="6"/>
      <c r="IQ974" s="6"/>
      <c r="IR974" s="6"/>
      <c r="IS974" s="6"/>
      <c r="IT974" s="6"/>
      <c r="IU974" s="6"/>
      <c r="IV974" s="6"/>
      <c r="IW974" s="6"/>
      <c r="IX974" s="6"/>
      <c r="IY974" s="251">
        <f t="shared" si="95"/>
        <v>0</v>
      </c>
    </row>
    <row r="975" spans="1:259">
      <c r="A975" s="260">
        <v>964</v>
      </c>
      <c r="B975" s="25" t="s">
        <v>898</v>
      </c>
      <c r="C975" s="26" t="s">
        <v>1099</v>
      </c>
      <c r="D975" s="27">
        <v>43497</v>
      </c>
      <c r="E975" s="28">
        <v>2019</v>
      </c>
      <c r="F975" s="211" t="s">
        <v>1061</v>
      </c>
      <c r="G975" s="20">
        <v>1</v>
      </c>
      <c r="H975" s="21">
        <v>1</v>
      </c>
      <c r="I975" s="21">
        <v>1</v>
      </c>
      <c r="J975" s="21">
        <v>1</v>
      </c>
      <c r="K975" s="21">
        <v>1</v>
      </c>
      <c r="L975" s="21">
        <v>1</v>
      </c>
      <c r="M975" s="21">
        <v>1</v>
      </c>
      <c r="N975" s="21">
        <v>1</v>
      </c>
      <c r="O975" s="21">
        <v>1</v>
      </c>
      <c r="P975" s="21">
        <v>1</v>
      </c>
      <c r="Q975" s="21">
        <v>1</v>
      </c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217">
        <f t="shared" si="90"/>
        <v>0</v>
      </c>
      <c r="BH975" s="6">
        <v>1</v>
      </c>
      <c r="CK975" s="217">
        <f t="shared" si="91"/>
        <v>48</v>
      </c>
      <c r="CL975" s="6"/>
      <c r="CM975" s="6"/>
      <c r="CN975" s="6"/>
      <c r="CO975" s="6">
        <v>1</v>
      </c>
      <c r="CP975" s="6"/>
      <c r="CQ975" s="6">
        <v>1</v>
      </c>
      <c r="CR975" s="6"/>
      <c r="CS975" s="6"/>
      <c r="CT975" s="6"/>
      <c r="CU975" s="6"/>
      <c r="CV975" s="6"/>
      <c r="CW975" s="6"/>
      <c r="CX975" s="6"/>
      <c r="CY975" s="6"/>
      <c r="CZ975" s="6"/>
      <c r="DA975" s="6"/>
      <c r="DB975" s="6"/>
      <c r="DC975" s="6"/>
      <c r="DD975" s="6"/>
      <c r="DE975" s="6"/>
      <c r="DF975" s="6"/>
      <c r="DG975" s="6"/>
      <c r="DH975" s="6"/>
      <c r="DI975" s="6"/>
      <c r="DJ975" s="6"/>
      <c r="DK975" s="6"/>
      <c r="DL975" s="6"/>
      <c r="DM975" s="6"/>
      <c r="DN975" s="6"/>
      <c r="DO975" s="6"/>
      <c r="DP975" s="6"/>
      <c r="DQ975" s="6"/>
      <c r="DR975" s="6"/>
      <c r="DS975" s="6"/>
      <c r="DT975" s="6"/>
      <c r="DU975" s="6"/>
      <c r="DV975" s="6"/>
      <c r="DW975" s="6"/>
      <c r="DX975" s="6"/>
      <c r="DY975" s="6"/>
      <c r="DZ975" s="6"/>
      <c r="EA975" s="6"/>
      <c r="EB975" s="251">
        <f t="shared" si="92"/>
        <v>40</v>
      </c>
      <c r="FR975" s="251">
        <f t="shared" si="93"/>
        <v>0</v>
      </c>
      <c r="GI975" s="6">
        <v>1</v>
      </c>
      <c r="HY975" s="251">
        <f t="shared" si="94"/>
        <v>16</v>
      </c>
      <c r="HZ975" s="6"/>
      <c r="IA975" s="6"/>
      <c r="IB975" s="6"/>
      <c r="IC975" s="6"/>
      <c r="ID975" s="6"/>
      <c r="IE975" s="6"/>
      <c r="IF975" s="6"/>
      <c r="IG975" s="6"/>
      <c r="IH975" s="6"/>
      <c r="II975" s="6"/>
      <c r="IJ975" s="6">
        <v>1</v>
      </c>
      <c r="IK975" s="6"/>
      <c r="IL975" s="6"/>
      <c r="IM975" s="6"/>
      <c r="IN975" s="6"/>
      <c r="IO975" s="6"/>
      <c r="IP975" s="6"/>
      <c r="IQ975" s="6"/>
      <c r="IR975" s="6"/>
      <c r="IS975" s="6"/>
      <c r="IT975" s="6"/>
      <c r="IU975" s="6"/>
      <c r="IV975" s="6"/>
      <c r="IW975" s="6"/>
      <c r="IX975" s="6"/>
      <c r="IY975" s="251">
        <f t="shared" si="95"/>
        <v>40</v>
      </c>
    </row>
    <row r="976" spans="1:259">
      <c r="A976" s="260">
        <v>965</v>
      </c>
      <c r="B976" s="25" t="s">
        <v>899</v>
      </c>
      <c r="C976" s="26" t="s">
        <v>1099</v>
      </c>
      <c r="D976" s="27">
        <v>43405</v>
      </c>
      <c r="E976" s="28">
        <v>2018</v>
      </c>
      <c r="F976" s="211" t="s">
        <v>1065</v>
      </c>
      <c r="G976" s="20">
        <v>1</v>
      </c>
      <c r="H976" s="21">
        <v>1</v>
      </c>
      <c r="I976" s="21">
        <v>1</v>
      </c>
      <c r="J976" s="21">
        <v>1</v>
      </c>
      <c r="K976" s="21">
        <v>1</v>
      </c>
      <c r="L976" s="21">
        <v>1</v>
      </c>
      <c r="M976" s="21">
        <v>1</v>
      </c>
      <c r="N976" s="21">
        <v>1</v>
      </c>
      <c r="O976" s="21">
        <v>1</v>
      </c>
      <c r="P976" s="21">
        <v>1</v>
      </c>
      <c r="Q976" s="21"/>
      <c r="R976" s="6"/>
      <c r="S976" s="6"/>
      <c r="T976" s="6"/>
      <c r="U976" s="6">
        <v>1</v>
      </c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>
        <v>1</v>
      </c>
      <c r="AL976" s="6"/>
      <c r="AM976" s="6"/>
      <c r="AN976" s="6"/>
      <c r="AO976" s="6"/>
      <c r="AP976" s="6">
        <v>1</v>
      </c>
      <c r="AQ976" s="6"/>
      <c r="AR976" s="6"/>
      <c r="AS976" s="6"/>
      <c r="AT976" s="6"/>
      <c r="AU976" s="6"/>
      <c r="AV976" s="6"/>
      <c r="AW976" s="6"/>
      <c r="AX976" s="6">
        <v>1</v>
      </c>
      <c r="AY976" s="6"/>
      <c r="AZ976" s="6"/>
      <c r="BA976" s="217">
        <f t="shared" si="90"/>
        <v>104</v>
      </c>
      <c r="CB976" s="6">
        <v>1</v>
      </c>
      <c r="CC976" s="6">
        <v>1</v>
      </c>
      <c r="CK976" s="217">
        <f t="shared" si="91"/>
        <v>84</v>
      </c>
      <c r="CL976" s="6"/>
      <c r="CM976" s="6"/>
      <c r="CN976" s="6"/>
      <c r="CO976" s="6"/>
      <c r="CP976" s="6">
        <v>1</v>
      </c>
      <c r="CQ976" s="6"/>
      <c r="CR976" s="6"/>
      <c r="CS976" s="6"/>
      <c r="CT976" s="6">
        <v>1</v>
      </c>
      <c r="CU976" s="6"/>
      <c r="CV976" s="6"/>
      <c r="CW976" s="6"/>
      <c r="CX976" s="6"/>
      <c r="CY976" s="6"/>
      <c r="CZ976" s="6"/>
      <c r="DA976" s="6"/>
      <c r="DB976" s="6"/>
      <c r="DC976" s="6"/>
      <c r="DD976" s="6">
        <v>1</v>
      </c>
      <c r="DE976" s="6"/>
      <c r="DF976" s="6"/>
      <c r="DG976" s="6"/>
      <c r="DH976" s="6">
        <v>1</v>
      </c>
      <c r="DI976" s="6"/>
      <c r="DJ976" s="6"/>
      <c r="DK976" s="6"/>
      <c r="DL976" s="6"/>
      <c r="DM976" s="6"/>
      <c r="DN976" s="6"/>
      <c r="DO976" s="6"/>
      <c r="DP976" s="6"/>
      <c r="DQ976" s="6"/>
      <c r="DR976" s="6"/>
      <c r="DS976" s="6"/>
      <c r="DT976" s="6"/>
      <c r="DU976" s="6"/>
      <c r="DV976" s="6"/>
      <c r="DW976" s="6"/>
      <c r="DX976" s="6"/>
      <c r="DY976" s="6"/>
      <c r="DZ976" s="6"/>
      <c r="EA976" s="6"/>
      <c r="EB976" s="251">
        <f t="shared" si="92"/>
        <v>86</v>
      </c>
      <c r="EH976" s="6">
        <v>1</v>
      </c>
      <c r="FR976" s="251">
        <f t="shared" si="93"/>
        <v>40</v>
      </c>
      <c r="HY976" s="251">
        <f t="shared" si="94"/>
        <v>0</v>
      </c>
      <c r="HZ976" s="6"/>
      <c r="IA976" s="6"/>
      <c r="IB976" s="6"/>
      <c r="IC976" s="6"/>
      <c r="ID976" s="6"/>
      <c r="IE976" s="6"/>
      <c r="IF976" s="6"/>
      <c r="IG976" s="6"/>
      <c r="IH976" s="6"/>
      <c r="II976" s="6"/>
      <c r="IJ976" s="6"/>
      <c r="IK976" s="6"/>
      <c r="IL976" s="6"/>
      <c r="IM976" s="6">
        <v>1</v>
      </c>
      <c r="IN976" s="6"/>
      <c r="IO976" s="6"/>
      <c r="IP976" s="6"/>
      <c r="IQ976" s="6"/>
      <c r="IR976" s="6"/>
      <c r="IS976" s="6"/>
      <c r="IT976" s="6"/>
      <c r="IU976" s="6"/>
      <c r="IV976" s="6"/>
      <c r="IW976" s="6"/>
      <c r="IX976" s="6"/>
      <c r="IY976" s="251">
        <f t="shared" si="95"/>
        <v>40</v>
      </c>
    </row>
    <row r="977" spans="1:259">
      <c r="A977" s="260">
        <v>966</v>
      </c>
      <c r="B977" s="25" t="s">
        <v>900</v>
      </c>
      <c r="C977" s="26"/>
      <c r="D977" s="27">
        <v>42767</v>
      </c>
      <c r="E977" s="28">
        <v>2017</v>
      </c>
      <c r="F977" s="240" t="s">
        <v>1065</v>
      </c>
      <c r="G977" s="20"/>
      <c r="H977" s="21">
        <v>1</v>
      </c>
      <c r="I977" s="6">
        <v>1</v>
      </c>
      <c r="J977" s="6">
        <v>1</v>
      </c>
      <c r="K977" s="6">
        <v>1</v>
      </c>
      <c r="L977" s="6">
        <v>1</v>
      </c>
      <c r="M977" s="6">
        <v>1</v>
      </c>
      <c r="N977" s="6">
        <v>1</v>
      </c>
      <c r="O977" s="6">
        <v>1</v>
      </c>
      <c r="P977" s="6">
        <v>1</v>
      </c>
      <c r="Q977" s="21">
        <v>1</v>
      </c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217">
        <f t="shared" si="90"/>
        <v>0</v>
      </c>
      <c r="CK977" s="217">
        <f t="shared" si="91"/>
        <v>0</v>
      </c>
      <c r="CL977" s="6"/>
      <c r="CM977" s="6"/>
      <c r="CN977" s="6"/>
      <c r="CO977" s="6"/>
      <c r="CP977" s="6"/>
      <c r="CQ977" s="6"/>
      <c r="CR977" s="6"/>
      <c r="CS977" s="6"/>
      <c r="CT977" s="6"/>
      <c r="CU977" s="6"/>
      <c r="CV977" s="6"/>
      <c r="CW977" s="6"/>
      <c r="CX977" s="6"/>
      <c r="CY977" s="6"/>
      <c r="CZ977" s="6"/>
      <c r="DA977" s="6"/>
      <c r="DB977" s="6"/>
      <c r="DC977" s="6"/>
      <c r="DD977" s="6"/>
      <c r="DE977" s="6"/>
      <c r="DF977" s="6"/>
      <c r="DG977" s="6"/>
      <c r="DH977" s="6"/>
      <c r="DI977" s="6"/>
      <c r="DJ977" s="6"/>
      <c r="DK977" s="6"/>
      <c r="DL977" s="6"/>
      <c r="DM977" s="6"/>
      <c r="DN977" s="6"/>
      <c r="DO977" s="6"/>
      <c r="DP977" s="6"/>
      <c r="DQ977" s="6"/>
      <c r="DR977" s="6"/>
      <c r="DS977" s="6"/>
      <c r="DT977" s="6"/>
      <c r="DU977" s="6"/>
      <c r="DV977" s="6"/>
      <c r="DW977" s="6"/>
      <c r="DX977" s="6"/>
      <c r="DY977" s="6"/>
      <c r="DZ977" s="6"/>
      <c r="EA977" s="6"/>
      <c r="EB977" s="251">
        <f t="shared" si="92"/>
        <v>0</v>
      </c>
      <c r="FR977" s="251">
        <f t="shared" si="93"/>
        <v>0</v>
      </c>
      <c r="HY977" s="251">
        <f t="shared" si="94"/>
        <v>0</v>
      </c>
      <c r="HZ977" s="6"/>
      <c r="IA977" s="6"/>
      <c r="IB977" s="6"/>
      <c r="IC977" s="6"/>
      <c r="ID977" s="6"/>
      <c r="IE977" s="6"/>
      <c r="IF977" s="6"/>
      <c r="IG977" s="6"/>
      <c r="IH977" s="6"/>
      <c r="II977" s="6"/>
      <c r="IJ977" s="6"/>
      <c r="IK977" s="6"/>
      <c r="IL977" s="6"/>
      <c r="IM977" s="6"/>
      <c r="IN977" s="6"/>
      <c r="IO977" s="6"/>
      <c r="IP977" s="6"/>
      <c r="IQ977" s="6"/>
      <c r="IR977" s="6"/>
      <c r="IS977" s="6"/>
      <c r="IT977" s="6"/>
      <c r="IU977" s="6"/>
      <c r="IV977" s="6"/>
      <c r="IW977" s="6"/>
      <c r="IX977" s="6"/>
      <c r="IY977" s="251">
        <f t="shared" si="95"/>
        <v>0</v>
      </c>
    </row>
    <row r="978" spans="1:259">
      <c r="A978" s="260">
        <v>967</v>
      </c>
      <c r="B978" s="147" t="s">
        <v>901</v>
      </c>
      <c r="C978" s="23"/>
      <c r="D978" s="89">
        <v>40179</v>
      </c>
      <c r="E978" s="18">
        <v>2010</v>
      </c>
      <c r="F978" s="19" t="s">
        <v>1065</v>
      </c>
      <c r="G978" s="20"/>
      <c r="H978" s="21"/>
      <c r="I978" s="6"/>
      <c r="J978" s="6"/>
      <c r="K978" s="6"/>
      <c r="L978" s="6"/>
      <c r="M978" s="6"/>
      <c r="N978" s="6"/>
      <c r="O978" s="6"/>
      <c r="P978" s="6"/>
      <c r="Q978" s="21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217">
        <f t="shared" si="90"/>
        <v>0</v>
      </c>
      <c r="CK978" s="217">
        <f t="shared" si="91"/>
        <v>0</v>
      </c>
      <c r="CL978" s="6"/>
      <c r="CM978" s="6"/>
      <c r="CN978" s="6"/>
      <c r="CO978" s="6"/>
      <c r="CP978" s="6"/>
      <c r="CQ978" s="6"/>
      <c r="CR978" s="6"/>
      <c r="CS978" s="6"/>
      <c r="CT978" s="6"/>
      <c r="CU978" s="6"/>
      <c r="CV978" s="6"/>
      <c r="CW978" s="6"/>
      <c r="CX978" s="6"/>
      <c r="CY978" s="6"/>
      <c r="CZ978" s="6"/>
      <c r="DA978" s="6"/>
      <c r="DB978" s="6"/>
      <c r="DC978" s="6"/>
      <c r="DD978" s="6"/>
      <c r="DE978" s="6"/>
      <c r="DF978" s="6"/>
      <c r="DG978" s="6"/>
      <c r="DH978" s="6"/>
      <c r="DI978" s="6"/>
      <c r="DJ978" s="6"/>
      <c r="DK978" s="6"/>
      <c r="DL978" s="6"/>
      <c r="DM978" s="6"/>
      <c r="DN978" s="6"/>
      <c r="DO978" s="6"/>
      <c r="DP978" s="6"/>
      <c r="DQ978" s="6"/>
      <c r="DR978" s="6"/>
      <c r="DS978" s="6"/>
      <c r="DT978" s="6"/>
      <c r="DU978" s="6"/>
      <c r="DV978" s="6"/>
      <c r="DW978" s="6"/>
      <c r="DX978" s="6"/>
      <c r="DY978" s="6"/>
      <c r="DZ978" s="6"/>
      <c r="EA978" s="6"/>
      <c r="EB978" s="251">
        <f t="shared" si="92"/>
        <v>0</v>
      </c>
      <c r="FR978" s="251">
        <f t="shared" si="93"/>
        <v>0</v>
      </c>
      <c r="HY978" s="251">
        <f t="shared" si="94"/>
        <v>0</v>
      </c>
      <c r="HZ978" s="6"/>
      <c r="IA978" s="6"/>
      <c r="IB978" s="6"/>
      <c r="IC978" s="6"/>
      <c r="ID978" s="6"/>
      <c r="IE978" s="6"/>
      <c r="IF978" s="6"/>
      <c r="IG978" s="6"/>
      <c r="IH978" s="6"/>
      <c r="II978" s="6"/>
      <c r="IJ978" s="6"/>
      <c r="IK978" s="6"/>
      <c r="IL978" s="6"/>
      <c r="IM978" s="6"/>
      <c r="IN978" s="6"/>
      <c r="IO978" s="6"/>
      <c r="IP978" s="6"/>
      <c r="IQ978" s="6"/>
      <c r="IR978" s="6"/>
      <c r="IS978" s="6"/>
      <c r="IT978" s="6"/>
      <c r="IU978" s="6"/>
      <c r="IV978" s="6"/>
      <c r="IW978" s="6"/>
      <c r="IX978" s="6"/>
      <c r="IY978" s="251">
        <f t="shared" si="95"/>
        <v>0</v>
      </c>
    </row>
    <row r="979" spans="1:259">
      <c r="A979" s="260">
        <v>968</v>
      </c>
      <c r="B979" s="147" t="s">
        <v>902</v>
      </c>
      <c r="C979" s="23"/>
      <c r="D979" s="17"/>
      <c r="E979" s="18"/>
      <c r="F979" s="19"/>
      <c r="G979" s="20"/>
      <c r="H979" s="21"/>
      <c r="I979" s="6"/>
      <c r="J979" s="6"/>
      <c r="K979" s="6"/>
      <c r="L979" s="6"/>
      <c r="M979" s="6"/>
      <c r="N979" s="6"/>
      <c r="O979" s="6"/>
      <c r="P979" s="6"/>
      <c r="Q979" s="21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217">
        <f t="shared" si="90"/>
        <v>0</v>
      </c>
      <c r="CK979" s="217">
        <f t="shared" si="91"/>
        <v>0</v>
      </c>
      <c r="CL979" s="6"/>
      <c r="CM979" s="6"/>
      <c r="CN979" s="6"/>
      <c r="CO979" s="6"/>
      <c r="CP979" s="6"/>
      <c r="CQ979" s="6"/>
      <c r="CR979" s="6"/>
      <c r="CS979" s="6"/>
      <c r="CT979" s="6"/>
      <c r="CU979" s="6"/>
      <c r="CV979" s="6"/>
      <c r="CW979" s="6"/>
      <c r="CX979" s="6"/>
      <c r="CY979" s="6"/>
      <c r="CZ979" s="6"/>
      <c r="DA979" s="6"/>
      <c r="DB979" s="6"/>
      <c r="DC979" s="6"/>
      <c r="DD979" s="6"/>
      <c r="DE979" s="6"/>
      <c r="DF979" s="6"/>
      <c r="DG979" s="6"/>
      <c r="DH979" s="6"/>
      <c r="DI979" s="6"/>
      <c r="DJ979" s="6"/>
      <c r="DK979" s="6"/>
      <c r="DL979" s="6"/>
      <c r="DM979" s="6"/>
      <c r="DN979" s="6"/>
      <c r="DO979" s="6"/>
      <c r="DP979" s="6"/>
      <c r="DQ979" s="6"/>
      <c r="DR979" s="6"/>
      <c r="DS979" s="6"/>
      <c r="DT979" s="6"/>
      <c r="DU979" s="6"/>
      <c r="DV979" s="6"/>
      <c r="DW979" s="6"/>
      <c r="DX979" s="6"/>
      <c r="DY979" s="6"/>
      <c r="DZ979" s="6"/>
      <c r="EA979" s="6"/>
      <c r="EB979" s="251">
        <f t="shared" si="92"/>
        <v>0</v>
      </c>
      <c r="FR979" s="251">
        <f t="shared" si="93"/>
        <v>0</v>
      </c>
      <c r="HY979" s="251">
        <f t="shared" si="94"/>
        <v>0</v>
      </c>
      <c r="HZ979" s="6"/>
      <c r="IA979" s="6"/>
      <c r="IB979" s="6"/>
      <c r="IC979" s="6"/>
      <c r="ID979" s="6"/>
      <c r="IE979" s="6"/>
      <c r="IF979" s="6"/>
      <c r="IG979" s="6"/>
      <c r="IH979" s="6"/>
      <c r="II979" s="6"/>
      <c r="IJ979" s="6"/>
      <c r="IK979" s="6"/>
      <c r="IL979" s="6"/>
      <c r="IM979" s="6"/>
      <c r="IN979" s="6"/>
      <c r="IO979" s="6"/>
      <c r="IP979" s="6"/>
      <c r="IQ979" s="6"/>
      <c r="IR979" s="6"/>
      <c r="IS979" s="6"/>
      <c r="IT979" s="6"/>
      <c r="IU979" s="6"/>
      <c r="IV979" s="6"/>
      <c r="IW979" s="6"/>
      <c r="IX979" s="6"/>
      <c r="IY979" s="251">
        <f t="shared" si="95"/>
        <v>0</v>
      </c>
    </row>
    <row r="980" spans="1:259">
      <c r="A980" s="260">
        <v>969</v>
      </c>
      <c r="B980" s="149" t="s">
        <v>903</v>
      </c>
      <c r="C980" s="44" t="s">
        <v>1099</v>
      </c>
      <c r="D980" s="42">
        <v>41275</v>
      </c>
      <c r="E980" s="43">
        <v>2013</v>
      </c>
      <c r="F980" s="44" t="s">
        <v>1065</v>
      </c>
      <c r="G980" s="20">
        <v>1</v>
      </c>
      <c r="H980" s="21"/>
      <c r="I980" s="6"/>
      <c r="J980" s="6"/>
      <c r="K980" s="6"/>
      <c r="L980" s="6"/>
      <c r="M980" s="6"/>
      <c r="N980" s="6"/>
      <c r="O980" s="6"/>
      <c r="P980" s="6"/>
      <c r="Q980" s="21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217">
        <f t="shared" si="90"/>
        <v>0</v>
      </c>
      <c r="CK980" s="217">
        <f t="shared" si="91"/>
        <v>0</v>
      </c>
      <c r="CL980" s="6"/>
      <c r="CM980" s="6"/>
      <c r="CN980" s="6"/>
      <c r="CO980" s="6"/>
      <c r="CP980" s="6"/>
      <c r="CQ980" s="6"/>
      <c r="CR980" s="6"/>
      <c r="CS980" s="6"/>
      <c r="CT980" s="6"/>
      <c r="CU980" s="6"/>
      <c r="CV980" s="6"/>
      <c r="CW980" s="6"/>
      <c r="CX980" s="6"/>
      <c r="CY980" s="6"/>
      <c r="CZ980" s="6"/>
      <c r="DA980" s="6"/>
      <c r="DB980" s="6"/>
      <c r="DC980" s="6"/>
      <c r="DD980" s="6"/>
      <c r="DE980" s="6"/>
      <c r="DF980" s="6"/>
      <c r="DG980" s="6"/>
      <c r="DH980" s="6"/>
      <c r="DI980" s="6"/>
      <c r="DJ980" s="6"/>
      <c r="DK980" s="6"/>
      <c r="DL980" s="6"/>
      <c r="DM980" s="6"/>
      <c r="DN980" s="6"/>
      <c r="DO980" s="6"/>
      <c r="DP980" s="6"/>
      <c r="DQ980" s="6"/>
      <c r="DR980" s="6"/>
      <c r="DS980" s="6"/>
      <c r="DT980" s="6"/>
      <c r="DU980" s="6"/>
      <c r="DV980" s="6"/>
      <c r="DW980" s="6"/>
      <c r="DX980" s="6"/>
      <c r="DY980" s="6"/>
      <c r="DZ980" s="6"/>
      <c r="EA980" s="6"/>
      <c r="EB980" s="251">
        <f t="shared" si="92"/>
        <v>0</v>
      </c>
      <c r="FR980" s="251">
        <f t="shared" si="93"/>
        <v>0</v>
      </c>
      <c r="HY980" s="251">
        <f t="shared" si="94"/>
        <v>0</v>
      </c>
      <c r="HZ980" s="6"/>
      <c r="IA980" s="6"/>
      <c r="IB980" s="6"/>
      <c r="IC980" s="6"/>
      <c r="ID980" s="6"/>
      <c r="IE980" s="6"/>
      <c r="IF980" s="6"/>
      <c r="IG980" s="6"/>
      <c r="IH980" s="6"/>
      <c r="II980" s="6"/>
      <c r="IJ980" s="6"/>
      <c r="IK980" s="6"/>
      <c r="IL980" s="6"/>
      <c r="IM980" s="6"/>
      <c r="IN980" s="6"/>
      <c r="IO980" s="6"/>
      <c r="IP980" s="6"/>
      <c r="IQ980" s="6"/>
      <c r="IR980" s="6"/>
      <c r="IS980" s="6"/>
      <c r="IT980" s="6"/>
      <c r="IU980" s="6"/>
      <c r="IV980" s="6"/>
      <c r="IW980" s="6"/>
      <c r="IX980" s="6"/>
      <c r="IY980" s="251">
        <f t="shared" si="95"/>
        <v>0</v>
      </c>
    </row>
    <row r="981" spans="1:259">
      <c r="A981" s="260">
        <v>970</v>
      </c>
      <c r="B981" s="148" t="s">
        <v>1168</v>
      </c>
      <c r="C981" s="44" t="s">
        <v>1099</v>
      </c>
      <c r="D981" s="42">
        <v>42156</v>
      </c>
      <c r="E981" s="43">
        <v>2015</v>
      </c>
      <c r="F981" s="211" t="s">
        <v>1061</v>
      </c>
      <c r="G981" s="20">
        <v>1</v>
      </c>
      <c r="H981" s="21">
        <v>1</v>
      </c>
      <c r="I981" s="21">
        <v>1</v>
      </c>
      <c r="J981" s="21">
        <v>1</v>
      </c>
      <c r="K981" s="21">
        <v>1</v>
      </c>
      <c r="L981" s="21">
        <v>1</v>
      </c>
      <c r="M981" s="21">
        <v>1</v>
      </c>
      <c r="N981" s="21">
        <v>1</v>
      </c>
      <c r="O981" s="21">
        <v>1</v>
      </c>
      <c r="P981" s="21">
        <v>1</v>
      </c>
      <c r="Q981" s="21">
        <v>1</v>
      </c>
      <c r="R981" s="6"/>
      <c r="S981" s="6"/>
      <c r="T981" s="6"/>
      <c r="U981" s="6"/>
      <c r="V981" s="6"/>
      <c r="W981" s="6"/>
      <c r="X981" s="6"/>
      <c r="Y981" s="6"/>
      <c r="Z981" s="6"/>
      <c r="AA981" s="6">
        <v>1</v>
      </c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>
        <v>1</v>
      </c>
      <c r="AT981" s="6"/>
      <c r="AU981" s="6"/>
      <c r="AV981" s="6"/>
      <c r="AW981" s="6"/>
      <c r="AX981" s="6"/>
      <c r="AY981" s="6"/>
      <c r="AZ981" s="6"/>
      <c r="BA981" s="217">
        <f t="shared" si="90"/>
        <v>60</v>
      </c>
      <c r="BC981" s="6">
        <v>1</v>
      </c>
      <c r="CK981" s="217">
        <f t="shared" si="91"/>
        <v>20</v>
      </c>
      <c r="CL981" s="6"/>
      <c r="CM981" s="6"/>
      <c r="CN981" s="6"/>
      <c r="CO981" s="6"/>
      <c r="CP981" s="6"/>
      <c r="CQ981" s="6"/>
      <c r="CR981" s="6"/>
      <c r="CS981" s="6"/>
      <c r="CT981" s="6"/>
      <c r="CU981" s="6"/>
      <c r="CV981" s="6"/>
      <c r="CW981" s="6"/>
      <c r="CX981" s="6"/>
      <c r="CY981" s="6"/>
      <c r="CZ981" s="6"/>
      <c r="DA981" s="6"/>
      <c r="DB981" s="6"/>
      <c r="DC981" s="6"/>
      <c r="DD981" s="6"/>
      <c r="DE981" s="6"/>
      <c r="DF981" s="6"/>
      <c r="DG981" s="6"/>
      <c r="DH981" s="6"/>
      <c r="DI981" s="6"/>
      <c r="DJ981" s="6"/>
      <c r="DK981" s="6"/>
      <c r="DL981" s="6"/>
      <c r="DM981" s="6"/>
      <c r="DN981" s="6"/>
      <c r="DO981" s="6"/>
      <c r="DP981" s="6"/>
      <c r="DQ981" s="6"/>
      <c r="DR981" s="6"/>
      <c r="DS981" s="6"/>
      <c r="DT981" s="6"/>
      <c r="DU981" s="6"/>
      <c r="DV981" s="6"/>
      <c r="DW981" s="6"/>
      <c r="DX981" s="6"/>
      <c r="DY981" s="6"/>
      <c r="DZ981" s="6"/>
      <c r="EA981" s="6"/>
      <c r="EB981" s="251">
        <f t="shared" si="92"/>
        <v>0</v>
      </c>
      <c r="EL981" s="6">
        <v>1</v>
      </c>
      <c r="FR981" s="251">
        <f t="shared" si="93"/>
        <v>30</v>
      </c>
      <c r="HY981" s="251">
        <f t="shared" si="94"/>
        <v>0</v>
      </c>
      <c r="HZ981" s="6"/>
      <c r="IA981" s="6"/>
      <c r="IB981" s="6"/>
      <c r="IC981" s="6"/>
      <c r="ID981" s="6"/>
      <c r="IE981" s="6"/>
      <c r="IF981" s="6"/>
      <c r="IG981" s="6"/>
      <c r="IH981" s="6"/>
      <c r="II981" s="6"/>
      <c r="IJ981" s="6"/>
      <c r="IK981" s="6"/>
      <c r="IL981" s="6"/>
      <c r="IM981" s="6"/>
      <c r="IN981" s="6"/>
      <c r="IO981" s="6"/>
      <c r="IP981" s="6"/>
      <c r="IQ981" s="6">
        <v>1</v>
      </c>
      <c r="IR981" s="6"/>
      <c r="IS981" s="6"/>
      <c r="IT981" s="6"/>
      <c r="IU981" s="6"/>
      <c r="IV981" s="6"/>
      <c r="IW981" s="6"/>
      <c r="IX981" s="6"/>
      <c r="IY981" s="251">
        <f t="shared" si="95"/>
        <v>20</v>
      </c>
    </row>
    <row r="982" spans="1:259">
      <c r="A982" s="260">
        <v>971</v>
      </c>
      <c r="B982" s="148" t="s">
        <v>904</v>
      </c>
      <c r="C982" s="44" t="s">
        <v>1099</v>
      </c>
      <c r="D982" s="42">
        <v>41153</v>
      </c>
      <c r="E982" s="43">
        <v>2012</v>
      </c>
      <c r="F982" s="240" t="s">
        <v>1061</v>
      </c>
      <c r="G982" s="20">
        <v>1</v>
      </c>
      <c r="H982" s="21">
        <v>1</v>
      </c>
      <c r="I982" s="21">
        <v>1</v>
      </c>
      <c r="J982" s="21">
        <v>1</v>
      </c>
      <c r="K982" s="21">
        <v>1</v>
      </c>
      <c r="L982" s="21">
        <v>1</v>
      </c>
      <c r="M982" s="21">
        <v>1</v>
      </c>
      <c r="N982" s="21">
        <v>1</v>
      </c>
      <c r="O982" s="21">
        <v>1</v>
      </c>
      <c r="P982" s="21">
        <v>1</v>
      </c>
      <c r="Q982" s="21">
        <v>1</v>
      </c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217">
        <f t="shared" si="90"/>
        <v>0</v>
      </c>
      <c r="BF982" s="6">
        <v>1</v>
      </c>
      <c r="BW982" s="6">
        <v>1</v>
      </c>
      <c r="CK982" s="217">
        <f t="shared" si="91"/>
        <v>82</v>
      </c>
      <c r="CL982" s="6"/>
      <c r="CM982" s="6"/>
      <c r="CN982" s="6"/>
      <c r="CO982" s="6"/>
      <c r="CP982" s="6"/>
      <c r="CQ982" s="6"/>
      <c r="CR982" s="6"/>
      <c r="CS982" s="6"/>
      <c r="CT982" s="6"/>
      <c r="CU982" s="6"/>
      <c r="CV982" s="6"/>
      <c r="CW982" s="6"/>
      <c r="CX982" s="6"/>
      <c r="CY982" s="6"/>
      <c r="CZ982" s="6"/>
      <c r="DA982" s="6"/>
      <c r="DB982" s="6"/>
      <c r="DC982" s="6"/>
      <c r="DD982" s="6"/>
      <c r="DE982" s="6"/>
      <c r="DF982" s="6"/>
      <c r="DG982" s="6"/>
      <c r="DH982" s="6"/>
      <c r="DI982" s="6"/>
      <c r="DJ982" s="6"/>
      <c r="DK982" s="6"/>
      <c r="DL982" s="6"/>
      <c r="DM982" s="6"/>
      <c r="DN982" s="6"/>
      <c r="DO982" s="6"/>
      <c r="DP982" s="6"/>
      <c r="DQ982" s="6"/>
      <c r="DR982" s="6"/>
      <c r="DS982" s="6"/>
      <c r="DT982" s="6"/>
      <c r="DU982" s="6"/>
      <c r="DV982" s="6"/>
      <c r="DW982" s="6"/>
      <c r="DX982" s="6"/>
      <c r="DY982" s="6"/>
      <c r="DZ982" s="6"/>
      <c r="EA982" s="6"/>
      <c r="EB982" s="251">
        <f t="shared" si="92"/>
        <v>0</v>
      </c>
      <c r="FR982" s="251">
        <f t="shared" si="93"/>
        <v>0</v>
      </c>
      <c r="GY982" s="6">
        <v>1</v>
      </c>
      <c r="HY982" s="251">
        <f t="shared" si="94"/>
        <v>24</v>
      </c>
      <c r="HZ982" s="6"/>
      <c r="IA982" s="6"/>
      <c r="IB982" s="6"/>
      <c r="IC982" s="6"/>
      <c r="ID982" s="6"/>
      <c r="IE982" s="6"/>
      <c r="IF982" s="6"/>
      <c r="IG982" s="6"/>
      <c r="IH982" s="6"/>
      <c r="II982" s="6"/>
      <c r="IJ982" s="6"/>
      <c r="IK982" s="6"/>
      <c r="IL982" s="6"/>
      <c r="IM982" s="6"/>
      <c r="IN982" s="6"/>
      <c r="IO982" s="6"/>
      <c r="IP982" s="6"/>
      <c r="IQ982" s="6"/>
      <c r="IR982" s="6"/>
      <c r="IS982" s="6"/>
      <c r="IT982" s="6"/>
      <c r="IU982" s="6"/>
      <c r="IV982" s="6"/>
      <c r="IW982" s="6"/>
      <c r="IX982" s="6"/>
      <c r="IY982" s="251">
        <f t="shared" si="95"/>
        <v>0</v>
      </c>
    </row>
    <row r="983" spans="1:259">
      <c r="A983" s="260">
        <v>972</v>
      </c>
      <c r="B983" s="147" t="s">
        <v>905</v>
      </c>
      <c r="C983" s="23"/>
      <c r="D983" s="17"/>
      <c r="E983" s="18"/>
      <c r="F983" s="19"/>
      <c r="G983" s="20"/>
      <c r="H983" s="21"/>
      <c r="I983" s="6"/>
      <c r="J983" s="6"/>
      <c r="K983" s="6"/>
      <c r="L983" s="6"/>
      <c r="M983" s="6"/>
      <c r="N983" s="6"/>
      <c r="O983" s="6"/>
      <c r="P983" s="6"/>
      <c r="Q983" s="21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217">
        <f t="shared" si="90"/>
        <v>0</v>
      </c>
      <c r="CK983" s="217">
        <f t="shared" si="91"/>
        <v>0</v>
      </c>
      <c r="CL983" s="6"/>
      <c r="CM983" s="6"/>
      <c r="CN983" s="6"/>
      <c r="CO983" s="6"/>
      <c r="CP983" s="6"/>
      <c r="CQ983" s="6"/>
      <c r="CR983" s="6"/>
      <c r="CS983" s="6"/>
      <c r="CT983" s="6"/>
      <c r="CU983" s="6"/>
      <c r="CV983" s="6"/>
      <c r="CW983" s="6"/>
      <c r="CX983" s="6"/>
      <c r="CY983" s="6"/>
      <c r="CZ983" s="6"/>
      <c r="DA983" s="6"/>
      <c r="DB983" s="6"/>
      <c r="DC983" s="6"/>
      <c r="DD983" s="6"/>
      <c r="DE983" s="6"/>
      <c r="DF983" s="6"/>
      <c r="DG983" s="6"/>
      <c r="DH983" s="6"/>
      <c r="DI983" s="6"/>
      <c r="DJ983" s="6"/>
      <c r="DK983" s="6"/>
      <c r="DL983" s="6"/>
      <c r="DM983" s="6"/>
      <c r="DN983" s="6"/>
      <c r="DO983" s="6"/>
      <c r="DP983" s="6"/>
      <c r="DQ983" s="6"/>
      <c r="DR983" s="6"/>
      <c r="DS983" s="6"/>
      <c r="DT983" s="6"/>
      <c r="DU983" s="6"/>
      <c r="DV983" s="6"/>
      <c r="DW983" s="6"/>
      <c r="DX983" s="6"/>
      <c r="DY983" s="6"/>
      <c r="DZ983" s="6"/>
      <c r="EA983" s="6"/>
      <c r="EB983" s="251">
        <f t="shared" si="92"/>
        <v>0</v>
      </c>
      <c r="FR983" s="251">
        <f t="shared" si="93"/>
        <v>0</v>
      </c>
      <c r="HY983" s="251">
        <f t="shared" si="94"/>
        <v>0</v>
      </c>
      <c r="HZ983" s="6"/>
      <c r="IA983" s="6"/>
      <c r="IB983" s="6"/>
      <c r="IC983" s="6"/>
      <c r="ID983" s="6"/>
      <c r="IE983" s="6"/>
      <c r="IF983" s="6"/>
      <c r="IG983" s="6"/>
      <c r="IH983" s="6"/>
      <c r="II983" s="6"/>
      <c r="IJ983" s="6"/>
      <c r="IK983" s="6"/>
      <c r="IL983" s="6"/>
      <c r="IM983" s="6"/>
      <c r="IN983" s="6"/>
      <c r="IO983" s="6"/>
      <c r="IP983" s="6"/>
      <c r="IQ983" s="6"/>
      <c r="IR983" s="6"/>
      <c r="IS983" s="6"/>
      <c r="IT983" s="6"/>
      <c r="IU983" s="6"/>
      <c r="IV983" s="6"/>
      <c r="IW983" s="6"/>
      <c r="IX983" s="6"/>
      <c r="IY983" s="251">
        <f t="shared" si="95"/>
        <v>0</v>
      </c>
    </row>
    <row r="984" spans="1:259">
      <c r="A984" s="260">
        <v>973</v>
      </c>
      <c r="B984" s="148" t="s">
        <v>906</v>
      </c>
      <c r="C984" s="26" t="s">
        <v>1099</v>
      </c>
      <c r="D984" s="27">
        <v>43586</v>
      </c>
      <c r="E984" s="28">
        <v>2019</v>
      </c>
      <c r="F984" s="211" t="s">
        <v>1061</v>
      </c>
      <c r="G984" s="20">
        <v>1</v>
      </c>
      <c r="H984" s="21">
        <v>1</v>
      </c>
      <c r="I984" s="6">
        <v>1</v>
      </c>
      <c r="J984" s="6">
        <v>1</v>
      </c>
      <c r="K984" s="6">
        <v>1</v>
      </c>
      <c r="L984" s="6">
        <v>1</v>
      </c>
      <c r="M984" s="6">
        <v>1</v>
      </c>
      <c r="N984" s="6">
        <v>1</v>
      </c>
      <c r="O984" s="6">
        <v>1</v>
      </c>
      <c r="P984" s="6">
        <v>1</v>
      </c>
      <c r="Q984" s="21">
        <v>1</v>
      </c>
      <c r="R984" s="6">
        <v>1.4</v>
      </c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>
        <v>1</v>
      </c>
      <c r="AT984" s="6"/>
      <c r="AU984" s="6"/>
      <c r="AV984" s="6"/>
      <c r="AW984" s="6"/>
      <c r="AX984" s="6"/>
      <c r="AY984" s="6"/>
      <c r="AZ984" s="6"/>
      <c r="BA984" s="217">
        <f t="shared" si="90"/>
        <v>64.8</v>
      </c>
      <c r="BN984" s="6">
        <v>1</v>
      </c>
      <c r="CK984" s="217">
        <f t="shared" si="91"/>
        <v>48</v>
      </c>
      <c r="CL984" s="6"/>
      <c r="CM984" s="6"/>
      <c r="CN984" s="6"/>
      <c r="CO984" s="6"/>
      <c r="CP984" s="6"/>
      <c r="CQ984" s="6"/>
      <c r="CR984" s="6"/>
      <c r="CS984" s="6"/>
      <c r="CT984" s="6"/>
      <c r="CU984" s="6"/>
      <c r="CV984" s="6"/>
      <c r="CW984" s="6"/>
      <c r="CX984" s="6"/>
      <c r="CY984" s="6"/>
      <c r="CZ984" s="6"/>
      <c r="DA984" s="6"/>
      <c r="DB984" s="6"/>
      <c r="DC984" s="6"/>
      <c r="DD984" s="6"/>
      <c r="DE984" s="6"/>
      <c r="DF984" s="6"/>
      <c r="DG984" s="6"/>
      <c r="DH984" s="6"/>
      <c r="DI984" s="6"/>
      <c r="DJ984" s="6"/>
      <c r="DK984" s="6"/>
      <c r="DL984" s="6"/>
      <c r="DM984" s="6"/>
      <c r="DN984" s="6"/>
      <c r="DO984" s="6"/>
      <c r="DP984" s="6"/>
      <c r="DQ984" s="6"/>
      <c r="DR984" s="6"/>
      <c r="DS984" s="6"/>
      <c r="DT984" s="6"/>
      <c r="DU984" s="6"/>
      <c r="DV984" s="6"/>
      <c r="DW984" s="6"/>
      <c r="DX984" s="6"/>
      <c r="DY984" s="6"/>
      <c r="DZ984" s="6"/>
      <c r="EA984" s="6"/>
      <c r="EB984" s="251">
        <f t="shared" si="92"/>
        <v>0</v>
      </c>
      <c r="FD984" s="6">
        <v>1</v>
      </c>
      <c r="FR984" s="251">
        <f t="shared" si="93"/>
        <v>20</v>
      </c>
      <c r="FX984" s="6">
        <v>1</v>
      </c>
      <c r="HY984" s="251">
        <f t="shared" si="94"/>
        <v>20</v>
      </c>
      <c r="HZ984" s="6"/>
      <c r="IA984" s="6"/>
      <c r="IB984" s="6"/>
      <c r="IC984" s="6"/>
      <c r="ID984" s="6"/>
      <c r="IE984" s="6"/>
      <c r="IF984" s="6"/>
      <c r="IG984" s="6"/>
      <c r="IH984" s="6"/>
      <c r="II984" s="6"/>
      <c r="IJ984" s="6"/>
      <c r="IK984" s="6"/>
      <c r="IL984" s="6"/>
      <c r="IM984" s="6"/>
      <c r="IN984" s="6"/>
      <c r="IO984" s="6"/>
      <c r="IP984" s="6"/>
      <c r="IQ984" s="6"/>
      <c r="IR984" s="6"/>
      <c r="IS984" s="6"/>
      <c r="IT984" s="6"/>
      <c r="IU984" s="6"/>
      <c r="IV984" s="6"/>
      <c r="IW984" s="6"/>
      <c r="IX984" s="6"/>
      <c r="IY984" s="251">
        <f t="shared" si="95"/>
        <v>0</v>
      </c>
    </row>
    <row r="985" spans="1:259">
      <c r="A985" s="260">
        <v>974</v>
      </c>
      <c r="B985" s="147" t="s">
        <v>907</v>
      </c>
      <c r="C985" s="23"/>
      <c r="D985" s="17"/>
      <c r="E985" s="18"/>
      <c r="F985" s="19"/>
      <c r="G985" s="20"/>
      <c r="H985" s="21"/>
      <c r="I985" s="6"/>
      <c r="J985" s="6"/>
      <c r="K985" s="6"/>
      <c r="L985" s="6"/>
      <c r="M985" s="6"/>
      <c r="N985" s="6"/>
      <c r="O985" s="6"/>
      <c r="P985" s="6"/>
      <c r="Q985" s="21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217">
        <f t="shared" si="90"/>
        <v>0</v>
      </c>
      <c r="CK985" s="217">
        <f t="shared" si="91"/>
        <v>0</v>
      </c>
      <c r="CL985" s="6"/>
      <c r="CM985" s="6"/>
      <c r="CN985" s="6"/>
      <c r="CO985" s="6"/>
      <c r="CP985" s="6"/>
      <c r="CQ985" s="6"/>
      <c r="CR985" s="6"/>
      <c r="CS985" s="6"/>
      <c r="CT985" s="6"/>
      <c r="CU985" s="6"/>
      <c r="CV985" s="6"/>
      <c r="CW985" s="6"/>
      <c r="CX985" s="6"/>
      <c r="CY985" s="6"/>
      <c r="CZ985" s="6"/>
      <c r="DA985" s="6"/>
      <c r="DB985" s="6"/>
      <c r="DC985" s="6"/>
      <c r="DD985" s="6"/>
      <c r="DE985" s="6"/>
      <c r="DF985" s="6"/>
      <c r="DG985" s="6"/>
      <c r="DH985" s="6"/>
      <c r="DI985" s="6"/>
      <c r="DJ985" s="6"/>
      <c r="DK985" s="6"/>
      <c r="DL985" s="6"/>
      <c r="DM985" s="6"/>
      <c r="DN985" s="6"/>
      <c r="DO985" s="6"/>
      <c r="DP985" s="6"/>
      <c r="DQ985" s="6"/>
      <c r="DR985" s="6"/>
      <c r="DS985" s="6"/>
      <c r="DT985" s="6"/>
      <c r="DU985" s="6"/>
      <c r="DV985" s="6"/>
      <c r="DW985" s="6"/>
      <c r="DX985" s="6"/>
      <c r="DY985" s="6"/>
      <c r="DZ985" s="6"/>
      <c r="EA985" s="6"/>
      <c r="EB985" s="251">
        <f t="shared" si="92"/>
        <v>0</v>
      </c>
      <c r="FR985" s="251">
        <f t="shared" si="93"/>
        <v>0</v>
      </c>
      <c r="HY985" s="251">
        <f t="shared" si="94"/>
        <v>0</v>
      </c>
      <c r="HZ985" s="6"/>
      <c r="IA985" s="6"/>
      <c r="IB985" s="6"/>
      <c r="IC985" s="6"/>
      <c r="ID985" s="6"/>
      <c r="IE985" s="6"/>
      <c r="IF985" s="6"/>
      <c r="IG985" s="6"/>
      <c r="IH985" s="6"/>
      <c r="II985" s="6"/>
      <c r="IJ985" s="6"/>
      <c r="IK985" s="6"/>
      <c r="IL985" s="6"/>
      <c r="IM985" s="6"/>
      <c r="IN985" s="6"/>
      <c r="IO985" s="6"/>
      <c r="IP985" s="6"/>
      <c r="IQ985" s="6"/>
      <c r="IR985" s="6"/>
      <c r="IS985" s="6"/>
      <c r="IT985" s="6"/>
      <c r="IU985" s="6"/>
      <c r="IV985" s="6"/>
      <c r="IW985" s="6"/>
      <c r="IX985" s="6"/>
      <c r="IY985" s="251">
        <f t="shared" si="95"/>
        <v>0</v>
      </c>
    </row>
    <row r="986" spans="1:259">
      <c r="A986" s="260">
        <v>975</v>
      </c>
      <c r="B986" s="148" t="s">
        <v>908</v>
      </c>
      <c r="C986" s="44" t="s">
        <v>1098</v>
      </c>
      <c r="D986" s="42">
        <v>41275</v>
      </c>
      <c r="E986" s="43">
        <v>2013</v>
      </c>
      <c r="F986" s="211" t="s">
        <v>1061</v>
      </c>
      <c r="G986" s="20">
        <v>1</v>
      </c>
      <c r="H986" s="21">
        <v>1</v>
      </c>
      <c r="I986" s="21">
        <v>1</v>
      </c>
      <c r="J986" s="21">
        <v>1</v>
      </c>
      <c r="K986" s="21">
        <v>1</v>
      </c>
      <c r="L986" s="21">
        <v>1</v>
      </c>
      <c r="M986" s="21">
        <v>1</v>
      </c>
      <c r="N986" s="21">
        <v>1</v>
      </c>
      <c r="O986" s="21">
        <v>1</v>
      </c>
      <c r="P986" s="21">
        <v>1</v>
      </c>
      <c r="Q986" s="21">
        <v>1</v>
      </c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>
        <v>1</v>
      </c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217">
        <f t="shared" si="90"/>
        <v>32</v>
      </c>
      <c r="BV986" s="6">
        <v>1</v>
      </c>
      <c r="CK986" s="217">
        <f t="shared" si="91"/>
        <v>40</v>
      </c>
      <c r="CL986" s="6"/>
      <c r="CM986" s="6"/>
      <c r="CN986" s="6"/>
      <c r="CO986" s="6"/>
      <c r="CP986" s="6"/>
      <c r="CQ986" s="6">
        <v>1</v>
      </c>
      <c r="CR986" s="6"/>
      <c r="CS986" s="6">
        <v>0.4</v>
      </c>
      <c r="CT986" s="6"/>
      <c r="CU986" s="6"/>
      <c r="CV986" s="6"/>
      <c r="CW986" s="6"/>
      <c r="CX986" s="6"/>
      <c r="CY986" s="6"/>
      <c r="CZ986" s="6"/>
      <c r="DA986" s="6"/>
      <c r="DB986" s="6"/>
      <c r="DC986" s="6"/>
      <c r="DD986" s="6"/>
      <c r="DE986" s="6"/>
      <c r="DF986" s="6"/>
      <c r="DG986" s="6"/>
      <c r="DH986" s="6"/>
      <c r="DI986" s="6"/>
      <c r="DJ986" s="6"/>
      <c r="DK986" s="6"/>
      <c r="DL986" s="6"/>
      <c r="DM986" s="6"/>
      <c r="DN986" s="6"/>
      <c r="DO986" s="6"/>
      <c r="DP986" s="6"/>
      <c r="DQ986" s="6"/>
      <c r="DR986" s="6"/>
      <c r="DS986" s="6"/>
      <c r="DT986" s="6"/>
      <c r="DU986" s="6"/>
      <c r="DV986" s="6"/>
      <c r="DW986" s="6"/>
      <c r="DX986" s="6"/>
      <c r="DY986" s="6"/>
      <c r="DZ986" s="6"/>
      <c r="EA986" s="6"/>
      <c r="EB986" s="251">
        <f t="shared" si="92"/>
        <v>38</v>
      </c>
      <c r="EM986" s="6">
        <v>1</v>
      </c>
      <c r="FE986" s="6">
        <v>1</v>
      </c>
      <c r="FR986" s="251">
        <f t="shared" si="93"/>
        <v>24</v>
      </c>
      <c r="GO986" s="6">
        <v>0.4</v>
      </c>
      <c r="HY986" s="251">
        <f t="shared" si="94"/>
        <v>12</v>
      </c>
      <c r="HZ986" s="6"/>
      <c r="IA986" s="6"/>
      <c r="IB986" s="6"/>
      <c r="IC986" s="6"/>
      <c r="ID986" s="6"/>
      <c r="IE986" s="6"/>
      <c r="IF986" s="6"/>
      <c r="IG986" s="6"/>
      <c r="IH986" s="6"/>
      <c r="II986" s="6"/>
      <c r="IJ986" s="6"/>
      <c r="IK986" s="6"/>
      <c r="IL986" s="6"/>
      <c r="IM986" s="6">
        <v>0.4</v>
      </c>
      <c r="IN986" s="6"/>
      <c r="IO986" s="6"/>
      <c r="IP986" s="6"/>
      <c r="IQ986" s="6"/>
      <c r="IR986" s="6"/>
      <c r="IS986" s="6"/>
      <c r="IT986" s="6"/>
      <c r="IU986" s="6"/>
      <c r="IV986" s="6"/>
      <c r="IW986" s="6"/>
      <c r="IX986" s="6"/>
      <c r="IY986" s="251">
        <f t="shared" si="95"/>
        <v>16</v>
      </c>
    </row>
    <row r="987" spans="1:259">
      <c r="A987" s="260">
        <v>976</v>
      </c>
      <c r="B987" s="148" t="s">
        <v>909</v>
      </c>
      <c r="C987" s="44" t="s">
        <v>1098</v>
      </c>
      <c r="D987" s="42">
        <v>43313</v>
      </c>
      <c r="E987" s="43">
        <v>2018</v>
      </c>
      <c r="F987" s="44" t="s">
        <v>1061</v>
      </c>
      <c r="G987" s="20">
        <v>1</v>
      </c>
      <c r="H987" s="173">
        <v>1</v>
      </c>
      <c r="I987" s="21">
        <v>1</v>
      </c>
      <c r="J987" s="21">
        <v>1</v>
      </c>
      <c r="K987" s="21">
        <v>1</v>
      </c>
      <c r="L987" s="21">
        <v>1</v>
      </c>
      <c r="M987" s="21">
        <v>1</v>
      </c>
      <c r="N987" s="21">
        <v>1</v>
      </c>
      <c r="O987" s="21">
        <v>1</v>
      </c>
      <c r="P987" s="21">
        <v>1</v>
      </c>
      <c r="Q987" s="21">
        <v>1</v>
      </c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>
        <v>1</v>
      </c>
      <c r="AL987" s="6"/>
      <c r="AM987" s="6"/>
      <c r="AN987" s="6"/>
      <c r="AO987" s="6"/>
      <c r="AP987" s="6"/>
      <c r="AQ987" s="6"/>
      <c r="AR987" s="6">
        <v>1</v>
      </c>
      <c r="AS987" s="6"/>
      <c r="AT987" s="6"/>
      <c r="AU987" s="6"/>
      <c r="AV987" s="6"/>
      <c r="AW987" s="6"/>
      <c r="AX987" s="6"/>
      <c r="AY987" s="6"/>
      <c r="AZ987" s="6"/>
      <c r="BA987" s="217">
        <f t="shared" si="90"/>
        <v>80</v>
      </c>
      <c r="BQ987" s="6">
        <v>1</v>
      </c>
      <c r="CK987" s="217">
        <f t="shared" si="91"/>
        <v>24</v>
      </c>
      <c r="CL987" s="6"/>
      <c r="CM987" s="6"/>
      <c r="CN987" s="6"/>
      <c r="CO987" s="6"/>
      <c r="CP987" s="6"/>
      <c r="CQ987" s="6"/>
      <c r="CR987" s="6"/>
      <c r="CS987" s="6"/>
      <c r="CT987" s="6">
        <v>1</v>
      </c>
      <c r="CU987" s="6"/>
      <c r="CV987" s="6"/>
      <c r="CW987" s="6"/>
      <c r="CX987" s="6"/>
      <c r="CY987" s="6"/>
      <c r="CZ987" s="6"/>
      <c r="DA987" s="6"/>
      <c r="DB987" s="6"/>
      <c r="DC987" s="6"/>
      <c r="DD987" s="6"/>
      <c r="DE987" s="6"/>
      <c r="DF987" s="6"/>
      <c r="DG987" s="6"/>
      <c r="DH987" s="6"/>
      <c r="DI987" s="6"/>
      <c r="DJ987" s="6">
        <v>1</v>
      </c>
      <c r="DK987" s="6"/>
      <c r="DL987" s="6"/>
      <c r="DM987" s="6"/>
      <c r="DN987" s="6"/>
      <c r="DO987" s="6"/>
      <c r="DP987" s="6"/>
      <c r="DQ987" s="6"/>
      <c r="DR987" s="6"/>
      <c r="DS987" s="6"/>
      <c r="DT987" s="6"/>
      <c r="DU987" s="6"/>
      <c r="DV987" s="6"/>
      <c r="DW987" s="6"/>
      <c r="DX987" s="6"/>
      <c r="DY987" s="6"/>
      <c r="DZ987" s="6"/>
      <c r="EA987" s="6"/>
      <c r="EB987" s="251">
        <f t="shared" si="92"/>
        <v>56</v>
      </c>
      <c r="EO987" s="6">
        <v>1</v>
      </c>
      <c r="FR987" s="251">
        <f t="shared" si="93"/>
        <v>16</v>
      </c>
      <c r="FZ987" s="6">
        <v>1</v>
      </c>
      <c r="GJ987" s="6">
        <v>1</v>
      </c>
      <c r="GQ987" s="6">
        <v>1</v>
      </c>
      <c r="GR987" s="6">
        <v>1</v>
      </c>
      <c r="HY987" s="251">
        <f t="shared" si="94"/>
        <v>64</v>
      </c>
      <c r="HZ987" s="6"/>
      <c r="IA987" s="6"/>
      <c r="IB987" s="6"/>
      <c r="IC987" s="6"/>
      <c r="ID987" s="6"/>
      <c r="IE987" s="6"/>
      <c r="IF987" s="6"/>
      <c r="IG987" s="6"/>
      <c r="IH987" s="6"/>
      <c r="II987" s="6"/>
      <c r="IJ987" s="6"/>
      <c r="IK987" s="6"/>
      <c r="IL987" s="6"/>
      <c r="IM987" s="6"/>
      <c r="IN987" s="6"/>
      <c r="IO987" s="6"/>
      <c r="IP987" s="6"/>
      <c r="IQ987" s="6"/>
      <c r="IR987" s="6"/>
      <c r="IS987" s="6"/>
      <c r="IT987" s="6"/>
      <c r="IU987" s="6">
        <v>1</v>
      </c>
      <c r="IV987" s="6"/>
      <c r="IW987" s="6"/>
      <c r="IX987" s="6"/>
      <c r="IY987" s="251">
        <f t="shared" si="95"/>
        <v>20</v>
      </c>
    </row>
    <row r="988" spans="1:259">
      <c r="A988" s="260">
        <v>977</v>
      </c>
      <c r="B988" s="153" t="s">
        <v>910</v>
      </c>
      <c r="C988" s="44" t="s">
        <v>1099</v>
      </c>
      <c r="D988" s="42">
        <v>41518</v>
      </c>
      <c r="E988" s="43">
        <v>2013</v>
      </c>
      <c r="F988" s="44" t="s">
        <v>1065</v>
      </c>
      <c r="G988" s="20">
        <v>1</v>
      </c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217">
        <f t="shared" si="90"/>
        <v>0</v>
      </c>
      <c r="CK988" s="217">
        <f t="shared" si="91"/>
        <v>0</v>
      </c>
      <c r="CL988" s="6"/>
      <c r="CM988" s="6"/>
      <c r="CN988" s="6"/>
      <c r="CO988" s="6"/>
      <c r="CP988" s="6"/>
      <c r="CQ988" s="6"/>
      <c r="CR988" s="6"/>
      <c r="CS988" s="6"/>
      <c r="CT988" s="6"/>
      <c r="CU988" s="6"/>
      <c r="CV988" s="6"/>
      <c r="CW988" s="6"/>
      <c r="CX988" s="6"/>
      <c r="CY988" s="6"/>
      <c r="CZ988" s="6"/>
      <c r="DA988" s="6"/>
      <c r="DB988" s="6"/>
      <c r="DC988" s="6"/>
      <c r="DD988" s="6"/>
      <c r="DE988" s="6"/>
      <c r="DF988" s="6"/>
      <c r="DG988" s="6"/>
      <c r="DH988" s="6"/>
      <c r="DI988" s="6"/>
      <c r="DJ988" s="6"/>
      <c r="DK988" s="6"/>
      <c r="DL988" s="6"/>
      <c r="DM988" s="6"/>
      <c r="DN988" s="6"/>
      <c r="DO988" s="6"/>
      <c r="DP988" s="6"/>
      <c r="DQ988" s="6"/>
      <c r="DR988" s="6"/>
      <c r="DS988" s="6"/>
      <c r="DT988" s="6"/>
      <c r="DU988" s="6"/>
      <c r="DV988" s="6"/>
      <c r="DW988" s="6"/>
      <c r="DX988" s="6"/>
      <c r="DY988" s="6"/>
      <c r="DZ988" s="6"/>
      <c r="EA988" s="6"/>
      <c r="EB988" s="251">
        <f t="shared" si="92"/>
        <v>0</v>
      </c>
      <c r="FR988" s="251">
        <f t="shared" si="93"/>
        <v>0</v>
      </c>
      <c r="HY988" s="251">
        <f t="shared" si="94"/>
        <v>0</v>
      </c>
      <c r="HZ988" s="6"/>
      <c r="IA988" s="6"/>
      <c r="IB988" s="6"/>
      <c r="IC988" s="6"/>
      <c r="ID988" s="6"/>
      <c r="IE988" s="6"/>
      <c r="IF988" s="6"/>
      <c r="IG988" s="6"/>
      <c r="IH988" s="6"/>
      <c r="II988" s="6"/>
      <c r="IJ988" s="6"/>
      <c r="IK988" s="6"/>
      <c r="IL988" s="6"/>
      <c r="IM988" s="6"/>
      <c r="IN988" s="6"/>
      <c r="IO988" s="6"/>
      <c r="IP988" s="6"/>
      <c r="IQ988" s="6"/>
      <c r="IR988" s="6"/>
      <c r="IS988" s="6"/>
      <c r="IT988" s="6"/>
      <c r="IU988" s="6"/>
      <c r="IV988" s="6"/>
      <c r="IW988" s="6"/>
      <c r="IX988" s="6"/>
      <c r="IY988" s="251">
        <f t="shared" si="95"/>
        <v>0</v>
      </c>
    </row>
    <row r="989" spans="1:259">
      <c r="A989" s="260">
        <v>978</v>
      </c>
      <c r="B989" s="153" t="s">
        <v>911</v>
      </c>
      <c r="C989" s="44" t="s">
        <v>1098</v>
      </c>
      <c r="D989" s="42">
        <v>44228</v>
      </c>
      <c r="E989" s="43">
        <v>2021</v>
      </c>
      <c r="F989" s="240" t="s">
        <v>1733</v>
      </c>
      <c r="G989" s="20">
        <v>1</v>
      </c>
      <c r="H989" s="21">
        <v>1</v>
      </c>
      <c r="I989" s="21">
        <v>1</v>
      </c>
      <c r="J989" s="21">
        <v>1</v>
      </c>
      <c r="K989" s="21">
        <v>1</v>
      </c>
      <c r="L989" s="21">
        <v>1</v>
      </c>
      <c r="M989" s="21">
        <v>1</v>
      </c>
      <c r="N989" s="21">
        <v>1</v>
      </c>
      <c r="O989" s="21">
        <v>1</v>
      </c>
      <c r="P989" s="21">
        <v>1</v>
      </c>
      <c r="Q989" s="21">
        <v>1</v>
      </c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217">
        <f t="shared" si="90"/>
        <v>0</v>
      </c>
      <c r="CK989" s="217">
        <f t="shared" si="91"/>
        <v>0</v>
      </c>
      <c r="CL989" s="6"/>
      <c r="CM989" s="6"/>
      <c r="CN989" s="6"/>
      <c r="CO989" s="6"/>
      <c r="CP989" s="6"/>
      <c r="CQ989" s="6"/>
      <c r="CR989" s="6"/>
      <c r="CS989" s="6"/>
      <c r="CT989" s="6"/>
      <c r="CU989" s="6"/>
      <c r="CV989" s="6"/>
      <c r="CW989" s="6"/>
      <c r="CX989" s="6"/>
      <c r="CY989" s="6"/>
      <c r="CZ989" s="6"/>
      <c r="DA989" s="6"/>
      <c r="DB989" s="6"/>
      <c r="DC989" s="6"/>
      <c r="DD989" s="6"/>
      <c r="DE989" s="6"/>
      <c r="DF989" s="6"/>
      <c r="DG989" s="6"/>
      <c r="DH989" s="6"/>
      <c r="DI989" s="6"/>
      <c r="DJ989" s="6"/>
      <c r="DK989" s="6"/>
      <c r="DL989" s="6"/>
      <c r="DM989" s="6"/>
      <c r="DN989" s="6"/>
      <c r="DO989" s="6"/>
      <c r="DP989" s="6"/>
      <c r="DQ989" s="6"/>
      <c r="DR989" s="6"/>
      <c r="DS989" s="6"/>
      <c r="DT989" s="6"/>
      <c r="DU989" s="6"/>
      <c r="DV989" s="6"/>
      <c r="DW989" s="6"/>
      <c r="DX989" s="6"/>
      <c r="DY989" s="6"/>
      <c r="DZ989" s="6"/>
      <c r="EA989" s="6"/>
      <c r="EB989" s="251">
        <f t="shared" si="92"/>
        <v>0</v>
      </c>
      <c r="EJ989" s="6">
        <v>1</v>
      </c>
      <c r="FR989" s="251">
        <f t="shared" si="93"/>
        <v>40</v>
      </c>
      <c r="HY989" s="251">
        <f t="shared" si="94"/>
        <v>0</v>
      </c>
      <c r="HZ989" s="6"/>
      <c r="IA989" s="6"/>
      <c r="IB989" s="6"/>
      <c r="IC989" s="6"/>
      <c r="ID989" s="6"/>
      <c r="IE989" s="6"/>
      <c r="IF989" s="6"/>
      <c r="IG989" s="6"/>
      <c r="IH989" s="6"/>
      <c r="II989" s="6"/>
      <c r="IJ989" s="6"/>
      <c r="IK989" s="6"/>
      <c r="IL989" s="6"/>
      <c r="IM989" s="6"/>
      <c r="IN989" s="6"/>
      <c r="IO989" s="6"/>
      <c r="IP989" s="6"/>
      <c r="IQ989" s="6"/>
      <c r="IR989" s="6"/>
      <c r="IS989" s="6"/>
      <c r="IT989" s="6"/>
      <c r="IU989" s="6"/>
      <c r="IV989" s="6"/>
      <c r="IW989" s="6"/>
      <c r="IX989" s="6"/>
      <c r="IY989" s="251">
        <f t="shared" si="95"/>
        <v>0</v>
      </c>
    </row>
    <row r="990" spans="1:259">
      <c r="A990" s="260">
        <v>979</v>
      </c>
      <c r="B990" s="153" t="s">
        <v>912</v>
      </c>
      <c r="C990" s="44" t="s">
        <v>1099</v>
      </c>
      <c r="D990" s="42">
        <v>41153</v>
      </c>
      <c r="E990" s="43">
        <v>2012</v>
      </c>
      <c r="F990" s="211" t="s">
        <v>1065</v>
      </c>
      <c r="G990" s="20">
        <v>1</v>
      </c>
      <c r="H990" s="21">
        <v>1</v>
      </c>
      <c r="I990" s="21">
        <v>1</v>
      </c>
      <c r="J990" s="21">
        <v>1</v>
      </c>
      <c r="K990" s="21">
        <v>1</v>
      </c>
      <c r="L990" s="21">
        <v>1</v>
      </c>
      <c r="M990" s="21">
        <v>1</v>
      </c>
      <c r="N990" s="21">
        <v>1</v>
      </c>
      <c r="O990" s="21">
        <v>1</v>
      </c>
      <c r="P990" s="21">
        <v>1</v>
      </c>
      <c r="Q990" s="21">
        <v>1</v>
      </c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217">
        <f t="shared" si="90"/>
        <v>0</v>
      </c>
      <c r="CK990" s="217">
        <f t="shared" si="91"/>
        <v>0</v>
      </c>
      <c r="CL990" s="6"/>
      <c r="CM990" s="6"/>
      <c r="CN990" s="6"/>
      <c r="CO990" s="6"/>
      <c r="CP990" s="6"/>
      <c r="CQ990" s="6">
        <v>1</v>
      </c>
      <c r="CR990" s="6"/>
      <c r="CS990" s="6"/>
      <c r="CT990" s="6"/>
      <c r="CU990" s="6"/>
      <c r="CV990" s="6"/>
      <c r="CW990" s="6"/>
      <c r="CX990" s="6"/>
      <c r="CY990" s="6"/>
      <c r="CZ990" s="6"/>
      <c r="DA990" s="6"/>
      <c r="DB990" s="6"/>
      <c r="DC990" s="6"/>
      <c r="DD990" s="6"/>
      <c r="DE990" s="6"/>
      <c r="DF990" s="6"/>
      <c r="DG990" s="6"/>
      <c r="DH990" s="6"/>
      <c r="DI990" s="6"/>
      <c r="DJ990" s="6"/>
      <c r="DK990" s="6"/>
      <c r="DL990" s="6"/>
      <c r="DM990" s="6"/>
      <c r="DN990" s="6">
        <v>1</v>
      </c>
      <c r="DO990" s="6"/>
      <c r="DP990" s="6"/>
      <c r="DQ990" s="6"/>
      <c r="DR990" s="6"/>
      <c r="DS990" s="6"/>
      <c r="DT990" s="6">
        <v>1</v>
      </c>
      <c r="DU990" s="6"/>
      <c r="DV990" s="6"/>
      <c r="DW990" s="6"/>
      <c r="DX990" s="6"/>
      <c r="DY990" s="6"/>
      <c r="DZ990" s="6"/>
      <c r="EA990" s="6"/>
      <c r="EB990" s="251">
        <f t="shared" si="92"/>
        <v>66</v>
      </c>
      <c r="ES990" s="6">
        <v>1</v>
      </c>
      <c r="FR990" s="251">
        <f t="shared" si="93"/>
        <v>12</v>
      </c>
      <c r="GD990" s="6">
        <v>1</v>
      </c>
      <c r="HY990" s="251">
        <f t="shared" si="94"/>
        <v>16</v>
      </c>
      <c r="HZ990" s="6"/>
      <c r="IA990" s="6"/>
      <c r="IB990" s="6"/>
      <c r="IC990" s="6"/>
      <c r="ID990" s="6"/>
      <c r="IE990" s="6"/>
      <c r="IF990" s="6"/>
      <c r="IG990" s="6"/>
      <c r="IH990" s="6"/>
      <c r="II990" s="6"/>
      <c r="IJ990" s="6"/>
      <c r="IK990" s="6"/>
      <c r="IL990" s="6"/>
      <c r="IM990" s="6"/>
      <c r="IN990" s="6"/>
      <c r="IO990" s="6"/>
      <c r="IP990" s="6"/>
      <c r="IQ990" s="6"/>
      <c r="IR990" s="6"/>
      <c r="IS990" s="6"/>
      <c r="IT990" s="6"/>
      <c r="IU990" s="6"/>
      <c r="IV990" s="6"/>
      <c r="IW990" s="6"/>
      <c r="IX990" s="6"/>
      <c r="IY990" s="251">
        <f t="shared" si="95"/>
        <v>0</v>
      </c>
    </row>
    <row r="991" spans="1:259">
      <c r="A991" s="260">
        <v>980</v>
      </c>
      <c r="B991" s="153" t="s">
        <v>913</v>
      </c>
      <c r="C991" s="44" t="s">
        <v>1099</v>
      </c>
      <c r="D991" s="42">
        <v>44409</v>
      </c>
      <c r="E991" s="43">
        <v>2021</v>
      </c>
      <c r="F991" s="211" t="s">
        <v>1065</v>
      </c>
      <c r="G991" s="20">
        <v>1</v>
      </c>
      <c r="H991" s="21">
        <v>1</v>
      </c>
      <c r="I991" s="21">
        <v>1</v>
      </c>
      <c r="J991" s="21">
        <v>1</v>
      </c>
      <c r="K991" s="21">
        <v>1</v>
      </c>
      <c r="L991" s="21">
        <v>1</v>
      </c>
      <c r="M991" s="21">
        <v>1</v>
      </c>
      <c r="N991" s="21">
        <v>1</v>
      </c>
      <c r="O991" s="21">
        <v>1</v>
      </c>
      <c r="P991" s="21">
        <v>1</v>
      </c>
      <c r="Q991" s="21"/>
      <c r="R991" s="6"/>
      <c r="S991" s="6"/>
      <c r="T991" s="6"/>
      <c r="U991" s="6"/>
      <c r="V991" s="6"/>
      <c r="W991" s="6"/>
      <c r="X991" s="6"/>
      <c r="Y991" s="6"/>
      <c r="Z991" s="6"/>
      <c r="AA991" s="6">
        <v>1</v>
      </c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217">
        <f t="shared" si="90"/>
        <v>40</v>
      </c>
      <c r="BJ991" s="6">
        <v>1</v>
      </c>
      <c r="CK991" s="217">
        <f t="shared" si="91"/>
        <v>40</v>
      </c>
      <c r="CL991" s="6"/>
      <c r="CM991" s="6"/>
      <c r="CN991" s="6"/>
      <c r="CO991" s="6"/>
      <c r="CP991" s="6"/>
      <c r="CQ991" s="6"/>
      <c r="CR991" s="6"/>
      <c r="CS991" s="6"/>
      <c r="CT991" s="6"/>
      <c r="CU991" s="6"/>
      <c r="CV991" s="6"/>
      <c r="CW991" s="6"/>
      <c r="CX991" s="6"/>
      <c r="CY991" s="6">
        <v>1</v>
      </c>
      <c r="CZ991" s="6"/>
      <c r="DA991" s="6"/>
      <c r="DB991" s="6">
        <v>1</v>
      </c>
      <c r="DC991" s="6"/>
      <c r="DD991" s="6"/>
      <c r="DE991" s="6"/>
      <c r="DF991" s="6"/>
      <c r="DG991" s="6"/>
      <c r="DH991" s="6"/>
      <c r="DI991" s="6"/>
      <c r="DJ991" s="6"/>
      <c r="DK991" s="6"/>
      <c r="DL991" s="6"/>
      <c r="DM991" s="6"/>
      <c r="DN991" s="6"/>
      <c r="DO991" s="6"/>
      <c r="DP991" s="6"/>
      <c r="DQ991" s="6"/>
      <c r="DR991" s="6"/>
      <c r="DS991" s="6"/>
      <c r="DT991" s="6"/>
      <c r="DU991" s="6"/>
      <c r="DV991" s="6"/>
      <c r="DW991" s="6"/>
      <c r="DX991" s="6"/>
      <c r="DY991" s="6"/>
      <c r="DZ991" s="6"/>
      <c r="EA991" s="6"/>
      <c r="EB991" s="251">
        <f t="shared" si="92"/>
        <v>20</v>
      </c>
      <c r="FB991" s="6">
        <v>1</v>
      </c>
      <c r="FR991" s="251">
        <f t="shared" si="93"/>
        <v>40</v>
      </c>
      <c r="HY991" s="251">
        <f t="shared" si="94"/>
        <v>0</v>
      </c>
      <c r="HZ991" s="6"/>
      <c r="IA991" s="6"/>
      <c r="IB991" s="6"/>
      <c r="IC991" s="6"/>
      <c r="ID991" s="6"/>
      <c r="IE991" s="6"/>
      <c r="IF991" s="6"/>
      <c r="IG991" s="6"/>
      <c r="IH991" s="6"/>
      <c r="II991" s="6"/>
      <c r="IJ991" s="6"/>
      <c r="IK991" s="6"/>
      <c r="IL991" s="6"/>
      <c r="IM991" s="6"/>
      <c r="IN991" s="6"/>
      <c r="IO991" s="6"/>
      <c r="IP991" s="6"/>
      <c r="IQ991" s="6"/>
      <c r="IR991" s="6"/>
      <c r="IS991" s="6"/>
      <c r="IT991" s="6"/>
      <c r="IU991" s="6"/>
      <c r="IV991" s="6"/>
      <c r="IW991" s="6"/>
      <c r="IX991" s="6"/>
      <c r="IY991" s="251">
        <f t="shared" si="95"/>
        <v>0</v>
      </c>
    </row>
    <row r="992" spans="1:259">
      <c r="A992" s="260">
        <v>981</v>
      </c>
      <c r="B992" s="149" t="s">
        <v>914</v>
      </c>
      <c r="C992" s="44" t="s">
        <v>1099</v>
      </c>
      <c r="D992" s="42">
        <v>44228</v>
      </c>
      <c r="E992" s="43">
        <v>2021</v>
      </c>
      <c r="F992" s="240" t="s">
        <v>1065</v>
      </c>
      <c r="G992" s="20">
        <v>1</v>
      </c>
      <c r="H992" s="21">
        <v>1</v>
      </c>
      <c r="I992" s="21">
        <v>1</v>
      </c>
      <c r="J992" s="21">
        <v>1</v>
      </c>
      <c r="K992" s="21">
        <v>1</v>
      </c>
      <c r="L992" s="21">
        <v>1</v>
      </c>
      <c r="M992" s="21">
        <v>1</v>
      </c>
      <c r="N992" s="21">
        <v>1</v>
      </c>
      <c r="O992" s="21">
        <v>1</v>
      </c>
      <c r="P992" s="21"/>
      <c r="Q992" s="21"/>
      <c r="R992" s="6"/>
      <c r="S992" s="6">
        <v>1</v>
      </c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217">
        <f t="shared" si="90"/>
        <v>40</v>
      </c>
      <c r="BJ992" s="6">
        <v>1.4</v>
      </c>
      <c r="CK992" s="217">
        <f t="shared" si="91"/>
        <v>56</v>
      </c>
      <c r="CL992" s="6"/>
      <c r="CM992" s="6"/>
      <c r="CN992" s="6"/>
      <c r="CO992" s="6"/>
      <c r="CP992" s="6"/>
      <c r="CQ992" s="6"/>
      <c r="CR992" s="6"/>
      <c r="CS992" s="6"/>
      <c r="CT992" s="6"/>
      <c r="CU992" s="6"/>
      <c r="CV992" s="6"/>
      <c r="CW992" s="6"/>
      <c r="CX992" s="6"/>
      <c r="CY992" s="6"/>
      <c r="CZ992" s="6"/>
      <c r="DA992" s="6"/>
      <c r="DB992" s="6"/>
      <c r="DC992" s="6"/>
      <c r="DD992" s="6"/>
      <c r="DE992" s="6"/>
      <c r="DF992" s="6"/>
      <c r="DG992" s="6"/>
      <c r="DH992" s="6"/>
      <c r="DI992" s="6"/>
      <c r="DJ992" s="6"/>
      <c r="DK992" s="6"/>
      <c r="DL992" s="6"/>
      <c r="DM992" s="6"/>
      <c r="DN992" s="6"/>
      <c r="DO992" s="6"/>
      <c r="DP992" s="6"/>
      <c r="DQ992" s="6"/>
      <c r="DR992" s="6"/>
      <c r="DS992" s="6"/>
      <c r="DT992" s="6"/>
      <c r="DU992" s="6"/>
      <c r="DV992" s="6"/>
      <c r="DW992" s="6"/>
      <c r="DX992" s="6"/>
      <c r="DY992" s="6"/>
      <c r="DZ992" s="6"/>
      <c r="EA992" s="6"/>
      <c r="EB992" s="251">
        <f t="shared" si="92"/>
        <v>0</v>
      </c>
      <c r="EJ992" s="6">
        <v>1</v>
      </c>
      <c r="FR992" s="251">
        <f t="shared" si="93"/>
        <v>40</v>
      </c>
      <c r="HY992" s="251">
        <f t="shared" si="94"/>
        <v>0</v>
      </c>
      <c r="HZ992" s="6"/>
      <c r="IA992" s="6"/>
      <c r="IB992" s="6"/>
      <c r="IC992" s="6"/>
      <c r="ID992" s="6"/>
      <c r="IE992" s="6"/>
      <c r="IF992" s="6"/>
      <c r="IG992" s="6"/>
      <c r="IH992" s="6"/>
      <c r="II992" s="6"/>
      <c r="IJ992" s="6"/>
      <c r="IK992" s="6"/>
      <c r="IL992" s="6"/>
      <c r="IM992" s="6"/>
      <c r="IN992" s="6"/>
      <c r="IO992" s="6"/>
      <c r="IP992" s="6"/>
      <c r="IQ992" s="6"/>
      <c r="IR992" s="6"/>
      <c r="IS992" s="6"/>
      <c r="IT992" s="6"/>
      <c r="IU992" s="6"/>
      <c r="IV992" s="6"/>
      <c r="IW992" s="6"/>
      <c r="IX992" s="6"/>
      <c r="IY992" s="251">
        <f t="shared" si="95"/>
        <v>0</v>
      </c>
    </row>
    <row r="993" spans="1:259">
      <c r="A993" s="260">
        <v>982</v>
      </c>
      <c r="B993" s="147" t="s">
        <v>915</v>
      </c>
      <c r="C993" s="23"/>
      <c r="D993" s="17"/>
      <c r="E993" s="18"/>
      <c r="F993" s="19"/>
      <c r="G993" s="20"/>
      <c r="H993" s="21"/>
      <c r="I993" s="6"/>
      <c r="J993" s="6"/>
      <c r="K993" s="6"/>
      <c r="L993" s="6"/>
      <c r="M993" s="6"/>
      <c r="N993" s="6"/>
      <c r="O993" s="6"/>
      <c r="P993" s="6"/>
      <c r="Q993" s="21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217">
        <f t="shared" si="90"/>
        <v>0</v>
      </c>
      <c r="CK993" s="217">
        <f t="shared" si="91"/>
        <v>0</v>
      </c>
      <c r="CL993" s="6"/>
      <c r="CM993" s="6"/>
      <c r="CN993" s="6"/>
      <c r="CO993" s="6"/>
      <c r="CP993" s="6"/>
      <c r="CQ993" s="6"/>
      <c r="CR993" s="6"/>
      <c r="CS993" s="6"/>
      <c r="CT993" s="6"/>
      <c r="CU993" s="6"/>
      <c r="CV993" s="6"/>
      <c r="CW993" s="6"/>
      <c r="CX993" s="6"/>
      <c r="CY993" s="6"/>
      <c r="CZ993" s="6"/>
      <c r="DA993" s="6"/>
      <c r="DB993" s="6"/>
      <c r="DC993" s="6"/>
      <c r="DD993" s="6"/>
      <c r="DE993" s="6"/>
      <c r="DF993" s="6"/>
      <c r="DG993" s="6"/>
      <c r="DH993" s="6"/>
      <c r="DI993" s="6"/>
      <c r="DJ993" s="6"/>
      <c r="DK993" s="6"/>
      <c r="DL993" s="6"/>
      <c r="DM993" s="6"/>
      <c r="DN993" s="6"/>
      <c r="DO993" s="6"/>
      <c r="DP993" s="6"/>
      <c r="DQ993" s="6"/>
      <c r="DR993" s="6"/>
      <c r="DS993" s="6"/>
      <c r="DT993" s="6"/>
      <c r="DU993" s="6"/>
      <c r="DV993" s="6"/>
      <c r="DW993" s="6"/>
      <c r="DX993" s="6"/>
      <c r="DY993" s="6"/>
      <c r="DZ993" s="6"/>
      <c r="EA993" s="6"/>
      <c r="EB993" s="251">
        <f t="shared" si="92"/>
        <v>0</v>
      </c>
      <c r="FR993" s="251">
        <f t="shared" si="93"/>
        <v>0</v>
      </c>
      <c r="HY993" s="251">
        <f t="shared" si="94"/>
        <v>0</v>
      </c>
      <c r="HZ993" s="6"/>
      <c r="IA993" s="6"/>
      <c r="IB993" s="6"/>
      <c r="IC993" s="6"/>
      <c r="ID993" s="6"/>
      <c r="IE993" s="6"/>
      <c r="IF993" s="6"/>
      <c r="IG993" s="6"/>
      <c r="IH993" s="6"/>
      <c r="II993" s="6"/>
      <c r="IJ993" s="6"/>
      <c r="IK993" s="6"/>
      <c r="IL993" s="6"/>
      <c r="IM993" s="6"/>
      <c r="IN993" s="6"/>
      <c r="IO993" s="6"/>
      <c r="IP993" s="6"/>
      <c r="IQ993" s="6"/>
      <c r="IR993" s="6"/>
      <c r="IS993" s="6"/>
      <c r="IT993" s="6"/>
      <c r="IU993" s="6"/>
      <c r="IV993" s="6"/>
      <c r="IW993" s="6"/>
      <c r="IX993" s="6"/>
      <c r="IY993" s="251">
        <f t="shared" si="95"/>
        <v>0</v>
      </c>
    </row>
    <row r="994" spans="1:259">
      <c r="A994" s="260">
        <v>983</v>
      </c>
      <c r="B994" s="148" t="s">
        <v>916</v>
      </c>
      <c r="C994" s="26" t="s">
        <v>1099</v>
      </c>
      <c r="D994" s="27">
        <v>42934</v>
      </c>
      <c r="E994" s="28">
        <v>2017</v>
      </c>
      <c r="F994" s="241" t="s">
        <v>1065</v>
      </c>
      <c r="G994" s="20">
        <v>1</v>
      </c>
      <c r="H994" s="21">
        <v>1</v>
      </c>
      <c r="I994" s="6">
        <v>1</v>
      </c>
      <c r="J994" s="6">
        <v>1</v>
      </c>
      <c r="K994" s="6">
        <v>1</v>
      </c>
      <c r="L994" s="6">
        <v>1</v>
      </c>
      <c r="M994" s="6">
        <v>1</v>
      </c>
      <c r="N994" s="6">
        <v>1</v>
      </c>
      <c r="O994" s="6">
        <v>1</v>
      </c>
      <c r="P994" s="6"/>
      <c r="Q994" s="21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217">
        <f t="shared" si="90"/>
        <v>0</v>
      </c>
      <c r="CK994" s="217">
        <f t="shared" si="91"/>
        <v>0</v>
      </c>
      <c r="CL994" s="6"/>
      <c r="CM994" s="6"/>
      <c r="CN994" s="6"/>
      <c r="CO994" s="6"/>
      <c r="CP994" s="6"/>
      <c r="CQ994" s="6"/>
      <c r="CR994" s="6"/>
      <c r="CS994" s="6"/>
      <c r="CT994" s="6"/>
      <c r="CU994" s="6"/>
      <c r="CV994" s="6"/>
      <c r="CW994" s="6"/>
      <c r="CX994" s="6"/>
      <c r="CY994" s="6"/>
      <c r="CZ994" s="6"/>
      <c r="DA994" s="6"/>
      <c r="DB994" s="6"/>
      <c r="DC994" s="6"/>
      <c r="DD994" s="6"/>
      <c r="DE994" s="6"/>
      <c r="DF994" s="6"/>
      <c r="DG994" s="6"/>
      <c r="DH994" s="6"/>
      <c r="DI994" s="6"/>
      <c r="DJ994" s="6"/>
      <c r="DK994" s="6"/>
      <c r="DL994" s="6"/>
      <c r="DM994" s="6"/>
      <c r="DN994" s="6"/>
      <c r="DO994" s="6"/>
      <c r="DP994" s="6"/>
      <c r="DQ994" s="6"/>
      <c r="DR994" s="6"/>
      <c r="DS994" s="6"/>
      <c r="DT994" s="6"/>
      <c r="DU994" s="6"/>
      <c r="DV994" s="6"/>
      <c r="DW994" s="6"/>
      <c r="DX994" s="6"/>
      <c r="DY994" s="6"/>
      <c r="DZ994" s="6"/>
      <c r="EA994" s="6"/>
      <c r="EB994" s="251">
        <f t="shared" si="92"/>
        <v>0</v>
      </c>
      <c r="ED994" s="6">
        <v>1</v>
      </c>
      <c r="FR994" s="251">
        <f t="shared" si="93"/>
        <v>20</v>
      </c>
      <c r="HY994" s="251">
        <f t="shared" si="94"/>
        <v>0</v>
      </c>
      <c r="HZ994" s="6"/>
      <c r="IA994" s="6"/>
      <c r="IB994" s="6"/>
      <c r="IC994" s="6"/>
      <c r="ID994" s="6"/>
      <c r="IE994" s="6"/>
      <c r="IF994" s="6"/>
      <c r="IG994" s="6"/>
      <c r="IH994" s="6"/>
      <c r="II994" s="6"/>
      <c r="IJ994" s="6"/>
      <c r="IK994" s="6"/>
      <c r="IL994" s="6"/>
      <c r="IM994" s="6"/>
      <c r="IN994" s="6"/>
      <c r="IO994" s="6"/>
      <c r="IP994" s="6"/>
      <c r="IQ994" s="6"/>
      <c r="IR994" s="6"/>
      <c r="IS994" s="6"/>
      <c r="IT994" s="6"/>
      <c r="IU994" s="6"/>
      <c r="IV994" s="6"/>
      <c r="IW994" s="6"/>
      <c r="IX994" s="6"/>
      <c r="IY994" s="251">
        <f t="shared" si="95"/>
        <v>0</v>
      </c>
    </row>
    <row r="995" spans="1:259">
      <c r="A995" s="260">
        <v>984</v>
      </c>
      <c r="B995" s="149" t="s">
        <v>917</v>
      </c>
      <c r="C995" s="44" t="s">
        <v>1099</v>
      </c>
      <c r="D995" s="42">
        <v>41153</v>
      </c>
      <c r="E995" s="43">
        <v>2012</v>
      </c>
      <c r="F995" s="211" t="s">
        <v>1065</v>
      </c>
      <c r="G995" s="20">
        <v>1</v>
      </c>
      <c r="H995" s="21">
        <v>1</v>
      </c>
      <c r="I995" s="21">
        <v>1</v>
      </c>
      <c r="J995" s="21">
        <v>1</v>
      </c>
      <c r="K995" s="21"/>
      <c r="L995" s="21">
        <v>1</v>
      </c>
      <c r="M995" s="21"/>
      <c r="N995" s="21">
        <v>1</v>
      </c>
      <c r="O995" s="21"/>
      <c r="P995" s="21"/>
      <c r="Q995" s="21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217">
        <f t="shared" si="90"/>
        <v>0</v>
      </c>
      <c r="CK995" s="217">
        <f t="shared" si="91"/>
        <v>0</v>
      </c>
      <c r="CL995" s="6"/>
      <c r="CM995" s="6"/>
      <c r="CN995" s="6"/>
      <c r="CO995" s="6"/>
      <c r="CP995" s="6"/>
      <c r="CQ995" s="6"/>
      <c r="CR995" s="6"/>
      <c r="CS995" s="6"/>
      <c r="CT995" s="6"/>
      <c r="CU995" s="6"/>
      <c r="CV995" s="6"/>
      <c r="CW995" s="6"/>
      <c r="CX995" s="6"/>
      <c r="CY995" s="6"/>
      <c r="CZ995" s="6"/>
      <c r="DA995" s="6"/>
      <c r="DB995" s="6"/>
      <c r="DC995" s="6"/>
      <c r="DD995" s="6"/>
      <c r="DE995" s="6"/>
      <c r="DF995" s="6"/>
      <c r="DG995" s="6"/>
      <c r="DH995" s="6"/>
      <c r="DI995" s="6"/>
      <c r="DJ995" s="6"/>
      <c r="DK995" s="6"/>
      <c r="DL995" s="6"/>
      <c r="DM995" s="6"/>
      <c r="DN995" s="6"/>
      <c r="DO995" s="6"/>
      <c r="DP995" s="6"/>
      <c r="DQ995" s="6"/>
      <c r="DR995" s="6"/>
      <c r="DS995" s="6"/>
      <c r="DT995" s="6"/>
      <c r="DU995" s="6"/>
      <c r="DV995" s="6"/>
      <c r="DW995" s="6"/>
      <c r="DX995" s="6"/>
      <c r="DY995" s="6"/>
      <c r="DZ995" s="6"/>
      <c r="EA995" s="6"/>
      <c r="EB995" s="251">
        <f t="shared" si="92"/>
        <v>0</v>
      </c>
      <c r="FR995" s="251">
        <f t="shared" si="93"/>
        <v>0</v>
      </c>
      <c r="HY995" s="251">
        <f t="shared" si="94"/>
        <v>0</v>
      </c>
      <c r="HZ995" s="6"/>
      <c r="IA995" s="6"/>
      <c r="IB995" s="6"/>
      <c r="IC995" s="6"/>
      <c r="ID995" s="6"/>
      <c r="IE995" s="6"/>
      <c r="IF995" s="6"/>
      <c r="IG995" s="6"/>
      <c r="IH995" s="6"/>
      <c r="II995" s="6"/>
      <c r="IJ995" s="6"/>
      <c r="IK995" s="6"/>
      <c r="IL995" s="6"/>
      <c r="IM995" s="6"/>
      <c r="IN995" s="6"/>
      <c r="IO995" s="6"/>
      <c r="IP995" s="6"/>
      <c r="IQ995" s="6"/>
      <c r="IR995" s="6"/>
      <c r="IS995" s="6"/>
      <c r="IT995" s="6"/>
      <c r="IU995" s="6"/>
      <c r="IV995" s="6"/>
      <c r="IW995" s="6"/>
      <c r="IX995" s="6"/>
      <c r="IY995" s="251">
        <f t="shared" si="95"/>
        <v>0</v>
      </c>
    </row>
    <row r="996" spans="1:259">
      <c r="A996" s="260">
        <v>985</v>
      </c>
      <c r="B996" s="149" t="s">
        <v>918</v>
      </c>
      <c r="C996" s="44" t="s">
        <v>1099</v>
      </c>
      <c r="D996" s="42">
        <v>40391</v>
      </c>
      <c r="E996" s="43">
        <v>2010</v>
      </c>
      <c r="F996" s="211" t="s">
        <v>1065</v>
      </c>
      <c r="G996" s="20">
        <v>1</v>
      </c>
      <c r="H996" s="21"/>
      <c r="I996" s="6"/>
      <c r="J996" s="6"/>
      <c r="K996" s="6"/>
      <c r="L996" s="6"/>
      <c r="M996" s="6"/>
      <c r="N996" s="6"/>
      <c r="O996" s="6"/>
      <c r="P996" s="6"/>
      <c r="Q996" s="21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217">
        <f t="shared" si="90"/>
        <v>0</v>
      </c>
      <c r="CK996" s="217">
        <f t="shared" si="91"/>
        <v>0</v>
      </c>
      <c r="CL996" s="6"/>
      <c r="CM996" s="6"/>
      <c r="CN996" s="6"/>
      <c r="CO996" s="6"/>
      <c r="CP996" s="6"/>
      <c r="CQ996" s="6"/>
      <c r="CR996" s="6"/>
      <c r="CS996" s="6"/>
      <c r="CT996" s="6"/>
      <c r="CU996" s="6"/>
      <c r="CV996" s="6"/>
      <c r="CW996" s="6"/>
      <c r="CX996" s="6"/>
      <c r="CY996" s="6"/>
      <c r="CZ996" s="6"/>
      <c r="DA996" s="6"/>
      <c r="DB996" s="6"/>
      <c r="DC996" s="6"/>
      <c r="DD996" s="6"/>
      <c r="DE996" s="6"/>
      <c r="DF996" s="6"/>
      <c r="DG996" s="6"/>
      <c r="DH996" s="6"/>
      <c r="DI996" s="6"/>
      <c r="DJ996" s="6"/>
      <c r="DK996" s="6"/>
      <c r="DL996" s="6"/>
      <c r="DM996" s="6"/>
      <c r="DN996" s="6"/>
      <c r="DO996" s="6"/>
      <c r="DP996" s="6"/>
      <c r="DQ996" s="6"/>
      <c r="DR996" s="6"/>
      <c r="DS996" s="6"/>
      <c r="DT996" s="6"/>
      <c r="DU996" s="6"/>
      <c r="DV996" s="6"/>
      <c r="DW996" s="6"/>
      <c r="DX996" s="6"/>
      <c r="DY996" s="6"/>
      <c r="DZ996" s="6"/>
      <c r="EA996" s="6"/>
      <c r="EB996" s="251">
        <f t="shared" si="92"/>
        <v>0</v>
      </c>
      <c r="FR996" s="251">
        <f t="shared" si="93"/>
        <v>0</v>
      </c>
      <c r="HY996" s="251">
        <f t="shared" si="94"/>
        <v>0</v>
      </c>
      <c r="HZ996" s="6"/>
      <c r="IA996" s="6"/>
      <c r="IB996" s="6"/>
      <c r="IC996" s="6"/>
      <c r="ID996" s="6"/>
      <c r="IE996" s="6"/>
      <c r="IF996" s="6"/>
      <c r="IG996" s="6"/>
      <c r="IH996" s="6"/>
      <c r="II996" s="6"/>
      <c r="IJ996" s="6"/>
      <c r="IK996" s="6"/>
      <c r="IL996" s="6"/>
      <c r="IM996" s="6"/>
      <c r="IN996" s="6"/>
      <c r="IO996" s="6"/>
      <c r="IP996" s="6"/>
      <c r="IQ996" s="6"/>
      <c r="IR996" s="6"/>
      <c r="IS996" s="6"/>
      <c r="IT996" s="6"/>
      <c r="IU996" s="6"/>
      <c r="IV996" s="6"/>
      <c r="IW996" s="6"/>
      <c r="IX996" s="6"/>
      <c r="IY996" s="251">
        <f t="shared" si="95"/>
        <v>0</v>
      </c>
    </row>
    <row r="997" spans="1:259">
      <c r="A997" s="260">
        <v>986</v>
      </c>
      <c r="B997" s="147" t="s">
        <v>919</v>
      </c>
      <c r="C997" s="23"/>
      <c r="D997" s="17"/>
      <c r="E997" s="18"/>
      <c r="F997" s="19"/>
      <c r="G997" s="20"/>
      <c r="H997" s="21"/>
      <c r="I997" s="6"/>
      <c r="J997" s="6"/>
      <c r="K997" s="6"/>
      <c r="L997" s="6"/>
      <c r="M997" s="6"/>
      <c r="N997" s="6"/>
      <c r="O997" s="6"/>
      <c r="P997" s="6"/>
      <c r="Q997" s="21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217">
        <f t="shared" si="90"/>
        <v>0</v>
      </c>
      <c r="CK997" s="217">
        <f t="shared" si="91"/>
        <v>0</v>
      </c>
      <c r="CL997" s="6"/>
      <c r="CM997" s="6"/>
      <c r="CN997" s="6"/>
      <c r="CO997" s="6"/>
      <c r="CP997" s="6"/>
      <c r="CQ997" s="6"/>
      <c r="CR997" s="6"/>
      <c r="CS997" s="6"/>
      <c r="CT997" s="6"/>
      <c r="CU997" s="6"/>
      <c r="CV997" s="6"/>
      <c r="CW997" s="6"/>
      <c r="CX997" s="6"/>
      <c r="CY997" s="6"/>
      <c r="CZ997" s="6"/>
      <c r="DA997" s="6"/>
      <c r="DB997" s="6"/>
      <c r="DC997" s="6"/>
      <c r="DD997" s="6"/>
      <c r="DE997" s="6"/>
      <c r="DF997" s="6"/>
      <c r="DG997" s="6"/>
      <c r="DH997" s="6"/>
      <c r="DI997" s="6"/>
      <c r="DJ997" s="6"/>
      <c r="DK997" s="6"/>
      <c r="DL997" s="6"/>
      <c r="DM997" s="6"/>
      <c r="DN997" s="6"/>
      <c r="DO997" s="6"/>
      <c r="DP997" s="6"/>
      <c r="DQ997" s="6"/>
      <c r="DR997" s="6"/>
      <c r="DS997" s="6"/>
      <c r="DT997" s="6"/>
      <c r="DU997" s="6"/>
      <c r="DV997" s="6"/>
      <c r="DW997" s="6"/>
      <c r="DX997" s="6"/>
      <c r="DY997" s="6"/>
      <c r="DZ997" s="6"/>
      <c r="EA997" s="6"/>
      <c r="EB997" s="251">
        <f t="shared" si="92"/>
        <v>0</v>
      </c>
      <c r="FR997" s="251">
        <f t="shared" si="93"/>
        <v>0</v>
      </c>
      <c r="HY997" s="251">
        <f t="shared" si="94"/>
        <v>0</v>
      </c>
      <c r="HZ997" s="6"/>
      <c r="IA997" s="6"/>
      <c r="IB997" s="6"/>
      <c r="IC997" s="6"/>
      <c r="ID997" s="6"/>
      <c r="IE997" s="6"/>
      <c r="IF997" s="6"/>
      <c r="IG997" s="6"/>
      <c r="IH997" s="6"/>
      <c r="II997" s="6"/>
      <c r="IJ997" s="6"/>
      <c r="IK997" s="6"/>
      <c r="IL997" s="6"/>
      <c r="IM997" s="6"/>
      <c r="IN997" s="6"/>
      <c r="IO997" s="6"/>
      <c r="IP997" s="6"/>
      <c r="IQ997" s="6"/>
      <c r="IR997" s="6"/>
      <c r="IS997" s="6"/>
      <c r="IT997" s="6"/>
      <c r="IU997" s="6"/>
      <c r="IV997" s="6"/>
      <c r="IW997" s="6"/>
      <c r="IX997" s="6"/>
      <c r="IY997" s="251">
        <f t="shared" si="95"/>
        <v>0</v>
      </c>
    </row>
    <row r="998" spans="1:259">
      <c r="A998" s="260">
        <v>987</v>
      </c>
      <c r="B998" s="149" t="s">
        <v>920</v>
      </c>
      <c r="C998" s="44" t="s">
        <v>1098</v>
      </c>
      <c r="D998" s="223">
        <v>43313</v>
      </c>
      <c r="E998" s="43">
        <v>2018</v>
      </c>
      <c r="F998" s="240" t="s">
        <v>1065</v>
      </c>
      <c r="G998" s="20">
        <v>1</v>
      </c>
      <c r="H998" s="21">
        <v>1</v>
      </c>
      <c r="I998" s="21">
        <v>1</v>
      </c>
      <c r="J998" s="21">
        <v>1</v>
      </c>
      <c r="K998" s="21">
        <v>1</v>
      </c>
      <c r="L998" s="21">
        <v>1</v>
      </c>
      <c r="M998" s="21">
        <v>1</v>
      </c>
      <c r="N998" s="6">
        <v>1</v>
      </c>
      <c r="O998" s="6">
        <v>1</v>
      </c>
      <c r="P998" s="6">
        <v>1</v>
      </c>
      <c r="Q998" s="21">
        <v>1</v>
      </c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>
        <v>1</v>
      </c>
      <c r="AL998" s="6"/>
      <c r="AM998" s="6"/>
      <c r="AN998" s="6"/>
      <c r="AO998" s="6"/>
      <c r="AP998" s="6"/>
      <c r="AQ998" s="6"/>
      <c r="AR998" s="6">
        <v>1</v>
      </c>
      <c r="AS998" s="6"/>
      <c r="AT998" s="6"/>
      <c r="AU998" s="6"/>
      <c r="AV998" s="6"/>
      <c r="AW998" s="6"/>
      <c r="AX998" s="6"/>
      <c r="AY998" s="6"/>
      <c r="AZ998" s="6"/>
      <c r="BA998" s="217">
        <f t="shared" si="90"/>
        <v>80</v>
      </c>
      <c r="BQ998" s="6">
        <v>1</v>
      </c>
      <c r="BY998" s="6">
        <v>1</v>
      </c>
      <c r="CK998" s="217">
        <f t="shared" si="91"/>
        <v>26</v>
      </c>
      <c r="CL998" s="6"/>
      <c r="CM998" s="6"/>
      <c r="CN998" s="6"/>
      <c r="CO998" s="6"/>
      <c r="CP998" s="6"/>
      <c r="CQ998" s="6"/>
      <c r="CR998" s="6"/>
      <c r="CS998" s="6"/>
      <c r="CT998" s="6"/>
      <c r="CU998" s="6">
        <v>1</v>
      </c>
      <c r="CV998" s="6"/>
      <c r="CW998" s="6"/>
      <c r="CX998" s="6"/>
      <c r="CY998" s="6"/>
      <c r="CZ998" s="6"/>
      <c r="DA998" s="6"/>
      <c r="DB998" s="6"/>
      <c r="DC998" s="6"/>
      <c r="DD998" s="6"/>
      <c r="DE998" s="6"/>
      <c r="DF998" s="6"/>
      <c r="DG998" s="6"/>
      <c r="DH998" s="6"/>
      <c r="DI998" s="6"/>
      <c r="DJ998" s="6"/>
      <c r="DK998" s="6"/>
      <c r="DL998" s="6"/>
      <c r="DM998" s="6"/>
      <c r="DN998" s="6"/>
      <c r="DO998" s="6"/>
      <c r="DP998" s="6"/>
      <c r="DQ998" s="6"/>
      <c r="DR998" s="6"/>
      <c r="DS998" s="6"/>
      <c r="DT998" s="6"/>
      <c r="DU998" s="6"/>
      <c r="DV998" s="6"/>
      <c r="DW998" s="6"/>
      <c r="DX998" s="6"/>
      <c r="DY998" s="6"/>
      <c r="DZ998" s="6"/>
      <c r="EA998" s="6"/>
      <c r="EB998" s="251">
        <f t="shared" si="92"/>
        <v>40</v>
      </c>
      <c r="EH998" s="6">
        <v>1</v>
      </c>
      <c r="FR998" s="251">
        <f t="shared" si="93"/>
        <v>40</v>
      </c>
      <c r="HY998" s="251">
        <f t="shared" si="94"/>
        <v>0</v>
      </c>
      <c r="HZ998" s="6"/>
      <c r="IA998" s="6"/>
      <c r="IB998" s="6"/>
      <c r="IC998" s="6"/>
      <c r="ID998" s="6"/>
      <c r="IE998" s="6"/>
      <c r="IF998" s="6"/>
      <c r="IG998" s="6"/>
      <c r="IH998" s="6"/>
      <c r="II998" s="6"/>
      <c r="IJ998" s="6"/>
      <c r="IK998" s="6"/>
      <c r="IL998" s="6"/>
      <c r="IM998" s="6"/>
      <c r="IN998" s="6"/>
      <c r="IO998" s="6"/>
      <c r="IP998" s="6"/>
      <c r="IQ998" s="6"/>
      <c r="IR998" s="6"/>
      <c r="IS998" s="6"/>
      <c r="IT998" s="6"/>
      <c r="IU998" s="6"/>
      <c r="IV998" s="6"/>
      <c r="IW998" s="6"/>
      <c r="IX998" s="6"/>
      <c r="IY998" s="251">
        <f t="shared" si="95"/>
        <v>0</v>
      </c>
    </row>
    <row r="999" spans="1:259">
      <c r="A999" s="260">
        <v>988</v>
      </c>
      <c r="B999" s="149" t="s">
        <v>921</v>
      </c>
      <c r="C999" s="44" t="s">
        <v>1118</v>
      </c>
      <c r="D999" s="42">
        <v>41275</v>
      </c>
      <c r="E999" s="43">
        <v>2013</v>
      </c>
      <c r="F999" s="241" t="s">
        <v>1061</v>
      </c>
      <c r="G999" s="20">
        <v>1</v>
      </c>
      <c r="H999" s="21">
        <v>1</v>
      </c>
      <c r="I999" s="21">
        <v>1</v>
      </c>
      <c r="J999" s="21" t="s">
        <v>1271</v>
      </c>
      <c r="K999" s="21"/>
      <c r="L999" s="21"/>
      <c r="M999" s="21">
        <v>1</v>
      </c>
      <c r="N999" s="21">
        <v>1</v>
      </c>
      <c r="O999" s="21">
        <v>1</v>
      </c>
      <c r="P999" s="21">
        <v>1</v>
      </c>
      <c r="Q999" s="21">
        <v>1</v>
      </c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217">
        <f t="shared" si="90"/>
        <v>0</v>
      </c>
      <c r="CK999" s="217">
        <f t="shared" si="91"/>
        <v>0</v>
      </c>
      <c r="CL999" s="6"/>
      <c r="CM999" s="6"/>
      <c r="CN999" s="6"/>
      <c r="CO999" s="6"/>
      <c r="CP999" s="6"/>
      <c r="CQ999" s="6"/>
      <c r="CR999" s="6"/>
      <c r="CS999" s="6"/>
      <c r="CT999" s="6"/>
      <c r="CU999" s="6"/>
      <c r="CV999" s="6"/>
      <c r="CW999" s="6"/>
      <c r="CX999" s="6"/>
      <c r="CY999" s="6"/>
      <c r="CZ999" s="6"/>
      <c r="DA999" s="6"/>
      <c r="DB999" s="6"/>
      <c r="DC999" s="6"/>
      <c r="DD999" s="6"/>
      <c r="DE999" s="6"/>
      <c r="DF999" s="6"/>
      <c r="DG999" s="6"/>
      <c r="DH999" s="6"/>
      <c r="DI999" s="6"/>
      <c r="DJ999" s="6"/>
      <c r="DK999" s="6"/>
      <c r="DL999" s="6"/>
      <c r="DM999" s="6"/>
      <c r="DN999" s="6"/>
      <c r="DO999" s="6"/>
      <c r="DP999" s="6"/>
      <c r="DQ999" s="6"/>
      <c r="DR999" s="6"/>
      <c r="DS999" s="6"/>
      <c r="DT999" s="6"/>
      <c r="DU999" s="6"/>
      <c r="DV999" s="6"/>
      <c r="DW999" s="6"/>
      <c r="DX999" s="6"/>
      <c r="DY999" s="6"/>
      <c r="DZ999" s="6"/>
      <c r="EA999" s="6"/>
      <c r="EB999" s="251">
        <f t="shared" si="92"/>
        <v>0</v>
      </c>
      <c r="FR999" s="251">
        <f t="shared" si="93"/>
        <v>0</v>
      </c>
      <c r="HU999" s="6">
        <v>1</v>
      </c>
      <c r="HY999" s="251">
        <f t="shared" si="94"/>
        <v>42</v>
      </c>
      <c r="HZ999" s="6"/>
      <c r="IA999" s="6"/>
      <c r="IB999" s="6"/>
      <c r="IC999" s="6"/>
      <c r="ID999" s="6"/>
      <c r="IE999" s="6"/>
      <c r="IF999" s="6"/>
      <c r="IG999" s="6"/>
      <c r="IH999" s="6"/>
      <c r="II999" s="6"/>
      <c r="IJ999" s="6"/>
      <c r="IK999" s="6"/>
      <c r="IL999" s="6"/>
      <c r="IM999" s="6"/>
      <c r="IN999" s="6"/>
      <c r="IO999" s="6"/>
      <c r="IP999" s="6"/>
      <c r="IQ999" s="6"/>
      <c r="IR999" s="6"/>
      <c r="IS999" s="6"/>
      <c r="IT999" s="6"/>
      <c r="IU999" s="6"/>
      <c r="IV999" s="6"/>
      <c r="IW999" s="6"/>
      <c r="IX999" s="6"/>
      <c r="IY999" s="251">
        <f t="shared" si="95"/>
        <v>0</v>
      </c>
    </row>
    <row r="1000" spans="1:259">
      <c r="A1000" s="260">
        <v>989</v>
      </c>
      <c r="B1000" s="149" t="s">
        <v>922</v>
      </c>
      <c r="C1000" s="44" t="s">
        <v>1098</v>
      </c>
      <c r="D1000" s="42">
        <v>41487</v>
      </c>
      <c r="E1000" s="43">
        <v>2013</v>
      </c>
      <c r="F1000" s="44" t="s">
        <v>1065</v>
      </c>
      <c r="G1000" s="20">
        <v>1</v>
      </c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217">
        <f t="shared" si="90"/>
        <v>0</v>
      </c>
      <c r="CK1000" s="217">
        <f t="shared" si="91"/>
        <v>0</v>
      </c>
      <c r="CL1000" s="6"/>
      <c r="CM1000" s="6"/>
      <c r="CN1000" s="6"/>
      <c r="CO1000" s="6"/>
      <c r="CP1000" s="6"/>
      <c r="CQ1000" s="6"/>
      <c r="CR1000" s="6"/>
      <c r="CS1000" s="6"/>
      <c r="CT1000" s="6"/>
      <c r="CU1000" s="6"/>
      <c r="CV1000" s="6"/>
      <c r="CW1000" s="6"/>
      <c r="CX1000" s="6"/>
      <c r="CY1000" s="6"/>
      <c r="CZ1000" s="6"/>
      <c r="DA1000" s="6"/>
      <c r="DB1000" s="6"/>
      <c r="DC1000" s="6"/>
      <c r="DD1000" s="6"/>
      <c r="DE1000" s="6"/>
      <c r="DF1000" s="6"/>
      <c r="DG1000" s="6"/>
      <c r="DH1000" s="6"/>
      <c r="DI1000" s="6"/>
      <c r="DJ1000" s="6"/>
      <c r="DK1000" s="6"/>
      <c r="DL1000" s="6"/>
      <c r="DM1000" s="6"/>
      <c r="DN1000" s="6"/>
      <c r="DO1000" s="6"/>
      <c r="DP1000" s="6"/>
      <c r="DQ1000" s="6"/>
      <c r="DR1000" s="6"/>
      <c r="DS1000" s="6"/>
      <c r="DT1000" s="6"/>
      <c r="DU1000" s="6"/>
      <c r="DV1000" s="6"/>
      <c r="DW1000" s="6"/>
      <c r="DX1000" s="6"/>
      <c r="DY1000" s="6"/>
      <c r="DZ1000" s="6"/>
      <c r="EA1000" s="6"/>
      <c r="EB1000" s="251">
        <f t="shared" si="92"/>
        <v>0</v>
      </c>
      <c r="FR1000" s="251">
        <f t="shared" si="93"/>
        <v>0</v>
      </c>
      <c r="HY1000" s="251">
        <f t="shared" si="94"/>
        <v>0</v>
      </c>
      <c r="HZ1000" s="6"/>
      <c r="IA1000" s="6"/>
      <c r="IB1000" s="6"/>
      <c r="IC1000" s="6"/>
      <c r="ID1000" s="6"/>
      <c r="IE1000" s="6"/>
      <c r="IF1000" s="6"/>
      <c r="IG1000" s="6"/>
      <c r="IH1000" s="6"/>
      <c r="II1000" s="6"/>
      <c r="IJ1000" s="6"/>
      <c r="IK1000" s="6"/>
      <c r="IL1000" s="6"/>
      <c r="IM1000" s="6"/>
      <c r="IN1000" s="6"/>
      <c r="IO1000" s="6"/>
      <c r="IP1000" s="6"/>
      <c r="IQ1000" s="6"/>
      <c r="IR1000" s="6"/>
      <c r="IS1000" s="6"/>
      <c r="IT1000" s="6"/>
      <c r="IU1000" s="6"/>
      <c r="IV1000" s="6"/>
      <c r="IW1000" s="6"/>
      <c r="IX1000" s="6"/>
      <c r="IY1000" s="251">
        <f t="shared" si="95"/>
        <v>0</v>
      </c>
    </row>
    <row r="1001" spans="1:259">
      <c r="A1001" s="260">
        <v>990</v>
      </c>
      <c r="B1001" s="147" t="s">
        <v>923</v>
      </c>
      <c r="C1001" s="17"/>
      <c r="D1001" s="17"/>
      <c r="E1001" s="18"/>
      <c r="F1001" s="19"/>
      <c r="G1001" s="20"/>
      <c r="H1001" s="21"/>
      <c r="I1001" s="6"/>
      <c r="J1001" s="6"/>
      <c r="K1001" s="6"/>
      <c r="L1001" s="6"/>
      <c r="M1001" s="6"/>
      <c r="N1001" s="6"/>
      <c r="O1001" s="6"/>
      <c r="P1001" s="6"/>
      <c r="Q1001" s="21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  <c r="AY1001" s="6"/>
      <c r="AZ1001" s="6"/>
      <c r="BA1001" s="217">
        <f t="shared" si="90"/>
        <v>0</v>
      </c>
      <c r="CK1001" s="217">
        <f t="shared" si="91"/>
        <v>0</v>
      </c>
      <c r="CL1001" s="6"/>
      <c r="CM1001" s="6"/>
      <c r="CN1001" s="6"/>
      <c r="CO1001" s="6"/>
      <c r="CP1001" s="6"/>
      <c r="CQ1001" s="6"/>
      <c r="CR1001" s="6"/>
      <c r="CS1001" s="6"/>
      <c r="CT1001" s="6"/>
      <c r="CU1001" s="6"/>
      <c r="CV1001" s="6"/>
      <c r="CW1001" s="6"/>
      <c r="CX1001" s="6"/>
      <c r="CY1001" s="6"/>
      <c r="CZ1001" s="6"/>
      <c r="DA1001" s="6"/>
      <c r="DB1001" s="6"/>
      <c r="DC1001" s="6"/>
      <c r="DD1001" s="6"/>
      <c r="DE1001" s="6"/>
      <c r="DF1001" s="6"/>
      <c r="DG1001" s="6"/>
      <c r="DH1001" s="6"/>
      <c r="DI1001" s="6"/>
      <c r="DJ1001" s="6"/>
      <c r="DK1001" s="6"/>
      <c r="DL1001" s="6"/>
      <c r="DM1001" s="6"/>
      <c r="DN1001" s="6"/>
      <c r="DO1001" s="6"/>
      <c r="DP1001" s="6"/>
      <c r="DQ1001" s="6"/>
      <c r="DR1001" s="6"/>
      <c r="DS1001" s="6"/>
      <c r="DT1001" s="6"/>
      <c r="DU1001" s="6"/>
      <c r="DV1001" s="6"/>
      <c r="DW1001" s="6"/>
      <c r="DX1001" s="6"/>
      <c r="DY1001" s="6"/>
      <c r="DZ1001" s="6"/>
      <c r="EA1001" s="6"/>
      <c r="EB1001" s="251">
        <f t="shared" si="92"/>
        <v>0</v>
      </c>
      <c r="FR1001" s="251">
        <f t="shared" si="93"/>
        <v>0</v>
      </c>
      <c r="HY1001" s="251">
        <f t="shared" si="94"/>
        <v>0</v>
      </c>
      <c r="HZ1001" s="6"/>
      <c r="IA1001" s="6"/>
      <c r="IB1001" s="6"/>
      <c r="IC1001" s="6"/>
      <c r="ID1001" s="6"/>
      <c r="IE1001" s="6"/>
      <c r="IF1001" s="6"/>
      <c r="IG1001" s="6"/>
      <c r="IH1001" s="6"/>
      <c r="II1001" s="6"/>
      <c r="IJ1001" s="6"/>
      <c r="IK1001" s="6"/>
      <c r="IL1001" s="6"/>
      <c r="IM1001" s="6"/>
      <c r="IN1001" s="6"/>
      <c r="IO1001" s="6"/>
      <c r="IP1001" s="6"/>
      <c r="IQ1001" s="6"/>
      <c r="IR1001" s="6"/>
      <c r="IS1001" s="6"/>
      <c r="IT1001" s="6"/>
      <c r="IU1001" s="6"/>
      <c r="IV1001" s="6"/>
      <c r="IW1001" s="6"/>
      <c r="IX1001" s="6"/>
      <c r="IY1001" s="251">
        <f t="shared" si="95"/>
        <v>0</v>
      </c>
    </row>
    <row r="1002" spans="1:259">
      <c r="A1002" s="260">
        <v>991</v>
      </c>
      <c r="B1002" s="149" t="s">
        <v>924</v>
      </c>
      <c r="C1002" s="44" t="s">
        <v>1098</v>
      </c>
      <c r="D1002" s="42">
        <v>44835</v>
      </c>
      <c r="E1002" s="43">
        <v>2022</v>
      </c>
      <c r="F1002" s="241" t="s">
        <v>1061</v>
      </c>
      <c r="G1002" s="20">
        <v>1</v>
      </c>
      <c r="H1002" s="21">
        <v>1</v>
      </c>
      <c r="I1002" s="6">
        <v>1</v>
      </c>
      <c r="J1002" s="6">
        <v>1</v>
      </c>
      <c r="K1002" s="6">
        <v>1</v>
      </c>
      <c r="L1002" s="6">
        <v>1</v>
      </c>
      <c r="M1002" s="6">
        <v>1</v>
      </c>
      <c r="N1002" s="6">
        <v>1</v>
      </c>
      <c r="O1002" s="6">
        <v>1</v>
      </c>
      <c r="P1002" s="6">
        <v>1</v>
      </c>
      <c r="Q1002" s="21">
        <v>1</v>
      </c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  <c r="AY1002" s="6"/>
      <c r="AZ1002" s="6"/>
      <c r="BA1002" s="217">
        <f t="shared" si="90"/>
        <v>0</v>
      </c>
      <c r="BJ1002" s="6">
        <v>1</v>
      </c>
      <c r="CK1002" s="217">
        <f t="shared" si="91"/>
        <v>40</v>
      </c>
      <c r="CL1002" s="6"/>
      <c r="CM1002" s="6"/>
      <c r="CN1002" s="6"/>
      <c r="CO1002" s="6"/>
      <c r="CP1002" s="6"/>
      <c r="CQ1002" s="6"/>
      <c r="CR1002" s="6"/>
      <c r="CS1002" s="6"/>
      <c r="CT1002" s="6"/>
      <c r="CU1002" s="6"/>
      <c r="CV1002" s="6"/>
      <c r="CW1002" s="6"/>
      <c r="CX1002" s="6"/>
      <c r="CY1002" s="6"/>
      <c r="CZ1002" s="6"/>
      <c r="DA1002" s="6"/>
      <c r="DB1002" s="6"/>
      <c r="DC1002" s="6"/>
      <c r="DD1002" s="6"/>
      <c r="DE1002" s="6"/>
      <c r="DF1002" s="6"/>
      <c r="DG1002" s="6"/>
      <c r="DH1002" s="6"/>
      <c r="DI1002" s="6"/>
      <c r="DJ1002" s="6"/>
      <c r="DK1002" s="6"/>
      <c r="DL1002" s="6"/>
      <c r="DM1002" s="6"/>
      <c r="DN1002" s="6"/>
      <c r="DO1002" s="6"/>
      <c r="DP1002" s="6"/>
      <c r="DQ1002" s="6"/>
      <c r="DR1002" s="6"/>
      <c r="DS1002" s="6"/>
      <c r="DT1002" s="6"/>
      <c r="DU1002" s="6">
        <v>0.4</v>
      </c>
      <c r="DV1002" s="6"/>
      <c r="DW1002" s="6"/>
      <c r="DX1002" s="6"/>
      <c r="DY1002" s="6"/>
      <c r="DZ1002" s="6"/>
      <c r="EA1002" s="6"/>
      <c r="EB1002" s="251">
        <f t="shared" si="92"/>
        <v>16</v>
      </c>
      <c r="FR1002" s="251">
        <f t="shared" si="93"/>
        <v>0</v>
      </c>
      <c r="HS1002" s="6">
        <v>1</v>
      </c>
      <c r="HY1002" s="251">
        <f t="shared" si="94"/>
        <v>40</v>
      </c>
      <c r="HZ1002" s="6"/>
      <c r="IA1002" s="6"/>
      <c r="IB1002" s="6"/>
      <c r="IC1002" s="6"/>
      <c r="ID1002" s="6"/>
      <c r="IE1002" s="6"/>
      <c r="IF1002" s="6"/>
      <c r="IG1002" s="6"/>
      <c r="IH1002" s="6"/>
      <c r="II1002" s="6"/>
      <c r="IJ1002" s="6"/>
      <c r="IK1002" s="6"/>
      <c r="IL1002" s="6"/>
      <c r="IM1002" s="6"/>
      <c r="IN1002" s="6"/>
      <c r="IO1002" s="6"/>
      <c r="IP1002" s="6"/>
      <c r="IQ1002" s="6"/>
      <c r="IR1002" s="6"/>
      <c r="IS1002" s="6"/>
      <c r="IT1002" s="6"/>
      <c r="IU1002" s="6"/>
      <c r="IV1002" s="6"/>
      <c r="IW1002" s="6"/>
      <c r="IX1002" s="6"/>
      <c r="IY1002" s="251">
        <f t="shared" si="95"/>
        <v>0</v>
      </c>
    </row>
    <row r="1003" spans="1:259">
      <c r="A1003" s="260">
        <v>992</v>
      </c>
      <c r="B1003" s="149" t="s">
        <v>925</v>
      </c>
      <c r="C1003" s="44" t="s">
        <v>1099</v>
      </c>
      <c r="D1003" s="42">
        <v>43313</v>
      </c>
      <c r="E1003" s="43">
        <v>2018</v>
      </c>
      <c r="F1003" s="241" t="s">
        <v>1065</v>
      </c>
      <c r="G1003" s="20">
        <v>1</v>
      </c>
      <c r="H1003" s="21">
        <v>1</v>
      </c>
      <c r="I1003" s="6">
        <v>1</v>
      </c>
      <c r="J1003" s="6">
        <v>1</v>
      </c>
      <c r="K1003" s="6">
        <v>1</v>
      </c>
      <c r="L1003" s="6">
        <v>1</v>
      </c>
      <c r="M1003" s="6">
        <v>1</v>
      </c>
      <c r="N1003" s="6">
        <v>1</v>
      </c>
      <c r="O1003" s="6">
        <v>1</v>
      </c>
      <c r="P1003" s="6">
        <v>1</v>
      </c>
      <c r="Q1003" s="21"/>
      <c r="R1003" s="6"/>
      <c r="S1003" s="6"/>
      <c r="T1003" s="6"/>
      <c r="U1003" s="6">
        <v>1</v>
      </c>
      <c r="V1003" s="6"/>
      <c r="W1003" s="6"/>
      <c r="X1003" s="6">
        <v>1</v>
      </c>
      <c r="Y1003" s="6"/>
      <c r="Z1003" s="6"/>
      <c r="AA1003" s="6"/>
      <c r="AB1003" s="6">
        <v>1</v>
      </c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6"/>
      <c r="AR1003" s="6">
        <v>1</v>
      </c>
      <c r="AS1003" s="6"/>
      <c r="AT1003" s="6"/>
      <c r="AU1003" s="6"/>
      <c r="AV1003" s="6"/>
      <c r="AW1003" s="6"/>
      <c r="AX1003" s="6"/>
      <c r="AY1003" s="6"/>
      <c r="AZ1003" s="6"/>
      <c r="BA1003" s="217">
        <f t="shared" si="90"/>
        <v>96</v>
      </c>
      <c r="BJ1003" s="6">
        <v>1</v>
      </c>
      <c r="CK1003" s="217">
        <f t="shared" si="91"/>
        <v>40</v>
      </c>
      <c r="CL1003" s="6"/>
      <c r="CM1003" s="6"/>
      <c r="CN1003" s="6"/>
      <c r="CO1003" s="6"/>
      <c r="CP1003" s="6"/>
      <c r="CQ1003" s="6"/>
      <c r="CR1003" s="6"/>
      <c r="CS1003" s="6"/>
      <c r="CT1003" s="6"/>
      <c r="CU1003" s="6"/>
      <c r="CV1003" s="6"/>
      <c r="CW1003" s="6"/>
      <c r="CX1003" s="6"/>
      <c r="CY1003" s="6"/>
      <c r="CZ1003" s="6"/>
      <c r="DA1003" s="6"/>
      <c r="DB1003" s="6"/>
      <c r="DC1003" s="6"/>
      <c r="DD1003" s="6"/>
      <c r="DE1003" s="6"/>
      <c r="DF1003" s="6"/>
      <c r="DG1003" s="6"/>
      <c r="DH1003" s="6"/>
      <c r="DI1003" s="6"/>
      <c r="DJ1003" s="6"/>
      <c r="DK1003" s="6"/>
      <c r="DL1003" s="6"/>
      <c r="DM1003" s="6"/>
      <c r="DN1003" s="6"/>
      <c r="DO1003" s="6"/>
      <c r="DP1003" s="6"/>
      <c r="DQ1003" s="6"/>
      <c r="DR1003" s="6"/>
      <c r="DS1003" s="6"/>
      <c r="DT1003" s="6"/>
      <c r="DU1003" s="6"/>
      <c r="DV1003" s="6"/>
      <c r="DW1003" s="6"/>
      <c r="DX1003" s="6"/>
      <c r="DY1003" s="6"/>
      <c r="DZ1003" s="6"/>
      <c r="EA1003" s="6"/>
      <c r="EB1003" s="251">
        <f t="shared" si="92"/>
        <v>0</v>
      </c>
      <c r="FC1003" s="6">
        <v>1</v>
      </c>
      <c r="FG1003" s="6">
        <v>1</v>
      </c>
      <c r="FR1003" s="251">
        <f t="shared" si="93"/>
        <v>8</v>
      </c>
      <c r="HY1003" s="251">
        <f t="shared" si="94"/>
        <v>0</v>
      </c>
      <c r="HZ1003" s="6"/>
      <c r="IA1003" s="6"/>
      <c r="IB1003" s="6"/>
      <c r="IC1003" s="6"/>
      <c r="ID1003" s="6"/>
      <c r="IE1003" s="6"/>
      <c r="IF1003" s="6"/>
      <c r="IG1003" s="6"/>
      <c r="IH1003" s="6"/>
      <c r="II1003" s="6"/>
      <c r="IJ1003" s="6"/>
      <c r="IK1003" s="6"/>
      <c r="IL1003" s="6"/>
      <c r="IM1003" s="6"/>
      <c r="IN1003" s="6"/>
      <c r="IO1003" s="6"/>
      <c r="IP1003" s="6"/>
      <c r="IQ1003" s="6"/>
      <c r="IR1003" s="6"/>
      <c r="IS1003" s="6"/>
      <c r="IT1003" s="6"/>
      <c r="IU1003" s="6"/>
      <c r="IV1003" s="6"/>
      <c r="IW1003" s="6"/>
      <c r="IX1003" s="6"/>
      <c r="IY1003" s="251">
        <f t="shared" si="95"/>
        <v>0</v>
      </c>
    </row>
    <row r="1004" spans="1:259">
      <c r="A1004" s="260">
        <v>993</v>
      </c>
      <c r="B1004" s="153" t="s">
        <v>926</v>
      </c>
      <c r="C1004" s="26" t="s">
        <v>1098</v>
      </c>
      <c r="D1004" s="42">
        <v>43497</v>
      </c>
      <c r="E1004" s="43">
        <v>2019</v>
      </c>
      <c r="F1004" s="211" t="s">
        <v>1065</v>
      </c>
      <c r="G1004" s="20">
        <v>1</v>
      </c>
      <c r="H1004" s="21">
        <v>1</v>
      </c>
      <c r="I1004" s="21">
        <v>1</v>
      </c>
      <c r="J1004" s="21">
        <v>1</v>
      </c>
      <c r="K1004" s="21">
        <v>1</v>
      </c>
      <c r="L1004" s="21">
        <v>1</v>
      </c>
      <c r="M1004" s="21">
        <v>1</v>
      </c>
      <c r="N1004" s="21">
        <v>1</v>
      </c>
      <c r="O1004" s="21">
        <v>1</v>
      </c>
      <c r="P1004" s="21">
        <v>1</v>
      </c>
      <c r="Q1004" s="21">
        <v>1</v>
      </c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  <c r="AQ1004" s="6"/>
      <c r="AR1004" s="6"/>
      <c r="AS1004" s="6"/>
      <c r="AT1004" s="6">
        <v>1</v>
      </c>
      <c r="AU1004" s="6"/>
      <c r="AV1004" s="6"/>
      <c r="AW1004" s="6"/>
      <c r="AX1004" s="6"/>
      <c r="AY1004" s="6"/>
      <c r="AZ1004" s="6"/>
      <c r="BA1004" s="217">
        <f t="shared" si="90"/>
        <v>20</v>
      </c>
      <c r="BH1004" s="6">
        <v>1</v>
      </c>
      <c r="BI1004" s="6">
        <v>1</v>
      </c>
      <c r="CC1004" s="6">
        <v>1</v>
      </c>
      <c r="CK1004" s="217">
        <f t="shared" si="91"/>
        <v>118</v>
      </c>
      <c r="CL1004" s="6"/>
      <c r="CM1004" s="6"/>
      <c r="CN1004" s="6"/>
      <c r="CO1004" s="6"/>
      <c r="CP1004" s="6">
        <v>1</v>
      </c>
      <c r="CQ1004" s="6"/>
      <c r="CR1004" s="6"/>
      <c r="CS1004" s="6"/>
      <c r="CT1004" s="6"/>
      <c r="CU1004" s="6"/>
      <c r="CV1004" s="6"/>
      <c r="CW1004" s="6"/>
      <c r="CX1004" s="6"/>
      <c r="CY1004" s="6"/>
      <c r="CZ1004" s="6"/>
      <c r="DA1004" s="6"/>
      <c r="DB1004" s="6"/>
      <c r="DC1004" s="6"/>
      <c r="DD1004" s="6"/>
      <c r="DE1004" s="6"/>
      <c r="DF1004" s="6"/>
      <c r="DG1004" s="6">
        <v>1</v>
      </c>
      <c r="DH1004" s="6"/>
      <c r="DI1004" s="6"/>
      <c r="DJ1004" s="6"/>
      <c r="DK1004" s="6"/>
      <c r="DL1004" s="6"/>
      <c r="DM1004" s="6"/>
      <c r="DN1004" s="6"/>
      <c r="DO1004" s="6">
        <v>1</v>
      </c>
      <c r="DP1004" s="6"/>
      <c r="DQ1004" s="6"/>
      <c r="DR1004" s="6">
        <v>1</v>
      </c>
      <c r="DS1004" s="6"/>
      <c r="DT1004" s="6"/>
      <c r="DU1004" s="6"/>
      <c r="DV1004" s="6"/>
      <c r="DW1004" s="6"/>
      <c r="DX1004" s="6"/>
      <c r="DY1004" s="6"/>
      <c r="DZ1004" s="6"/>
      <c r="EA1004" s="6"/>
      <c r="EB1004" s="251">
        <f t="shared" si="92"/>
        <v>57</v>
      </c>
      <c r="EU1004" s="6">
        <v>1</v>
      </c>
      <c r="EY1004" s="6">
        <v>1</v>
      </c>
      <c r="EZ1004" s="6">
        <v>1</v>
      </c>
      <c r="FG1004" s="6">
        <v>1</v>
      </c>
      <c r="FP1004" s="6">
        <v>1</v>
      </c>
      <c r="FR1004" s="251">
        <f t="shared" si="93"/>
        <v>50</v>
      </c>
      <c r="GR1004" s="6">
        <v>1</v>
      </c>
      <c r="HY1004" s="251">
        <f t="shared" si="94"/>
        <v>2</v>
      </c>
      <c r="HZ1004" s="6"/>
      <c r="IA1004" s="6"/>
      <c r="IB1004" s="6"/>
      <c r="IC1004" s="6"/>
      <c r="ID1004" s="6"/>
      <c r="IE1004" s="6"/>
      <c r="IF1004" s="6"/>
      <c r="IG1004" s="6"/>
      <c r="IH1004" s="6"/>
      <c r="II1004" s="6"/>
      <c r="IJ1004" s="6"/>
      <c r="IK1004" s="6"/>
      <c r="IL1004" s="6"/>
      <c r="IM1004" s="6"/>
      <c r="IN1004" s="6"/>
      <c r="IO1004" s="6"/>
      <c r="IP1004" s="6"/>
      <c r="IQ1004" s="6"/>
      <c r="IR1004" s="6"/>
      <c r="IS1004" s="6"/>
      <c r="IT1004" s="6"/>
      <c r="IU1004" s="6"/>
      <c r="IV1004" s="6"/>
      <c r="IW1004" s="6"/>
      <c r="IX1004" s="6"/>
      <c r="IY1004" s="251">
        <f t="shared" si="95"/>
        <v>0</v>
      </c>
    </row>
    <row r="1005" spans="1:259">
      <c r="A1005" s="260">
        <v>994</v>
      </c>
      <c r="B1005" s="148" t="s">
        <v>927</v>
      </c>
      <c r="C1005" s="44" t="s">
        <v>1099</v>
      </c>
      <c r="D1005" s="42">
        <v>42430</v>
      </c>
      <c r="E1005" s="43">
        <v>2016</v>
      </c>
      <c r="F1005" s="211" t="s">
        <v>1065</v>
      </c>
      <c r="G1005" s="20">
        <v>1</v>
      </c>
      <c r="H1005" s="21">
        <v>1</v>
      </c>
      <c r="I1005" s="6">
        <v>1</v>
      </c>
      <c r="J1005" s="6">
        <v>1</v>
      </c>
      <c r="K1005" s="6">
        <v>1</v>
      </c>
      <c r="L1005" s="6">
        <v>1</v>
      </c>
      <c r="M1005" s="6">
        <v>1</v>
      </c>
      <c r="N1005" s="6">
        <v>1</v>
      </c>
      <c r="O1005" s="6">
        <v>1</v>
      </c>
      <c r="P1005" s="6">
        <v>1</v>
      </c>
      <c r="Q1005" s="21">
        <v>1</v>
      </c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  <c r="AQ1005" s="6"/>
      <c r="AR1005" s="6"/>
      <c r="AS1005" s="6"/>
      <c r="AT1005" s="6"/>
      <c r="AU1005" s="6"/>
      <c r="AV1005" s="6"/>
      <c r="AW1005" s="6"/>
      <c r="AX1005" s="6"/>
      <c r="AY1005" s="6"/>
      <c r="AZ1005" s="6"/>
      <c r="BA1005" s="217">
        <f t="shared" si="90"/>
        <v>0</v>
      </c>
      <c r="CK1005" s="217">
        <f t="shared" si="91"/>
        <v>0</v>
      </c>
      <c r="CL1005" s="6"/>
      <c r="CM1005" s="6"/>
      <c r="CN1005" s="6"/>
      <c r="CO1005" s="6"/>
      <c r="CP1005" s="6"/>
      <c r="CQ1005" s="6"/>
      <c r="CR1005" s="6"/>
      <c r="CS1005" s="6"/>
      <c r="CT1005" s="6"/>
      <c r="CU1005" s="6"/>
      <c r="CV1005" s="6"/>
      <c r="CW1005" s="6"/>
      <c r="CX1005" s="6"/>
      <c r="CY1005" s="6"/>
      <c r="CZ1005" s="6"/>
      <c r="DA1005" s="6"/>
      <c r="DB1005" s="6"/>
      <c r="DC1005" s="6"/>
      <c r="DD1005" s="6"/>
      <c r="DE1005" s="6"/>
      <c r="DF1005" s="6"/>
      <c r="DG1005" s="6"/>
      <c r="DH1005" s="6"/>
      <c r="DI1005" s="6"/>
      <c r="DJ1005" s="6"/>
      <c r="DK1005" s="6"/>
      <c r="DL1005" s="6"/>
      <c r="DM1005" s="6"/>
      <c r="DN1005" s="6"/>
      <c r="DO1005" s="6"/>
      <c r="DP1005" s="6"/>
      <c r="DQ1005" s="6"/>
      <c r="DR1005" s="6"/>
      <c r="DS1005" s="6"/>
      <c r="DT1005" s="6"/>
      <c r="DU1005" s="6"/>
      <c r="DV1005" s="6"/>
      <c r="DW1005" s="6"/>
      <c r="DX1005" s="6"/>
      <c r="DY1005" s="6"/>
      <c r="DZ1005" s="6"/>
      <c r="EA1005" s="6"/>
      <c r="EB1005" s="251">
        <f t="shared" si="92"/>
        <v>0</v>
      </c>
      <c r="FR1005" s="251">
        <f t="shared" si="93"/>
        <v>0</v>
      </c>
      <c r="HY1005" s="251">
        <f t="shared" si="94"/>
        <v>0</v>
      </c>
      <c r="HZ1005" s="6"/>
      <c r="IA1005" s="6"/>
      <c r="IB1005" s="6"/>
      <c r="IC1005" s="6"/>
      <c r="ID1005" s="6"/>
      <c r="IE1005" s="6"/>
      <c r="IF1005" s="6"/>
      <c r="IG1005" s="6"/>
      <c r="IH1005" s="6"/>
      <c r="II1005" s="6"/>
      <c r="IJ1005" s="6"/>
      <c r="IK1005" s="6"/>
      <c r="IL1005" s="6"/>
      <c r="IM1005" s="6"/>
      <c r="IN1005" s="6"/>
      <c r="IO1005" s="6"/>
      <c r="IP1005" s="6"/>
      <c r="IQ1005" s="6"/>
      <c r="IR1005" s="6"/>
      <c r="IS1005" s="6"/>
      <c r="IT1005" s="6"/>
      <c r="IU1005" s="6"/>
      <c r="IV1005" s="6"/>
      <c r="IW1005" s="6"/>
      <c r="IX1005" s="6"/>
      <c r="IY1005" s="251">
        <f t="shared" si="95"/>
        <v>0</v>
      </c>
    </row>
    <row r="1006" spans="1:259">
      <c r="A1006" s="260">
        <v>995</v>
      </c>
      <c r="B1006" s="148" t="s">
        <v>928</v>
      </c>
      <c r="C1006" s="44" t="s">
        <v>1099</v>
      </c>
      <c r="D1006" s="42"/>
      <c r="E1006" s="43"/>
      <c r="F1006" s="241" t="s">
        <v>1061</v>
      </c>
      <c r="G1006" s="20">
        <v>1</v>
      </c>
      <c r="H1006" s="21">
        <v>1</v>
      </c>
      <c r="I1006" s="21">
        <v>1</v>
      </c>
      <c r="J1006" s="21">
        <v>1</v>
      </c>
      <c r="K1006" s="21">
        <v>1</v>
      </c>
      <c r="L1006" s="21">
        <v>1</v>
      </c>
      <c r="M1006" s="21">
        <v>1</v>
      </c>
      <c r="N1006" s="21">
        <v>1</v>
      </c>
      <c r="O1006" s="21">
        <v>1</v>
      </c>
      <c r="P1006" s="21">
        <v>1</v>
      </c>
      <c r="Q1006" s="21">
        <v>1</v>
      </c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  <c r="AQ1006" s="6"/>
      <c r="AR1006" s="6"/>
      <c r="AS1006" s="6"/>
      <c r="AT1006" s="6"/>
      <c r="AU1006" s="6"/>
      <c r="AV1006" s="6"/>
      <c r="AW1006" s="6"/>
      <c r="AX1006" s="6"/>
      <c r="AY1006" s="6"/>
      <c r="AZ1006" s="6"/>
      <c r="BA1006" s="217">
        <f t="shared" si="90"/>
        <v>0</v>
      </c>
      <c r="CE1006" s="6">
        <v>1</v>
      </c>
      <c r="CK1006" s="217">
        <f t="shared" si="91"/>
        <v>20</v>
      </c>
      <c r="CL1006" s="6"/>
      <c r="CM1006" s="6"/>
      <c r="CN1006" s="6"/>
      <c r="CO1006" s="6"/>
      <c r="CP1006" s="6"/>
      <c r="CQ1006" s="6"/>
      <c r="CR1006" s="6"/>
      <c r="CS1006" s="6"/>
      <c r="CT1006" s="6"/>
      <c r="CU1006" s="6"/>
      <c r="CV1006" s="6"/>
      <c r="CW1006" s="6"/>
      <c r="CX1006" s="6"/>
      <c r="CY1006" s="6"/>
      <c r="CZ1006" s="6"/>
      <c r="DA1006" s="6"/>
      <c r="DB1006" s="6"/>
      <c r="DC1006" s="6"/>
      <c r="DD1006" s="6">
        <v>1</v>
      </c>
      <c r="DE1006" s="6"/>
      <c r="DF1006" s="6"/>
      <c r="DG1006" s="6"/>
      <c r="DH1006" s="6"/>
      <c r="DI1006" s="6"/>
      <c r="DJ1006" s="6"/>
      <c r="DK1006" s="6"/>
      <c r="DL1006" s="6"/>
      <c r="DM1006" s="6"/>
      <c r="DN1006" s="6"/>
      <c r="DO1006" s="6"/>
      <c r="DP1006" s="6"/>
      <c r="DQ1006" s="6"/>
      <c r="DR1006" s="6"/>
      <c r="DS1006" s="6"/>
      <c r="DT1006" s="6"/>
      <c r="DU1006" s="6"/>
      <c r="DV1006" s="6"/>
      <c r="DW1006" s="6"/>
      <c r="DX1006" s="6"/>
      <c r="DY1006" s="6"/>
      <c r="DZ1006" s="6"/>
      <c r="EA1006" s="6"/>
      <c r="EB1006" s="251">
        <f t="shared" si="92"/>
        <v>10</v>
      </c>
      <c r="EO1006" s="6">
        <v>1</v>
      </c>
      <c r="FR1006" s="251">
        <f t="shared" si="93"/>
        <v>16</v>
      </c>
      <c r="HF1006" s="6">
        <v>1</v>
      </c>
      <c r="HY1006" s="251">
        <f t="shared" si="94"/>
        <v>20</v>
      </c>
      <c r="HZ1006" s="6"/>
      <c r="IA1006" s="6"/>
      <c r="IB1006" s="6"/>
      <c r="IC1006" s="6"/>
      <c r="ID1006" s="6"/>
      <c r="IE1006" s="6"/>
      <c r="IF1006" s="6"/>
      <c r="IG1006" s="6"/>
      <c r="IH1006" s="6"/>
      <c r="II1006" s="6"/>
      <c r="IJ1006" s="6">
        <v>1</v>
      </c>
      <c r="IK1006" s="6"/>
      <c r="IL1006" s="6"/>
      <c r="IM1006" s="6"/>
      <c r="IN1006" s="6"/>
      <c r="IO1006" s="6"/>
      <c r="IP1006" s="6"/>
      <c r="IQ1006" s="6"/>
      <c r="IR1006" s="6"/>
      <c r="IS1006" s="6"/>
      <c r="IT1006" s="6"/>
      <c r="IU1006" s="6"/>
      <c r="IV1006" s="6"/>
      <c r="IW1006" s="6"/>
      <c r="IX1006" s="6"/>
      <c r="IY1006" s="251">
        <f t="shared" si="95"/>
        <v>40</v>
      </c>
    </row>
    <row r="1007" spans="1:259">
      <c r="A1007" s="260">
        <v>996</v>
      </c>
      <c r="B1007" s="147" t="s">
        <v>929</v>
      </c>
      <c r="C1007" s="17" t="s">
        <v>1098</v>
      </c>
      <c r="D1007" s="17"/>
      <c r="E1007" s="18"/>
      <c r="F1007" s="19"/>
      <c r="G1007" s="20">
        <v>1</v>
      </c>
      <c r="H1007" s="21">
        <v>1</v>
      </c>
      <c r="I1007" s="21">
        <v>1</v>
      </c>
      <c r="J1007" s="21">
        <v>1</v>
      </c>
      <c r="K1007" s="21"/>
      <c r="L1007" s="21"/>
      <c r="M1007" s="21"/>
      <c r="N1007" s="21">
        <v>1</v>
      </c>
      <c r="O1007" s="21"/>
      <c r="P1007" s="21"/>
      <c r="Q1007" s="21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  <c r="AK1007" s="6"/>
      <c r="AL1007" s="6"/>
      <c r="AM1007" s="6"/>
      <c r="AN1007" s="6"/>
      <c r="AO1007" s="6"/>
      <c r="AP1007" s="6"/>
      <c r="AQ1007" s="6"/>
      <c r="AR1007" s="6"/>
      <c r="AS1007" s="6"/>
      <c r="AT1007" s="6"/>
      <c r="AU1007" s="6"/>
      <c r="AV1007" s="6"/>
      <c r="AW1007" s="6"/>
      <c r="AX1007" s="6"/>
      <c r="AY1007" s="6"/>
      <c r="AZ1007" s="6"/>
      <c r="BA1007" s="217">
        <f t="shared" si="90"/>
        <v>0</v>
      </c>
      <c r="CK1007" s="217">
        <f t="shared" si="91"/>
        <v>0</v>
      </c>
      <c r="CL1007" s="6"/>
      <c r="CM1007" s="6"/>
      <c r="CN1007" s="6"/>
      <c r="CO1007" s="6"/>
      <c r="CP1007" s="6"/>
      <c r="CQ1007" s="6"/>
      <c r="CR1007" s="6"/>
      <c r="CS1007" s="6"/>
      <c r="CT1007" s="6"/>
      <c r="CU1007" s="6"/>
      <c r="CV1007" s="6"/>
      <c r="CW1007" s="6"/>
      <c r="CX1007" s="6"/>
      <c r="CY1007" s="6"/>
      <c r="CZ1007" s="6"/>
      <c r="DA1007" s="6"/>
      <c r="DB1007" s="6"/>
      <c r="DC1007" s="6"/>
      <c r="DD1007" s="6"/>
      <c r="DE1007" s="6"/>
      <c r="DF1007" s="6"/>
      <c r="DG1007" s="6"/>
      <c r="DH1007" s="6"/>
      <c r="DI1007" s="6"/>
      <c r="DJ1007" s="6"/>
      <c r="DK1007" s="6"/>
      <c r="DL1007" s="6"/>
      <c r="DM1007" s="6"/>
      <c r="DN1007" s="6"/>
      <c r="DO1007" s="6"/>
      <c r="DP1007" s="6"/>
      <c r="DQ1007" s="6"/>
      <c r="DR1007" s="6"/>
      <c r="DS1007" s="6"/>
      <c r="DT1007" s="6"/>
      <c r="DU1007" s="6"/>
      <c r="DV1007" s="6"/>
      <c r="DW1007" s="6"/>
      <c r="DX1007" s="6"/>
      <c r="DY1007" s="6"/>
      <c r="DZ1007" s="6"/>
      <c r="EA1007" s="6"/>
      <c r="EB1007" s="251">
        <f t="shared" si="92"/>
        <v>0</v>
      </c>
      <c r="FR1007" s="251">
        <f t="shared" si="93"/>
        <v>0</v>
      </c>
      <c r="HY1007" s="251">
        <f t="shared" si="94"/>
        <v>0</v>
      </c>
      <c r="HZ1007" s="6"/>
      <c r="IA1007" s="6"/>
      <c r="IB1007" s="6"/>
      <c r="IC1007" s="6"/>
      <c r="ID1007" s="6"/>
      <c r="IE1007" s="6"/>
      <c r="IF1007" s="6"/>
      <c r="IG1007" s="6"/>
      <c r="IH1007" s="6"/>
      <c r="II1007" s="6"/>
      <c r="IJ1007" s="6"/>
      <c r="IK1007" s="6"/>
      <c r="IL1007" s="6"/>
      <c r="IM1007" s="6"/>
      <c r="IN1007" s="6"/>
      <c r="IO1007" s="6"/>
      <c r="IP1007" s="6"/>
      <c r="IQ1007" s="6"/>
      <c r="IR1007" s="6"/>
      <c r="IS1007" s="6"/>
      <c r="IT1007" s="6"/>
      <c r="IU1007" s="6"/>
      <c r="IV1007" s="6"/>
      <c r="IW1007" s="6"/>
      <c r="IX1007" s="6"/>
      <c r="IY1007" s="251">
        <f t="shared" si="95"/>
        <v>0</v>
      </c>
    </row>
    <row r="1008" spans="1:259">
      <c r="A1008" s="260">
        <v>997</v>
      </c>
      <c r="B1008" s="174" t="s">
        <v>930</v>
      </c>
      <c r="C1008" s="19" t="s">
        <v>1099</v>
      </c>
      <c r="D1008" s="89"/>
      <c r="E1008" s="18"/>
      <c r="F1008" s="19"/>
      <c r="G1008" s="20">
        <v>1</v>
      </c>
      <c r="H1008" s="21"/>
      <c r="I1008" s="21"/>
      <c r="J1008" s="21"/>
      <c r="K1008" s="21"/>
      <c r="L1008" s="21"/>
      <c r="M1008" s="21"/>
      <c r="N1008" s="21"/>
      <c r="O1008" s="21"/>
      <c r="P1008" s="21"/>
      <c r="Q1008" s="21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/>
      <c r="AX1008" s="6"/>
      <c r="AY1008" s="6"/>
      <c r="AZ1008" s="6"/>
      <c r="BA1008" s="217">
        <f t="shared" si="90"/>
        <v>0</v>
      </c>
      <c r="CK1008" s="217">
        <f t="shared" si="91"/>
        <v>0</v>
      </c>
      <c r="CL1008" s="6"/>
      <c r="CM1008" s="6"/>
      <c r="CN1008" s="6"/>
      <c r="CO1008" s="6"/>
      <c r="CP1008" s="6"/>
      <c r="CQ1008" s="6"/>
      <c r="CR1008" s="6"/>
      <c r="CS1008" s="6"/>
      <c r="CT1008" s="6"/>
      <c r="CU1008" s="6"/>
      <c r="CV1008" s="6"/>
      <c r="CW1008" s="6"/>
      <c r="CX1008" s="6"/>
      <c r="CY1008" s="6"/>
      <c r="CZ1008" s="6"/>
      <c r="DA1008" s="6"/>
      <c r="DB1008" s="6"/>
      <c r="DC1008" s="6"/>
      <c r="DD1008" s="6"/>
      <c r="DE1008" s="6"/>
      <c r="DF1008" s="6"/>
      <c r="DG1008" s="6"/>
      <c r="DH1008" s="6"/>
      <c r="DI1008" s="6"/>
      <c r="DJ1008" s="6"/>
      <c r="DK1008" s="6"/>
      <c r="DL1008" s="6"/>
      <c r="DM1008" s="6"/>
      <c r="DN1008" s="6"/>
      <c r="DO1008" s="6"/>
      <c r="DP1008" s="6"/>
      <c r="DQ1008" s="6"/>
      <c r="DR1008" s="6"/>
      <c r="DS1008" s="6"/>
      <c r="DT1008" s="6"/>
      <c r="DU1008" s="6"/>
      <c r="DV1008" s="6"/>
      <c r="DW1008" s="6"/>
      <c r="DX1008" s="6"/>
      <c r="DY1008" s="6"/>
      <c r="DZ1008" s="6"/>
      <c r="EA1008" s="6"/>
      <c r="EB1008" s="251">
        <f t="shared" si="92"/>
        <v>0</v>
      </c>
      <c r="FR1008" s="251">
        <f t="shared" si="93"/>
        <v>0</v>
      </c>
      <c r="HY1008" s="251">
        <f t="shared" si="94"/>
        <v>0</v>
      </c>
      <c r="HZ1008" s="6"/>
      <c r="IA1008" s="6"/>
      <c r="IB1008" s="6"/>
      <c r="IC1008" s="6"/>
      <c r="ID1008" s="6"/>
      <c r="IE1008" s="6"/>
      <c r="IF1008" s="6"/>
      <c r="IG1008" s="6"/>
      <c r="IH1008" s="6"/>
      <c r="II1008" s="6"/>
      <c r="IJ1008" s="6"/>
      <c r="IK1008" s="6"/>
      <c r="IL1008" s="6"/>
      <c r="IM1008" s="6"/>
      <c r="IN1008" s="6"/>
      <c r="IO1008" s="6"/>
      <c r="IP1008" s="6"/>
      <c r="IQ1008" s="6"/>
      <c r="IR1008" s="6"/>
      <c r="IS1008" s="6"/>
      <c r="IT1008" s="6"/>
      <c r="IU1008" s="6"/>
      <c r="IV1008" s="6"/>
      <c r="IW1008" s="6"/>
      <c r="IX1008" s="6"/>
      <c r="IY1008" s="251">
        <f t="shared" si="95"/>
        <v>0</v>
      </c>
    </row>
    <row r="1009" spans="1:259">
      <c r="A1009" s="260">
        <v>998</v>
      </c>
      <c r="B1009" s="148" t="s">
        <v>931</v>
      </c>
      <c r="C1009" s="44" t="s">
        <v>1099</v>
      </c>
      <c r="D1009" s="42">
        <v>44228</v>
      </c>
      <c r="E1009" s="43">
        <v>2021</v>
      </c>
      <c r="F1009" s="211" t="s">
        <v>1065</v>
      </c>
      <c r="G1009" s="20">
        <v>1</v>
      </c>
      <c r="H1009" s="21">
        <v>1</v>
      </c>
      <c r="I1009" s="1" t="s">
        <v>1476</v>
      </c>
      <c r="J1009" s="1" t="s">
        <v>1476</v>
      </c>
      <c r="K1009" s="1" t="s">
        <v>1476</v>
      </c>
      <c r="L1009" s="1" t="s">
        <v>1476</v>
      </c>
      <c r="M1009" s="1" t="s">
        <v>1476</v>
      </c>
      <c r="N1009" s="6">
        <v>1</v>
      </c>
      <c r="O1009" s="6">
        <v>1</v>
      </c>
      <c r="P1009" s="6">
        <v>1</v>
      </c>
      <c r="Q1009" s="21">
        <v>1</v>
      </c>
      <c r="R1009" s="6"/>
      <c r="S1009" s="6"/>
      <c r="T1009" s="6">
        <v>1</v>
      </c>
      <c r="U1009" s="6">
        <v>1</v>
      </c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  <c r="AK1009" s="6"/>
      <c r="AL1009" s="6"/>
      <c r="AM1009" s="6"/>
      <c r="AN1009" s="6"/>
      <c r="AO1009" s="6"/>
      <c r="AP1009" s="6"/>
      <c r="AQ1009" s="6"/>
      <c r="AR1009" s="6"/>
      <c r="AS1009" s="6"/>
      <c r="AT1009" s="6"/>
      <c r="AU1009" s="6"/>
      <c r="AV1009" s="6"/>
      <c r="AW1009" s="6"/>
      <c r="AX1009" s="6"/>
      <c r="AY1009" s="6"/>
      <c r="AZ1009" s="6"/>
      <c r="BA1009" s="217">
        <f t="shared" si="90"/>
        <v>36</v>
      </c>
      <c r="CK1009" s="217">
        <f t="shared" si="91"/>
        <v>0</v>
      </c>
      <c r="CL1009" s="6"/>
      <c r="CM1009" s="6"/>
      <c r="CN1009" s="6"/>
      <c r="CO1009" s="6"/>
      <c r="CP1009" s="6"/>
      <c r="CQ1009" s="6"/>
      <c r="CR1009" s="6">
        <v>1</v>
      </c>
      <c r="CS1009" s="6"/>
      <c r="CT1009" s="6"/>
      <c r="CU1009" s="6"/>
      <c r="CV1009" s="6"/>
      <c r="CW1009" s="6"/>
      <c r="CX1009" s="6"/>
      <c r="CY1009" s="6"/>
      <c r="CZ1009" s="6"/>
      <c r="DA1009" s="6"/>
      <c r="DB1009" s="6"/>
      <c r="DC1009" s="6"/>
      <c r="DD1009" s="6"/>
      <c r="DE1009" s="6"/>
      <c r="DF1009" s="6"/>
      <c r="DG1009" s="6"/>
      <c r="DH1009" s="6"/>
      <c r="DI1009" s="6"/>
      <c r="DJ1009" s="6"/>
      <c r="DK1009" s="6"/>
      <c r="DL1009" s="6"/>
      <c r="DM1009" s="6"/>
      <c r="DN1009" s="6"/>
      <c r="DO1009" s="6"/>
      <c r="DP1009" s="6"/>
      <c r="DQ1009" s="6"/>
      <c r="DR1009" s="6"/>
      <c r="DS1009" s="6"/>
      <c r="DT1009" s="6"/>
      <c r="DU1009" s="6"/>
      <c r="DV1009" s="6"/>
      <c r="DW1009" s="6"/>
      <c r="DX1009" s="6"/>
      <c r="DY1009" s="6"/>
      <c r="DZ1009" s="6"/>
      <c r="EA1009" s="6"/>
      <c r="EB1009" s="251">
        <f t="shared" si="92"/>
        <v>41</v>
      </c>
      <c r="EJ1009" s="6">
        <v>1</v>
      </c>
      <c r="FR1009" s="251">
        <f t="shared" si="93"/>
        <v>40</v>
      </c>
      <c r="HY1009" s="251">
        <f t="shared" si="94"/>
        <v>0</v>
      </c>
      <c r="HZ1009" s="6"/>
      <c r="IA1009" s="6"/>
      <c r="IB1009" s="6"/>
      <c r="IC1009" s="6"/>
      <c r="ID1009" s="6"/>
      <c r="IE1009" s="6"/>
      <c r="IF1009" s="6"/>
      <c r="IG1009" s="6"/>
      <c r="IH1009" s="6"/>
      <c r="II1009" s="6"/>
      <c r="IJ1009" s="6"/>
      <c r="IK1009" s="6"/>
      <c r="IL1009" s="6"/>
      <c r="IM1009" s="6"/>
      <c r="IN1009" s="6"/>
      <c r="IO1009" s="6"/>
      <c r="IP1009" s="6"/>
      <c r="IQ1009" s="6"/>
      <c r="IR1009" s="6"/>
      <c r="IS1009" s="6"/>
      <c r="IT1009" s="6"/>
      <c r="IU1009" s="6"/>
      <c r="IV1009" s="6"/>
      <c r="IW1009" s="6"/>
      <c r="IX1009" s="6"/>
      <c r="IY1009" s="251">
        <f t="shared" si="95"/>
        <v>0</v>
      </c>
    </row>
    <row r="1010" spans="1:259">
      <c r="A1010" s="260">
        <v>999</v>
      </c>
      <c r="B1010" s="147" t="s">
        <v>932</v>
      </c>
      <c r="C1010" s="23"/>
      <c r="D1010" s="17"/>
      <c r="E1010" s="18"/>
      <c r="F1010" s="19"/>
      <c r="G1010" s="20"/>
      <c r="H1010" s="21"/>
      <c r="I1010" s="6"/>
      <c r="J1010" s="6"/>
      <c r="K1010" s="6"/>
      <c r="L1010" s="6"/>
      <c r="M1010" s="6"/>
      <c r="N1010" s="6"/>
      <c r="O1010" s="6"/>
      <c r="P1010" s="6"/>
      <c r="Q1010" s="21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  <c r="AK1010" s="6"/>
      <c r="AL1010" s="6"/>
      <c r="AM1010" s="6"/>
      <c r="AN1010" s="6"/>
      <c r="AO1010" s="6"/>
      <c r="AP1010" s="6"/>
      <c r="AQ1010" s="6"/>
      <c r="AR1010" s="6"/>
      <c r="AS1010" s="6"/>
      <c r="AT1010" s="6"/>
      <c r="AU1010" s="6"/>
      <c r="AV1010" s="6"/>
      <c r="AW1010" s="6"/>
      <c r="AX1010" s="6"/>
      <c r="AY1010" s="6"/>
      <c r="AZ1010" s="6"/>
      <c r="BA1010" s="217">
        <f t="shared" si="90"/>
        <v>0</v>
      </c>
      <c r="CK1010" s="217">
        <f t="shared" si="91"/>
        <v>0</v>
      </c>
      <c r="CL1010" s="6"/>
      <c r="CM1010" s="6"/>
      <c r="CN1010" s="6"/>
      <c r="CO1010" s="6"/>
      <c r="CP1010" s="6"/>
      <c r="CQ1010" s="6"/>
      <c r="CR1010" s="6"/>
      <c r="CS1010" s="6"/>
      <c r="CT1010" s="6"/>
      <c r="CU1010" s="6"/>
      <c r="CV1010" s="6"/>
      <c r="CW1010" s="6"/>
      <c r="CX1010" s="6"/>
      <c r="CY1010" s="6"/>
      <c r="CZ1010" s="6"/>
      <c r="DA1010" s="6"/>
      <c r="DB1010" s="6"/>
      <c r="DC1010" s="6"/>
      <c r="DD1010" s="6"/>
      <c r="DE1010" s="6"/>
      <c r="DF1010" s="6"/>
      <c r="DG1010" s="6"/>
      <c r="DH1010" s="6"/>
      <c r="DI1010" s="6"/>
      <c r="DJ1010" s="6"/>
      <c r="DK1010" s="6"/>
      <c r="DL1010" s="6"/>
      <c r="DM1010" s="6"/>
      <c r="DN1010" s="6"/>
      <c r="DO1010" s="6"/>
      <c r="DP1010" s="6"/>
      <c r="DQ1010" s="6"/>
      <c r="DR1010" s="6"/>
      <c r="DS1010" s="6"/>
      <c r="DT1010" s="6"/>
      <c r="DU1010" s="6"/>
      <c r="DV1010" s="6"/>
      <c r="DW1010" s="6"/>
      <c r="DX1010" s="6"/>
      <c r="DY1010" s="6"/>
      <c r="DZ1010" s="6"/>
      <c r="EA1010" s="6"/>
      <c r="EB1010" s="251">
        <f t="shared" si="92"/>
        <v>0</v>
      </c>
      <c r="FR1010" s="251">
        <f t="shared" si="93"/>
        <v>0</v>
      </c>
      <c r="HY1010" s="251">
        <f t="shared" si="94"/>
        <v>0</v>
      </c>
      <c r="HZ1010" s="6"/>
      <c r="IA1010" s="6"/>
      <c r="IB1010" s="6"/>
      <c r="IC1010" s="6"/>
      <c r="ID1010" s="6"/>
      <c r="IE1010" s="6"/>
      <c r="IF1010" s="6"/>
      <c r="IG1010" s="6"/>
      <c r="IH1010" s="6"/>
      <c r="II1010" s="6"/>
      <c r="IJ1010" s="6"/>
      <c r="IK1010" s="6"/>
      <c r="IL1010" s="6"/>
      <c r="IM1010" s="6"/>
      <c r="IN1010" s="6"/>
      <c r="IO1010" s="6"/>
      <c r="IP1010" s="6"/>
      <c r="IQ1010" s="6"/>
      <c r="IR1010" s="6"/>
      <c r="IS1010" s="6"/>
      <c r="IT1010" s="6"/>
      <c r="IU1010" s="6"/>
      <c r="IV1010" s="6"/>
      <c r="IW1010" s="6"/>
      <c r="IX1010" s="6"/>
      <c r="IY1010" s="251">
        <f t="shared" si="95"/>
        <v>0</v>
      </c>
    </row>
    <row r="1011" spans="1:259">
      <c r="A1011" s="260">
        <v>1000</v>
      </c>
      <c r="B1011" s="147"/>
      <c r="C1011" s="23"/>
      <c r="D1011" s="17"/>
      <c r="E1011" s="18"/>
      <c r="F1011" s="19"/>
      <c r="G1011" s="20"/>
      <c r="H1011" s="21"/>
      <c r="I1011" s="6"/>
      <c r="J1011" s="6"/>
      <c r="K1011" s="6"/>
      <c r="L1011" s="6"/>
      <c r="M1011" s="6"/>
      <c r="N1011" s="6"/>
      <c r="O1011" s="6"/>
      <c r="P1011" s="6"/>
      <c r="Q1011" s="21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  <c r="AI1011" s="6"/>
      <c r="AJ1011" s="6"/>
      <c r="AK1011" s="6"/>
      <c r="AL1011" s="6"/>
      <c r="AM1011" s="6"/>
      <c r="AN1011" s="6"/>
      <c r="AO1011" s="6"/>
      <c r="AP1011" s="6"/>
      <c r="AQ1011" s="6"/>
      <c r="AR1011" s="6"/>
      <c r="AS1011" s="6"/>
      <c r="AT1011" s="6"/>
      <c r="AU1011" s="6"/>
      <c r="AV1011" s="6"/>
      <c r="AW1011" s="6"/>
      <c r="AX1011" s="6"/>
      <c r="AY1011" s="6"/>
      <c r="AZ1011" s="6"/>
      <c r="BA1011" s="217">
        <f t="shared" si="90"/>
        <v>0</v>
      </c>
      <c r="CK1011" s="217">
        <f t="shared" si="91"/>
        <v>0</v>
      </c>
      <c r="CL1011" s="6"/>
      <c r="CM1011" s="6"/>
      <c r="CN1011" s="6"/>
      <c r="CO1011" s="6"/>
      <c r="CP1011" s="6"/>
      <c r="CQ1011" s="6"/>
      <c r="CR1011" s="6"/>
      <c r="CS1011" s="6"/>
      <c r="CT1011" s="6"/>
      <c r="CU1011" s="6"/>
      <c r="CV1011" s="6"/>
      <c r="CW1011" s="6"/>
      <c r="CX1011" s="6"/>
      <c r="CY1011" s="6"/>
      <c r="CZ1011" s="6"/>
      <c r="DA1011" s="6"/>
      <c r="DB1011" s="6"/>
      <c r="DC1011" s="6"/>
      <c r="DD1011" s="6"/>
      <c r="DE1011" s="6"/>
      <c r="DF1011" s="6"/>
      <c r="DG1011" s="6"/>
      <c r="DH1011" s="6"/>
      <c r="DI1011" s="6"/>
      <c r="DJ1011" s="6"/>
      <c r="DK1011" s="6"/>
      <c r="DL1011" s="6"/>
      <c r="DM1011" s="6"/>
      <c r="DN1011" s="6"/>
      <c r="DO1011" s="6"/>
      <c r="DP1011" s="6"/>
      <c r="DQ1011" s="6"/>
      <c r="DR1011" s="6"/>
      <c r="DS1011" s="6"/>
      <c r="DT1011" s="6"/>
      <c r="DU1011" s="6"/>
      <c r="DV1011" s="6"/>
      <c r="DW1011" s="6"/>
      <c r="DX1011" s="6"/>
      <c r="DY1011" s="6"/>
      <c r="DZ1011" s="6"/>
      <c r="EA1011" s="6"/>
      <c r="EB1011" s="251">
        <f t="shared" si="92"/>
        <v>0</v>
      </c>
      <c r="FR1011" s="251">
        <f t="shared" si="93"/>
        <v>0</v>
      </c>
      <c r="HY1011" s="251">
        <f t="shared" si="94"/>
        <v>0</v>
      </c>
      <c r="HZ1011" s="6"/>
      <c r="IA1011" s="6"/>
      <c r="IB1011" s="6"/>
      <c r="IC1011" s="6"/>
      <c r="ID1011" s="6"/>
      <c r="IE1011" s="6"/>
      <c r="IF1011" s="6"/>
      <c r="IG1011" s="6"/>
      <c r="IH1011" s="6"/>
      <c r="II1011" s="6"/>
      <c r="IJ1011" s="6"/>
      <c r="IK1011" s="6"/>
      <c r="IL1011" s="6"/>
      <c r="IM1011" s="6"/>
      <c r="IN1011" s="6"/>
      <c r="IO1011" s="6"/>
      <c r="IP1011" s="6"/>
      <c r="IQ1011" s="6"/>
      <c r="IR1011" s="6"/>
      <c r="IS1011" s="6"/>
      <c r="IT1011" s="6"/>
      <c r="IU1011" s="6"/>
      <c r="IV1011" s="6"/>
      <c r="IW1011" s="6"/>
      <c r="IX1011" s="6"/>
      <c r="IY1011" s="251">
        <f t="shared" si="95"/>
        <v>0</v>
      </c>
    </row>
    <row r="1012" spans="1:259">
      <c r="A1012" s="260">
        <v>1001</v>
      </c>
      <c r="B1012" s="149" t="s">
        <v>933</v>
      </c>
      <c r="C1012" s="44" t="s">
        <v>1099</v>
      </c>
      <c r="D1012" s="42">
        <v>44835</v>
      </c>
      <c r="E1012" s="43">
        <v>2022</v>
      </c>
      <c r="F1012" s="44" t="s">
        <v>1061</v>
      </c>
      <c r="G1012" s="20">
        <v>1</v>
      </c>
      <c r="H1012" s="21">
        <v>1</v>
      </c>
      <c r="I1012" s="21">
        <v>1</v>
      </c>
      <c r="J1012" s="21">
        <v>1</v>
      </c>
      <c r="K1012" s="21">
        <v>1</v>
      </c>
      <c r="L1012" s="21">
        <v>1</v>
      </c>
      <c r="M1012" s="21">
        <v>1</v>
      </c>
      <c r="N1012" s="21">
        <v>1</v>
      </c>
      <c r="O1012" s="21">
        <v>1</v>
      </c>
      <c r="P1012" s="21">
        <v>1</v>
      </c>
      <c r="Q1012" s="21">
        <v>1</v>
      </c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  <c r="AV1012" s="6"/>
      <c r="AW1012" s="6"/>
      <c r="AX1012" s="6"/>
      <c r="AY1012" s="6"/>
      <c r="AZ1012" s="6"/>
      <c r="BA1012" s="217">
        <f t="shared" si="90"/>
        <v>0</v>
      </c>
      <c r="BH1012" s="6">
        <v>1</v>
      </c>
      <c r="BZ1012" s="6">
        <v>1</v>
      </c>
      <c r="CG1012" s="6">
        <v>1</v>
      </c>
      <c r="CK1012" s="217">
        <f t="shared" si="91"/>
        <v>89</v>
      </c>
      <c r="CL1012" s="6"/>
      <c r="CM1012" s="6"/>
      <c r="CN1012" s="6"/>
      <c r="CO1012" s="6"/>
      <c r="CP1012" s="6"/>
      <c r="CQ1012" s="6"/>
      <c r="CR1012" s="6"/>
      <c r="CS1012" s="6"/>
      <c r="CT1012" s="6"/>
      <c r="CU1012" s="6"/>
      <c r="CV1012" s="6"/>
      <c r="CW1012" s="6"/>
      <c r="CX1012" s="6"/>
      <c r="CY1012" s="6"/>
      <c r="CZ1012" s="6"/>
      <c r="DA1012" s="6"/>
      <c r="DB1012" s="6"/>
      <c r="DC1012" s="6"/>
      <c r="DD1012" s="6"/>
      <c r="DE1012" s="6"/>
      <c r="DF1012" s="6"/>
      <c r="DG1012" s="6"/>
      <c r="DH1012" s="6"/>
      <c r="DI1012" s="6"/>
      <c r="DJ1012" s="6"/>
      <c r="DK1012" s="6"/>
      <c r="DL1012" s="6"/>
      <c r="DM1012" s="6"/>
      <c r="DN1012" s="6"/>
      <c r="DO1012" s="6"/>
      <c r="DP1012" s="6"/>
      <c r="DQ1012" s="6">
        <v>1</v>
      </c>
      <c r="DR1012" s="6"/>
      <c r="DS1012" s="6"/>
      <c r="DT1012" s="6"/>
      <c r="DU1012" s="6"/>
      <c r="DV1012" s="6"/>
      <c r="DW1012" s="6"/>
      <c r="DX1012" s="6"/>
      <c r="DY1012" s="6"/>
      <c r="DZ1012" s="6"/>
      <c r="EA1012" s="6"/>
      <c r="EB1012" s="251">
        <f t="shared" si="92"/>
        <v>40</v>
      </c>
      <c r="FF1012" s="6">
        <v>1</v>
      </c>
      <c r="FR1012" s="251">
        <f t="shared" si="93"/>
        <v>42</v>
      </c>
      <c r="HS1012" s="6">
        <v>1</v>
      </c>
      <c r="HY1012" s="251">
        <f t="shared" si="94"/>
        <v>40</v>
      </c>
      <c r="HZ1012" s="6"/>
      <c r="IA1012" s="6"/>
      <c r="IB1012" s="6"/>
      <c r="IC1012" s="6"/>
      <c r="ID1012" s="6"/>
      <c r="IE1012" s="6"/>
      <c r="IF1012" s="6"/>
      <c r="IG1012" s="6"/>
      <c r="IH1012" s="6"/>
      <c r="II1012" s="6"/>
      <c r="IJ1012" s="6"/>
      <c r="IK1012" s="6"/>
      <c r="IL1012" s="6"/>
      <c r="IM1012" s="6"/>
      <c r="IN1012" s="6"/>
      <c r="IO1012" s="6"/>
      <c r="IP1012" s="6"/>
      <c r="IQ1012" s="6"/>
      <c r="IR1012" s="6"/>
      <c r="IS1012" s="6"/>
      <c r="IT1012" s="6"/>
      <c r="IU1012" s="6"/>
      <c r="IV1012" s="6"/>
      <c r="IW1012" s="6"/>
      <c r="IX1012" s="6"/>
      <c r="IY1012" s="251">
        <f t="shared" si="95"/>
        <v>0</v>
      </c>
    </row>
    <row r="1013" spans="1:259">
      <c r="A1013" s="260">
        <v>1002</v>
      </c>
      <c r="B1013" s="157" t="s">
        <v>934</v>
      </c>
      <c r="C1013" s="79" t="s">
        <v>1098</v>
      </c>
      <c r="D1013" s="83">
        <v>41122</v>
      </c>
      <c r="E1013" s="80">
        <v>2012</v>
      </c>
      <c r="F1013" s="81" t="s">
        <v>1064</v>
      </c>
      <c r="G1013" s="20">
        <v>1</v>
      </c>
      <c r="H1013" s="21">
        <v>1</v>
      </c>
      <c r="I1013" s="21">
        <v>1</v>
      </c>
      <c r="J1013" s="21">
        <v>1</v>
      </c>
      <c r="K1013" s="21">
        <v>1</v>
      </c>
      <c r="L1013" s="21">
        <v>1</v>
      </c>
      <c r="M1013" s="21">
        <v>1</v>
      </c>
      <c r="N1013" s="21">
        <v>1</v>
      </c>
      <c r="O1013" s="21">
        <v>1</v>
      </c>
      <c r="P1013" s="21">
        <v>1</v>
      </c>
      <c r="Q1013" s="21">
        <v>1</v>
      </c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  <c r="AH1013" s="6"/>
      <c r="AI1013" s="6"/>
      <c r="AJ1013" s="6"/>
      <c r="AK1013" s="6"/>
      <c r="AL1013" s="6"/>
      <c r="AM1013" s="6"/>
      <c r="AN1013" s="6"/>
      <c r="AO1013" s="6"/>
      <c r="AP1013" s="6"/>
      <c r="AQ1013" s="6"/>
      <c r="AR1013" s="6"/>
      <c r="AS1013" s="6"/>
      <c r="AT1013" s="6"/>
      <c r="AU1013" s="6"/>
      <c r="AV1013" s="6"/>
      <c r="AW1013" s="6"/>
      <c r="AX1013" s="6"/>
      <c r="AY1013" s="6"/>
      <c r="AZ1013" s="6"/>
      <c r="BA1013" s="217">
        <f t="shared" si="90"/>
        <v>0</v>
      </c>
      <c r="CK1013" s="217">
        <f t="shared" si="91"/>
        <v>0</v>
      </c>
      <c r="CL1013" s="6"/>
      <c r="CM1013" s="6"/>
      <c r="CN1013" s="6">
        <v>1</v>
      </c>
      <c r="CO1013" s="6"/>
      <c r="CP1013" s="6"/>
      <c r="CQ1013" s="6"/>
      <c r="CR1013" s="6"/>
      <c r="CS1013" s="6"/>
      <c r="CT1013" s="6"/>
      <c r="CU1013" s="6"/>
      <c r="CV1013" s="6"/>
      <c r="CW1013" s="6"/>
      <c r="CX1013" s="6"/>
      <c r="CY1013" s="6"/>
      <c r="CZ1013" s="6"/>
      <c r="DA1013" s="6"/>
      <c r="DB1013" s="6"/>
      <c r="DC1013" s="6"/>
      <c r="DD1013" s="6"/>
      <c r="DE1013" s="6"/>
      <c r="DF1013" s="6"/>
      <c r="DG1013" s="6"/>
      <c r="DH1013" s="6"/>
      <c r="DI1013" s="6"/>
      <c r="DJ1013" s="6"/>
      <c r="DK1013" s="6"/>
      <c r="DL1013" s="6"/>
      <c r="DM1013" s="6"/>
      <c r="DN1013" s="6"/>
      <c r="DO1013" s="6"/>
      <c r="DP1013" s="6"/>
      <c r="DQ1013" s="6"/>
      <c r="DR1013" s="6"/>
      <c r="DS1013" s="6"/>
      <c r="DT1013" s="6"/>
      <c r="DU1013" s="6"/>
      <c r="DV1013" s="6"/>
      <c r="DW1013" s="6"/>
      <c r="DX1013" s="6"/>
      <c r="DY1013" s="6"/>
      <c r="DZ1013" s="6"/>
      <c r="EA1013" s="6"/>
      <c r="EB1013" s="251">
        <f t="shared" si="92"/>
        <v>6</v>
      </c>
      <c r="FR1013" s="251">
        <f t="shared" si="93"/>
        <v>0</v>
      </c>
      <c r="HY1013" s="251">
        <f t="shared" si="94"/>
        <v>0</v>
      </c>
      <c r="HZ1013" s="6"/>
      <c r="IA1013" s="6"/>
      <c r="IB1013" s="6"/>
      <c r="IC1013" s="6"/>
      <c r="ID1013" s="6"/>
      <c r="IE1013" s="6"/>
      <c r="IF1013" s="6"/>
      <c r="IG1013" s="6"/>
      <c r="IH1013" s="6"/>
      <c r="II1013" s="6"/>
      <c r="IJ1013" s="6"/>
      <c r="IK1013" s="6"/>
      <c r="IL1013" s="6"/>
      <c r="IM1013" s="6"/>
      <c r="IN1013" s="6"/>
      <c r="IO1013" s="6"/>
      <c r="IP1013" s="6"/>
      <c r="IQ1013" s="6"/>
      <c r="IR1013" s="6"/>
      <c r="IS1013" s="6"/>
      <c r="IT1013" s="6"/>
      <c r="IU1013" s="6"/>
      <c r="IV1013" s="6"/>
      <c r="IW1013" s="6"/>
      <c r="IX1013" s="6"/>
      <c r="IY1013" s="251">
        <f t="shared" si="95"/>
        <v>0</v>
      </c>
    </row>
    <row r="1014" spans="1:259">
      <c r="A1014" s="260">
        <v>1003</v>
      </c>
      <c r="B1014" s="149" t="s">
        <v>1300</v>
      </c>
      <c r="C1014" s="44" t="s">
        <v>1099</v>
      </c>
      <c r="D1014" s="42">
        <v>43586</v>
      </c>
      <c r="E1014" s="43">
        <v>2019</v>
      </c>
      <c r="F1014" s="211" t="s">
        <v>1061</v>
      </c>
      <c r="G1014" s="20">
        <v>1</v>
      </c>
      <c r="H1014" s="21">
        <v>1</v>
      </c>
      <c r="I1014" s="6">
        <v>1</v>
      </c>
      <c r="J1014" s="6">
        <v>1</v>
      </c>
      <c r="K1014" s="6">
        <v>1</v>
      </c>
      <c r="L1014" s="6">
        <v>1</v>
      </c>
      <c r="M1014" s="6">
        <v>1</v>
      </c>
      <c r="N1014" s="6">
        <v>1</v>
      </c>
      <c r="O1014" s="6">
        <v>1</v>
      </c>
      <c r="P1014" s="6">
        <v>1</v>
      </c>
      <c r="Q1014" s="21">
        <v>1</v>
      </c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  <c r="AH1014" s="6"/>
      <c r="AI1014" s="6"/>
      <c r="AJ1014" s="6"/>
      <c r="AK1014" s="6"/>
      <c r="AL1014" s="6"/>
      <c r="AM1014" s="6"/>
      <c r="AN1014" s="6"/>
      <c r="AO1014" s="6"/>
      <c r="AP1014" s="6"/>
      <c r="AQ1014" s="6"/>
      <c r="AR1014" s="6"/>
      <c r="AS1014" s="6"/>
      <c r="AT1014" s="6"/>
      <c r="AU1014" s="6"/>
      <c r="AV1014" s="6"/>
      <c r="AW1014" s="6"/>
      <c r="AX1014" s="6"/>
      <c r="AY1014" s="6"/>
      <c r="AZ1014" s="6"/>
      <c r="BA1014" s="217">
        <f t="shared" si="90"/>
        <v>0</v>
      </c>
      <c r="BN1014" s="6">
        <v>1</v>
      </c>
      <c r="CK1014" s="217">
        <f t="shared" si="91"/>
        <v>48</v>
      </c>
      <c r="CL1014" s="6"/>
      <c r="CM1014" s="6"/>
      <c r="CN1014" s="6"/>
      <c r="CO1014" s="6"/>
      <c r="CP1014" s="6"/>
      <c r="CQ1014" s="6"/>
      <c r="CR1014" s="6"/>
      <c r="CS1014" s="6"/>
      <c r="CT1014" s="6"/>
      <c r="CU1014" s="6">
        <v>1</v>
      </c>
      <c r="CV1014" s="6"/>
      <c r="CW1014" s="6"/>
      <c r="CX1014" s="6"/>
      <c r="CY1014" s="6"/>
      <c r="CZ1014" s="6"/>
      <c r="DA1014" s="6"/>
      <c r="DB1014" s="6"/>
      <c r="DC1014" s="6"/>
      <c r="DD1014" s="6"/>
      <c r="DE1014" s="6"/>
      <c r="DF1014" s="6"/>
      <c r="DG1014" s="6"/>
      <c r="DH1014" s="6"/>
      <c r="DI1014" s="6"/>
      <c r="DJ1014" s="6"/>
      <c r="DK1014" s="6"/>
      <c r="DL1014" s="6"/>
      <c r="DM1014" s="6"/>
      <c r="DN1014" s="6"/>
      <c r="DO1014" s="6"/>
      <c r="DP1014" s="6"/>
      <c r="DQ1014" s="6"/>
      <c r="DR1014" s="6"/>
      <c r="DS1014" s="6"/>
      <c r="DT1014" s="6"/>
      <c r="DU1014" s="6"/>
      <c r="DV1014" s="6"/>
      <c r="DW1014" s="6"/>
      <c r="DX1014" s="6"/>
      <c r="DY1014" s="6"/>
      <c r="DZ1014" s="6"/>
      <c r="EA1014" s="6"/>
      <c r="EB1014" s="251">
        <f t="shared" si="92"/>
        <v>40</v>
      </c>
      <c r="FR1014" s="251">
        <f t="shared" si="93"/>
        <v>0</v>
      </c>
      <c r="HY1014" s="251">
        <f t="shared" si="94"/>
        <v>0</v>
      </c>
      <c r="HZ1014" s="6"/>
      <c r="IA1014" s="6"/>
      <c r="IB1014" s="6"/>
      <c r="IC1014" s="6"/>
      <c r="ID1014" s="6"/>
      <c r="IE1014" s="6"/>
      <c r="IF1014" s="6"/>
      <c r="IG1014" s="6"/>
      <c r="IH1014" s="6"/>
      <c r="II1014" s="6"/>
      <c r="IJ1014" s="6"/>
      <c r="IK1014" s="6"/>
      <c r="IL1014" s="6"/>
      <c r="IM1014" s="6"/>
      <c r="IN1014" s="6"/>
      <c r="IO1014" s="6"/>
      <c r="IP1014" s="6"/>
      <c r="IQ1014" s="6"/>
      <c r="IR1014" s="6"/>
      <c r="IS1014" s="6"/>
      <c r="IT1014" s="6"/>
      <c r="IU1014" s="6"/>
      <c r="IV1014" s="6"/>
      <c r="IW1014" s="6"/>
      <c r="IX1014" s="6"/>
      <c r="IY1014" s="251">
        <f t="shared" si="95"/>
        <v>0</v>
      </c>
    </row>
    <row r="1015" spans="1:259">
      <c r="A1015" s="260">
        <v>1004</v>
      </c>
      <c r="B1015" s="149" t="s">
        <v>935</v>
      </c>
      <c r="C1015" s="44" t="s">
        <v>1099</v>
      </c>
      <c r="D1015" s="42">
        <v>42583</v>
      </c>
      <c r="E1015" s="43">
        <v>2016</v>
      </c>
      <c r="F1015" s="44" t="s">
        <v>1061</v>
      </c>
      <c r="G1015" s="20">
        <v>1</v>
      </c>
      <c r="H1015" s="21">
        <v>1</v>
      </c>
      <c r="I1015" s="21">
        <v>1</v>
      </c>
      <c r="J1015" s="21">
        <v>1</v>
      </c>
      <c r="K1015" s="21">
        <v>1</v>
      </c>
      <c r="L1015" s="21">
        <v>1</v>
      </c>
      <c r="M1015" s="21">
        <v>1</v>
      </c>
      <c r="N1015" s="21">
        <v>1</v>
      </c>
      <c r="O1015" s="21">
        <v>1</v>
      </c>
      <c r="P1015" s="21">
        <v>1</v>
      </c>
      <c r="Q1015" s="21">
        <v>1</v>
      </c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  <c r="AH1015" s="6"/>
      <c r="AI1015" s="6"/>
      <c r="AJ1015" s="6"/>
      <c r="AK1015" s="6"/>
      <c r="AL1015" s="6"/>
      <c r="AM1015" s="6"/>
      <c r="AN1015" s="6"/>
      <c r="AO1015" s="6"/>
      <c r="AP1015" s="6"/>
      <c r="AQ1015" s="6"/>
      <c r="AR1015" s="6"/>
      <c r="AS1015" s="6"/>
      <c r="AT1015" s="6"/>
      <c r="AU1015" s="6"/>
      <c r="AV1015" s="6"/>
      <c r="AW1015" s="6">
        <v>1</v>
      </c>
      <c r="AX1015" s="6"/>
      <c r="AY1015" s="6"/>
      <c r="AZ1015" s="6"/>
      <c r="BA1015" s="217">
        <f t="shared" si="90"/>
        <v>40</v>
      </c>
      <c r="CK1015" s="217">
        <f t="shared" si="91"/>
        <v>0</v>
      </c>
      <c r="CL1015" s="6"/>
      <c r="CM1015" s="6">
        <v>1</v>
      </c>
      <c r="CN1015" s="6"/>
      <c r="CO1015" s="6"/>
      <c r="CP1015" s="6"/>
      <c r="CQ1015" s="6"/>
      <c r="CR1015" s="6"/>
      <c r="CS1015" s="6"/>
      <c r="CT1015" s="6"/>
      <c r="CU1015" s="6">
        <v>0.25</v>
      </c>
      <c r="CV1015" s="6"/>
      <c r="CW1015" s="6"/>
      <c r="CX1015" s="6"/>
      <c r="CY1015" s="6"/>
      <c r="CZ1015" s="6"/>
      <c r="DA1015" s="6"/>
      <c r="DB1015" s="6"/>
      <c r="DC1015" s="6"/>
      <c r="DD1015" s="6"/>
      <c r="DE1015" s="6"/>
      <c r="DF1015" s="6"/>
      <c r="DG1015" s="6"/>
      <c r="DH1015" s="6"/>
      <c r="DI1015" s="6"/>
      <c r="DJ1015" s="6"/>
      <c r="DK1015" s="6"/>
      <c r="DL1015" s="6"/>
      <c r="DM1015" s="6"/>
      <c r="DN1015" s="6"/>
      <c r="DO1015" s="6"/>
      <c r="DP1015" s="6"/>
      <c r="DQ1015" s="6"/>
      <c r="DR1015" s="6"/>
      <c r="DS1015" s="6"/>
      <c r="DT1015" s="6"/>
      <c r="DU1015" s="6"/>
      <c r="DV1015" s="6"/>
      <c r="DW1015" s="6"/>
      <c r="DX1015" s="6"/>
      <c r="DY1015" s="6"/>
      <c r="DZ1015" s="6"/>
      <c r="EA1015" s="6"/>
      <c r="EB1015" s="251">
        <f t="shared" si="92"/>
        <v>42</v>
      </c>
      <c r="ED1015" s="6">
        <v>1</v>
      </c>
      <c r="EK1015" s="6">
        <v>1</v>
      </c>
      <c r="FR1015" s="251">
        <f t="shared" si="93"/>
        <v>60</v>
      </c>
      <c r="HE1015" s="6">
        <v>1</v>
      </c>
      <c r="HY1015" s="251">
        <f t="shared" si="94"/>
        <v>40</v>
      </c>
      <c r="HZ1015" s="6"/>
      <c r="IA1015" s="6"/>
      <c r="IB1015" s="6"/>
      <c r="IC1015" s="6"/>
      <c r="ID1015" s="6"/>
      <c r="IE1015" s="6"/>
      <c r="IF1015" s="6"/>
      <c r="IG1015" s="6"/>
      <c r="IH1015" s="6"/>
      <c r="II1015" s="6"/>
      <c r="IJ1015" s="6"/>
      <c r="IK1015" s="6"/>
      <c r="IL1015" s="6"/>
      <c r="IM1015" s="6"/>
      <c r="IN1015" s="6"/>
      <c r="IO1015" s="6"/>
      <c r="IP1015" s="6"/>
      <c r="IQ1015" s="6"/>
      <c r="IR1015" s="6"/>
      <c r="IS1015" s="6"/>
      <c r="IT1015" s="6"/>
      <c r="IU1015" s="6"/>
      <c r="IV1015" s="6"/>
      <c r="IW1015" s="6"/>
      <c r="IX1015" s="6"/>
      <c r="IY1015" s="251">
        <f t="shared" si="95"/>
        <v>0</v>
      </c>
    </row>
    <row r="1016" spans="1:259">
      <c r="A1016" s="260">
        <v>1005</v>
      </c>
      <c r="B1016" s="147" t="s">
        <v>936</v>
      </c>
      <c r="C1016" s="143"/>
      <c r="D1016" s="17"/>
      <c r="E1016" s="18"/>
      <c r="F1016" s="19"/>
      <c r="G1016" s="20"/>
      <c r="H1016" s="21"/>
      <c r="I1016" s="21"/>
      <c r="J1016" s="21"/>
      <c r="K1016" s="21"/>
      <c r="L1016" s="21"/>
      <c r="M1016" s="21"/>
      <c r="N1016" s="21"/>
      <c r="O1016" s="21"/>
      <c r="P1016" s="21"/>
      <c r="Q1016" s="21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  <c r="AH1016" s="6"/>
      <c r="AI1016" s="6"/>
      <c r="AJ1016" s="6"/>
      <c r="AK1016" s="6"/>
      <c r="AL1016" s="6"/>
      <c r="AM1016" s="6"/>
      <c r="AN1016" s="6"/>
      <c r="AO1016" s="6"/>
      <c r="AP1016" s="6"/>
      <c r="AQ1016" s="6"/>
      <c r="AR1016" s="6"/>
      <c r="AS1016" s="6"/>
      <c r="AT1016" s="6"/>
      <c r="AU1016" s="6"/>
      <c r="AV1016" s="6"/>
      <c r="AW1016" s="6"/>
      <c r="AX1016" s="6"/>
      <c r="AY1016" s="6"/>
      <c r="AZ1016" s="6"/>
      <c r="BA1016" s="217">
        <f t="shared" si="90"/>
        <v>0</v>
      </c>
      <c r="CK1016" s="217">
        <f t="shared" si="91"/>
        <v>0</v>
      </c>
      <c r="CL1016" s="6"/>
      <c r="CM1016" s="6"/>
      <c r="CN1016" s="6"/>
      <c r="CO1016" s="6"/>
      <c r="CP1016" s="6"/>
      <c r="CQ1016" s="6"/>
      <c r="CR1016" s="6"/>
      <c r="CS1016" s="6"/>
      <c r="CT1016" s="6"/>
      <c r="CU1016" s="6"/>
      <c r="CV1016" s="6"/>
      <c r="CW1016" s="6"/>
      <c r="CX1016" s="6"/>
      <c r="CY1016" s="6"/>
      <c r="CZ1016" s="6"/>
      <c r="DA1016" s="6"/>
      <c r="DB1016" s="6"/>
      <c r="DC1016" s="6"/>
      <c r="DD1016" s="6"/>
      <c r="DE1016" s="6"/>
      <c r="DF1016" s="6"/>
      <c r="DG1016" s="6"/>
      <c r="DH1016" s="6"/>
      <c r="DI1016" s="6"/>
      <c r="DJ1016" s="6"/>
      <c r="DK1016" s="6"/>
      <c r="DL1016" s="6"/>
      <c r="DM1016" s="6"/>
      <c r="DN1016" s="6"/>
      <c r="DO1016" s="6"/>
      <c r="DP1016" s="6"/>
      <c r="DQ1016" s="6"/>
      <c r="DR1016" s="6"/>
      <c r="DS1016" s="6"/>
      <c r="DT1016" s="6"/>
      <c r="DU1016" s="6"/>
      <c r="DV1016" s="6"/>
      <c r="DW1016" s="6"/>
      <c r="DX1016" s="6"/>
      <c r="DY1016" s="6"/>
      <c r="DZ1016" s="6"/>
      <c r="EA1016" s="6"/>
      <c r="EB1016" s="251">
        <f t="shared" si="92"/>
        <v>0</v>
      </c>
      <c r="FR1016" s="251">
        <f t="shared" si="93"/>
        <v>0</v>
      </c>
      <c r="HY1016" s="251">
        <f t="shared" si="94"/>
        <v>0</v>
      </c>
      <c r="HZ1016" s="6"/>
      <c r="IA1016" s="6"/>
      <c r="IB1016" s="6"/>
      <c r="IC1016" s="6"/>
      <c r="ID1016" s="6"/>
      <c r="IE1016" s="6"/>
      <c r="IF1016" s="6"/>
      <c r="IG1016" s="6"/>
      <c r="IH1016" s="6"/>
      <c r="II1016" s="6"/>
      <c r="IJ1016" s="6"/>
      <c r="IK1016" s="6"/>
      <c r="IL1016" s="6"/>
      <c r="IM1016" s="6"/>
      <c r="IN1016" s="6"/>
      <c r="IO1016" s="6"/>
      <c r="IP1016" s="6"/>
      <c r="IQ1016" s="6"/>
      <c r="IR1016" s="6"/>
      <c r="IS1016" s="6"/>
      <c r="IT1016" s="6"/>
      <c r="IU1016" s="6"/>
      <c r="IV1016" s="6"/>
      <c r="IW1016" s="6"/>
      <c r="IX1016" s="6"/>
      <c r="IY1016" s="251">
        <f t="shared" si="95"/>
        <v>0</v>
      </c>
    </row>
    <row r="1017" spans="1:259">
      <c r="A1017" s="260">
        <v>1006</v>
      </c>
      <c r="B1017" s="148" t="s">
        <v>937</v>
      </c>
      <c r="C1017" s="26" t="s">
        <v>1099</v>
      </c>
      <c r="D1017" s="27">
        <v>43739</v>
      </c>
      <c r="E1017" s="28">
        <v>2019</v>
      </c>
      <c r="F1017" s="212" t="s">
        <v>1061</v>
      </c>
      <c r="G1017" s="20">
        <v>1</v>
      </c>
      <c r="H1017" s="21">
        <v>1</v>
      </c>
      <c r="I1017" s="21">
        <v>1</v>
      </c>
      <c r="J1017" s="21">
        <v>1</v>
      </c>
      <c r="K1017" s="21">
        <v>1</v>
      </c>
      <c r="L1017" s="21"/>
      <c r="M1017" s="21">
        <v>1</v>
      </c>
      <c r="N1017" s="21">
        <v>1</v>
      </c>
      <c r="O1017" s="21">
        <v>1</v>
      </c>
      <c r="P1017" s="21">
        <v>1</v>
      </c>
      <c r="Q1017" s="21">
        <v>1</v>
      </c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  <c r="AV1017" s="6"/>
      <c r="AW1017" s="6"/>
      <c r="AX1017" s="6"/>
      <c r="AY1017" s="6"/>
      <c r="AZ1017" s="6"/>
      <c r="BA1017" s="217">
        <f t="shared" si="90"/>
        <v>0</v>
      </c>
      <c r="BF1017" s="6">
        <v>1</v>
      </c>
      <c r="CF1017" s="6">
        <v>1</v>
      </c>
      <c r="CK1017" s="217">
        <f t="shared" si="91"/>
        <v>88</v>
      </c>
      <c r="CL1017" s="6"/>
      <c r="CM1017" s="6"/>
      <c r="CN1017" s="6"/>
      <c r="CO1017" s="6"/>
      <c r="CP1017" s="6"/>
      <c r="CQ1017" s="6"/>
      <c r="CR1017" s="6"/>
      <c r="CS1017" s="6"/>
      <c r="CT1017" s="6"/>
      <c r="CU1017" s="6"/>
      <c r="CV1017" s="6"/>
      <c r="CW1017" s="6"/>
      <c r="CX1017" s="6"/>
      <c r="CY1017" s="6"/>
      <c r="CZ1017" s="6"/>
      <c r="DA1017" s="6"/>
      <c r="DB1017" s="6"/>
      <c r="DC1017" s="6"/>
      <c r="DD1017" s="6"/>
      <c r="DE1017" s="6"/>
      <c r="DF1017" s="6"/>
      <c r="DG1017" s="6"/>
      <c r="DH1017" s="6"/>
      <c r="DI1017" s="6"/>
      <c r="DJ1017" s="6"/>
      <c r="DK1017" s="6"/>
      <c r="DL1017" s="6"/>
      <c r="DM1017" s="6"/>
      <c r="DN1017" s="6"/>
      <c r="DO1017" s="6"/>
      <c r="DP1017" s="6"/>
      <c r="DQ1017" s="6"/>
      <c r="DR1017" s="6"/>
      <c r="DS1017" s="6"/>
      <c r="DT1017" s="6"/>
      <c r="DU1017" s="6"/>
      <c r="DV1017" s="6"/>
      <c r="DW1017" s="6"/>
      <c r="DX1017" s="6"/>
      <c r="DY1017" s="6"/>
      <c r="DZ1017" s="6"/>
      <c r="EA1017" s="6"/>
      <c r="EB1017" s="251">
        <f t="shared" si="92"/>
        <v>0</v>
      </c>
      <c r="ES1017" s="6">
        <v>1</v>
      </c>
      <c r="FI1017" s="6">
        <v>1</v>
      </c>
      <c r="FK1017" s="6">
        <v>1</v>
      </c>
      <c r="FR1017" s="251">
        <f t="shared" si="93"/>
        <v>63</v>
      </c>
      <c r="GJ1017" s="6">
        <v>1</v>
      </c>
      <c r="HY1017" s="251">
        <f t="shared" si="94"/>
        <v>20</v>
      </c>
      <c r="HZ1017" s="6"/>
      <c r="IA1017" s="6"/>
      <c r="IB1017" s="6"/>
      <c r="IC1017" s="6"/>
      <c r="ID1017" s="6"/>
      <c r="IE1017" s="6">
        <v>1</v>
      </c>
      <c r="IF1017" s="6"/>
      <c r="IG1017" s="6"/>
      <c r="IH1017" s="6"/>
      <c r="II1017" s="6"/>
      <c r="IJ1017" s="6"/>
      <c r="IK1017" s="6"/>
      <c r="IL1017" s="6"/>
      <c r="IM1017" s="6"/>
      <c r="IN1017" s="6"/>
      <c r="IO1017" s="6"/>
      <c r="IP1017" s="6"/>
      <c r="IQ1017" s="6"/>
      <c r="IR1017" s="6"/>
      <c r="IS1017" s="6"/>
      <c r="IT1017" s="6"/>
      <c r="IU1017" s="6"/>
      <c r="IV1017" s="6"/>
      <c r="IW1017" s="6"/>
      <c r="IX1017" s="6"/>
      <c r="IY1017" s="251">
        <f t="shared" si="95"/>
        <v>12</v>
      </c>
    </row>
    <row r="1018" spans="1:259">
      <c r="A1018" s="260">
        <v>1007</v>
      </c>
      <c r="B1018" s="148" t="s">
        <v>938</v>
      </c>
      <c r="C1018" s="26" t="s">
        <v>1099</v>
      </c>
      <c r="D1018" s="27">
        <v>41395</v>
      </c>
      <c r="E1018" s="28">
        <v>2013</v>
      </c>
      <c r="F1018" s="212" t="s">
        <v>1061</v>
      </c>
      <c r="G1018" s="20">
        <v>1</v>
      </c>
      <c r="H1018" s="21">
        <v>1</v>
      </c>
      <c r="I1018" s="21">
        <v>1</v>
      </c>
      <c r="J1018" s="21">
        <v>1</v>
      </c>
      <c r="K1018" s="21">
        <v>1</v>
      </c>
      <c r="L1018" s="21">
        <v>1</v>
      </c>
      <c r="M1018" s="21">
        <v>1</v>
      </c>
      <c r="N1018" s="21">
        <v>1</v>
      </c>
      <c r="O1018" s="21">
        <v>1</v>
      </c>
      <c r="P1018" s="21">
        <v>1</v>
      </c>
      <c r="Q1018" s="21">
        <v>1</v>
      </c>
      <c r="R1018" s="6"/>
      <c r="S1018" s="6"/>
      <c r="T1018" s="6"/>
      <c r="U1018" s="6"/>
      <c r="V1018" s="6"/>
      <c r="W1018" s="6"/>
      <c r="X1018" s="6"/>
      <c r="Y1018" s="6"/>
      <c r="Z1018" s="6"/>
      <c r="AA1018" s="6">
        <v>1</v>
      </c>
      <c r="AB1018" s="6"/>
      <c r="AC1018" s="6"/>
      <c r="AD1018" s="6"/>
      <c r="AE1018" s="6"/>
      <c r="AF1018" s="6"/>
      <c r="AG1018" s="6"/>
      <c r="AH1018" s="6"/>
      <c r="AI1018" s="6"/>
      <c r="AJ1018" s="6"/>
      <c r="AK1018" s="6"/>
      <c r="AL1018" s="6"/>
      <c r="AM1018" s="6"/>
      <c r="AN1018" s="6"/>
      <c r="AO1018" s="6"/>
      <c r="AP1018" s="6"/>
      <c r="AQ1018" s="6"/>
      <c r="AR1018" s="6"/>
      <c r="AS1018" s="6"/>
      <c r="AT1018" s="6"/>
      <c r="AU1018" s="6"/>
      <c r="AV1018" s="6"/>
      <c r="AW1018" s="6"/>
      <c r="AX1018" s="6"/>
      <c r="AY1018" s="6"/>
      <c r="AZ1018" s="6"/>
      <c r="BA1018" s="217">
        <f t="shared" si="90"/>
        <v>40</v>
      </c>
      <c r="BJ1018" s="6">
        <v>1</v>
      </c>
      <c r="CK1018" s="217">
        <f t="shared" si="91"/>
        <v>40</v>
      </c>
      <c r="CL1018" s="6"/>
      <c r="CM1018" s="6"/>
      <c r="CN1018" s="6"/>
      <c r="CO1018" s="6"/>
      <c r="CP1018" s="6"/>
      <c r="CQ1018" s="6"/>
      <c r="CR1018" s="6"/>
      <c r="CS1018" s="6"/>
      <c r="CT1018" s="6"/>
      <c r="CU1018" s="6"/>
      <c r="CV1018" s="6"/>
      <c r="CW1018" s="6"/>
      <c r="CX1018" s="6"/>
      <c r="CY1018" s="6"/>
      <c r="CZ1018" s="6"/>
      <c r="DA1018" s="6"/>
      <c r="DB1018" s="6"/>
      <c r="DC1018" s="6"/>
      <c r="DD1018" s="6"/>
      <c r="DE1018" s="6"/>
      <c r="DF1018" s="6"/>
      <c r="DG1018" s="6"/>
      <c r="DH1018" s="6"/>
      <c r="DI1018" s="6"/>
      <c r="DJ1018" s="6"/>
      <c r="DK1018" s="6"/>
      <c r="DL1018" s="6"/>
      <c r="DM1018" s="6"/>
      <c r="DN1018" s="6"/>
      <c r="DO1018" s="6"/>
      <c r="DP1018" s="6"/>
      <c r="DQ1018" s="6"/>
      <c r="DR1018" s="6"/>
      <c r="DS1018" s="6"/>
      <c r="DT1018" s="6"/>
      <c r="DU1018" s="6">
        <v>1</v>
      </c>
      <c r="DV1018" s="6"/>
      <c r="DW1018" s="6"/>
      <c r="DX1018" s="6"/>
      <c r="DY1018" s="6"/>
      <c r="DZ1018" s="6"/>
      <c r="EA1018" s="6"/>
      <c r="EB1018" s="251">
        <f t="shared" si="92"/>
        <v>40</v>
      </c>
      <c r="EY1018" s="6">
        <v>1</v>
      </c>
      <c r="FR1018" s="251">
        <f t="shared" si="93"/>
        <v>2</v>
      </c>
      <c r="FZ1018" s="6">
        <v>1</v>
      </c>
      <c r="GC1018" s="6">
        <v>1</v>
      </c>
      <c r="HY1018" s="251">
        <f t="shared" si="94"/>
        <v>42</v>
      </c>
      <c r="HZ1018" s="6"/>
      <c r="IA1018" s="6"/>
      <c r="IB1018" s="6"/>
      <c r="IC1018" s="6"/>
      <c r="ID1018" s="6"/>
      <c r="IE1018" s="6"/>
      <c r="IF1018" s="6"/>
      <c r="IG1018" s="6"/>
      <c r="IH1018" s="6"/>
      <c r="II1018" s="6"/>
      <c r="IJ1018" s="6"/>
      <c r="IK1018" s="6"/>
      <c r="IL1018" s="6"/>
      <c r="IM1018" s="6"/>
      <c r="IN1018" s="6"/>
      <c r="IO1018" s="6"/>
      <c r="IP1018" s="6"/>
      <c r="IQ1018" s="6"/>
      <c r="IR1018" s="6"/>
      <c r="IS1018" s="6"/>
      <c r="IT1018" s="6"/>
      <c r="IU1018" s="6"/>
      <c r="IV1018" s="6"/>
      <c r="IW1018" s="6"/>
      <c r="IX1018" s="6"/>
      <c r="IY1018" s="251">
        <f t="shared" si="95"/>
        <v>0</v>
      </c>
    </row>
    <row r="1019" spans="1:259">
      <c r="A1019" s="260">
        <v>1008</v>
      </c>
      <c r="B1019" s="174" t="s">
        <v>939</v>
      </c>
      <c r="C1019" s="17"/>
      <c r="D1019" s="17"/>
      <c r="E1019" s="18"/>
      <c r="F1019" s="19"/>
      <c r="G1019" s="20"/>
      <c r="H1019" s="21"/>
      <c r="I1019" s="6"/>
      <c r="J1019" s="6"/>
      <c r="K1019" s="6"/>
      <c r="L1019" s="6"/>
      <c r="M1019" s="6"/>
      <c r="N1019" s="6"/>
      <c r="O1019" s="6"/>
      <c r="P1019" s="6"/>
      <c r="Q1019" s="21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  <c r="AG1019" s="6"/>
      <c r="AH1019" s="6"/>
      <c r="AI1019" s="6"/>
      <c r="AJ1019" s="6"/>
      <c r="AK1019" s="6"/>
      <c r="AL1019" s="6"/>
      <c r="AM1019" s="6"/>
      <c r="AN1019" s="6"/>
      <c r="AO1019" s="6"/>
      <c r="AP1019" s="6"/>
      <c r="AQ1019" s="6"/>
      <c r="AR1019" s="6"/>
      <c r="AS1019" s="6"/>
      <c r="AT1019" s="6"/>
      <c r="AU1019" s="6"/>
      <c r="AV1019" s="6"/>
      <c r="AW1019" s="6"/>
      <c r="AX1019" s="6"/>
      <c r="AY1019" s="6"/>
      <c r="AZ1019" s="6"/>
      <c r="BA1019" s="217">
        <f t="shared" si="90"/>
        <v>0</v>
      </c>
      <c r="CK1019" s="217">
        <f t="shared" si="91"/>
        <v>0</v>
      </c>
      <c r="CL1019" s="6"/>
      <c r="CM1019" s="6"/>
      <c r="CN1019" s="6"/>
      <c r="CO1019" s="6"/>
      <c r="CP1019" s="6"/>
      <c r="CQ1019" s="6"/>
      <c r="CR1019" s="6"/>
      <c r="CS1019" s="6"/>
      <c r="CT1019" s="6"/>
      <c r="CU1019" s="6"/>
      <c r="CV1019" s="6"/>
      <c r="CW1019" s="6"/>
      <c r="CX1019" s="6"/>
      <c r="CY1019" s="6"/>
      <c r="CZ1019" s="6"/>
      <c r="DA1019" s="6"/>
      <c r="DB1019" s="6"/>
      <c r="DC1019" s="6"/>
      <c r="DD1019" s="6"/>
      <c r="DE1019" s="6"/>
      <c r="DF1019" s="6"/>
      <c r="DG1019" s="6"/>
      <c r="DH1019" s="6"/>
      <c r="DI1019" s="6"/>
      <c r="DJ1019" s="6"/>
      <c r="DK1019" s="6"/>
      <c r="DL1019" s="6"/>
      <c r="DM1019" s="6"/>
      <c r="DN1019" s="6"/>
      <c r="DO1019" s="6"/>
      <c r="DP1019" s="6"/>
      <c r="DQ1019" s="6"/>
      <c r="DR1019" s="6"/>
      <c r="DS1019" s="6"/>
      <c r="DT1019" s="6"/>
      <c r="DU1019" s="6"/>
      <c r="DV1019" s="6"/>
      <c r="DW1019" s="6"/>
      <c r="DX1019" s="6"/>
      <c r="DY1019" s="6"/>
      <c r="DZ1019" s="6"/>
      <c r="EA1019" s="6"/>
      <c r="EB1019" s="251">
        <f t="shared" si="92"/>
        <v>0</v>
      </c>
      <c r="FR1019" s="251">
        <f t="shared" si="93"/>
        <v>0</v>
      </c>
      <c r="HY1019" s="251">
        <f t="shared" si="94"/>
        <v>0</v>
      </c>
      <c r="HZ1019" s="6"/>
      <c r="IA1019" s="6"/>
      <c r="IB1019" s="6"/>
      <c r="IC1019" s="6"/>
      <c r="ID1019" s="6"/>
      <c r="IE1019" s="6"/>
      <c r="IF1019" s="6"/>
      <c r="IG1019" s="6"/>
      <c r="IH1019" s="6"/>
      <c r="II1019" s="6"/>
      <c r="IJ1019" s="6"/>
      <c r="IK1019" s="6"/>
      <c r="IL1019" s="6"/>
      <c r="IM1019" s="6"/>
      <c r="IN1019" s="6"/>
      <c r="IO1019" s="6"/>
      <c r="IP1019" s="6"/>
      <c r="IQ1019" s="6"/>
      <c r="IR1019" s="6"/>
      <c r="IS1019" s="6"/>
      <c r="IT1019" s="6"/>
      <c r="IU1019" s="6"/>
      <c r="IV1019" s="6"/>
      <c r="IW1019" s="6"/>
      <c r="IX1019" s="6"/>
      <c r="IY1019" s="251">
        <f t="shared" si="95"/>
        <v>0</v>
      </c>
    </row>
    <row r="1020" spans="1:259">
      <c r="A1020" s="260">
        <v>1009</v>
      </c>
      <c r="B1020" s="148" t="s">
        <v>940</v>
      </c>
      <c r="C1020" s="26" t="s">
        <v>1098</v>
      </c>
      <c r="D1020" s="42">
        <v>42767</v>
      </c>
      <c r="E1020" s="43">
        <v>2017</v>
      </c>
      <c r="F1020" s="44" t="s">
        <v>1061</v>
      </c>
      <c r="G1020" s="20">
        <v>1</v>
      </c>
      <c r="H1020" s="21">
        <v>1</v>
      </c>
      <c r="I1020" s="6">
        <v>1</v>
      </c>
      <c r="J1020" s="6">
        <v>1</v>
      </c>
      <c r="K1020" s="6">
        <v>1</v>
      </c>
      <c r="L1020" s="6">
        <v>1</v>
      </c>
      <c r="M1020" s="6">
        <v>1</v>
      </c>
      <c r="N1020" s="6">
        <v>1</v>
      </c>
      <c r="O1020" s="6">
        <v>1</v>
      </c>
      <c r="P1020" s="6">
        <v>1</v>
      </c>
      <c r="Q1020" s="21">
        <v>1</v>
      </c>
      <c r="R1020" s="6"/>
      <c r="S1020" s="6"/>
      <c r="T1020" s="6"/>
      <c r="U1020" s="6"/>
      <c r="V1020" s="6">
        <v>1</v>
      </c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  <c r="AG1020" s="6"/>
      <c r="AH1020" s="6"/>
      <c r="AI1020" s="6"/>
      <c r="AJ1020" s="6"/>
      <c r="AK1020" s="6"/>
      <c r="AL1020" s="6"/>
      <c r="AM1020" s="6"/>
      <c r="AN1020" s="6"/>
      <c r="AO1020" s="6"/>
      <c r="AP1020" s="6"/>
      <c r="AQ1020" s="6"/>
      <c r="AR1020" s="6"/>
      <c r="AS1020" s="6"/>
      <c r="AT1020" s="6"/>
      <c r="AU1020" s="6"/>
      <c r="AV1020" s="6"/>
      <c r="AW1020" s="6"/>
      <c r="AX1020" s="6"/>
      <c r="AY1020" s="6"/>
      <c r="AZ1020" s="6"/>
      <c r="BA1020" s="217">
        <f t="shared" si="90"/>
        <v>30</v>
      </c>
      <c r="BY1020" s="6">
        <v>1</v>
      </c>
      <c r="CF1020" s="6">
        <v>1</v>
      </c>
      <c r="CK1020" s="217">
        <f t="shared" si="91"/>
        <v>50</v>
      </c>
      <c r="CL1020" s="6"/>
      <c r="CM1020" s="6"/>
      <c r="CN1020" s="6"/>
      <c r="CO1020" s="6"/>
      <c r="CP1020" s="6"/>
      <c r="CQ1020" s="6"/>
      <c r="CR1020" s="6"/>
      <c r="CS1020" s="6"/>
      <c r="CT1020" s="6"/>
      <c r="CU1020" s="6"/>
      <c r="CV1020" s="6"/>
      <c r="CW1020" s="6"/>
      <c r="CX1020" s="6"/>
      <c r="CY1020" s="6">
        <v>1</v>
      </c>
      <c r="CZ1020" s="6"/>
      <c r="DA1020" s="6">
        <v>1</v>
      </c>
      <c r="DB1020" s="6"/>
      <c r="DC1020" s="6"/>
      <c r="DD1020" s="6"/>
      <c r="DE1020" s="6"/>
      <c r="DF1020" s="6"/>
      <c r="DG1020" s="6"/>
      <c r="DH1020" s="6"/>
      <c r="DI1020" s="6"/>
      <c r="DJ1020" s="6"/>
      <c r="DK1020" s="6"/>
      <c r="DL1020" s="6"/>
      <c r="DM1020" s="6"/>
      <c r="DN1020" s="6"/>
      <c r="DO1020" s="6"/>
      <c r="DP1020" s="6"/>
      <c r="DQ1020" s="6"/>
      <c r="DR1020" s="6"/>
      <c r="DS1020" s="6"/>
      <c r="DT1020" s="6"/>
      <c r="DU1020" s="6"/>
      <c r="DV1020" s="6"/>
      <c r="DW1020" s="6"/>
      <c r="DX1020" s="6"/>
      <c r="DY1020" s="6"/>
      <c r="DZ1020" s="6"/>
      <c r="EA1020" s="6"/>
      <c r="EB1020" s="251">
        <f t="shared" si="92"/>
        <v>20</v>
      </c>
      <c r="ED1020" s="6">
        <v>1</v>
      </c>
      <c r="EY1020" s="6">
        <v>1</v>
      </c>
      <c r="EZ1020" s="6">
        <v>1</v>
      </c>
      <c r="FL1020" s="6">
        <v>1</v>
      </c>
      <c r="FR1020" s="251">
        <f t="shared" si="93"/>
        <v>44</v>
      </c>
      <c r="GD1020" s="6">
        <v>1</v>
      </c>
      <c r="GK1020" s="6">
        <v>1</v>
      </c>
      <c r="GP1020" s="6">
        <v>1</v>
      </c>
      <c r="GW1020" s="6">
        <v>1</v>
      </c>
      <c r="HY1020" s="251">
        <f t="shared" si="94"/>
        <v>40</v>
      </c>
      <c r="HZ1020" s="6"/>
      <c r="IA1020" s="6"/>
      <c r="IB1020" s="6"/>
      <c r="IC1020" s="6"/>
      <c r="ID1020" s="6"/>
      <c r="IE1020" s="6">
        <v>1</v>
      </c>
      <c r="IF1020" s="6"/>
      <c r="IG1020" s="6"/>
      <c r="IH1020" s="6"/>
      <c r="II1020" s="6"/>
      <c r="IJ1020" s="6"/>
      <c r="IK1020" s="6"/>
      <c r="IL1020" s="6"/>
      <c r="IM1020" s="6"/>
      <c r="IN1020" s="6"/>
      <c r="IO1020" s="6"/>
      <c r="IP1020" s="6"/>
      <c r="IQ1020" s="6"/>
      <c r="IR1020" s="6"/>
      <c r="IS1020" s="6"/>
      <c r="IT1020" s="6"/>
      <c r="IU1020" s="6"/>
      <c r="IV1020" s="6"/>
      <c r="IW1020" s="6"/>
      <c r="IX1020" s="6"/>
      <c r="IY1020" s="251">
        <f t="shared" si="95"/>
        <v>12</v>
      </c>
    </row>
    <row r="1021" spans="1:259">
      <c r="A1021" s="260">
        <v>1010</v>
      </c>
      <c r="B1021" s="148" t="s">
        <v>941</v>
      </c>
      <c r="C1021" s="26" t="s">
        <v>1098</v>
      </c>
      <c r="D1021" s="42">
        <v>41640</v>
      </c>
      <c r="E1021" s="43">
        <v>2014</v>
      </c>
      <c r="F1021" s="44" t="s">
        <v>1065</v>
      </c>
      <c r="G1021" s="20">
        <v>1</v>
      </c>
      <c r="H1021" s="21">
        <v>1</v>
      </c>
      <c r="I1021" s="6"/>
      <c r="J1021" s="6"/>
      <c r="K1021" s="6"/>
      <c r="L1021" s="6"/>
      <c r="M1021" s="6"/>
      <c r="N1021" s="6"/>
      <c r="O1021" s="6"/>
      <c r="P1021" s="6"/>
      <c r="Q1021" s="21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  <c r="AG1021" s="6"/>
      <c r="AH1021" s="6"/>
      <c r="AI1021" s="6"/>
      <c r="AJ1021" s="6"/>
      <c r="AK1021" s="6"/>
      <c r="AL1021" s="6"/>
      <c r="AM1021" s="6"/>
      <c r="AN1021" s="6"/>
      <c r="AO1021" s="6"/>
      <c r="AP1021" s="6"/>
      <c r="AQ1021" s="6"/>
      <c r="AR1021" s="6"/>
      <c r="AS1021" s="6"/>
      <c r="AT1021" s="6"/>
      <c r="AU1021" s="6"/>
      <c r="AV1021" s="6"/>
      <c r="AW1021" s="6"/>
      <c r="AX1021" s="6"/>
      <c r="AY1021" s="6"/>
      <c r="AZ1021" s="6"/>
      <c r="BA1021" s="217">
        <f t="shared" si="90"/>
        <v>0</v>
      </c>
      <c r="CK1021" s="217">
        <f t="shared" si="91"/>
        <v>0</v>
      </c>
      <c r="CL1021" s="6"/>
      <c r="CM1021" s="6"/>
      <c r="CN1021" s="6"/>
      <c r="CO1021" s="6"/>
      <c r="CP1021" s="6"/>
      <c r="CQ1021" s="6"/>
      <c r="CR1021" s="6"/>
      <c r="CS1021" s="6"/>
      <c r="CT1021" s="6"/>
      <c r="CU1021" s="6"/>
      <c r="CV1021" s="6"/>
      <c r="CW1021" s="6"/>
      <c r="CX1021" s="6"/>
      <c r="CY1021" s="6"/>
      <c r="CZ1021" s="6"/>
      <c r="DA1021" s="6"/>
      <c r="DB1021" s="6"/>
      <c r="DC1021" s="6"/>
      <c r="DD1021" s="6"/>
      <c r="DE1021" s="6"/>
      <c r="DF1021" s="6"/>
      <c r="DG1021" s="6"/>
      <c r="DH1021" s="6"/>
      <c r="DI1021" s="6"/>
      <c r="DJ1021" s="6"/>
      <c r="DK1021" s="6"/>
      <c r="DL1021" s="6"/>
      <c r="DM1021" s="6"/>
      <c r="DN1021" s="6"/>
      <c r="DO1021" s="6"/>
      <c r="DP1021" s="6"/>
      <c r="DQ1021" s="6"/>
      <c r="DR1021" s="6"/>
      <c r="DS1021" s="6"/>
      <c r="DT1021" s="6"/>
      <c r="DU1021" s="6"/>
      <c r="DV1021" s="6"/>
      <c r="DW1021" s="6"/>
      <c r="DX1021" s="6"/>
      <c r="DY1021" s="6"/>
      <c r="DZ1021" s="6"/>
      <c r="EA1021" s="6"/>
      <c r="EB1021" s="251">
        <f t="shared" si="92"/>
        <v>0</v>
      </c>
      <c r="FR1021" s="251">
        <f t="shared" si="93"/>
        <v>0</v>
      </c>
      <c r="HY1021" s="251">
        <f t="shared" si="94"/>
        <v>0</v>
      </c>
      <c r="HZ1021" s="6"/>
      <c r="IA1021" s="6"/>
      <c r="IB1021" s="6"/>
      <c r="IC1021" s="6"/>
      <c r="ID1021" s="6"/>
      <c r="IE1021" s="6"/>
      <c r="IF1021" s="6"/>
      <c r="IG1021" s="6"/>
      <c r="IH1021" s="6"/>
      <c r="II1021" s="6"/>
      <c r="IJ1021" s="6"/>
      <c r="IK1021" s="6"/>
      <c r="IL1021" s="6"/>
      <c r="IM1021" s="6"/>
      <c r="IN1021" s="6"/>
      <c r="IO1021" s="6"/>
      <c r="IP1021" s="6"/>
      <c r="IQ1021" s="6"/>
      <c r="IR1021" s="6"/>
      <c r="IS1021" s="6"/>
      <c r="IT1021" s="6"/>
      <c r="IU1021" s="6"/>
      <c r="IV1021" s="6"/>
      <c r="IW1021" s="6"/>
      <c r="IX1021" s="6"/>
      <c r="IY1021" s="251">
        <f t="shared" si="95"/>
        <v>0</v>
      </c>
    </row>
    <row r="1022" spans="1:259">
      <c r="A1022" s="260">
        <v>1011</v>
      </c>
      <c r="B1022" s="148" t="s">
        <v>942</v>
      </c>
      <c r="C1022" s="26" t="s">
        <v>1098</v>
      </c>
      <c r="D1022" s="42" t="s">
        <v>1059</v>
      </c>
      <c r="E1022" s="43"/>
      <c r="F1022" s="211" t="s">
        <v>1065</v>
      </c>
      <c r="G1022" s="20">
        <v>1</v>
      </c>
      <c r="H1022" s="21">
        <v>1</v>
      </c>
      <c r="I1022" s="21">
        <v>1</v>
      </c>
      <c r="J1022" s="21">
        <v>1</v>
      </c>
      <c r="K1022" s="21">
        <v>1</v>
      </c>
      <c r="L1022" s="21">
        <v>1</v>
      </c>
      <c r="M1022" s="21">
        <v>1</v>
      </c>
      <c r="N1022" s="21">
        <v>1</v>
      </c>
      <c r="O1022" s="21">
        <v>1</v>
      </c>
      <c r="P1022" s="21">
        <v>1</v>
      </c>
      <c r="Q1022" s="21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  <c r="AG1022" s="6"/>
      <c r="AH1022" s="6"/>
      <c r="AI1022" s="6"/>
      <c r="AJ1022" s="6"/>
      <c r="AK1022" s="6"/>
      <c r="AL1022" s="6"/>
      <c r="AM1022" s="6"/>
      <c r="AN1022" s="6"/>
      <c r="AO1022" s="6"/>
      <c r="AP1022" s="6">
        <v>1</v>
      </c>
      <c r="AQ1022" s="6"/>
      <c r="AR1022" s="6"/>
      <c r="AS1022" s="6"/>
      <c r="AT1022" s="6"/>
      <c r="AU1022" s="6"/>
      <c r="AV1022" s="6"/>
      <c r="AW1022" s="6">
        <v>1</v>
      </c>
      <c r="AX1022" s="6"/>
      <c r="AY1022" s="6"/>
      <c r="AZ1022" s="6"/>
      <c r="BA1022" s="217">
        <f t="shared" si="90"/>
        <v>60</v>
      </c>
      <c r="CE1022" s="6">
        <v>1</v>
      </c>
      <c r="CK1022" s="217">
        <f t="shared" si="91"/>
        <v>20</v>
      </c>
      <c r="CL1022" s="6"/>
      <c r="CM1022" s="6"/>
      <c r="CN1022" s="6"/>
      <c r="CO1022" s="6"/>
      <c r="CP1022" s="6"/>
      <c r="CQ1022" s="6"/>
      <c r="CR1022" s="6"/>
      <c r="CS1022" s="6"/>
      <c r="CT1022" s="6"/>
      <c r="CU1022" s="6"/>
      <c r="CV1022" s="6"/>
      <c r="CW1022" s="6"/>
      <c r="CX1022" s="6"/>
      <c r="CY1022" s="6"/>
      <c r="CZ1022" s="6"/>
      <c r="DA1022" s="6"/>
      <c r="DB1022" s="6"/>
      <c r="DC1022" s="6"/>
      <c r="DD1022" s="6"/>
      <c r="DE1022" s="6"/>
      <c r="DF1022" s="6"/>
      <c r="DG1022" s="6"/>
      <c r="DH1022" s="6"/>
      <c r="DI1022" s="6"/>
      <c r="DJ1022" s="6"/>
      <c r="DK1022" s="6"/>
      <c r="DL1022" s="6"/>
      <c r="DM1022" s="6"/>
      <c r="DN1022" s="6"/>
      <c r="DO1022" s="6"/>
      <c r="DP1022" s="6"/>
      <c r="DQ1022" s="6"/>
      <c r="DR1022" s="6"/>
      <c r="DS1022" s="6"/>
      <c r="DT1022" s="6"/>
      <c r="DU1022" s="6"/>
      <c r="DV1022" s="6"/>
      <c r="DW1022" s="6"/>
      <c r="DX1022" s="6"/>
      <c r="DY1022" s="6"/>
      <c r="DZ1022" s="6"/>
      <c r="EA1022" s="6"/>
      <c r="EB1022" s="251">
        <f t="shared" si="92"/>
        <v>0</v>
      </c>
      <c r="FR1022" s="251">
        <f t="shared" si="93"/>
        <v>0</v>
      </c>
      <c r="HW1022" s="6">
        <v>1</v>
      </c>
      <c r="HY1022" s="251">
        <f t="shared" si="94"/>
        <v>20</v>
      </c>
      <c r="HZ1022" s="6"/>
      <c r="IA1022" s="6"/>
      <c r="IB1022" s="6"/>
      <c r="IC1022" s="6"/>
      <c r="ID1022" s="6"/>
      <c r="IE1022" s="6"/>
      <c r="IF1022" s="6"/>
      <c r="IG1022" s="6"/>
      <c r="IH1022" s="6"/>
      <c r="II1022" s="6"/>
      <c r="IJ1022" s="6"/>
      <c r="IK1022" s="6"/>
      <c r="IL1022" s="6"/>
      <c r="IM1022" s="6"/>
      <c r="IN1022" s="6"/>
      <c r="IO1022" s="6"/>
      <c r="IP1022" s="6"/>
      <c r="IQ1022" s="6"/>
      <c r="IR1022" s="6"/>
      <c r="IS1022" s="6"/>
      <c r="IT1022" s="6">
        <v>1</v>
      </c>
      <c r="IU1022" s="6"/>
      <c r="IV1022" s="6"/>
      <c r="IW1022" s="6"/>
      <c r="IX1022" s="6"/>
      <c r="IY1022" s="251">
        <f t="shared" si="95"/>
        <v>8</v>
      </c>
    </row>
    <row r="1023" spans="1:259">
      <c r="A1023" s="260">
        <v>1012</v>
      </c>
      <c r="B1023" s="148" t="s">
        <v>943</v>
      </c>
      <c r="C1023" s="26" t="s">
        <v>1098</v>
      </c>
      <c r="D1023" s="42">
        <v>41456</v>
      </c>
      <c r="E1023" s="43">
        <v>2013</v>
      </c>
      <c r="F1023" s="211" t="s">
        <v>1065</v>
      </c>
      <c r="G1023" s="20">
        <v>1</v>
      </c>
      <c r="H1023" s="21">
        <v>1</v>
      </c>
      <c r="I1023" s="6">
        <v>1</v>
      </c>
      <c r="J1023" s="6">
        <v>1</v>
      </c>
      <c r="K1023" s="6">
        <v>1</v>
      </c>
      <c r="L1023" s="6">
        <v>1</v>
      </c>
      <c r="M1023" s="6">
        <v>1</v>
      </c>
      <c r="N1023" s="6">
        <v>1</v>
      </c>
      <c r="O1023" s="6"/>
      <c r="P1023" s="6"/>
      <c r="Q1023" s="21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  <c r="AF1023" s="6"/>
      <c r="AG1023" s="6"/>
      <c r="AH1023" s="6"/>
      <c r="AI1023" s="6"/>
      <c r="AJ1023" s="6"/>
      <c r="AK1023" s="6"/>
      <c r="AL1023" s="6"/>
      <c r="AM1023" s="6"/>
      <c r="AN1023" s="6"/>
      <c r="AO1023" s="6"/>
      <c r="AP1023" s="6"/>
      <c r="AQ1023" s="6"/>
      <c r="AR1023" s="6"/>
      <c r="AS1023" s="6"/>
      <c r="AT1023" s="6"/>
      <c r="AU1023" s="6"/>
      <c r="AV1023" s="6"/>
      <c r="AW1023" s="6"/>
      <c r="AX1023" s="6"/>
      <c r="AY1023" s="6"/>
      <c r="AZ1023" s="6"/>
      <c r="BA1023" s="217">
        <f t="shared" si="90"/>
        <v>0</v>
      </c>
      <c r="BV1023" s="6">
        <v>1</v>
      </c>
      <c r="CK1023" s="217">
        <f t="shared" si="91"/>
        <v>40</v>
      </c>
      <c r="CL1023" s="6"/>
      <c r="CM1023" s="6"/>
      <c r="CN1023" s="6"/>
      <c r="CO1023" s="6"/>
      <c r="CP1023" s="6"/>
      <c r="CQ1023" s="6"/>
      <c r="CR1023" s="6"/>
      <c r="CS1023" s="6"/>
      <c r="CT1023" s="6"/>
      <c r="CU1023" s="6"/>
      <c r="CV1023" s="6"/>
      <c r="CW1023" s="6"/>
      <c r="CX1023" s="6"/>
      <c r="CY1023" s="6"/>
      <c r="CZ1023" s="6"/>
      <c r="DA1023" s="6"/>
      <c r="DB1023" s="6"/>
      <c r="DC1023" s="6"/>
      <c r="DD1023" s="6"/>
      <c r="DE1023" s="6"/>
      <c r="DF1023" s="6"/>
      <c r="DG1023" s="6"/>
      <c r="DH1023" s="6"/>
      <c r="DI1023" s="6"/>
      <c r="DJ1023" s="6"/>
      <c r="DK1023" s="6"/>
      <c r="DL1023" s="6"/>
      <c r="DM1023" s="6"/>
      <c r="DN1023" s="6"/>
      <c r="DO1023" s="6"/>
      <c r="DP1023" s="6"/>
      <c r="DQ1023" s="6"/>
      <c r="DR1023" s="6"/>
      <c r="DS1023" s="6"/>
      <c r="DT1023" s="6"/>
      <c r="DU1023" s="6"/>
      <c r="DV1023" s="6"/>
      <c r="DW1023" s="6"/>
      <c r="DX1023" s="6"/>
      <c r="DY1023" s="6"/>
      <c r="DZ1023" s="6"/>
      <c r="EA1023" s="6"/>
      <c r="EB1023" s="251">
        <f t="shared" si="92"/>
        <v>0</v>
      </c>
      <c r="EY1023" s="6">
        <v>1</v>
      </c>
      <c r="FA1023" s="6">
        <v>1</v>
      </c>
      <c r="FR1023" s="251">
        <f t="shared" si="93"/>
        <v>4</v>
      </c>
      <c r="HY1023" s="251">
        <f t="shared" si="94"/>
        <v>0</v>
      </c>
      <c r="HZ1023" s="6"/>
      <c r="IA1023" s="6"/>
      <c r="IB1023" s="6"/>
      <c r="IC1023" s="6"/>
      <c r="ID1023" s="6"/>
      <c r="IE1023" s="6"/>
      <c r="IF1023" s="6"/>
      <c r="IG1023" s="6"/>
      <c r="IH1023" s="6"/>
      <c r="II1023" s="6"/>
      <c r="IJ1023" s="6"/>
      <c r="IK1023" s="6"/>
      <c r="IL1023" s="6"/>
      <c r="IM1023" s="6"/>
      <c r="IN1023" s="6"/>
      <c r="IO1023" s="6"/>
      <c r="IP1023" s="6"/>
      <c r="IQ1023" s="6"/>
      <c r="IR1023" s="6"/>
      <c r="IS1023" s="6"/>
      <c r="IT1023" s="6"/>
      <c r="IU1023" s="6"/>
      <c r="IV1023" s="6"/>
      <c r="IW1023" s="6"/>
      <c r="IX1023" s="6"/>
      <c r="IY1023" s="251">
        <f t="shared" si="95"/>
        <v>0</v>
      </c>
    </row>
    <row r="1024" spans="1:259">
      <c r="A1024" s="260">
        <v>1013</v>
      </c>
      <c r="B1024" s="147" t="s">
        <v>944</v>
      </c>
      <c r="C1024" s="143"/>
      <c r="D1024" s="17"/>
      <c r="E1024" s="18"/>
      <c r="F1024" s="19"/>
      <c r="G1024" s="20"/>
      <c r="H1024" s="21"/>
      <c r="I1024" s="6"/>
      <c r="J1024" s="6"/>
      <c r="K1024" s="6"/>
      <c r="L1024" s="6"/>
      <c r="M1024" s="6"/>
      <c r="N1024" s="6"/>
      <c r="O1024" s="6"/>
      <c r="P1024" s="6"/>
      <c r="Q1024" s="21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  <c r="AE1024" s="6"/>
      <c r="AF1024" s="6"/>
      <c r="AG1024" s="6"/>
      <c r="AH1024" s="6"/>
      <c r="AI1024" s="6"/>
      <c r="AJ1024" s="6"/>
      <c r="AK1024" s="6"/>
      <c r="AL1024" s="6"/>
      <c r="AM1024" s="6"/>
      <c r="AN1024" s="6"/>
      <c r="AO1024" s="6"/>
      <c r="AP1024" s="6"/>
      <c r="AQ1024" s="6"/>
      <c r="AR1024" s="6"/>
      <c r="AS1024" s="6"/>
      <c r="AT1024" s="6"/>
      <c r="AU1024" s="6"/>
      <c r="AV1024" s="6"/>
      <c r="AW1024" s="6"/>
      <c r="AX1024" s="6"/>
      <c r="AY1024" s="6"/>
      <c r="AZ1024" s="6"/>
      <c r="BA1024" s="217">
        <f t="shared" si="90"/>
        <v>0</v>
      </c>
      <c r="CK1024" s="217">
        <f t="shared" si="91"/>
        <v>0</v>
      </c>
      <c r="CL1024" s="6"/>
      <c r="CM1024" s="6"/>
      <c r="CN1024" s="6"/>
      <c r="CO1024" s="6"/>
      <c r="CP1024" s="6"/>
      <c r="CQ1024" s="6"/>
      <c r="CR1024" s="6"/>
      <c r="CS1024" s="6"/>
      <c r="CT1024" s="6"/>
      <c r="CU1024" s="6"/>
      <c r="CV1024" s="6"/>
      <c r="CW1024" s="6"/>
      <c r="CX1024" s="6"/>
      <c r="CY1024" s="6"/>
      <c r="CZ1024" s="6"/>
      <c r="DA1024" s="6"/>
      <c r="DB1024" s="6"/>
      <c r="DC1024" s="6"/>
      <c r="DD1024" s="6"/>
      <c r="DE1024" s="6"/>
      <c r="DF1024" s="6"/>
      <c r="DG1024" s="6"/>
      <c r="DH1024" s="6"/>
      <c r="DI1024" s="6"/>
      <c r="DJ1024" s="6"/>
      <c r="DK1024" s="6"/>
      <c r="DL1024" s="6"/>
      <c r="DM1024" s="6"/>
      <c r="DN1024" s="6"/>
      <c r="DO1024" s="6"/>
      <c r="DP1024" s="6"/>
      <c r="DQ1024" s="6"/>
      <c r="DR1024" s="6"/>
      <c r="DS1024" s="6"/>
      <c r="DT1024" s="6"/>
      <c r="DU1024" s="6"/>
      <c r="DV1024" s="6"/>
      <c r="DW1024" s="6"/>
      <c r="DX1024" s="6"/>
      <c r="DY1024" s="6"/>
      <c r="DZ1024" s="6"/>
      <c r="EA1024" s="6"/>
      <c r="EB1024" s="251">
        <f t="shared" si="92"/>
        <v>0</v>
      </c>
      <c r="FR1024" s="251">
        <f t="shared" si="93"/>
        <v>0</v>
      </c>
      <c r="HY1024" s="251">
        <f t="shared" si="94"/>
        <v>0</v>
      </c>
      <c r="HZ1024" s="6"/>
      <c r="IA1024" s="6"/>
      <c r="IB1024" s="6"/>
      <c r="IC1024" s="6"/>
      <c r="ID1024" s="6"/>
      <c r="IE1024" s="6"/>
      <c r="IF1024" s="6"/>
      <c r="IG1024" s="6"/>
      <c r="IH1024" s="6"/>
      <c r="II1024" s="6"/>
      <c r="IJ1024" s="6"/>
      <c r="IK1024" s="6"/>
      <c r="IL1024" s="6"/>
      <c r="IM1024" s="6"/>
      <c r="IN1024" s="6"/>
      <c r="IO1024" s="6"/>
      <c r="IP1024" s="6"/>
      <c r="IQ1024" s="6"/>
      <c r="IR1024" s="6"/>
      <c r="IS1024" s="6"/>
      <c r="IT1024" s="6"/>
      <c r="IU1024" s="6"/>
      <c r="IV1024" s="6"/>
      <c r="IW1024" s="6"/>
      <c r="IX1024" s="6"/>
      <c r="IY1024" s="251">
        <f t="shared" si="95"/>
        <v>0</v>
      </c>
    </row>
    <row r="1025" spans="1:259">
      <c r="A1025" s="260">
        <v>1014</v>
      </c>
      <c r="B1025" s="147" t="s">
        <v>945</v>
      </c>
      <c r="C1025" s="143"/>
      <c r="D1025" s="17"/>
      <c r="E1025" s="18"/>
      <c r="F1025" s="19"/>
      <c r="G1025" s="20"/>
      <c r="H1025" s="21"/>
      <c r="I1025" s="6"/>
      <c r="J1025" s="6"/>
      <c r="K1025" s="6"/>
      <c r="L1025" s="6"/>
      <c r="M1025" s="6"/>
      <c r="N1025" s="6"/>
      <c r="O1025" s="6"/>
      <c r="P1025" s="6"/>
      <c r="Q1025" s="21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  <c r="AV1025" s="6"/>
      <c r="AW1025" s="6"/>
      <c r="AX1025" s="6"/>
      <c r="AY1025" s="6"/>
      <c r="AZ1025" s="6"/>
      <c r="BA1025" s="217">
        <f t="shared" si="90"/>
        <v>0</v>
      </c>
      <c r="CK1025" s="217">
        <f t="shared" si="91"/>
        <v>0</v>
      </c>
      <c r="CL1025" s="6"/>
      <c r="CM1025" s="6"/>
      <c r="CN1025" s="6"/>
      <c r="CO1025" s="6"/>
      <c r="CP1025" s="6"/>
      <c r="CQ1025" s="6"/>
      <c r="CR1025" s="6"/>
      <c r="CS1025" s="6"/>
      <c r="CT1025" s="6"/>
      <c r="CU1025" s="6"/>
      <c r="CV1025" s="6"/>
      <c r="CW1025" s="6"/>
      <c r="CX1025" s="6"/>
      <c r="CY1025" s="6"/>
      <c r="CZ1025" s="6"/>
      <c r="DA1025" s="6"/>
      <c r="DB1025" s="6"/>
      <c r="DC1025" s="6"/>
      <c r="DD1025" s="6"/>
      <c r="DE1025" s="6"/>
      <c r="DF1025" s="6"/>
      <c r="DG1025" s="6"/>
      <c r="DH1025" s="6"/>
      <c r="DI1025" s="6"/>
      <c r="DJ1025" s="6"/>
      <c r="DK1025" s="6"/>
      <c r="DL1025" s="6"/>
      <c r="DM1025" s="6"/>
      <c r="DN1025" s="6"/>
      <c r="DO1025" s="6"/>
      <c r="DP1025" s="6"/>
      <c r="DQ1025" s="6"/>
      <c r="DR1025" s="6"/>
      <c r="DS1025" s="6"/>
      <c r="DT1025" s="6"/>
      <c r="DU1025" s="6"/>
      <c r="DV1025" s="6"/>
      <c r="DW1025" s="6"/>
      <c r="DX1025" s="6"/>
      <c r="DY1025" s="6"/>
      <c r="DZ1025" s="6"/>
      <c r="EA1025" s="6"/>
      <c r="EB1025" s="251">
        <f t="shared" si="92"/>
        <v>0</v>
      </c>
      <c r="FR1025" s="251">
        <f t="shared" si="93"/>
        <v>0</v>
      </c>
      <c r="HY1025" s="251">
        <f t="shared" si="94"/>
        <v>0</v>
      </c>
      <c r="HZ1025" s="6"/>
      <c r="IA1025" s="6"/>
      <c r="IB1025" s="6"/>
      <c r="IC1025" s="6"/>
      <c r="ID1025" s="6"/>
      <c r="IE1025" s="6"/>
      <c r="IF1025" s="6"/>
      <c r="IG1025" s="6"/>
      <c r="IH1025" s="6"/>
      <c r="II1025" s="6"/>
      <c r="IJ1025" s="6"/>
      <c r="IK1025" s="6"/>
      <c r="IL1025" s="6"/>
      <c r="IM1025" s="6"/>
      <c r="IN1025" s="6"/>
      <c r="IO1025" s="6"/>
      <c r="IP1025" s="6"/>
      <c r="IQ1025" s="6"/>
      <c r="IR1025" s="6"/>
      <c r="IS1025" s="6"/>
      <c r="IT1025" s="6"/>
      <c r="IU1025" s="6"/>
      <c r="IV1025" s="6"/>
      <c r="IW1025" s="6"/>
      <c r="IX1025" s="6"/>
      <c r="IY1025" s="251">
        <f t="shared" si="95"/>
        <v>0</v>
      </c>
    </row>
    <row r="1026" spans="1:259">
      <c r="A1026" s="260">
        <v>1015</v>
      </c>
      <c r="B1026" s="149" t="s">
        <v>946</v>
      </c>
      <c r="C1026" s="26" t="s">
        <v>1098</v>
      </c>
      <c r="D1026" s="42">
        <v>41214</v>
      </c>
      <c r="E1026" s="43">
        <v>2012</v>
      </c>
      <c r="F1026" s="241" t="s">
        <v>1061</v>
      </c>
      <c r="G1026" s="20">
        <v>1</v>
      </c>
      <c r="H1026" s="21">
        <v>1</v>
      </c>
      <c r="I1026" s="21">
        <v>1</v>
      </c>
      <c r="J1026" s="21">
        <v>1</v>
      </c>
      <c r="K1026" s="21">
        <v>1</v>
      </c>
      <c r="L1026" s="21">
        <v>1</v>
      </c>
      <c r="M1026" s="21">
        <v>1</v>
      </c>
      <c r="N1026" s="21">
        <v>1</v>
      </c>
      <c r="O1026" s="21">
        <v>1</v>
      </c>
      <c r="P1026" s="21">
        <v>1</v>
      </c>
      <c r="Q1026" s="21">
        <v>1</v>
      </c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  <c r="AE1026" s="6"/>
      <c r="AF1026" s="6"/>
      <c r="AG1026" s="6"/>
      <c r="AH1026" s="6"/>
      <c r="AI1026" s="6"/>
      <c r="AJ1026" s="6"/>
      <c r="AK1026" s="6"/>
      <c r="AL1026" s="6"/>
      <c r="AM1026" s="6"/>
      <c r="AN1026" s="6"/>
      <c r="AO1026" s="6"/>
      <c r="AP1026" s="6"/>
      <c r="AQ1026" s="6"/>
      <c r="AR1026" s="6"/>
      <c r="AS1026" s="6"/>
      <c r="AT1026" s="6"/>
      <c r="AU1026" s="6"/>
      <c r="AV1026" s="6"/>
      <c r="AW1026" s="6"/>
      <c r="AX1026" s="6"/>
      <c r="AY1026" s="6"/>
      <c r="AZ1026" s="6"/>
      <c r="BA1026" s="217">
        <f t="shared" si="90"/>
        <v>0</v>
      </c>
      <c r="CD1026" s="6">
        <v>1</v>
      </c>
      <c r="CK1026" s="217">
        <f t="shared" si="91"/>
        <v>20</v>
      </c>
      <c r="CL1026" s="6"/>
      <c r="CM1026" s="6"/>
      <c r="CN1026" s="6"/>
      <c r="CO1026" s="6"/>
      <c r="CP1026" s="6"/>
      <c r="CQ1026" s="6"/>
      <c r="CR1026" s="6"/>
      <c r="CS1026" s="6"/>
      <c r="CT1026" s="6"/>
      <c r="CU1026" s="6"/>
      <c r="CV1026" s="6"/>
      <c r="CW1026" s="6"/>
      <c r="CX1026" s="6"/>
      <c r="CY1026" s="6"/>
      <c r="CZ1026" s="6"/>
      <c r="DA1026" s="6"/>
      <c r="DB1026" s="6"/>
      <c r="DC1026" s="6"/>
      <c r="DD1026" s="6"/>
      <c r="DE1026" s="6"/>
      <c r="DF1026" s="6"/>
      <c r="DG1026" s="6"/>
      <c r="DH1026" s="6"/>
      <c r="DI1026" s="6"/>
      <c r="DJ1026" s="6"/>
      <c r="DK1026" s="6"/>
      <c r="DL1026" s="6"/>
      <c r="DM1026" s="6"/>
      <c r="DN1026" s="6"/>
      <c r="DO1026" s="6"/>
      <c r="DP1026" s="6"/>
      <c r="DQ1026" s="6"/>
      <c r="DR1026" s="6"/>
      <c r="DS1026" s="6"/>
      <c r="DT1026" s="6"/>
      <c r="DU1026" s="6"/>
      <c r="DV1026" s="6"/>
      <c r="DW1026" s="6"/>
      <c r="DX1026" s="6"/>
      <c r="DY1026" s="6"/>
      <c r="DZ1026" s="6"/>
      <c r="EA1026" s="6"/>
      <c r="EB1026" s="251">
        <f t="shared" si="92"/>
        <v>0</v>
      </c>
      <c r="EC1026" s="6">
        <v>1</v>
      </c>
      <c r="FR1026" s="251">
        <f t="shared" si="93"/>
        <v>30</v>
      </c>
      <c r="HY1026" s="251">
        <f t="shared" si="94"/>
        <v>0</v>
      </c>
      <c r="HZ1026" s="6"/>
      <c r="IA1026" s="6"/>
      <c r="IB1026" s="6"/>
      <c r="IC1026" s="6"/>
      <c r="ID1026" s="6"/>
      <c r="IE1026" s="6"/>
      <c r="IF1026" s="6"/>
      <c r="IG1026" s="6"/>
      <c r="IH1026" s="6"/>
      <c r="II1026" s="6"/>
      <c r="IJ1026" s="6"/>
      <c r="IK1026" s="6"/>
      <c r="IL1026" s="6"/>
      <c r="IM1026" s="6"/>
      <c r="IN1026" s="6"/>
      <c r="IO1026" s="6"/>
      <c r="IP1026" s="6"/>
      <c r="IQ1026" s="6"/>
      <c r="IR1026" s="6"/>
      <c r="IS1026" s="6"/>
      <c r="IT1026" s="6"/>
      <c r="IU1026" s="6"/>
      <c r="IV1026" s="6"/>
      <c r="IW1026" s="6"/>
      <c r="IX1026" s="6"/>
      <c r="IY1026" s="251">
        <f t="shared" si="95"/>
        <v>0</v>
      </c>
    </row>
    <row r="1027" spans="1:259">
      <c r="A1027" s="260">
        <v>1016</v>
      </c>
      <c r="B1027" s="154" t="s">
        <v>947</v>
      </c>
      <c r="C1027" s="79" t="s">
        <v>1098</v>
      </c>
      <c r="D1027" s="83">
        <v>42278</v>
      </c>
      <c r="E1027" s="80">
        <v>2015</v>
      </c>
      <c r="F1027" s="81" t="s">
        <v>1064</v>
      </c>
      <c r="G1027" s="20"/>
      <c r="H1027" s="21">
        <v>1</v>
      </c>
      <c r="I1027" s="21">
        <v>1</v>
      </c>
      <c r="J1027" s="21">
        <v>1</v>
      </c>
      <c r="K1027" s="21">
        <v>1</v>
      </c>
      <c r="L1027" s="21">
        <v>1</v>
      </c>
      <c r="M1027" s="21">
        <v>1</v>
      </c>
      <c r="N1027" s="21">
        <v>1</v>
      </c>
      <c r="O1027" s="21">
        <v>1</v>
      </c>
      <c r="P1027" s="21">
        <v>1</v>
      </c>
      <c r="Q1027" s="21">
        <v>1</v>
      </c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  <c r="AE1027" s="6"/>
      <c r="AF1027" s="6"/>
      <c r="AG1027" s="6"/>
      <c r="AH1027" s="6"/>
      <c r="AI1027" s="6"/>
      <c r="AJ1027" s="6"/>
      <c r="AK1027" s="6"/>
      <c r="AL1027" s="6"/>
      <c r="AM1027" s="6"/>
      <c r="AN1027" s="6"/>
      <c r="AO1027" s="6"/>
      <c r="AP1027" s="6"/>
      <c r="AQ1027" s="6"/>
      <c r="AR1027" s="6"/>
      <c r="AS1027" s="6"/>
      <c r="AT1027" s="6"/>
      <c r="AU1027" s="6"/>
      <c r="AV1027" s="6"/>
      <c r="AW1027" s="6"/>
      <c r="AX1027" s="6"/>
      <c r="AY1027" s="6"/>
      <c r="AZ1027" s="6"/>
      <c r="BA1027" s="217">
        <f t="shared" si="90"/>
        <v>0</v>
      </c>
      <c r="CK1027" s="217">
        <f t="shared" si="91"/>
        <v>0</v>
      </c>
      <c r="CL1027" s="6"/>
      <c r="CM1027" s="6"/>
      <c r="CN1027" s="6"/>
      <c r="CO1027" s="6"/>
      <c r="CP1027" s="6"/>
      <c r="CQ1027" s="6"/>
      <c r="CR1027" s="6"/>
      <c r="CS1027" s="6"/>
      <c r="CT1027" s="6"/>
      <c r="CU1027" s="6"/>
      <c r="CV1027" s="6"/>
      <c r="CW1027" s="6"/>
      <c r="CX1027" s="6"/>
      <c r="CY1027" s="6"/>
      <c r="CZ1027" s="6"/>
      <c r="DA1027" s="6"/>
      <c r="DB1027" s="6"/>
      <c r="DC1027" s="6"/>
      <c r="DD1027" s="6"/>
      <c r="DE1027" s="6"/>
      <c r="DF1027" s="6"/>
      <c r="DG1027" s="6"/>
      <c r="DH1027" s="6"/>
      <c r="DI1027" s="6"/>
      <c r="DJ1027" s="6"/>
      <c r="DK1027" s="6"/>
      <c r="DL1027" s="6"/>
      <c r="DM1027" s="6"/>
      <c r="DN1027" s="6"/>
      <c r="DO1027" s="6"/>
      <c r="DP1027" s="6"/>
      <c r="DQ1027" s="6"/>
      <c r="DR1027" s="6"/>
      <c r="DS1027" s="6"/>
      <c r="DT1027" s="6"/>
      <c r="DU1027" s="6"/>
      <c r="DV1027" s="6"/>
      <c r="DW1027" s="6"/>
      <c r="DX1027" s="6"/>
      <c r="DY1027" s="6"/>
      <c r="DZ1027" s="6"/>
      <c r="EA1027" s="6"/>
      <c r="EB1027" s="251">
        <f t="shared" si="92"/>
        <v>0</v>
      </c>
      <c r="FR1027" s="251">
        <f t="shared" si="93"/>
        <v>0</v>
      </c>
      <c r="HY1027" s="251">
        <f t="shared" si="94"/>
        <v>0</v>
      </c>
      <c r="HZ1027" s="6"/>
      <c r="IA1027" s="6"/>
      <c r="IB1027" s="6"/>
      <c r="IC1027" s="6"/>
      <c r="ID1027" s="6"/>
      <c r="IE1027" s="6"/>
      <c r="IF1027" s="6"/>
      <c r="IG1027" s="6"/>
      <c r="IH1027" s="6"/>
      <c r="II1027" s="6"/>
      <c r="IJ1027" s="6"/>
      <c r="IK1027" s="6"/>
      <c r="IL1027" s="6"/>
      <c r="IM1027" s="6"/>
      <c r="IN1027" s="6"/>
      <c r="IO1027" s="6"/>
      <c r="IP1027" s="6"/>
      <c r="IQ1027" s="6"/>
      <c r="IR1027" s="6"/>
      <c r="IS1027" s="6"/>
      <c r="IT1027" s="6"/>
      <c r="IU1027" s="6"/>
      <c r="IV1027" s="6"/>
      <c r="IW1027" s="6"/>
      <c r="IX1027" s="6"/>
      <c r="IY1027" s="251">
        <f t="shared" si="95"/>
        <v>0</v>
      </c>
    </row>
    <row r="1028" spans="1:259">
      <c r="A1028" s="260">
        <v>1017</v>
      </c>
      <c r="B1028" s="147" t="s">
        <v>948</v>
      </c>
      <c r="C1028" s="143"/>
      <c r="D1028" s="17"/>
      <c r="E1028" s="18"/>
      <c r="F1028" s="19"/>
      <c r="G1028" s="20"/>
      <c r="H1028" s="21"/>
      <c r="I1028" s="6"/>
      <c r="J1028" s="6"/>
      <c r="K1028" s="6"/>
      <c r="L1028" s="6"/>
      <c r="M1028" s="6"/>
      <c r="N1028" s="6"/>
      <c r="O1028" s="6"/>
      <c r="P1028" s="6"/>
      <c r="Q1028" s="21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  <c r="AE1028" s="6"/>
      <c r="AF1028" s="6"/>
      <c r="AG1028" s="6"/>
      <c r="AH1028" s="6"/>
      <c r="AI1028" s="6"/>
      <c r="AJ1028" s="6"/>
      <c r="AK1028" s="6"/>
      <c r="AL1028" s="6"/>
      <c r="AM1028" s="6"/>
      <c r="AN1028" s="6"/>
      <c r="AO1028" s="6"/>
      <c r="AP1028" s="6"/>
      <c r="AQ1028" s="6"/>
      <c r="AR1028" s="6"/>
      <c r="AS1028" s="6"/>
      <c r="AT1028" s="6"/>
      <c r="AU1028" s="6"/>
      <c r="AV1028" s="6"/>
      <c r="AW1028" s="6"/>
      <c r="AX1028" s="6"/>
      <c r="AY1028" s="6"/>
      <c r="AZ1028" s="6"/>
      <c r="BA1028" s="217">
        <f t="shared" si="90"/>
        <v>0</v>
      </c>
      <c r="CK1028" s="217">
        <f t="shared" si="91"/>
        <v>0</v>
      </c>
      <c r="CL1028" s="6"/>
      <c r="CM1028" s="6"/>
      <c r="CN1028" s="6"/>
      <c r="CO1028" s="6"/>
      <c r="CP1028" s="6"/>
      <c r="CQ1028" s="6"/>
      <c r="CR1028" s="6"/>
      <c r="CS1028" s="6"/>
      <c r="CT1028" s="6"/>
      <c r="CU1028" s="6"/>
      <c r="CV1028" s="6"/>
      <c r="CW1028" s="6"/>
      <c r="CX1028" s="6"/>
      <c r="CY1028" s="6"/>
      <c r="CZ1028" s="6"/>
      <c r="DA1028" s="6"/>
      <c r="DB1028" s="6"/>
      <c r="DC1028" s="6"/>
      <c r="DD1028" s="6"/>
      <c r="DE1028" s="6"/>
      <c r="DF1028" s="6"/>
      <c r="DG1028" s="6"/>
      <c r="DH1028" s="6"/>
      <c r="DI1028" s="6"/>
      <c r="DJ1028" s="6"/>
      <c r="DK1028" s="6"/>
      <c r="DL1028" s="6"/>
      <c r="DM1028" s="6"/>
      <c r="DN1028" s="6"/>
      <c r="DO1028" s="6"/>
      <c r="DP1028" s="6"/>
      <c r="DQ1028" s="6"/>
      <c r="DR1028" s="6"/>
      <c r="DS1028" s="6"/>
      <c r="DT1028" s="6"/>
      <c r="DU1028" s="6"/>
      <c r="DV1028" s="6"/>
      <c r="DW1028" s="6"/>
      <c r="DX1028" s="6"/>
      <c r="DY1028" s="6"/>
      <c r="DZ1028" s="6"/>
      <c r="EA1028" s="6"/>
      <c r="EB1028" s="251">
        <f t="shared" si="92"/>
        <v>0</v>
      </c>
      <c r="FR1028" s="251">
        <f t="shared" si="93"/>
        <v>0</v>
      </c>
      <c r="HY1028" s="251">
        <f t="shared" si="94"/>
        <v>0</v>
      </c>
      <c r="HZ1028" s="6"/>
      <c r="IA1028" s="6"/>
      <c r="IB1028" s="6"/>
      <c r="IC1028" s="6"/>
      <c r="ID1028" s="6"/>
      <c r="IE1028" s="6"/>
      <c r="IF1028" s="6"/>
      <c r="IG1028" s="6"/>
      <c r="IH1028" s="6"/>
      <c r="II1028" s="6"/>
      <c r="IJ1028" s="6"/>
      <c r="IK1028" s="6"/>
      <c r="IL1028" s="6"/>
      <c r="IM1028" s="6"/>
      <c r="IN1028" s="6"/>
      <c r="IO1028" s="6"/>
      <c r="IP1028" s="6"/>
      <c r="IQ1028" s="6"/>
      <c r="IR1028" s="6"/>
      <c r="IS1028" s="6"/>
      <c r="IT1028" s="6"/>
      <c r="IU1028" s="6"/>
      <c r="IV1028" s="6"/>
      <c r="IW1028" s="6"/>
      <c r="IX1028" s="6"/>
      <c r="IY1028" s="251">
        <f t="shared" si="95"/>
        <v>0</v>
      </c>
    </row>
    <row r="1029" spans="1:259">
      <c r="A1029" s="260">
        <v>1018</v>
      </c>
      <c r="B1029" s="148" t="s">
        <v>949</v>
      </c>
      <c r="C1029" s="26" t="s">
        <v>1098</v>
      </c>
      <c r="D1029" s="27">
        <v>41365</v>
      </c>
      <c r="E1029" s="28">
        <v>2013</v>
      </c>
      <c r="F1029" s="241" t="s">
        <v>1065</v>
      </c>
      <c r="G1029" s="20">
        <v>1</v>
      </c>
      <c r="H1029" s="21">
        <v>1</v>
      </c>
      <c r="I1029" s="21">
        <v>1</v>
      </c>
      <c r="J1029" s="21">
        <v>1</v>
      </c>
      <c r="K1029" s="21">
        <v>1</v>
      </c>
      <c r="L1029" s="21">
        <v>1</v>
      </c>
      <c r="M1029" s="21">
        <v>1</v>
      </c>
      <c r="N1029" s="21">
        <v>1</v>
      </c>
      <c r="O1029" s="21">
        <v>1</v>
      </c>
      <c r="P1029" s="21">
        <v>1</v>
      </c>
      <c r="Q1029" s="21">
        <v>1</v>
      </c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  <c r="AD1029" s="6"/>
      <c r="AE1029" s="6"/>
      <c r="AF1029" s="6"/>
      <c r="AG1029" s="6"/>
      <c r="AH1029" s="6"/>
      <c r="AI1029" s="6"/>
      <c r="AJ1029" s="6"/>
      <c r="AK1029" s="6"/>
      <c r="AL1029" s="6"/>
      <c r="AM1029" s="6"/>
      <c r="AN1029" s="6"/>
      <c r="AO1029" s="6"/>
      <c r="AP1029" s="6"/>
      <c r="AQ1029" s="6"/>
      <c r="AR1029" s="6"/>
      <c r="AS1029" s="6"/>
      <c r="AT1029" s="6"/>
      <c r="AU1029" s="6"/>
      <c r="AV1029" s="6"/>
      <c r="AW1029" s="6"/>
      <c r="AX1029" s="6"/>
      <c r="AY1029" s="6"/>
      <c r="AZ1029" s="6"/>
      <c r="BA1029" s="217">
        <f t="shared" si="90"/>
        <v>0</v>
      </c>
      <c r="BJ1029" s="6">
        <v>1.6</v>
      </c>
      <c r="CD1029" s="6">
        <v>1</v>
      </c>
      <c r="CK1029" s="217">
        <f t="shared" si="91"/>
        <v>84</v>
      </c>
      <c r="CL1029" s="6"/>
      <c r="CM1029" s="6"/>
      <c r="CN1029" s="6"/>
      <c r="CO1029" s="6"/>
      <c r="CP1029" s="6"/>
      <c r="CQ1029" s="6"/>
      <c r="CR1029" s="6"/>
      <c r="CS1029" s="6"/>
      <c r="CT1029" s="6"/>
      <c r="CU1029" s="6"/>
      <c r="CV1029" s="6"/>
      <c r="CW1029" s="6"/>
      <c r="CX1029" s="6"/>
      <c r="CY1029" s="6">
        <v>1</v>
      </c>
      <c r="CZ1029" s="6"/>
      <c r="DA1029" s="6"/>
      <c r="DB1029" s="6"/>
      <c r="DC1029" s="6"/>
      <c r="DD1029" s="6"/>
      <c r="DE1029" s="6"/>
      <c r="DF1029" s="6"/>
      <c r="DG1029" s="6"/>
      <c r="DH1029" s="6"/>
      <c r="DI1029" s="6"/>
      <c r="DJ1029" s="6"/>
      <c r="DK1029" s="6"/>
      <c r="DL1029" s="6"/>
      <c r="DM1029" s="6"/>
      <c r="DN1029" s="6"/>
      <c r="DO1029" s="6"/>
      <c r="DP1029" s="6"/>
      <c r="DQ1029" s="6"/>
      <c r="DR1029" s="6"/>
      <c r="DS1029" s="6"/>
      <c r="DT1029" s="6"/>
      <c r="DU1029" s="6"/>
      <c r="DV1029" s="6"/>
      <c r="DW1029" s="6"/>
      <c r="DX1029" s="6"/>
      <c r="DY1029" s="6"/>
      <c r="DZ1029" s="6"/>
      <c r="EA1029" s="6"/>
      <c r="EB1029" s="251">
        <f t="shared" si="92"/>
        <v>10</v>
      </c>
      <c r="EH1029" s="6">
        <v>1</v>
      </c>
      <c r="FR1029" s="251">
        <f t="shared" si="93"/>
        <v>40</v>
      </c>
      <c r="HY1029" s="251">
        <f t="shared" si="94"/>
        <v>0</v>
      </c>
      <c r="HZ1029" s="6"/>
      <c r="IA1029" s="6"/>
      <c r="IB1029" s="6"/>
      <c r="IC1029" s="6"/>
      <c r="ID1029" s="6"/>
      <c r="IE1029" s="6"/>
      <c r="IF1029" s="6"/>
      <c r="IG1029" s="6"/>
      <c r="IH1029" s="6"/>
      <c r="II1029" s="6"/>
      <c r="IJ1029" s="6"/>
      <c r="IK1029" s="6"/>
      <c r="IL1029" s="6"/>
      <c r="IM1029" s="6"/>
      <c r="IN1029" s="6"/>
      <c r="IO1029" s="6"/>
      <c r="IP1029" s="6"/>
      <c r="IQ1029" s="6"/>
      <c r="IR1029" s="6"/>
      <c r="IS1029" s="6"/>
      <c r="IT1029" s="6"/>
      <c r="IU1029" s="6"/>
      <c r="IV1029" s="6"/>
      <c r="IW1029" s="6"/>
      <c r="IX1029" s="6"/>
      <c r="IY1029" s="251">
        <f t="shared" si="95"/>
        <v>0</v>
      </c>
    </row>
    <row r="1030" spans="1:259">
      <c r="A1030" s="260">
        <v>1019</v>
      </c>
      <c r="B1030" s="148" t="s">
        <v>950</v>
      </c>
      <c r="C1030" s="26"/>
      <c r="D1030" s="27">
        <v>42430</v>
      </c>
      <c r="E1030" s="28">
        <v>2016</v>
      </c>
      <c r="F1030" s="26" t="s">
        <v>1065</v>
      </c>
      <c r="G1030" s="20"/>
      <c r="H1030" s="21"/>
      <c r="I1030" s="6">
        <v>1</v>
      </c>
      <c r="J1030" s="6">
        <v>1</v>
      </c>
      <c r="K1030" s="6"/>
      <c r="L1030" s="6"/>
      <c r="M1030" s="6"/>
      <c r="N1030" s="6"/>
      <c r="O1030" s="6"/>
      <c r="P1030" s="6"/>
      <c r="Q1030" s="21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  <c r="AD1030" s="6"/>
      <c r="AE1030" s="6"/>
      <c r="AF1030" s="6"/>
      <c r="AG1030" s="6"/>
      <c r="AH1030" s="6"/>
      <c r="AI1030" s="6"/>
      <c r="AJ1030" s="6"/>
      <c r="AK1030" s="6"/>
      <c r="AL1030" s="6"/>
      <c r="AM1030" s="6"/>
      <c r="AN1030" s="6"/>
      <c r="AO1030" s="6"/>
      <c r="AP1030" s="6"/>
      <c r="AQ1030" s="6"/>
      <c r="AR1030" s="6"/>
      <c r="AS1030" s="6"/>
      <c r="AT1030" s="6"/>
      <c r="AU1030" s="6"/>
      <c r="AV1030" s="6">
        <v>1</v>
      </c>
      <c r="AW1030" s="6"/>
      <c r="AX1030" s="6"/>
      <c r="AY1030" s="6"/>
      <c r="AZ1030" s="6"/>
      <c r="BA1030" s="217">
        <f t="shared" ref="BA1030:BA1093" si="96">(R1030*32)+(S1030*40)+(T1030*32)+(U1030*4)+(V1030*30)+(W1030*30)+(X1030*24)+(Y1030*9)+(Z1030*32)+(AA1030*40)+(AB1030*20)+(AC1030*4)+(AD1030*30)+(AE1030*16)+(AF1030*40)+(AG1030*6)+(AH1030*20)+(AI1030*28)+(AJ1030*20)+(AK1030*32)+(AL1030*30)+(AM1030*16)+(AN1030*20)+(AO1030*12)+(AP1030*20)+(AQ1030*12)+(AR1030*48)+(AS1030*20)+(AT1030*20)+(AU1030*41)+(AV1030*16)+(AW1030*40)+(AX1030*48)+(AY1030*30)+(AZ1030*20)</f>
        <v>16</v>
      </c>
      <c r="CK1030" s="217">
        <f t="shared" ref="CK1030:CK1093" si="97">(BB1030*32)+(BC1030*20)+(BD1030*12)+(BE1030*40)+(BF1030*40)+(BG1030*24)+(BH1030*48)+(BI1030*10)+(BJ1030*40)+(BK1030*40)+(BL1030*30)+(BM1030*20)+(BN1030*48)+(BO1030*32)+(BP1030*16)+(BQ1030*24)+(BR1030*30)+(BS1030*24)+(BT1030*20)+(BU1030*16)+(BV1030*40)+(BW1030*42)+(BX1030*24)+(BY1030*2)+(BZ1030*20)+(CA1030*30)+(CB1030*24)+(CC1030*60)+(CD1030*20)+(CE1030*20)+(CF1030*48)+(CG1030*21)+(CH1030*20)+(CI1030*6)+(CJ1030*10)</f>
        <v>0</v>
      </c>
      <c r="CL1030" s="6"/>
      <c r="CM1030" s="6"/>
      <c r="CN1030" s="6"/>
      <c r="CO1030" s="6"/>
      <c r="CP1030" s="6"/>
      <c r="CQ1030" s="6"/>
      <c r="CR1030" s="6"/>
      <c r="CS1030" s="6"/>
      <c r="CT1030" s="6"/>
      <c r="CU1030" s="6"/>
      <c r="CV1030" s="6"/>
      <c r="CW1030" s="6"/>
      <c r="CX1030" s="6"/>
      <c r="CY1030" s="6"/>
      <c r="CZ1030" s="6"/>
      <c r="DA1030" s="6"/>
      <c r="DB1030" s="6"/>
      <c r="DC1030" s="6"/>
      <c r="DD1030" s="6"/>
      <c r="DE1030" s="6"/>
      <c r="DF1030" s="6"/>
      <c r="DG1030" s="6"/>
      <c r="DH1030" s="6"/>
      <c r="DI1030" s="6"/>
      <c r="DJ1030" s="6"/>
      <c r="DK1030" s="6"/>
      <c r="DL1030" s="6"/>
      <c r="DM1030" s="6"/>
      <c r="DN1030" s="6"/>
      <c r="DO1030" s="6"/>
      <c r="DP1030" s="6"/>
      <c r="DQ1030" s="6"/>
      <c r="DR1030" s="6"/>
      <c r="DS1030" s="6"/>
      <c r="DT1030" s="6"/>
      <c r="DU1030" s="6"/>
      <c r="DV1030" s="6"/>
      <c r="DW1030" s="6"/>
      <c r="DX1030" s="6"/>
      <c r="DY1030" s="6"/>
      <c r="DZ1030" s="6"/>
      <c r="EA1030" s="6"/>
      <c r="EB1030" s="251">
        <f t="shared" ref="EB1030:EB1093" si="98">(CL1030*10)+(CM1030*32)+(CN1030*6)+(CO1030*10)+(CP1030*40)+(CQ1030*30)+(CR1030*41)+(CS1030*20)+(CT1030*16)+(CU1030*40)+(CV1030*20)+(CW1030*24)+(CX1030*2)+(CY1030*10)+(CZ1030*10)+(DA1030*10)+(DB1030*10)+(DC1030*3)+(DD1030*10)+(DE1030*20)+(DF1030*20)+(DG1030*3)+(DH1030*20)+(DI1030*20)+(DJ1030*40)+(DK1030*30)+(DL1030*20)+(DM1030*12)+(DN1030*20)+(DO1030*2)+(DP1030*10)+(DQ1030*40)+(DR1030*12)+(DS1030*20)+(DU1030*40)+(DV1030*20)+(DW1030*10)+(DX1030*6)+(DY1030*20)+(DT1030*16)+(DZ1030*24)+(EA1030*44)</f>
        <v>0</v>
      </c>
      <c r="FR1030" s="251">
        <f t="shared" ref="FR1030:FR1093" si="99">(EC1030*30)+(ED1030*20)+(EE1030*12)+(EF1030*40)+(EG1030*20)+(EH1030*40)+(EI1030*2)+(EJ1030*40)+(EK1030*40)+(EL1030*30)+(EM1030*20)+(EN1030*8)+(EO1030*16)+(EP1030*20)+(EQ1030*20)+(ER1030*20)+(ES1030*12)+(ET1030*20)+(EU1030*40)+(EV1030*32)+(EW1030*16)+(EX1030*100)+(EY1030*2)+(EZ1030*2)+(FA1030*2)+(FB1030*40)+(FC1030*4)+(FD1030*20)+(FE1030*4)+(FF1030*42)+(FG1030*4)+(FH1030*8)+(FI1030*10)+(FJ1030*40)+(FK1030*41)+(FM1030*12)+(FN1030*20)+(FO1030*16)+(FP1030*2)+(FQ1030*12)+(FL1030*20)</f>
        <v>0</v>
      </c>
      <c r="HY1030" s="251">
        <f t="shared" ref="HY1030:HY1093" si="100">(FS1030*20)+(FT1030*12)+(FU1030*20)+(FV1030*8)+(FW1030*8)+(FX1030*20)+(FZ1030*2)+(GA1030*2)+(GB1030*40)+(GC1030*40)+(GD1030*16)+(GE1030*8)+(GG1030*10)+(GH1030*41)+(GI1030*16)+(GJ1030*20)+(GK1030*12)+(GL1030*8)+(GM1030*40)+(GN1030*6)+(GO1030*30)+(GP1030*10)+(GQ1030*40)+(GR1030*2)+(GS1030*2)+(GT1030*2)+(GU1030*12)+(GV1030*20)+(GW1030*2)+(GX1030*24)+(GY1030*24)+(GZ1030*12)+(HA1030*15)+(HB1030*2)+(HC1030*12)+(HD1030*20)+(GF1030*20)+(HE1030*40)+(HF1030*20)+(HI1030*20)+(HJ1030*2)+(HK1030*24)+(HL1030*8)+(HM1030*20)+(HN1030*24)+(HO1030*20)+(HP1030*12)+(HQ1030*20)+(HR1030*18)+(HS1030*40)+(HT1030*12)+(HU1030*42)+(HV1030*8)+(HW1030*20)+(HX1030*30)+(HG1030*16)+(HH1030*20)+(FY1030*10)</f>
        <v>0</v>
      </c>
      <c r="HZ1030" s="6"/>
      <c r="IA1030" s="6"/>
      <c r="IB1030" s="6"/>
      <c r="IC1030" s="6"/>
      <c r="ID1030" s="6"/>
      <c r="IE1030" s="6"/>
      <c r="IF1030" s="6"/>
      <c r="IG1030" s="6"/>
      <c r="IH1030" s="6"/>
      <c r="II1030" s="6"/>
      <c r="IJ1030" s="6"/>
      <c r="IK1030" s="6"/>
      <c r="IL1030" s="6"/>
      <c r="IM1030" s="6"/>
      <c r="IN1030" s="6"/>
      <c r="IO1030" s="6"/>
      <c r="IP1030" s="6"/>
      <c r="IQ1030" s="6"/>
      <c r="IR1030" s="6"/>
      <c r="IS1030" s="6"/>
      <c r="IT1030" s="6"/>
      <c r="IU1030" s="6"/>
      <c r="IV1030" s="6"/>
      <c r="IW1030" s="6"/>
      <c r="IX1030" s="6"/>
      <c r="IY1030" s="251">
        <f t="shared" ref="IY1030:IY1093" si="101">(HZ1030*40)+(IA1030*20)+(IB1030*32)+(IC1030*8)+(ID1030*16)+(IE1030*12)+(IF1030*12)+(IG1030*20)+(IH1030*30)+(II1030*20)+(IJ1030*40)+(IK1030*40)+(IL1030*16)+(IM1030*40)+(IN1030*6)+(IO1030*15)+(IP1030*40)+(IQ1030*20)+(IR1030*16)+(IS1030*30)+(IT1030*8)+(IU1030*20)+(IV1030*12)+(IW1030*20)+(IX1030*20)</f>
        <v>0</v>
      </c>
    </row>
    <row r="1031" spans="1:259">
      <c r="A1031" s="260">
        <v>1020</v>
      </c>
      <c r="B1031" s="147" t="s">
        <v>951</v>
      </c>
      <c r="C1031" s="23"/>
      <c r="D1031" s="17"/>
      <c r="E1031" s="18"/>
      <c r="F1031" s="19"/>
      <c r="G1031" s="20"/>
      <c r="H1031" s="21"/>
      <c r="I1031" s="6"/>
      <c r="J1031" s="6"/>
      <c r="K1031" s="6"/>
      <c r="L1031" s="6"/>
      <c r="M1031" s="6"/>
      <c r="N1031" s="6"/>
      <c r="O1031" s="6"/>
      <c r="P1031" s="6"/>
      <c r="Q1031" s="21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  <c r="AD1031" s="6"/>
      <c r="AE1031" s="6"/>
      <c r="AF1031" s="6"/>
      <c r="AG1031" s="6"/>
      <c r="AH1031" s="6"/>
      <c r="AI1031" s="6"/>
      <c r="AJ1031" s="6"/>
      <c r="AK1031" s="6"/>
      <c r="AL1031" s="6"/>
      <c r="AM1031" s="6"/>
      <c r="AN1031" s="6"/>
      <c r="AO1031" s="6"/>
      <c r="AP1031" s="6"/>
      <c r="AQ1031" s="6"/>
      <c r="AR1031" s="6"/>
      <c r="AS1031" s="6"/>
      <c r="AT1031" s="6"/>
      <c r="AU1031" s="6"/>
      <c r="AV1031" s="6"/>
      <c r="AW1031" s="6"/>
      <c r="AX1031" s="6"/>
      <c r="AY1031" s="6"/>
      <c r="AZ1031" s="6"/>
      <c r="BA1031" s="217">
        <f t="shared" si="96"/>
        <v>0</v>
      </c>
      <c r="CK1031" s="217">
        <f t="shared" si="97"/>
        <v>0</v>
      </c>
      <c r="CL1031" s="6"/>
      <c r="CM1031" s="6"/>
      <c r="CN1031" s="6"/>
      <c r="CO1031" s="6"/>
      <c r="CP1031" s="6"/>
      <c r="CQ1031" s="6"/>
      <c r="CR1031" s="6"/>
      <c r="CS1031" s="6"/>
      <c r="CT1031" s="6"/>
      <c r="CU1031" s="6"/>
      <c r="CV1031" s="6"/>
      <c r="CW1031" s="6"/>
      <c r="CX1031" s="6"/>
      <c r="CY1031" s="6"/>
      <c r="CZ1031" s="6"/>
      <c r="DA1031" s="6"/>
      <c r="DB1031" s="6"/>
      <c r="DC1031" s="6"/>
      <c r="DD1031" s="6"/>
      <c r="DE1031" s="6"/>
      <c r="DF1031" s="6"/>
      <c r="DG1031" s="6"/>
      <c r="DH1031" s="6"/>
      <c r="DI1031" s="6"/>
      <c r="DJ1031" s="6"/>
      <c r="DK1031" s="6"/>
      <c r="DL1031" s="6"/>
      <c r="DM1031" s="6"/>
      <c r="DN1031" s="6"/>
      <c r="DO1031" s="6"/>
      <c r="DP1031" s="6"/>
      <c r="DQ1031" s="6"/>
      <c r="DR1031" s="6"/>
      <c r="DS1031" s="6"/>
      <c r="DT1031" s="6"/>
      <c r="DU1031" s="6"/>
      <c r="DV1031" s="6"/>
      <c r="DW1031" s="6"/>
      <c r="DX1031" s="6"/>
      <c r="DY1031" s="6"/>
      <c r="DZ1031" s="6"/>
      <c r="EA1031" s="6"/>
      <c r="EB1031" s="251">
        <f t="shared" si="98"/>
        <v>0</v>
      </c>
      <c r="FR1031" s="251">
        <f t="shared" si="99"/>
        <v>0</v>
      </c>
      <c r="HY1031" s="251">
        <f t="shared" si="100"/>
        <v>0</v>
      </c>
      <c r="HZ1031" s="6"/>
      <c r="IA1031" s="6"/>
      <c r="IB1031" s="6"/>
      <c r="IC1031" s="6"/>
      <c r="ID1031" s="6"/>
      <c r="IE1031" s="6"/>
      <c r="IF1031" s="6"/>
      <c r="IG1031" s="6"/>
      <c r="IH1031" s="6"/>
      <c r="II1031" s="6"/>
      <c r="IJ1031" s="6"/>
      <c r="IK1031" s="6"/>
      <c r="IL1031" s="6"/>
      <c r="IM1031" s="6"/>
      <c r="IN1031" s="6"/>
      <c r="IO1031" s="6"/>
      <c r="IP1031" s="6"/>
      <c r="IQ1031" s="6"/>
      <c r="IR1031" s="6"/>
      <c r="IS1031" s="6"/>
      <c r="IT1031" s="6"/>
      <c r="IU1031" s="6"/>
      <c r="IV1031" s="6"/>
      <c r="IW1031" s="6"/>
      <c r="IX1031" s="6"/>
      <c r="IY1031" s="251">
        <f t="shared" si="101"/>
        <v>0</v>
      </c>
    </row>
    <row r="1032" spans="1:259">
      <c r="A1032" s="260">
        <v>1021</v>
      </c>
      <c r="B1032" s="149" t="s">
        <v>1677</v>
      </c>
      <c r="C1032" s="26" t="s">
        <v>1098</v>
      </c>
      <c r="D1032" s="42">
        <v>43313</v>
      </c>
      <c r="E1032" s="43">
        <v>2018</v>
      </c>
      <c r="F1032" s="212" t="s">
        <v>1061</v>
      </c>
      <c r="G1032" s="20">
        <v>1</v>
      </c>
      <c r="H1032" s="21">
        <v>1</v>
      </c>
      <c r="I1032" s="21">
        <v>1</v>
      </c>
      <c r="J1032" s="21">
        <v>1</v>
      </c>
      <c r="K1032" s="21">
        <v>1</v>
      </c>
      <c r="L1032" s="21">
        <v>1</v>
      </c>
      <c r="M1032" s="21">
        <v>1</v>
      </c>
      <c r="N1032" s="21">
        <v>1</v>
      </c>
      <c r="O1032" s="21">
        <v>1</v>
      </c>
      <c r="P1032" s="21">
        <v>1</v>
      </c>
      <c r="Q1032" s="21">
        <v>1</v>
      </c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  <c r="AD1032" s="6"/>
      <c r="AE1032" s="6"/>
      <c r="AF1032" s="6"/>
      <c r="AG1032" s="6"/>
      <c r="AH1032" s="6"/>
      <c r="AI1032" s="6"/>
      <c r="AJ1032" s="6"/>
      <c r="AK1032" s="6"/>
      <c r="AL1032" s="6"/>
      <c r="AM1032" s="6"/>
      <c r="AN1032" s="6">
        <v>1</v>
      </c>
      <c r="AO1032" s="6"/>
      <c r="AP1032" s="6"/>
      <c r="AQ1032" s="6"/>
      <c r="AR1032" s="6">
        <v>1</v>
      </c>
      <c r="AS1032" s="6"/>
      <c r="AT1032" s="6"/>
      <c r="AU1032" s="6"/>
      <c r="AV1032" s="6"/>
      <c r="AW1032" s="6"/>
      <c r="AX1032" s="6"/>
      <c r="AY1032" s="6"/>
      <c r="AZ1032" s="6"/>
      <c r="BA1032" s="217">
        <f t="shared" si="96"/>
        <v>68</v>
      </c>
      <c r="BE1032" s="6">
        <v>1</v>
      </c>
      <c r="CK1032" s="217">
        <f t="shared" si="97"/>
        <v>40</v>
      </c>
      <c r="CL1032" s="6"/>
      <c r="CM1032" s="6"/>
      <c r="CN1032" s="6"/>
      <c r="CO1032" s="6"/>
      <c r="CP1032" s="6"/>
      <c r="CQ1032" s="6"/>
      <c r="CR1032" s="6"/>
      <c r="CS1032" s="6"/>
      <c r="CT1032" s="6"/>
      <c r="CU1032" s="6"/>
      <c r="CV1032" s="6"/>
      <c r="CW1032" s="6"/>
      <c r="CX1032" s="6"/>
      <c r="CY1032" s="6"/>
      <c r="CZ1032" s="6"/>
      <c r="DA1032" s="6"/>
      <c r="DB1032" s="6"/>
      <c r="DC1032" s="6"/>
      <c r="DD1032" s="6"/>
      <c r="DE1032" s="6"/>
      <c r="DF1032" s="6"/>
      <c r="DG1032" s="6"/>
      <c r="DH1032" s="6"/>
      <c r="DI1032" s="6"/>
      <c r="DJ1032" s="6"/>
      <c r="DK1032" s="6"/>
      <c r="DL1032" s="6"/>
      <c r="DM1032" s="6"/>
      <c r="DN1032" s="6"/>
      <c r="DO1032" s="6"/>
      <c r="DP1032" s="6"/>
      <c r="DQ1032" s="6"/>
      <c r="DR1032" s="6"/>
      <c r="DS1032" s="6"/>
      <c r="DT1032" s="6"/>
      <c r="DU1032" s="6"/>
      <c r="DV1032" s="6"/>
      <c r="DW1032" s="6"/>
      <c r="DX1032" s="6"/>
      <c r="DY1032" s="6"/>
      <c r="DZ1032" s="6"/>
      <c r="EA1032" s="6"/>
      <c r="EB1032" s="251">
        <f t="shared" si="98"/>
        <v>0</v>
      </c>
      <c r="FO1032" s="6">
        <v>1</v>
      </c>
      <c r="FR1032" s="251">
        <f t="shared" si="99"/>
        <v>16</v>
      </c>
      <c r="FU1032" s="6">
        <v>1</v>
      </c>
      <c r="GB1032" s="6">
        <v>1</v>
      </c>
      <c r="HV1032" s="6">
        <v>1</v>
      </c>
      <c r="HY1032" s="251">
        <f t="shared" si="100"/>
        <v>68</v>
      </c>
      <c r="HZ1032" s="6"/>
      <c r="IA1032" s="6"/>
      <c r="IB1032" s="6">
        <v>1</v>
      </c>
      <c r="IC1032" s="6"/>
      <c r="ID1032" s="6"/>
      <c r="IE1032" s="6"/>
      <c r="IF1032" s="6"/>
      <c r="IG1032" s="6"/>
      <c r="IH1032" s="6"/>
      <c r="II1032" s="6"/>
      <c r="IJ1032" s="6"/>
      <c r="IK1032" s="6"/>
      <c r="IL1032" s="6"/>
      <c r="IM1032" s="6"/>
      <c r="IN1032" s="6"/>
      <c r="IO1032" s="6"/>
      <c r="IP1032" s="6"/>
      <c r="IQ1032" s="6"/>
      <c r="IR1032" s="6"/>
      <c r="IS1032" s="6"/>
      <c r="IT1032" s="6"/>
      <c r="IU1032" s="6"/>
      <c r="IV1032" s="6"/>
      <c r="IW1032" s="6"/>
      <c r="IX1032" s="6"/>
      <c r="IY1032" s="251">
        <f t="shared" si="101"/>
        <v>32</v>
      </c>
    </row>
    <row r="1033" spans="1:259">
      <c r="A1033" s="260">
        <v>1022</v>
      </c>
      <c r="B1033" s="147" t="s">
        <v>952</v>
      </c>
      <c r="C1033" s="23"/>
      <c r="D1033" s="17"/>
      <c r="E1033" s="18"/>
      <c r="F1033" s="19"/>
      <c r="G1033" s="20"/>
      <c r="H1033" s="21"/>
      <c r="I1033" s="6"/>
      <c r="J1033" s="6"/>
      <c r="K1033" s="6"/>
      <c r="L1033" s="6"/>
      <c r="M1033" s="6"/>
      <c r="N1033" s="6"/>
      <c r="O1033" s="6"/>
      <c r="P1033" s="6"/>
      <c r="Q1033" s="21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  <c r="AD1033" s="6"/>
      <c r="AE1033" s="6"/>
      <c r="AF1033" s="6"/>
      <c r="AG1033" s="6"/>
      <c r="AH1033" s="6"/>
      <c r="AI1033" s="6"/>
      <c r="AJ1033" s="6"/>
      <c r="AK1033" s="6"/>
      <c r="AL1033" s="6"/>
      <c r="AM1033" s="6"/>
      <c r="AN1033" s="6"/>
      <c r="AO1033" s="6"/>
      <c r="AP1033" s="6"/>
      <c r="AQ1033" s="6"/>
      <c r="AR1033" s="6"/>
      <c r="AS1033" s="6"/>
      <c r="AT1033" s="6"/>
      <c r="AU1033" s="6"/>
      <c r="AV1033" s="6"/>
      <c r="AW1033" s="6"/>
      <c r="AX1033" s="6"/>
      <c r="AY1033" s="6"/>
      <c r="AZ1033" s="6"/>
      <c r="BA1033" s="217">
        <f t="shared" si="96"/>
        <v>0</v>
      </c>
      <c r="CK1033" s="217">
        <f t="shared" si="97"/>
        <v>0</v>
      </c>
      <c r="CL1033" s="6"/>
      <c r="CM1033" s="6"/>
      <c r="CN1033" s="6"/>
      <c r="CO1033" s="6"/>
      <c r="CP1033" s="6"/>
      <c r="CQ1033" s="6"/>
      <c r="CR1033" s="6"/>
      <c r="CS1033" s="6"/>
      <c r="CT1033" s="6"/>
      <c r="CU1033" s="6"/>
      <c r="CV1033" s="6"/>
      <c r="CW1033" s="6"/>
      <c r="CX1033" s="6"/>
      <c r="CY1033" s="6"/>
      <c r="CZ1033" s="6"/>
      <c r="DA1033" s="6"/>
      <c r="DB1033" s="6"/>
      <c r="DC1033" s="6"/>
      <c r="DD1033" s="6"/>
      <c r="DE1033" s="6"/>
      <c r="DF1033" s="6"/>
      <c r="DG1033" s="6"/>
      <c r="DH1033" s="6"/>
      <c r="DI1033" s="6"/>
      <c r="DJ1033" s="6"/>
      <c r="DK1033" s="6"/>
      <c r="DL1033" s="6"/>
      <c r="DM1033" s="6"/>
      <c r="DN1033" s="6"/>
      <c r="DO1033" s="6"/>
      <c r="DP1033" s="6"/>
      <c r="DQ1033" s="6"/>
      <c r="DR1033" s="6"/>
      <c r="DS1033" s="6"/>
      <c r="DT1033" s="6"/>
      <c r="DU1033" s="6"/>
      <c r="DV1033" s="6"/>
      <c r="DW1033" s="6"/>
      <c r="DX1033" s="6"/>
      <c r="DY1033" s="6"/>
      <c r="DZ1033" s="6"/>
      <c r="EA1033" s="6"/>
      <c r="EB1033" s="251">
        <f t="shared" si="98"/>
        <v>0</v>
      </c>
      <c r="FR1033" s="251">
        <f t="shared" si="99"/>
        <v>0</v>
      </c>
      <c r="HY1033" s="251">
        <f t="shared" si="100"/>
        <v>0</v>
      </c>
      <c r="HZ1033" s="6"/>
      <c r="IA1033" s="6"/>
      <c r="IB1033" s="6"/>
      <c r="IC1033" s="6"/>
      <c r="ID1033" s="6"/>
      <c r="IE1033" s="6"/>
      <c r="IF1033" s="6"/>
      <c r="IG1033" s="6"/>
      <c r="IH1033" s="6"/>
      <c r="II1033" s="6"/>
      <c r="IJ1033" s="6"/>
      <c r="IK1033" s="6"/>
      <c r="IL1033" s="6"/>
      <c r="IM1033" s="6"/>
      <c r="IN1033" s="6"/>
      <c r="IO1033" s="6"/>
      <c r="IP1033" s="6"/>
      <c r="IQ1033" s="6"/>
      <c r="IR1033" s="6"/>
      <c r="IS1033" s="6"/>
      <c r="IT1033" s="6"/>
      <c r="IU1033" s="6"/>
      <c r="IV1033" s="6"/>
      <c r="IW1033" s="6"/>
      <c r="IX1033" s="6"/>
      <c r="IY1033" s="251">
        <f t="shared" si="101"/>
        <v>0</v>
      </c>
    </row>
    <row r="1034" spans="1:259">
      <c r="A1034" s="260">
        <v>1023</v>
      </c>
      <c r="B1034" s="154" t="s">
        <v>953</v>
      </c>
      <c r="C1034" s="79"/>
      <c r="D1034" s="83">
        <v>40575</v>
      </c>
      <c r="E1034" s="80">
        <v>2011</v>
      </c>
      <c r="F1034" s="81" t="s">
        <v>1064</v>
      </c>
      <c r="G1034" s="20"/>
      <c r="H1034" s="21"/>
      <c r="I1034" s="6"/>
      <c r="J1034" s="6"/>
      <c r="K1034" s="6"/>
      <c r="L1034" s="6"/>
      <c r="M1034" s="6"/>
      <c r="N1034" s="6"/>
      <c r="O1034" s="6"/>
      <c r="P1034" s="6"/>
      <c r="Q1034" s="21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  <c r="AD1034" s="6"/>
      <c r="AE1034" s="6"/>
      <c r="AF1034" s="6"/>
      <c r="AG1034" s="6"/>
      <c r="AH1034" s="6"/>
      <c r="AI1034" s="6"/>
      <c r="AJ1034" s="6"/>
      <c r="AK1034" s="6"/>
      <c r="AL1034" s="6"/>
      <c r="AM1034" s="6"/>
      <c r="AN1034" s="6"/>
      <c r="AO1034" s="6"/>
      <c r="AP1034" s="6"/>
      <c r="AQ1034" s="6"/>
      <c r="AR1034" s="6"/>
      <c r="AS1034" s="6"/>
      <c r="AT1034" s="6"/>
      <c r="AU1034" s="6"/>
      <c r="AV1034" s="6"/>
      <c r="AW1034" s="6"/>
      <c r="AX1034" s="6"/>
      <c r="AY1034" s="6"/>
      <c r="AZ1034" s="6"/>
      <c r="BA1034" s="217">
        <f t="shared" si="96"/>
        <v>0</v>
      </c>
      <c r="CK1034" s="217">
        <f t="shared" si="97"/>
        <v>0</v>
      </c>
      <c r="CL1034" s="6"/>
      <c r="CM1034" s="6"/>
      <c r="CN1034" s="6"/>
      <c r="CO1034" s="6"/>
      <c r="CP1034" s="6"/>
      <c r="CQ1034" s="6"/>
      <c r="CR1034" s="6"/>
      <c r="CS1034" s="6"/>
      <c r="CT1034" s="6"/>
      <c r="CU1034" s="6"/>
      <c r="CV1034" s="6"/>
      <c r="CW1034" s="6"/>
      <c r="CX1034" s="6"/>
      <c r="CY1034" s="6"/>
      <c r="CZ1034" s="6"/>
      <c r="DA1034" s="6"/>
      <c r="DB1034" s="6"/>
      <c r="DC1034" s="6"/>
      <c r="DD1034" s="6"/>
      <c r="DE1034" s="6"/>
      <c r="DF1034" s="6"/>
      <c r="DG1034" s="6"/>
      <c r="DH1034" s="6"/>
      <c r="DI1034" s="6"/>
      <c r="DJ1034" s="6"/>
      <c r="DK1034" s="6"/>
      <c r="DL1034" s="6"/>
      <c r="DM1034" s="6"/>
      <c r="DN1034" s="6"/>
      <c r="DO1034" s="6"/>
      <c r="DP1034" s="6"/>
      <c r="DQ1034" s="6"/>
      <c r="DR1034" s="6"/>
      <c r="DS1034" s="6"/>
      <c r="DT1034" s="6"/>
      <c r="DU1034" s="6"/>
      <c r="DV1034" s="6"/>
      <c r="DW1034" s="6"/>
      <c r="DX1034" s="6"/>
      <c r="DY1034" s="6"/>
      <c r="DZ1034" s="6"/>
      <c r="EA1034" s="6"/>
      <c r="EB1034" s="251">
        <f t="shared" si="98"/>
        <v>0</v>
      </c>
      <c r="FR1034" s="251">
        <f t="shared" si="99"/>
        <v>0</v>
      </c>
      <c r="HY1034" s="251">
        <f t="shared" si="100"/>
        <v>0</v>
      </c>
      <c r="HZ1034" s="6"/>
      <c r="IA1034" s="6"/>
      <c r="IB1034" s="6"/>
      <c r="IC1034" s="6"/>
      <c r="ID1034" s="6"/>
      <c r="IE1034" s="6"/>
      <c r="IF1034" s="6"/>
      <c r="IG1034" s="6"/>
      <c r="IH1034" s="6"/>
      <c r="II1034" s="6"/>
      <c r="IJ1034" s="6"/>
      <c r="IK1034" s="6"/>
      <c r="IL1034" s="6"/>
      <c r="IM1034" s="6"/>
      <c r="IN1034" s="6"/>
      <c r="IO1034" s="6"/>
      <c r="IP1034" s="6"/>
      <c r="IQ1034" s="6"/>
      <c r="IR1034" s="6"/>
      <c r="IS1034" s="6"/>
      <c r="IT1034" s="6"/>
      <c r="IU1034" s="6"/>
      <c r="IV1034" s="6"/>
      <c r="IW1034" s="6"/>
      <c r="IX1034" s="6"/>
      <c r="IY1034" s="251">
        <f t="shared" si="101"/>
        <v>0</v>
      </c>
    </row>
    <row r="1035" spans="1:259">
      <c r="A1035" s="260">
        <v>1024</v>
      </c>
      <c r="B1035" s="155" t="s">
        <v>954</v>
      </c>
      <c r="C1035" s="26" t="s">
        <v>1098</v>
      </c>
      <c r="D1035" s="42">
        <v>41944</v>
      </c>
      <c r="E1035" s="43">
        <v>2014</v>
      </c>
      <c r="F1035" s="211" t="s">
        <v>1065</v>
      </c>
      <c r="G1035" s="20">
        <v>1</v>
      </c>
      <c r="H1035" s="21">
        <v>1</v>
      </c>
      <c r="I1035" s="21">
        <v>1</v>
      </c>
      <c r="J1035" s="21">
        <v>1</v>
      </c>
      <c r="K1035" s="21">
        <v>1</v>
      </c>
      <c r="L1035" s="21"/>
      <c r="M1035" s="21"/>
      <c r="N1035" s="21"/>
      <c r="O1035" s="21"/>
      <c r="P1035" s="21"/>
      <c r="Q1035" s="21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  <c r="AD1035" s="6"/>
      <c r="AE1035" s="6"/>
      <c r="AF1035" s="6"/>
      <c r="AG1035" s="6"/>
      <c r="AH1035" s="6"/>
      <c r="AI1035" s="6"/>
      <c r="AJ1035" s="6"/>
      <c r="AK1035" s="6"/>
      <c r="AL1035" s="6"/>
      <c r="AM1035" s="6"/>
      <c r="AN1035" s="6"/>
      <c r="AO1035" s="6"/>
      <c r="AP1035" s="6"/>
      <c r="AQ1035" s="6"/>
      <c r="AR1035" s="6"/>
      <c r="AS1035" s="6"/>
      <c r="AT1035" s="6"/>
      <c r="AU1035" s="6"/>
      <c r="AV1035" s="6"/>
      <c r="AW1035" s="6"/>
      <c r="AX1035" s="6"/>
      <c r="AY1035" s="6"/>
      <c r="AZ1035" s="6"/>
      <c r="BA1035" s="217">
        <f t="shared" si="96"/>
        <v>0</v>
      </c>
      <c r="CK1035" s="217">
        <f t="shared" si="97"/>
        <v>0</v>
      </c>
      <c r="CL1035" s="6"/>
      <c r="CM1035" s="6"/>
      <c r="CN1035" s="6"/>
      <c r="CO1035" s="6"/>
      <c r="CP1035" s="6"/>
      <c r="CQ1035" s="6"/>
      <c r="CR1035" s="6"/>
      <c r="CS1035" s="6"/>
      <c r="CT1035" s="6"/>
      <c r="CU1035" s="6"/>
      <c r="CV1035" s="6"/>
      <c r="CW1035" s="6"/>
      <c r="CX1035" s="6"/>
      <c r="CY1035" s="6"/>
      <c r="CZ1035" s="6"/>
      <c r="DA1035" s="6"/>
      <c r="DB1035" s="6"/>
      <c r="DC1035" s="6"/>
      <c r="DD1035" s="6"/>
      <c r="DE1035" s="6"/>
      <c r="DF1035" s="6"/>
      <c r="DG1035" s="6"/>
      <c r="DH1035" s="6"/>
      <c r="DI1035" s="6"/>
      <c r="DJ1035" s="6"/>
      <c r="DK1035" s="6"/>
      <c r="DL1035" s="6"/>
      <c r="DM1035" s="6"/>
      <c r="DN1035" s="6"/>
      <c r="DO1035" s="6"/>
      <c r="DP1035" s="6"/>
      <c r="DQ1035" s="6"/>
      <c r="DR1035" s="6"/>
      <c r="DS1035" s="6"/>
      <c r="DT1035" s="6"/>
      <c r="DU1035" s="6"/>
      <c r="DV1035" s="6"/>
      <c r="DW1035" s="6"/>
      <c r="DX1035" s="6"/>
      <c r="DY1035" s="6"/>
      <c r="DZ1035" s="6"/>
      <c r="EA1035" s="6"/>
      <c r="EB1035" s="251">
        <f t="shared" si="98"/>
        <v>0</v>
      </c>
      <c r="FR1035" s="251">
        <f t="shared" si="99"/>
        <v>0</v>
      </c>
      <c r="HY1035" s="251">
        <f t="shared" si="100"/>
        <v>0</v>
      </c>
      <c r="HZ1035" s="6"/>
      <c r="IA1035" s="6"/>
      <c r="IB1035" s="6"/>
      <c r="IC1035" s="6"/>
      <c r="ID1035" s="6"/>
      <c r="IE1035" s="6"/>
      <c r="IF1035" s="6"/>
      <c r="IG1035" s="6"/>
      <c r="IH1035" s="6"/>
      <c r="II1035" s="6"/>
      <c r="IJ1035" s="6"/>
      <c r="IK1035" s="6"/>
      <c r="IL1035" s="6"/>
      <c r="IM1035" s="6"/>
      <c r="IN1035" s="6"/>
      <c r="IO1035" s="6"/>
      <c r="IP1035" s="6"/>
      <c r="IQ1035" s="6"/>
      <c r="IR1035" s="6"/>
      <c r="IS1035" s="6"/>
      <c r="IT1035" s="6"/>
      <c r="IU1035" s="6"/>
      <c r="IV1035" s="6"/>
      <c r="IW1035" s="6"/>
      <c r="IX1035" s="6"/>
      <c r="IY1035" s="251">
        <f t="shared" si="101"/>
        <v>0</v>
      </c>
    </row>
    <row r="1036" spans="1:259">
      <c r="A1036" s="260">
        <v>1025</v>
      </c>
      <c r="B1036" s="147" t="s">
        <v>955</v>
      </c>
      <c r="C1036" s="23"/>
      <c r="D1036" s="17"/>
      <c r="E1036" s="18"/>
      <c r="F1036" s="19"/>
      <c r="G1036" s="20"/>
      <c r="H1036" s="21"/>
      <c r="I1036" s="6"/>
      <c r="J1036" s="6"/>
      <c r="K1036" s="6"/>
      <c r="L1036" s="6"/>
      <c r="M1036" s="6"/>
      <c r="N1036" s="6"/>
      <c r="O1036" s="6"/>
      <c r="P1036" s="6"/>
      <c r="Q1036" s="21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  <c r="AC1036" s="6"/>
      <c r="AD1036" s="6"/>
      <c r="AE1036" s="6"/>
      <c r="AF1036" s="6"/>
      <c r="AG1036" s="6"/>
      <c r="AH1036" s="6"/>
      <c r="AI1036" s="6"/>
      <c r="AJ1036" s="6"/>
      <c r="AK1036" s="6"/>
      <c r="AL1036" s="6"/>
      <c r="AM1036" s="6"/>
      <c r="AN1036" s="6"/>
      <c r="AO1036" s="6"/>
      <c r="AP1036" s="6"/>
      <c r="AQ1036" s="6"/>
      <c r="AR1036" s="6"/>
      <c r="AS1036" s="6"/>
      <c r="AT1036" s="6"/>
      <c r="AU1036" s="6"/>
      <c r="AV1036" s="6"/>
      <c r="AW1036" s="6"/>
      <c r="AX1036" s="6"/>
      <c r="AY1036" s="6"/>
      <c r="AZ1036" s="6"/>
      <c r="BA1036" s="217">
        <f t="shared" si="96"/>
        <v>0</v>
      </c>
      <c r="CK1036" s="217">
        <f t="shared" si="97"/>
        <v>0</v>
      </c>
      <c r="CL1036" s="6"/>
      <c r="CM1036" s="6"/>
      <c r="CN1036" s="6"/>
      <c r="CO1036" s="6"/>
      <c r="CP1036" s="6"/>
      <c r="CQ1036" s="6"/>
      <c r="CR1036" s="6"/>
      <c r="CS1036" s="6"/>
      <c r="CT1036" s="6"/>
      <c r="CU1036" s="6"/>
      <c r="CV1036" s="6"/>
      <c r="CW1036" s="6"/>
      <c r="CX1036" s="6"/>
      <c r="CY1036" s="6"/>
      <c r="CZ1036" s="6"/>
      <c r="DA1036" s="6"/>
      <c r="DB1036" s="6"/>
      <c r="DC1036" s="6"/>
      <c r="DD1036" s="6"/>
      <c r="DE1036" s="6"/>
      <c r="DF1036" s="6"/>
      <c r="DG1036" s="6"/>
      <c r="DH1036" s="6"/>
      <c r="DI1036" s="6"/>
      <c r="DJ1036" s="6"/>
      <c r="DK1036" s="6"/>
      <c r="DL1036" s="6"/>
      <c r="DM1036" s="6"/>
      <c r="DN1036" s="6"/>
      <c r="DO1036" s="6"/>
      <c r="DP1036" s="6"/>
      <c r="DQ1036" s="6"/>
      <c r="DR1036" s="6"/>
      <c r="DS1036" s="6"/>
      <c r="DT1036" s="6"/>
      <c r="DU1036" s="6"/>
      <c r="DV1036" s="6"/>
      <c r="DW1036" s="6"/>
      <c r="DX1036" s="6"/>
      <c r="DY1036" s="6"/>
      <c r="DZ1036" s="6"/>
      <c r="EA1036" s="6"/>
      <c r="EB1036" s="251">
        <f t="shared" si="98"/>
        <v>0</v>
      </c>
      <c r="FR1036" s="251">
        <f t="shared" si="99"/>
        <v>0</v>
      </c>
      <c r="HY1036" s="251">
        <f t="shared" si="100"/>
        <v>0</v>
      </c>
      <c r="HZ1036" s="6"/>
      <c r="IA1036" s="6"/>
      <c r="IB1036" s="6"/>
      <c r="IC1036" s="6"/>
      <c r="ID1036" s="6"/>
      <c r="IE1036" s="6"/>
      <c r="IF1036" s="6"/>
      <c r="IG1036" s="6"/>
      <c r="IH1036" s="6"/>
      <c r="II1036" s="6"/>
      <c r="IJ1036" s="6"/>
      <c r="IK1036" s="6"/>
      <c r="IL1036" s="6"/>
      <c r="IM1036" s="6"/>
      <c r="IN1036" s="6"/>
      <c r="IO1036" s="6"/>
      <c r="IP1036" s="6"/>
      <c r="IQ1036" s="6"/>
      <c r="IR1036" s="6"/>
      <c r="IS1036" s="6"/>
      <c r="IT1036" s="6"/>
      <c r="IU1036" s="6"/>
      <c r="IV1036" s="6"/>
      <c r="IW1036" s="6"/>
      <c r="IX1036" s="6"/>
      <c r="IY1036" s="251">
        <f t="shared" si="101"/>
        <v>0</v>
      </c>
    </row>
    <row r="1037" spans="1:259">
      <c r="A1037" s="260">
        <v>1026</v>
      </c>
      <c r="B1037" s="155" t="s">
        <v>956</v>
      </c>
      <c r="C1037" s="26" t="s">
        <v>1098</v>
      </c>
      <c r="D1037" s="42">
        <v>44593</v>
      </c>
      <c r="E1037" s="43">
        <v>2022</v>
      </c>
      <c r="F1037" s="211" t="s">
        <v>1061</v>
      </c>
      <c r="G1037" s="20">
        <v>1</v>
      </c>
      <c r="H1037" s="21">
        <v>1</v>
      </c>
      <c r="I1037" s="21">
        <v>1</v>
      </c>
      <c r="J1037" s="21">
        <v>1</v>
      </c>
      <c r="K1037" s="21">
        <v>1</v>
      </c>
      <c r="L1037" s="21">
        <v>1</v>
      </c>
      <c r="M1037" s="21">
        <v>1</v>
      </c>
      <c r="N1037" s="21">
        <v>1</v>
      </c>
      <c r="O1037" s="21">
        <v>1</v>
      </c>
      <c r="P1037" s="21">
        <v>1</v>
      </c>
      <c r="Q1037" s="21">
        <v>1</v>
      </c>
      <c r="R1037" s="6"/>
      <c r="S1037" s="6">
        <v>1</v>
      </c>
      <c r="T1037" s="6"/>
      <c r="U1037" s="6"/>
      <c r="V1037" s="6"/>
      <c r="W1037" s="6"/>
      <c r="X1037" s="6"/>
      <c r="Y1037" s="6"/>
      <c r="Z1037" s="6"/>
      <c r="AA1037" s="6">
        <v>0.75</v>
      </c>
      <c r="AB1037" s="6"/>
      <c r="AC1037" s="6"/>
      <c r="AD1037" s="6"/>
      <c r="AE1037" s="6"/>
      <c r="AF1037" s="6"/>
      <c r="AG1037" s="6"/>
      <c r="AH1037" s="6"/>
      <c r="AI1037" s="6">
        <v>1</v>
      </c>
      <c r="AJ1037" s="6"/>
      <c r="AK1037" s="6"/>
      <c r="AL1037" s="6"/>
      <c r="AM1037" s="6"/>
      <c r="AN1037" s="6"/>
      <c r="AO1037" s="6"/>
      <c r="AP1037" s="6"/>
      <c r="AQ1037" s="6"/>
      <c r="AR1037" s="6"/>
      <c r="AS1037" s="6"/>
      <c r="AT1037" s="6"/>
      <c r="AU1037" s="6"/>
      <c r="AV1037" s="6"/>
      <c r="AW1037" s="6"/>
      <c r="AX1037" s="6"/>
      <c r="AY1037" s="6"/>
      <c r="AZ1037" s="6"/>
      <c r="BA1037" s="217">
        <f t="shared" si="96"/>
        <v>98</v>
      </c>
      <c r="BJ1037" s="6">
        <v>1</v>
      </c>
      <c r="CK1037" s="217">
        <f t="shared" si="97"/>
        <v>40</v>
      </c>
      <c r="CL1037" s="6"/>
      <c r="CM1037" s="6"/>
      <c r="CN1037" s="6"/>
      <c r="CO1037" s="6"/>
      <c r="CP1037" s="6"/>
      <c r="CQ1037" s="6"/>
      <c r="CR1037" s="6"/>
      <c r="CS1037" s="6"/>
      <c r="CT1037" s="6"/>
      <c r="CU1037" s="6">
        <v>1</v>
      </c>
      <c r="CV1037" s="6"/>
      <c r="CW1037" s="6"/>
      <c r="CX1037" s="6"/>
      <c r="CY1037" s="6"/>
      <c r="CZ1037" s="6"/>
      <c r="DA1037" s="6"/>
      <c r="DB1037" s="6"/>
      <c r="DC1037" s="6"/>
      <c r="DD1037" s="6"/>
      <c r="DE1037" s="6"/>
      <c r="DF1037" s="6"/>
      <c r="DG1037" s="6"/>
      <c r="DH1037" s="6"/>
      <c r="DI1037" s="6"/>
      <c r="DJ1037" s="6"/>
      <c r="DK1037" s="6"/>
      <c r="DL1037" s="6"/>
      <c r="DM1037" s="6"/>
      <c r="DN1037" s="6"/>
      <c r="DO1037" s="6"/>
      <c r="DP1037" s="6"/>
      <c r="DQ1037" s="6"/>
      <c r="DR1037" s="6"/>
      <c r="DS1037" s="6"/>
      <c r="DT1037" s="6"/>
      <c r="DU1037" s="6"/>
      <c r="DV1037" s="6"/>
      <c r="DW1037" s="6"/>
      <c r="DX1037" s="6"/>
      <c r="DY1037" s="6"/>
      <c r="DZ1037" s="6"/>
      <c r="EA1037" s="6"/>
      <c r="EB1037" s="251">
        <f t="shared" si="98"/>
        <v>40</v>
      </c>
      <c r="FK1037" s="6">
        <v>1</v>
      </c>
      <c r="FR1037" s="251">
        <f t="shared" si="99"/>
        <v>41</v>
      </c>
      <c r="GB1037" s="6">
        <v>1</v>
      </c>
      <c r="HY1037" s="251">
        <f t="shared" si="100"/>
        <v>40</v>
      </c>
      <c r="HZ1037" s="6"/>
      <c r="IA1037" s="6"/>
      <c r="IB1037" s="6"/>
      <c r="IC1037" s="6"/>
      <c r="ID1037" s="6"/>
      <c r="IE1037" s="6"/>
      <c r="IF1037" s="6"/>
      <c r="IG1037" s="6"/>
      <c r="IH1037" s="6"/>
      <c r="II1037" s="6"/>
      <c r="IJ1037" s="6"/>
      <c r="IK1037" s="6"/>
      <c r="IL1037" s="6"/>
      <c r="IM1037" s="6"/>
      <c r="IN1037" s="6"/>
      <c r="IO1037" s="6"/>
      <c r="IP1037" s="6"/>
      <c r="IQ1037" s="6"/>
      <c r="IR1037" s="6"/>
      <c r="IS1037" s="6"/>
      <c r="IT1037" s="6"/>
      <c r="IU1037" s="6"/>
      <c r="IV1037" s="6"/>
      <c r="IW1037" s="6"/>
      <c r="IX1037" s="6"/>
      <c r="IY1037" s="251">
        <f t="shared" si="101"/>
        <v>0</v>
      </c>
    </row>
    <row r="1038" spans="1:259">
      <c r="A1038" s="260">
        <v>1027</v>
      </c>
      <c r="B1038" s="154" t="s">
        <v>957</v>
      </c>
      <c r="C1038" s="91"/>
      <c r="D1038" s="83">
        <v>40575</v>
      </c>
      <c r="E1038" s="80">
        <v>2011</v>
      </c>
      <c r="F1038" s="81" t="s">
        <v>1064</v>
      </c>
      <c r="G1038" s="20"/>
      <c r="H1038" s="21"/>
      <c r="I1038" s="6"/>
      <c r="J1038" s="6"/>
      <c r="K1038" s="6"/>
      <c r="L1038" s="6"/>
      <c r="M1038" s="6"/>
      <c r="N1038" s="6"/>
      <c r="O1038" s="6"/>
      <c r="P1038" s="6"/>
      <c r="Q1038" s="21"/>
      <c r="R1038" s="6"/>
      <c r="S1038" s="6"/>
      <c r="T1038" s="6"/>
      <c r="U1038" s="6"/>
      <c r="V1038" s="6"/>
      <c r="W1038" s="6"/>
      <c r="X1038" s="6"/>
      <c r="Y1038" s="6"/>
      <c r="Z1038" s="6"/>
      <c r="AA1038" s="6"/>
      <c r="AB1038" s="6"/>
      <c r="AC1038" s="6"/>
      <c r="AD1038" s="6"/>
      <c r="AE1038" s="6"/>
      <c r="AF1038" s="6"/>
      <c r="AG1038" s="6"/>
      <c r="AH1038" s="6"/>
      <c r="AI1038" s="6"/>
      <c r="AJ1038" s="6"/>
      <c r="AK1038" s="6"/>
      <c r="AL1038" s="6"/>
      <c r="AM1038" s="6"/>
      <c r="AN1038" s="6"/>
      <c r="AO1038" s="6"/>
      <c r="AP1038" s="6"/>
      <c r="AQ1038" s="6"/>
      <c r="AR1038" s="6"/>
      <c r="AS1038" s="6"/>
      <c r="AT1038" s="6"/>
      <c r="AU1038" s="6"/>
      <c r="AV1038" s="6"/>
      <c r="AW1038" s="6"/>
      <c r="AX1038" s="6"/>
      <c r="AY1038" s="6"/>
      <c r="AZ1038" s="6"/>
      <c r="BA1038" s="217">
        <f t="shared" si="96"/>
        <v>0</v>
      </c>
      <c r="CK1038" s="217">
        <f t="shared" si="97"/>
        <v>0</v>
      </c>
      <c r="CL1038" s="6"/>
      <c r="CM1038" s="6"/>
      <c r="CN1038" s="6"/>
      <c r="CO1038" s="6"/>
      <c r="CP1038" s="6"/>
      <c r="CQ1038" s="6"/>
      <c r="CR1038" s="6"/>
      <c r="CS1038" s="6"/>
      <c r="CT1038" s="6"/>
      <c r="CU1038" s="6"/>
      <c r="CV1038" s="6"/>
      <c r="CW1038" s="6"/>
      <c r="CX1038" s="6"/>
      <c r="CY1038" s="6"/>
      <c r="CZ1038" s="6"/>
      <c r="DA1038" s="6"/>
      <c r="DB1038" s="6"/>
      <c r="DC1038" s="6"/>
      <c r="DD1038" s="6"/>
      <c r="DE1038" s="6"/>
      <c r="DF1038" s="6"/>
      <c r="DG1038" s="6"/>
      <c r="DH1038" s="6"/>
      <c r="DI1038" s="6"/>
      <c r="DJ1038" s="6"/>
      <c r="DK1038" s="6"/>
      <c r="DL1038" s="6"/>
      <c r="DM1038" s="6"/>
      <c r="DN1038" s="6"/>
      <c r="DO1038" s="6"/>
      <c r="DP1038" s="6"/>
      <c r="DQ1038" s="6"/>
      <c r="DR1038" s="6"/>
      <c r="DS1038" s="6"/>
      <c r="DT1038" s="6"/>
      <c r="DU1038" s="6"/>
      <c r="DV1038" s="6"/>
      <c r="DW1038" s="6"/>
      <c r="DX1038" s="6"/>
      <c r="DY1038" s="6"/>
      <c r="DZ1038" s="6"/>
      <c r="EA1038" s="6"/>
      <c r="EB1038" s="251">
        <f t="shared" si="98"/>
        <v>0</v>
      </c>
      <c r="FR1038" s="251">
        <f t="shared" si="99"/>
        <v>0</v>
      </c>
      <c r="HY1038" s="251">
        <f t="shared" si="100"/>
        <v>0</v>
      </c>
      <c r="HZ1038" s="6"/>
      <c r="IA1038" s="6"/>
      <c r="IB1038" s="6"/>
      <c r="IC1038" s="6"/>
      <c r="ID1038" s="6"/>
      <c r="IE1038" s="6"/>
      <c r="IF1038" s="6"/>
      <c r="IG1038" s="6"/>
      <c r="IH1038" s="6"/>
      <c r="II1038" s="6"/>
      <c r="IJ1038" s="6"/>
      <c r="IK1038" s="6"/>
      <c r="IL1038" s="6"/>
      <c r="IM1038" s="6"/>
      <c r="IN1038" s="6"/>
      <c r="IO1038" s="6"/>
      <c r="IP1038" s="6"/>
      <c r="IQ1038" s="6"/>
      <c r="IR1038" s="6"/>
      <c r="IS1038" s="6"/>
      <c r="IT1038" s="6"/>
      <c r="IU1038" s="6"/>
      <c r="IV1038" s="6"/>
      <c r="IW1038" s="6"/>
      <c r="IX1038" s="6"/>
      <c r="IY1038" s="251">
        <f t="shared" si="101"/>
        <v>0</v>
      </c>
    </row>
    <row r="1039" spans="1:259">
      <c r="A1039" s="260">
        <v>1028</v>
      </c>
      <c r="B1039" s="155" t="s">
        <v>1077</v>
      </c>
      <c r="C1039" s="26" t="s">
        <v>1098</v>
      </c>
      <c r="D1039" s="42">
        <v>42156</v>
      </c>
      <c r="E1039" s="43">
        <v>2015</v>
      </c>
      <c r="F1039" s="211" t="s">
        <v>1065</v>
      </c>
      <c r="G1039" s="20">
        <v>1</v>
      </c>
      <c r="H1039" s="21">
        <v>1</v>
      </c>
      <c r="I1039" s="21">
        <v>1</v>
      </c>
      <c r="J1039" s="21">
        <v>1</v>
      </c>
      <c r="K1039" s="21">
        <v>1</v>
      </c>
      <c r="L1039" s="21">
        <v>1</v>
      </c>
      <c r="M1039" s="21">
        <v>1</v>
      </c>
      <c r="N1039" s="21"/>
      <c r="O1039" s="21"/>
      <c r="P1039" s="21"/>
      <c r="Q1039" s="21"/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  <c r="AC1039" s="6"/>
      <c r="AD1039" s="6"/>
      <c r="AE1039" s="6"/>
      <c r="AF1039" s="6"/>
      <c r="AG1039" s="6"/>
      <c r="AH1039" s="6"/>
      <c r="AI1039" s="6"/>
      <c r="AJ1039" s="6"/>
      <c r="AK1039" s="6"/>
      <c r="AL1039" s="6"/>
      <c r="AM1039" s="6"/>
      <c r="AN1039" s="6"/>
      <c r="AO1039" s="6"/>
      <c r="AP1039" s="6"/>
      <c r="AQ1039" s="6"/>
      <c r="AR1039" s="6"/>
      <c r="AS1039" s="6"/>
      <c r="AT1039" s="6"/>
      <c r="AU1039" s="6"/>
      <c r="AV1039" s="6"/>
      <c r="AW1039" s="6"/>
      <c r="AX1039" s="6"/>
      <c r="AY1039" s="6"/>
      <c r="AZ1039" s="6"/>
      <c r="BA1039" s="217">
        <f t="shared" si="96"/>
        <v>0</v>
      </c>
      <c r="CK1039" s="217">
        <f t="shared" si="97"/>
        <v>0</v>
      </c>
      <c r="CL1039" s="6"/>
      <c r="CM1039" s="6"/>
      <c r="CN1039" s="6"/>
      <c r="CO1039" s="6"/>
      <c r="CP1039" s="6"/>
      <c r="CQ1039" s="6"/>
      <c r="CR1039" s="6"/>
      <c r="CS1039" s="6"/>
      <c r="CT1039" s="6"/>
      <c r="CU1039" s="6"/>
      <c r="CV1039" s="6"/>
      <c r="CW1039" s="6"/>
      <c r="CX1039" s="6"/>
      <c r="CY1039" s="6"/>
      <c r="CZ1039" s="6"/>
      <c r="DA1039" s="6"/>
      <c r="DB1039" s="6"/>
      <c r="DC1039" s="6"/>
      <c r="DD1039" s="6"/>
      <c r="DE1039" s="6"/>
      <c r="DF1039" s="6"/>
      <c r="DG1039" s="6"/>
      <c r="DH1039" s="6"/>
      <c r="DI1039" s="6"/>
      <c r="DJ1039" s="6"/>
      <c r="DK1039" s="6"/>
      <c r="DL1039" s="6"/>
      <c r="DM1039" s="6"/>
      <c r="DN1039" s="6"/>
      <c r="DO1039" s="6"/>
      <c r="DP1039" s="6"/>
      <c r="DQ1039" s="6"/>
      <c r="DR1039" s="6"/>
      <c r="DS1039" s="6"/>
      <c r="DT1039" s="6"/>
      <c r="DU1039" s="6"/>
      <c r="DV1039" s="6"/>
      <c r="DW1039" s="6"/>
      <c r="DX1039" s="6"/>
      <c r="DY1039" s="6"/>
      <c r="DZ1039" s="6"/>
      <c r="EA1039" s="6"/>
      <c r="EB1039" s="251">
        <f t="shared" si="98"/>
        <v>0</v>
      </c>
      <c r="FR1039" s="251">
        <f t="shared" si="99"/>
        <v>0</v>
      </c>
      <c r="HY1039" s="251">
        <f t="shared" si="100"/>
        <v>0</v>
      </c>
      <c r="HZ1039" s="6"/>
      <c r="IA1039" s="6"/>
      <c r="IB1039" s="6"/>
      <c r="IC1039" s="6"/>
      <c r="ID1039" s="6"/>
      <c r="IE1039" s="6"/>
      <c r="IF1039" s="6"/>
      <c r="IG1039" s="6"/>
      <c r="IH1039" s="6"/>
      <c r="II1039" s="6"/>
      <c r="IJ1039" s="6"/>
      <c r="IK1039" s="6"/>
      <c r="IL1039" s="6"/>
      <c r="IM1039" s="6"/>
      <c r="IN1039" s="6"/>
      <c r="IO1039" s="6"/>
      <c r="IP1039" s="6"/>
      <c r="IQ1039" s="6"/>
      <c r="IR1039" s="6"/>
      <c r="IS1039" s="6"/>
      <c r="IT1039" s="6"/>
      <c r="IU1039" s="6"/>
      <c r="IV1039" s="6"/>
      <c r="IW1039" s="6"/>
      <c r="IX1039" s="6"/>
      <c r="IY1039" s="251">
        <f t="shared" si="101"/>
        <v>0</v>
      </c>
    </row>
    <row r="1040" spans="1:259">
      <c r="A1040" s="260">
        <v>1029</v>
      </c>
      <c r="B1040" s="155" t="s">
        <v>958</v>
      </c>
      <c r="C1040" s="26" t="s">
        <v>1098</v>
      </c>
      <c r="D1040" s="42">
        <v>43739</v>
      </c>
      <c r="E1040" s="43">
        <v>2019</v>
      </c>
      <c r="F1040" s="241" t="s">
        <v>1061</v>
      </c>
      <c r="G1040" s="20">
        <v>1</v>
      </c>
      <c r="H1040" s="21">
        <v>1</v>
      </c>
      <c r="I1040" s="21">
        <v>1</v>
      </c>
      <c r="J1040" s="21">
        <v>1</v>
      </c>
      <c r="K1040" s="21">
        <v>1</v>
      </c>
      <c r="L1040" s="21">
        <v>1</v>
      </c>
      <c r="M1040" s="21">
        <v>1</v>
      </c>
      <c r="N1040" s="21">
        <v>1</v>
      </c>
      <c r="O1040" s="21">
        <v>1</v>
      </c>
      <c r="P1040" s="21">
        <v>1</v>
      </c>
      <c r="Q1040" s="21">
        <v>1</v>
      </c>
      <c r="R1040" s="6"/>
      <c r="S1040" s="6">
        <v>1</v>
      </c>
      <c r="T1040" s="6"/>
      <c r="U1040" s="6"/>
      <c r="V1040" s="6"/>
      <c r="W1040" s="6"/>
      <c r="X1040" s="6"/>
      <c r="Y1040" s="6"/>
      <c r="Z1040" s="6"/>
      <c r="AA1040" s="6"/>
      <c r="AB1040" s="6"/>
      <c r="AC1040" s="6"/>
      <c r="AD1040" s="6"/>
      <c r="AE1040" s="6"/>
      <c r="AF1040" s="6"/>
      <c r="AG1040" s="6"/>
      <c r="AH1040" s="6"/>
      <c r="AI1040" s="6"/>
      <c r="AJ1040" s="6"/>
      <c r="AK1040" s="6"/>
      <c r="AL1040" s="6"/>
      <c r="AM1040" s="6"/>
      <c r="AN1040" s="6"/>
      <c r="AO1040" s="6"/>
      <c r="AP1040" s="6"/>
      <c r="AQ1040" s="6"/>
      <c r="AR1040" s="6"/>
      <c r="AS1040" s="6"/>
      <c r="AT1040" s="6"/>
      <c r="AU1040" s="6"/>
      <c r="AV1040" s="6"/>
      <c r="AW1040" s="6"/>
      <c r="AX1040" s="6"/>
      <c r="AY1040" s="6"/>
      <c r="AZ1040" s="6"/>
      <c r="BA1040" s="217">
        <f t="shared" si="96"/>
        <v>40</v>
      </c>
      <c r="CF1040" s="6">
        <v>1</v>
      </c>
      <c r="CK1040" s="217">
        <f t="shared" si="97"/>
        <v>48</v>
      </c>
      <c r="CL1040" s="6"/>
      <c r="CM1040" s="6"/>
      <c r="CN1040" s="6"/>
      <c r="CO1040" s="6"/>
      <c r="CP1040" s="6"/>
      <c r="CQ1040" s="6"/>
      <c r="CR1040" s="6"/>
      <c r="CS1040" s="6"/>
      <c r="CT1040" s="6"/>
      <c r="CU1040" s="6"/>
      <c r="CV1040" s="6"/>
      <c r="CW1040" s="6"/>
      <c r="CX1040" s="6"/>
      <c r="CY1040" s="6"/>
      <c r="CZ1040" s="6"/>
      <c r="DA1040" s="6"/>
      <c r="DB1040" s="6"/>
      <c r="DC1040" s="6"/>
      <c r="DD1040" s="6"/>
      <c r="DE1040" s="6"/>
      <c r="DF1040" s="6"/>
      <c r="DG1040" s="6"/>
      <c r="DH1040" s="6"/>
      <c r="DI1040" s="6"/>
      <c r="DJ1040" s="6"/>
      <c r="DK1040" s="6"/>
      <c r="DL1040" s="6"/>
      <c r="DM1040" s="6"/>
      <c r="DN1040" s="6"/>
      <c r="DO1040" s="6"/>
      <c r="DP1040" s="6"/>
      <c r="DQ1040" s="6"/>
      <c r="DR1040" s="6"/>
      <c r="DS1040" s="6"/>
      <c r="DT1040" s="6"/>
      <c r="DU1040" s="6"/>
      <c r="DV1040" s="6"/>
      <c r="DW1040" s="6"/>
      <c r="DX1040" s="6"/>
      <c r="DY1040" s="6"/>
      <c r="DZ1040" s="6"/>
      <c r="EA1040" s="6"/>
      <c r="EB1040" s="251">
        <f t="shared" si="98"/>
        <v>0</v>
      </c>
      <c r="ER1040" s="6">
        <v>0.4</v>
      </c>
      <c r="FR1040" s="251">
        <f t="shared" si="99"/>
        <v>8</v>
      </c>
      <c r="FV1040" s="6">
        <v>1</v>
      </c>
      <c r="GB1040" s="6">
        <v>1</v>
      </c>
      <c r="HY1040" s="251">
        <f t="shared" si="100"/>
        <v>48</v>
      </c>
      <c r="HZ1040" s="6"/>
      <c r="IA1040" s="6"/>
      <c r="IB1040" s="6"/>
      <c r="IC1040" s="6"/>
      <c r="ID1040" s="6"/>
      <c r="IE1040" s="6"/>
      <c r="IF1040" s="6"/>
      <c r="IG1040" s="6"/>
      <c r="IH1040" s="6"/>
      <c r="II1040" s="6"/>
      <c r="IJ1040" s="6"/>
      <c r="IK1040" s="6"/>
      <c r="IL1040" s="6"/>
      <c r="IM1040" s="6"/>
      <c r="IN1040" s="6"/>
      <c r="IO1040" s="6"/>
      <c r="IP1040" s="6"/>
      <c r="IQ1040" s="6"/>
      <c r="IR1040" s="6"/>
      <c r="IS1040" s="6"/>
      <c r="IT1040" s="6"/>
      <c r="IU1040" s="6"/>
      <c r="IV1040" s="6"/>
      <c r="IW1040" s="6"/>
      <c r="IX1040" s="6"/>
      <c r="IY1040" s="251">
        <f t="shared" si="101"/>
        <v>0</v>
      </c>
    </row>
    <row r="1041" spans="1:259">
      <c r="A1041" s="260">
        <v>1030</v>
      </c>
      <c r="B1041" s="155" t="s">
        <v>959</v>
      </c>
      <c r="C1041" s="26" t="s">
        <v>1098</v>
      </c>
      <c r="D1041" s="42">
        <v>40756</v>
      </c>
      <c r="E1041" s="43">
        <v>2011</v>
      </c>
      <c r="F1041" s="240" t="s">
        <v>1065</v>
      </c>
      <c r="G1041" s="20">
        <v>1</v>
      </c>
      <c r="H1041" s="21">
        <v>1</v>
      </c>
      <c r="I1041" s="21">
        <v>1</v>
      </c>
      <c r="J1041" s="21">
        <v>1</v>
      </c>
      <c r="K1041" s="21">
        <v>1</v>
      </c>
      <c r="L1041" s="21">
        <v>1</v>
      </c>
      <c r="M1041" s="21">
        <v>1</v>
      </c>
      <c r="N1041" s="21">
        <v>1</v>
      </c>
      <c r="O1041" s="21">
        <v>1</v>
      </c>
      <c r="P1041" s="21">
        <v>1</v>
      </c>
      <c r="Q1041" s="21"/>
      <c r="R1041" s="6"/>
      <c r="S1041" s="6"/>
      <c r="T1041" s="6"/>
      <c r="U1041" s="6"/>
      <c r="V1041" s="6"/>
      <c r="W1041" s="6"/>
      <c r="X1041" s="6"/>
      <c r="Y1041" s="6"/>
      <c r="Z1041" s="6"/>
      <c r="AA1041" s="6">
        <v>1</v>
      </c>
      <c r="AB1041" s="6"/>
      <c r="AC1041" s="6"/>
      <c r="AD1041" s="6"/>
      <c r="AE1041" s="6"/>
      <c r="AF1041" s="6"/>
      <c r="AG1041" s="6"/>
      <c r="AH1041" s="6"/>
      <c r="AI1041" s="6"/>
      <c r="AJ1041" s="6"/>
      <c r="AK1041" s="6"/>
      <c r="AL1041" s="6"/>
      <c r="AM1041" s="6"/>
      <c r="AN1041" s="6"/>
      <c r="AO1041" s="6"/>
      <c r="AP1041" s="6"/>
      <c r="AQ1041" s="6"/>
      <c r="AR1041" s="6"/>
      <c r="AS1041" s="6"/>
      <c r="AT1041" s="6"/>
      <c r="AU1041" s="6"/>
      <c r="AV1041" s="6"/>
      <c r="AW1041" s="6"/>
      <c r="AX1041" s="6"/>
      <c r="AY1041" s="6"/>
      <c r="AZ1041" s="6"/>
      <c r="BA1041" s="217">
        <f t="shared" si="96"/>
        <v>40</v>
      </c>
      <c r="BJ1041" s="6">
        <v>1</v>
      </c>
      <c r="CK1041" s="217">
        <f t="shared" si="97"/>
        <v>40</v>
      </c>
      <c r="CL1041" s="6"/>
      <c r="CM1041" s="6"/>
      <c r="CN1041" s="6"/>
      <c r="CO1041" s="6"/>
      <c r="CP1041" s="6"/>
      <c r="CQ1041" s="6"/>
      <c r="CR1041" s="6"/>
      <c r="CS1041" s="6"/>
      <c r="CT1041" s="6"/>
      <c r="CU1041" s="6">
        <v>1</v>
      </c>
      <c r="CV1041" s="6"/>
      <c r="CW1041" s="6"/>
      <c r="CX1041" s="6"/>
      <c r="CY1041" s="6"/>
      <c r="CZ1041" s="6"/>
      <c r="DA1041" s="6"/>
      <c r="DB1041" s="6"/>
      <c r="DC1041" s="6"/>
      <c r="DD1041" s="6"/>
      <c r="DE1041" s="6"/>
      <c r="DF1041" s="6"/>
      <c r="DG1041" s="6"/>
      <c r="DH1041" s="6"/>
      <c r="DI1041" s="6"/>
      <c r="DJ1041" s="6"/>
      <c r="DK1041" s="6"/>
      <c r="DL1041" s="6"/>
      <c r="DM1041" s="6"/>
      <c r="DN1041" s="6"/>
      <c r="DO1041" s="6"/>
      <c r="DP1041" s="6"/>
      <c r="DQ1041" s="6"/>
      <c r="DR1041" s="6"/>
      <c r="DS1041" s="6"/>
      <c r="DT1041" s="6"/>
      <c r="DU1041" s="6"/>
      <c r="DV1041" s="6"/>
      <c r="DW1041" s="6"/>
      <c r="DX1041" s="6"/>
      <c r="DY1041" s="6"/>
      <c r="DZ1041" s="6"/>
      <c r="EA1041" s="6"/>
      <c r="EB1041" s="251">
        <f>(CL1041*10)+(CM1041*32)+(CN1041*6)+(CO1041*10)+(CP1041*40)+(CQ1041*30)+(CR1041*41)+(CS1041*20)+(CT1041*16)+(CU1041*40)+(CV1041*20)+(CW1041*24)+(CX1041*2)+(CY1041*10)+(CZ1041*10)+(DA1041*10)+(DB1041*10)+(DC1041*3)+(DD1041*10)+(DE1041*20)+(DF1041*20)+(DG1041*3)+(DH1041*20)+(DI1041*20)+(DJ1041*40)+(DK1041*30)+(DL1041*20)+(DM1041*12)+(DN1041*20)+(DO1041*2)+(DP1041*10)+(DQ1041*40)+(DR1041*12)+(DS1041*20)+(DU1041*40)+(DV1041*20)+(DW1041*10)+(DX1041*6)+(DY1041*20)+(DT1041*16)+(DZ1041*24)+(EA1041*44)+11</f>
        <v>51</v>
      </c>
      <c r="EH1041" s="6">
        <v>1</v>
      </c>
      <c r="FR1041" s="251">
        <f t="shared" si="99"/>
        <v>40</v>
      </c>
      <c r="HY1041" s="251">
        <f t="shared" si="100"/>
        <v>0</v>
      </c>
      <c r="HZ1041" s="6"/>
      <c r="IA1041" s="6"/>
      <c r="IB1041" s="6"/>
      <c r="IC1041" s="6"/>
      <c r="ID1041" s="6"/>
      <c r="IE1041" s="6"/>
      <c r="IF1041" s="6"/>
      <c r="IG1041" s="6"/>
      <c r="IH1041" s="6"/>
      <c r="II1041" s="6"/>
      <c r="IJ1041" s="6"/>
      <c r="IK1041" s="6"/>
      <c r="IL1041" s="6"/>
      <c r="IM1041" s="6"/>
      <c r="IN1041" s="6"/>
      <c r="IO1041" s="6"/>
      <c r="IP1041" s="6"/>
      <c r="IQ1041" s="6"/>
      <c r="IR1041" s="6"/>
      <c r="IS1041" s="6"/>
      <c r="IT1041" s="6"/>
      <c r="IU1041" s="6"/>
      <c r="IV1041" s="6"/>
      <c r="IW1041" s="6"/>
      <c r="IX1041" s="6"/>
      <c r="IY1041" s="251">
        <f t="shared" si="101"/>
        <v>0</v>
      </c>
    </row>
    <row r="1042" spans="1:259">
      <c r="A1042" s="260">
        <v>1031</v>
      </c>
      <c r="B1042" s="155" t="s">
        <v>960</v>
      </c>
      <c r="C1042" s="26" t="s">
        <v>1098</v>
      </c>
      <c r="D1042" s="42">
        <v>40575</v>
      </c>
      <c r="E1042" s="43">
        <v>2011</v>
      </c>
      <c r="F1042" s="211" t="s">
        <v>1065</v>
      </c>
      <c r="G1042" s="20">
        <v>1</v>
      </c>
      <c r="H1042" s="21">
        <v>1</v>
      </c>
      <c r="I1042" s="6">
        <v>1</v>
      </c>
      <c r="J1042" s="6">
        <v>1</v>
      </c>
      <c r="K1042" s="6">
        <v>1</v>
      </c>
      <c r="L1042" s="6"/>
      <c r="M1042" s="6"/>
      <c r="N1042" s="6"/>
      <c r="O1042" s="6"/>
      <c r="P1042" s="6"/>
      <c r="Q1042" s="21"/>
      <c r="R1042" s="6"/>
      <c r="S1042" s="6"/>
      <c r="T1042" s="6"/>
      <c r="U1042" s="6"/>
      <c r="V1042" s="6"/>
      <c r="W1042" s="6"/>
      <c r="X1042" s="6"/>
      <c r="Y1042" s="6"/>
      <c r="Z1042" s="6"/>
      <c r="AA1042" s="6"/>
      <c r="AB1042" s="6"/>
      <c r="AC1042" s="6"/>
      <c r="AD1042" s="6"/>
      <c r="AE1042" s="6"/>
      <c r="AF1042" s="6"/>
      <c r="AG1042" s="6"/>
      <c r="AH1042" s="6"/>
      <c r="AI1042" s="6"/>
      <c r="AJ1042" s="6"/>
      <c r="AK1042" s="6"/>
      <c r="AL1042" s="6"/>
      <c r="AM1042" s="6"/>
      <c r="AN1042" s="6"/>
      <c r="AO1042" s="6"/>
      <c r="AP1042" s="6"/>
      <c r="AQ1042" s="6"/>
      <c r="AR1042" s="6"/>
      <c r="AS1042" s="6"/>
      <c r="AT1042" s="6"/>
      <c r="AU1042" s="6"/>
      <c r="AV1042" s="6"/>
      <c r="AW1042" s="6"/>
      <c r="AX1042" s="6"/>
      <c r="AY1042" s="6"/>
      <c r="AZ1042" s="6"/>
      <c r="BA1042" s="217">
        <f t="shared" si="96"/>
        <v>0</v>
      </c>
      <c r="CK1042" s="217">
        <f t="shared" si="97"/>
        <v>0</v>
      </c>
      <c r="CL1042" s="6"/>
      <c r="CM1042" s="6"/>
      <c r="CN1042" s="6"/>
      <c r="CO1042" s="6"/>
      <c r="CP1042" s="6"/>
      <c r="CQ1042" s="6"/>
      <c r="CR1042" s="6"/>
      <c r="CS1042" s="6"/>
      <c r="CT1042" s="6"/>
      <c r="CU1042" s="6"/>
      <c r="CV1042" s="6"/>
      <c r="CW1042" s="6"/>
      <c r="CX1042" s="6"/>
      <c r="CY1042" s="6"/>
      <c r="CZ1042" s="6"/>
      <c r="DA1042" s="6"/>
      <c r="DB1042" s="6"/>
      <c r="DC1042" s="6"/>
      <c r="DD1042" s="6"/>
      <c r="DE1042" s="6"/>
      <c r="DF1042" s="6"/>
      <c r="DG1042" s="6"/>
      <c r="DH1042" s="6"/>
      <c r="DI1042" s="6"/>
      <c r="DJ1042" s="6"/>
      <c r="DK1042" s="6"/>
      <c r="DL1042" s="6"/>
      <c r="DM1042" s="6"/>
      <c r="DN1042" s="6"/>
      <c r="DO1042" s="6"/>
      <c r="DP1042" s="6"/>
      <c r="DQ1042" s="6"/>
      <c r="DR1042" s="6"/>
      <c r="DS1042" s="6"/>
      <c r="DT1042" s="6"/>
      <c r="DU1042" s="6"/>
      <c r="DV1042" s="6"/>
      <c r="DW1042" s="6"/>
      <c r="DX1042" s="6"/>
      <c r="DY1042" s="6"/>
      <c r="DZ1042" s="6"/>
      <c r="EA1042" s="6"/>
      <c r="EB1042" s="251">
        <f t="shared" si="98"/>
        <v>0</v>
      </c>
      <c r="FR1042" s="251">
        <f t="shared" si="99"/>
        <v>0</v>
      </c>
      <c r="HY1042" s="251">
        <f t="shared" si="100"/>
        <v>0</v>
      </c>
      <c r="HZ1042" s="6"/>
      <c r="IA1042" s="6"/>
      <c r="IB1042" s="6"/>
      <c r="IC1042" s="6"/>
      <c r="ID1042" s="6"/>
      <c r="IE1042" s="6"/>
      <c r="IF1042" s="6"/>
      <c r="IG1042" s="6"/>
      <c r="IH1042" s="6"/>
      <c r="II1042" s="6"/>
      <c r="IJ1042" s="6"/>
      <c r="IK1042" s="6"/>
      <c r="IL1042" s="6"/>
      <c r="IM1042" s="6"/>
      <c r="IN1042" s="6"/>
      <c r="IO1042" s="6"/>
      <c r="IP1042" s="6"/>
      <c r="IQ1042" s="6"/>
      <c r="IR1042" s="6"/>
      <c r="IS1042" s="6"/>
      <c r="IT1042" s="6"/>
      <c r="IU1042" s="6"/>
      <c r="IV1042" s="6"/>
      <c r="IW1042" s="6"/>
      <c r="IX1042" s="6"/>
      <c r="IY1042" s="251">
        <f t="shared" si="101"/>
        <v>0</v>
      </c>
    </row>
    <row r="1043" spans="1:259">
      <c r="A1043" s="260">
        <v>1032</v>
      </c>
      <c r="B1043" s="155" t="s">
        <v>961</v>
      </c>
      <c r="C1043" s="26" t="s">
        <v>1098</v>
      </c>
      <c r="D1043" s="42">
        <v>41944</v>
      </c>
      <c r="E1043" s="43">
        <v>2014</v>
      </c>
      <c r="F1043" s="212" t="s">
        <v>1065</v>
      </c>
      <c r="G1043" s="20">
        <v>1</v>
      </c>
      <c r="H1043" s="21">
        <v>1</v>
      </c>
      <c r="I1043" s="6">
        <v>1</v>
      </c>
      <c r="J1043" s="6">
        <v>1</v>
      </c>
      <c r="K1043" s="6">
        <v>1</v>
      </c>
      <c r="L1043" s="6">
        <v>1</v>
      </c>
      <c r="M1043" s="6">
        <v>1</v>
      </c>
      <c r="N1043" s="6">
        <v>1</v>
      </c>
      <c r="O1043" s="6">
        <v>1</v>
      </c>
      <c r="P1043" s="6">
        <v>1</v>
      </c>
      <c r="Q1043" s="21"/>
      <c r="R1043" s="6"/>
      <c r="S1043" s="6"/>
      <c r="T1043" s="6"/>
      <c r="U1043" s="6"/>
      <c r="V1043" s="6"/>
      <c r="W1043" s="6"/>
      <c r="X1043" s="6"/>
      <c r="Y1043" s="6"/>
      <c r="Z1043" s="6"/>
      <c r="AA1043" s="6"/>
      <c r="AB1043" s="6"/>
      <c r="AC1043" s="6"/>
      <c r="AD1043" s="6"/>
      <c r="AE1043" s="6"/>
      <c r="AF1043" s="6"/>
      <c r="AG1043" s="6"/>
      <c r="AH1043" s="6"/>
      <c r="AI1043" s="6"/>
      <c r="AJ1043" s="6"/>
      <c r="AK1043" s="6">
        <v>1</v>
      </c>
      <c r="AL1043" s="6"/>
      <c r="AM1043" s="6"/>
      <c r="AN1043" s="6"/>
      <c r="AO1043" s="6"/>
      <c r="AP1043" s="6"/>
      <c r="AQ1043" s="6"/>
      <c r="AR1043" s="6"/>
      <c r="AS1043" s="6"/>
      <c r="AT1043" s="6"/>
      <c r="AU1043" s="6"/>
      <c r="AV1043" s="6"/>
      <c r="AW1043" s="6"/>
      <c r="AX1043" s="6"/>
      <c r="AY1043" s="6"/>
      <c r="AZ1043" s="6"/>
      <c r="BA1043" s="217">
        <f t="shared" si="96"/>
        <v>32</v>
      </c>
      <c r="CK1043" s="217">
        <f t="shared" si="97"/>
        <v>0</v>
      </c>
      <c r="CL1043" s="6"/>
      <c r="CM1043" s="6"/>
      <c r="CN1043" s="6"/>
      <c r="CO1043" s="6"/>
      <c r="CP1043" s="6"/>
      <c r="CQ1043" s="6"/>
      <c r="CR1043" s="6"/>
      <c r="CS1043" s="6"/>
      <c r="CT1043" s="6"/>
      <c r="CU1043" s="6"/>
      <c r="CV1043" s="6"/>
      <c r="CW1043" s="6"/>
      <c r="CX1043" s="6"/>
      <c r="CY1043" s="6"/>
      <c r="CZ1043" s="6"/>
      <c r="DA1043" s="6"/>
      <c r="DB1043" s="6"/>
      <c r="DC1043" s="6"/>
      <c r="DD1043" s="6"/>
      <c r="DE1043" s="6"/>
      <c r="DF1043" s="6"/>
      <c r="DG1043" s="6"/>
      <c r="DH1043" s="6"/>
      <c r="DI1043" s="6"/>
      <c r="DJ1043" s="6"/>
      <c r="DK1043" s="6"/>
      <c r="DL1043" s="6"/>
      <c r="DM1043" s="6"/>
      <c r="DN1043" s="6"/>
      <c r="DO1043" s="6"/>
      <c r="DP1043" s="6"/>
      <c r="DQ1043" s="6"/>
      <c r="DR1043" s="6"/>
      <c r="DS1043" s="6"/>
      <c r="DT1043" s="6"/>
      <c r="DU1043" s="6"/>
      <c r="DV1043" s="6"/>
      <c r="DW1043" s="6"/>
      <c r="DX1043" s="6"/>
      <c r="DY1043" s="6"/>
      <c r="DZ1043" s="6"/>
      <c r="EA1043" s="6"/>
      <c r="EB1043" s="251">
        <f t="shared" si="98"/>
        <v>0</v>
      </c>
      <c r="FR1043" s="251">
        <f t="shared" si="99"/>
        <v>0</v>
      </c>
      <c r="FT1043" s="6">
        <v>1</v>
      </c>
      <c r="HY1043" s="251">
        <f t="shared" si="100"/>
        <v>12</v>
      </c>
      <c r="HZ1043" s="6"/>
      <c r="IA1043" s="6"/>
      <c r="IB1043" s="6"/>
      <c r="IC1043" s="6"/>
      <c r="ID1043" s="6"/>
      <c r="IE1043" s="6"/>
      <c r="IF1043" s="6"/>
      <c r="IG1043" s="6"/>
      <c r="IH1043" s="6"/>
      <c r="II1043" s="6"/>
      <c r="IJ1043" s="6"/>
      <c r="IK1043" s="6"/>
      <c r="IL1043" s="6"/>
      <c r="IM1043" s="6"/>
      <c r="IN1043" s="6"/>
      <c r="IO1043" s="6"/>
      <c r="IP1043" s="6"/>
      <c r="IQ1043" s="6"/>
      <c r="IR1043" s="6"/>
      <c r="IS1043" s="6"/>
      <c r="IT1043" s="6"/>
      <c r="IU1043" s="6"/>
      <c r="IV1043" s="6"/>
      <c r="IW1043" s="6"/>
      <c r="IX1043" s="6"/>
      <c r="IY1043" s="251">
        <f t="shared" si="101"/>
        <v>0</v>
      </c>
    </row>
    <row r="1044" spans="1:259">
      <c r="A1044" s="260">
        <v>1033</v>
      </c>
      <c r="B1044" s="155" t="s">
        <v>962</v>
      </c>
      <c r="C1044" s="26" t="s">
        <v>1098</v>
      </c>
      <c r="D1044" s="42">
        <v>41579</v>
      </c>
      <c r="E1044" s="43">
        <v>2013</v>
      </c>
      <c r="F1044" s="26" t="s">
        <v>1061</v>
      </c>
      <c r="G1044" s="20">
        <v>1</v>
      </c>
      <c r="H1044" s="21">
        <v>1</v>
      </c>
      <c r="I1044" s="21">
        <v>1</v>
      </c>
      <c r="J1044" s="21">
        <v>1</v>
      </c>
      <c r="K1044" s="21">
        <v>1</v>
      </c>
      <c r="L1044" s="21">
        <v>1</v>
      </c>
      <c r="M1044" s="21">
        <v>1</v>
      </c>
      <c r="N1044" s="21">
        <v>1</v>
      </c>
      <c r="O1044" s="21">
        <v>1</v>
      </c>
      <c r="P1044" s="21">
        <v>1</v>
      </c>
      <c r="Q1044" s="21">
        <v>1</v>
      </c>
      <c r="R1044" s="6"/>
      <c r="S1044" s="6"/>
      <c r="T1044" s="6"/>
      <c r="U1044" s="6"/>
      <c r="V1044" s="6"/>
      <c r="W1044" s="6"/>
      <c r="X1044" s="6"/>
      <c r="Y1044" s="6"/>
      <c r="Z1044" s="6"/>
      <c r="AA1044" s="6"/>
      <c r="AB1044" s="6"/>
      <c r="AC1044" s="6"/>
      <c r="AD1044" s="6"/>
      <c r="AE1044" s="6"/>
      <c r="AF1044" s="6"/>
      <c r="AG1044" s="6"/>
      <c r="AH1044" s="6"/>
      <c r="AI1044" s="6"/>
      <c r="AJ1044" s="6"/>
      <c r="AK1044" s="6"/>
      <c r="AL1044" s="6"/>
      <c r="AM1044" s="6"/>
      <c r="AN1044" s="6"/>
      <c r="AO1044" s="6"/>
      <c r="AP1044" s="6"/>
      <c r="AQ1044" s="6"/>
      <c r="AR1044" s="6"/>
      <c r="AS1044" s="6"/>
      <c r="AT1044" s="6"/>
      <c r="AU1044" s="6"/>
      <c r="AV1044" s="6"/>
      <c r="AW1044" s="6"/>
      <c r="AX1044" s="6"/>
      <c r="AY1044" s="6"/>
      <c r="AZ1044" s="6"/>
      <c r="BA1044" s="217">
        <f t="shared" si="96"/>
        <v>0</v>
      </c>
      <c r="BK1044" s="6">
        <v>1</v>
      </c>
      <c r="CK1044" s="217">
        <f t="shared" si="97"/>
        <v>40</v>
      </c>
      <c r="CL1044" s="6"/>
      <c r="CM1044" s="6"/>
      <c r="CN1044" s="6"/>
      <c r="CO1044" s="6"/>
      <c r="CP1044" s="6"/>
      <c r="CQ1044" s="6"/>
      <c r="CR1044" s="6"/>
      <c r="CS1044" s="6"/>
      <c r="CT1044" s="6">
        <v>1</v>
      </c>
      <c r="CU1044" s="6">
        <v>1</v>
      </c>
      <c r="CV1044" s="6">
        <v>1</v>
      </c>
      <c r="CW1044" s="6"/>
      <c r="CX1044" s="6"/>
      <c r="CY1044" s="6"/>
      <c r="CZ1044" s="6"/>
      <c r="DA1044" s="6"/>
      <c r="DB1044" s="6"/>
      <c r="DC1044" s="6"/>
      <c r="DD1044" s="6"/>
      <c r="DE1044" s="6"/>
      <c r="DF1044" s="6"/>
      <c r="DG1044" s="6"/>
      <c r="DH1044" s="6"/>
      <c r="DI1044" s="6"/>
      <c r="DJ1044" s="6"/>
      <c r="DK1044" s="6"/>
      <c r="DL1044" s="6"/>
      <c r="DM1044" s="6"/>
      <c r="DN1044" s="6"/>
      <c r="DO1044" s="6"/>
      <c r="DP1044" s="6"/>
      <c r="DQ1044" s="6"/>
      <c r="DR1044" s="6"/>
      <c r="DS1044" s="6"/>
      <c r="DT1044" s="6"/>
      <c r="DU1044" s="6"/>
      <c r="DV1044" s="6"/>
      <c r="DW1044" s="6"/>
      <c r="DX1044" s="6"/>
      <c r="DY1044" s="6"/>
      <c r="DZ1044" s="6"/>
      <c r="EA1044" s="6"/>
      <c r="EB1044" s="251">
        <f t="shared" si="98"/>
        <v>76</v>
      </c>
      <c r="FI1044" s="6">
        <v>1</v>
      </c>
      <c r="FQ1044" s="6">
        <v>1</v>
      </c>
      <c r="FR1044" s="251">
        <f t="shared" si="99"/>
        <v>22</v>
      </c>
      <c r="GA1044" s="6">
        <v>1</v>
      </c>
      <c r="GC1044" s="6">
        <v>0.1</v>
      </c>
      <c r="HY1044" s="251">
        <f t="shared" si="100"/>
        <v>6</v>
      </c>
      <c r="HZ1044" s="6"/>
      <c r="IA1044" s="6"/>
      <c r="IB1044" s="6"/>
      <c r="IC1044" s="6"/>
      <c r="ID1044" s="6"/>
      <c r="IE1044" s="6"/>
      <c r="IF1044" s="6"/>
      <c r="IG1044" s="6"/>
      <c r="IH1044" s="6"/>
      <c r="II1044" s="6">
        <v>1</v>
      </c>
      <c r="IJ1044" s="6"/>
      <c r="IK1044" s="6"/>
      <c r="IL1044" s="6"/>
      <c r="IM1044" s="6"/>
      <c r="IN1044" s="6"/>
      <c r="IO1044" s="6"/>
      <c r="IP1044" s="6"/>
      <c r="IQ1044" s="6"/>
      <c r="IR1044" s="6"/>
      <c r="IS1044" s="6"/>
      <c r="IT1044" s="6"/>
      <c r="IU1044" s="6"/>
      <c r="IV1044" s="6"/>
      <c r="IW1044" s="6"/>
      <c r="IX1044" s="6"/>
      <c r="IY1044" s="251">
        <f t="shared" si="101"/>
        <v>20</v>
      </c>
    </row>
    <row r="1045" spans="1:259">
      <c r="A1045" s="260">
        <v>1034</v>
      </c>
      <c r="B1045" s="155" t="s">
        <v>963</v>
      </c>
      <c r="C1045" s="26" t="s">
        <v>1098</v>
      </c>
      <c r="D1045" s="42">
        <v>41852</v>
      </c>
      <c r="E1045" s="43">
        <v>2014</v>
      </c>
      <c r="F1045" s="44" t="s">
        <v>1065</v>
      </c>
      <c r="G1045" s="20"/>
      <c r="H1045" s="21">
        <v>1</v>
      </c>
      <c r="I1045" s="6">
        <v>1</v>
      </c>
      <c r="J1045" s="6">
        <v>1</v>
      </c>
      <c r="K1045" s="6"/>
      <c r="L1045" s="6"/>
      <c r="M1045" s="6"/>
      <c r="N1045" s="6"/>
      <c r="O1045" s="6">
        <v>1</v>
      </c>
      <c r="P1045" s="6"/>
      <c r="Q1045" s="21"/>
      <c r="R1045" s="6"/>
      <c r="S1045" s="6"/>
      <c r="T1045" s="6"/>
      <c r="U1045" s="6"/>
      <c r="V1045" s="6"/>
      <c r="W1045" s="6"/>
      <c r="X1045" s="6"/>
      <c r="Y1045" s="6"/>
      <c r="Z1045" s="6"/>
      <c r="AA1045" s="6"/>
      <c r="AB1045" s="6"/>
      <c r="AC1045" s="6"/>
      <c r="AD1045" s="6"/>
      <c r="AE1045" s="6"/>
      <c r="AF1045" s="6"/>
      <c r="AG1045" s="6"/>
      <c r="AH1045" s="6"/>
      <c r="AI1045" s="6"/>
      <c r="AJ1045" s="6"/>
      <c r="AK1045" s="6"/>
      <c r="AL1045" s="6"/>
      <c r="AM1045" s="6"/>
      <c r="AN1045" s="6"/>
      <c r="AO1045" s="6"/>
      <c r="AP1045" s="6"/>
      <c r="AQ1045" s="6"/>
      <c r="AR1045" s="6"/>
      <c r="AS1045" s="6"/>
      <c r="AT1045" s="6"/>
      <c r="AU1045" s="6"/>
      <c r="AV1045" s="6"/>
      <c r="AW1045" s="6"/>
      <c r="AX1045" s="6"/>
      <c r="AY1045" s="6"/>
      <c r="AZ1045" s="6"/>
      <c r="BA1045" s="217">
        <f t="shared" si="96"/>
        <v>0</v>
      </c>
      <c r="CK1045" s="217">
        <f t="shared" si="97"/>
        <v>0</v>
      </c>
      <c r="CL1045" s="6"/>
      <c r="CM1045" s="6"/>
      <c r="CN1045" s="6"/>
      <c r="CO1045" s="6"/>
      <c r="CP1045" s="6"/>
      <c r="CQ1045" s="6"/>
      <c r="CR1045" s="6"/>
      <c r="CS1045" s="6"/>
      <c r="CT1045" s="6"/>
      <c r="CU1045" s="6"/>
      <c r="CV1045" s="6"/>
      <c r="CW1045" s="6"/>
      <c r="CX1045" s="6"/>
      <c r="CY1045" s="6"/>
      <c r="CZ1045" s="6"/>
      <c r="DA1045" s="6"/>
      <c r="DB1045" s="6"/>
      <c r="DC1045" s="6"/>
      <c r="DD1045" s="6"/>
      <c r="DE1045" s="6"/>
      <c r="DF1045" s="6"/>
      <c r="DG1045" s="6"/>
      <c r="DH1045" s="6"/>
      <c r="DI1045" s="6"/>
      <c r="DJ1045" s="6"/>
      <c r="DK1045" s="6"/>
      <c r="DL1045" s="6"/>
      <c r="DM1045" s="6"/>
      <c r="DN1045" s="6"/>
      <c r="DO1045" s="6"/>
      <c r="DP1045" s="6"/>
      <c r="DQ1045" s="6"/>
      <c r="DR1045" s="6"/>
      <c r="DS1045" s="6"/>
      <c r="DT1045" s="6"/>
      <c r="DU1045" s="6"/>
      <c r="DV1045" s="6"/>
      <c r="DW1045" s="6"/>
      <c r="DX1045" s="6"/>
      <c r="DY1045" s="6"/>
      <c r="DZ1045" s="6"/>
      <c r="EA1045" s="6"/>
      <c r="EB1045" s="251">
        <f t="shared" si="98"/>
        <v>0</v>
      </c>
      <c r="FR1045" s="251">
        <f t="shared" si="99"/>
        <v>0</v>
      </c>
      <c r="HY1045" s="251">
        <f t="shared" si="100"/>
        <v>0</v>
      </c>
      <c r="HZ1045" s="6"/>
      <c r="IA1045" s="6"/>
      <c r="IB1045" s="6"/>
      <c r="IC1045" s="6"/>
      <c r="ID1045" s="6"/>
      <c r="IE1045" s="6"/>
      <c r="IF1045" s="6"/>
      <c r="IG1045" s="6"/>
      <c r="IH1045" s="6"/>
      <c r="II1045" s="6"/>
      <c r="IJ1045" s="6"/>
      <c r="IK1045" s="6"/>
      <c r="IL1045" s="6"/>
      <c r="IM1045" s="6"/>
      <c r="IN1045" s="6"/>
      <c r="IO1045" s="6"/>
      <c r="IP1045" s="6"/>
      <c r="IQ1045" s="6"/>
      <c r="IR1045" s="6"/>
      <c r="IS1045" s="6"/>
      <c r="IT1045" s="6"/>
      <c r="IU1045" s="6"/>
      <c r="IV1045" s="6"/>
      <c r="IW1045" s="6"/>
      <c r="IX1045" s="6"/>
      <c r="IY1045" s="251">
        <f t="shared" si="101"/>
        <v>0</v>
      </c>
    </row>
    <row r="1046" spans="1:259">
      <c r="A1046" s="260">
        <v>1035</v>
      </c>
      <c r="B1046" s="155" t="s">
        <v>964</v>
      </c>
      <c r="C1046" s="26" t="s">
        <v>1098</v>
      </c>
      <c r="D1046" s="42">
        <v>44986</v>
      </c>
      <c r="E1046" s="43">
        <v>2023</v>
      </c>
      <c r="F1046" s="211" t="s">
        <v>1061</v>
      </c>
      <c r="G1046" s="20">
        <v>1</v>
      </c>
      <c r="H1046" s="21">
        <v>1</v>
      </c>
      <c r="I1046" s="21">
        <v>1</v>
      </c>
      <c r="J1046" s="21">
        <v>1</v>
      </c>
      <c r="K1046" s="21">
        <v>1</v>
      </c>
      <c r="L1046" s="21">
        <v>1</v>
      </c>
      <c r="M1046" s="21">
        <v>1</v>
      </c>
      <c r="N1046" s="21">
        <v>1</v>
      </c>
      <c r="O1046" s="21">
        <v>1</v>
      </c>
      <c r="P1046" s="21">
        <v>1</v>
      </c>
      <c r="Q1046" s="21">
        <v>1</v>
      </c>
      <c r="R1046" s="6"/>
      <c r="S1046" s="6"/>
      <c r="T1046" s="6"/>
      <c r="U1046" s="6"/>
      <c r="V1046" s="6"/>
      <c r="W1046" s="6"/>
      <c r="X1046" s="6"/>
      <c r="Y1046" s="6"/>
      <c r="Z1046" s="6"/>
      <c r="AA1046" s="6"/>
      <c r="AB1046" s="6"/>
      <c r="AC1046" s="6"/>
      <c r="AD1046" s="6"/>
      <c r="AE1046" s="6"/>
      <c r="AF1046" s="6"/>
      <c r="AG1046" s="6"/>
      <c r="AH1046" s="6"/>
      <c r="AI1046" s="6"/>
      <c r="AJ1046" s="6"/>
      <c r="AK1046" s="6"/>
      <c r="AL1046" s="6"/>
      <c r="AM1046" s="6"/>
      <c r="AN1046" s="6"/>
      <c r="AO1046" s="6"/>
      <c r="AP1046" s="6"/>
      <c r="AQ1046" s="6"/>
      <c r="AR1046" s="6"/>
      <c r="AS1046" s="6"/>
      <c r="AT1046" s="6"/>
      <c r="AU1046" s="6"/>
      <c r="AV1046" s="6"/>
      <c r="AW1046" s="6"/>
      <c r="AX1046" s="6"/>
      <c r="AY1046" s="6"/>
      <c r="AZ1046" s="6"/>
      <c r="BA1046" s="217">
        <f t="shared" si="96"/>
        <v>0</v>
      </c>
      <c r="BN1046" s="6">
        <v>1</v>
      </c>
      <c r="BQ1046" s="6">
        <v>1</v>
      </c>
      <c r="CK1046" s="217">
        <f t="shared" si="97"/>
        <v>72</v>
      </c>
      <c r="CL1046" s="6"/>
      <c r="CM1046" s="6"/>
      <c r="CN1046" s="6"/>
      <c r="CO1046" s="6"/>
      <c r="CP1046" s="6"/>
      <c r="CQ1046" s="6"/>
      <c r="CR1046" s="6"/>
      <c r="CS1046" s="6"/>
      <c r="CT1046" s="6"/>
      <c r="CU1046" s="6"/>
      <c r="CV1046" s="6"/>
      <c r="CW1046" s="6"/>
      <c r="CX1046" s="6"/>
      <c r="CY1046" s="6"/>
      <c r="CZ1046" s="6"/>
      <c r="DA1046" s="6"/>
      <c r="DB1046" s="6"/>
      <c r="DC1046" s="6"/>
      <c r="DD1046" s="6"/>
      <c r="DE1046" s="6"/>
      <c r="DF1046" s="6"/>
      <c r="DG1046" s="6"/>
      <c r="DH1046" s="6"/>
      <c r="DI1046" s="6"/>
      <c r="DJ1046" s="6"/>
      <c r="DK1046" s="6">
        <v>1</v>
      </c>
      <c r="DL1046" s="6"/>
      <c r="DM1046" s="6"/>
      <c r="DN1046" s="6"/>
      <c r="DO1046" s="6"/>
      <c r="DP1046" s="6"/>
      <c r="DQ1046" s="6"/>
      <c r="DR1046" s="6"/>
      <c r="DS1046" s="6"/>
      <c r="DT1046" s="6"/>
      <c r="DU1046" s="6"/>
      <c r="DV1046" s="6"/>
      <c r="DW1046" s="6"/>
      <c r="DX1046" s="6"/>
      <c r="DY1046" s="6"/>
      <c r="DZ1046" s="6"/>
      <c r="EA1046" s="6">
        <v>1</v>
      </c>
      <c r="EB1046" s="251">
        <f t="shared" si="98"/>
        <v>74</v>
      </c>
      <c r="FR1046" s="251">
        <f t="shared" si="99"/>
        <v>0</v>
      </c>
      <c r="FZ1046" s="6">
        <v>1</v>
      </c>
      <c r="HY1046" s="251">
        <f t="shared" si="100"/>
        <v>2</v>
      </c>
      <c r="HZ1046" s="6"/>
      <c r="IA1046" s="6"/>
      <c r="IB1046" s="6"/>
      <c r="IC1046" s="6"/>
      <c r="ID1046" s="6"/>
      <c r="IE1046" s="6"/>
      <c r="IF1046" s="6"/>
      <c r="IG1046" s="6"/>
      <c r="IH1046" s="6"/>
      <c r="II1046" s="6"/>
      <c r="IJ1046" s="6">
        <v>1</v>
      </c>
      <c r="IK1046" s="6"/>
      <c r="IL1046" s="6"/>
      <c r="IM1046" s="6"/>
      <c r="IN1046" s="6"/>
      <c r="IO1046" s="6"/>
      <c r="IP1046" s="6"/>
      <c r="IQ1046" s="6"/>
      <c r="IR1046" s="6"/>
      <c r="IS1046" s="6"/>
      <c r="IT1046" s="6"/>
      <c r="IU1046" s="6"/>
      <c r="IV1046" s="6"/>
      <c r="IW1046" s="6"/>
      <c r="IX1046" s="6"/>
      <c r="IY1046" s="251">
        <f t="shared" si="101"/>
        <v>40</v>
      </c>
    </row>
    <row r="1047" spans="1:259">
      <c r="A1047" s="260">
        <v>1036</v>
      </c>
      <c r="B1047" s="147" t="s">
        <v>965</v>
      </c>
      <c r="C1047" s="17" t="s">
        <v>1098</v>
      </c>
      <c r="D1047" s="23"/>
      <c r="E1047" s="18"/>
      <c r="F1047" s="19"/>
      <c r="G1047" s="20">
        <v>1</v>
      </c>
      <c r="H1047" s="21">
        <v>1</v>
      </c>
      <c r="I1047" s="21">
        <v>1</v>
      </c>
      <c r="J1047" s="21"/>
      <c r="K1047" s="21"/>
      <c r="L1047" s="21"/>
      <c r="M1047" s="21"/>
      <c r="N1047" s="21"/>
      <c r="O1047" s="21"/>
      <c r="P1047" s="21"/>
      <c r="Q1047" s="21"/>
      <c r="R1047" s="6"/>
      <c r="S1047" s="6"/>
      <c r="T1047" s="6"/>
      <c r="U1047" s="6"/>
      <c r="V1047" s="6"/>
      <c r="W1047" s="6"/>
      <c r="X1047" s="6"/>
      <c r="Y1047" s="6"/>
      <c r="Z1047" s="6"/>
      <c r="AA1047" s="6"/>
      <c r="AB1047" s="6"/>
      <c r="AC1047" s="6"/>
      <c r="AD1047" s="6"/>
      <c r="AE1047" s="6"/>
      <c r="AF1047" s="6"/>
      <c r="AG1047" s="6"/>
      <c r="AH1047" s="6"/>
      <c r="AI1047" s="6"/>
      <c r="AJ1047" s="6"/>
      <c r="AK1047" s="6"/>
      <c r="AL1047" s="6"/>
      <c r="AM1047" s="6"/>
      <c r="AN1047" s="6"/>
      <c r="AO1047" s="6"/>
      <c r="AP1047" s="6"/>
      <c r="AQ1047" s="6"/>
      <c r="AR1047" s="6"/>
      <c r="AS1047" s="6"/>
      <c r="AT1047" s="6"/>
      <c r="AU1047" s="6"/>
      <c r="AV1047" s="6"/>
      <c r="AW1047" s="6"/>
      <c r="AX1047" s="6"/>
      <c r="AY1047" s="6"/>
      <c r="AZ1047" s="6"/>
      <c r="BA1047" s="217">
        <f t="shared" si="96"/>
        <v>0</v>
      </c>
      <c r="CK1047" s="217">
        <f t="shared" si="97"/>
        <v>0</v>
      </c>
      <c r="CL1047" s="6"/>
      <c r="CM1047" s="6"/>
      <c r="CN1047" s="6"/>
      <c r="CO1047" s="6"/>
      <c r="CP1047" s="6"/>
      <c r="CQ1047" s="6"/>
      <c r="CR1047" s="6"/>
      <c r="CS1047" s="6"/>
      <c r="CT1047" s="6"/>
      <c r="CU1047" s="6"/>
      <c r="CV1047" s="6"/>
      <c r="CW1047" s="6"/>
      <c r="CX1047" s="6"/>
      <c r="CY1047" s="6"/>
      <c r="CZ1047" s="6"/>
      <c r="DA1047" s="6"/>
      <c r="DB1047" s="6"/>
      <c r="DC1047" s="6"/>
      <c r="DD1047" s="6"/>
      <c r="DE1047" s="6"/>
      <c r="DF1047" s="6"/>
      <c r="DG1047" s="6"/>
      <c r="DH1047" s="6"/>
      <c r="DI1047" s="6"/>
      <c r="DJ1047" s="6"/>
      <c r="DK1047" s="6"/>
      <c r="DL1047" s="6"/>
      <c r="DM1047" s="6"/>
      <c r="DN1047" s="6"/>
      <c r="DO1047" s="6"/>
      <c r="DP1047" s="6"/>
      <c r="DQ1047" s="6"/>
      <c r="DR1047" s="6"/>
      <c r="DS1047" s="6"/>
      <c r="DT1047" s="6"/>
      <c r="DU1047" s="6"/>
      <c r="DV1047" s="6"/>
      <c r="DW1047" s="6"/>
      <c r="DX1047" s="6"/>
      <c r="DY1047" s="6"/>
      <c r="DZ1047" s="6"/>
      <c r="EA1047" s="6"/>
      <c r="EB1047" s="251">
        <f t="shared" si="98"/>
        <v>0</v>
      </c>
      <c r="FR1047" s="251">
        <f t="shared" si="99"/>
        <v>0</v>
      </c>
      <c r="HY1047" s="251">
        <f t="shared" si="100"/>
        <v>0</v>
      </c>
      <c r="HZ1047" s="6"/>
      <c r="IA1047" s="6"/>
      <c r="IB1047" s="6"/>
      <c r="IC1047" s="6"/>
      <c r="ID1047" s="6"/>
      <c r="IE1047" s="6"/>
      <c r="IF1047" s="6"/>
      <c r="IG1047" s="6"/>
      <c r="IH1047" s="6"/>
      <c r="II1047" s="6"/>
      <c r="IJ1047" s="6"/>
      <c r="IK1047" s="6"/>
      <c r="IL1047" s="6"/>
      <c r="IM1047" s="6"/>
      <c r="IN1047" s="6"/>
      <c r="IO1047" s="6"/>
      <c r="IP1047" s="6"/>
      <c r="IQ1047" s="6"/>
      <c r="IR1047" s="6"/>
      <c r="IS1047" s="6"/>
      <c r="IT1047" s="6"/>
      <c r="IU1047" s="6"/>
      <c r="IV1047" s="6"/>
      <c r="IW1047" s="6"/>
      <c r="IX1047" s="6"/>
      <c r="IY1047" s="251">
        <f t="shared" si="101"/>
        <v>0</v>
      </c>
    </row>
    <row r="1048" spans="1:259">
      <c r="A1048" s="260">
        <v>1037</v>
      </c>
      <c r="B1048" s="147"/>
      <c r="C1048" s="23"/>
      <c r="D1048" s="17"/>
      <c r="E1048" s="18"/>
      <c r="F1048" s="19"/>
      <c r="G1048" s="20"/>
      <c r="H1048" s="21"/>
      <c r="I1048" s="6"/>
      <c r="J1048" s="6"/>
      <c r="K1048" s="6"/>
      <c r="L1048" s="6"/>
      <c r="M1048" s="6"/>
      <c r="N1048" s="6"/>
      <c r="O1048" s="6"/>
      <c r="P1048" s="6"/>
      <c r="Q1048" s="21"/>
      <c r="R1048" s="6"/>
      <c r="S1048" s="6"/>
      <c r="T1048" s="6"/>
      <c r="U1048" s="6"/>
      <c r="V1048" s="6"/>
      <c r="W1048" s="6"/>
      <c r="X1048" s="6"/>
      <c r="Y1048" s="6"/>
      <c r="Z1048" s="6"/>
      <c r="AA1048" s="6"/>
      <c r="AB1048" s="6"/>
      <c r="AC1048" s="6"/>
      <c r="AD1048" s="6"/>
      <c r="AE1048" s="6"/>
      <c r="AF1048" s="6"/>
      <c r="AG1048" s="6"/>
      <c r="AH1048" s="6"/>
      <c r="AI1048" s="6"/>
      <c r="AJ1048" s="6"/>
      <c r="AK1048" s="6"/>
      <c r="AL1048" s="6"/>
      <c r="AM1048" s="6"/>
      <c r="AN1048" s="6"/>
      <c r="AO1048" s="6"/>
      <c r="AP1048" s="6"/>
      <c r="AQ1048" s="6"/>
      <c r="AR1048" s="6"/>
      <c r="AS1048" s="6"/>
      <c r="AT1048" s="6"/>
      <c r="AU1048" s="6"/>
      <c r="AV1048" s="6"/>
      <c r="AW1048" s="6"/>
      <c r="AX1048" s="6"/>
      <c r="AY1048" s="6"/>
      <c r="AZ1048" s="6"/>
      <c r="BA1048" s="217">
        <f t="shared" si="96"/>
        <v>0</v>
      </c>
      <c r="CK1048" s="217">
        <f t="shared" si="97"/>
        <v>0</v>
      </c>
      <c r="CL1048" s="6"/>
      <c r="CM1048" s="6"/>
      <c r="CN1048" s="6"/>
      <c r="CO1048" s="6"/>
      <c r="CP1048" s="6"/>
      <c r="CQ1048" s="6"/>
      <c r="CR1048" s="6"/>
      <c r="CS1048" s="6"/>
      <c r="CT1048" s="6"/>
      <c r="CU1048" s="6"/>
      <c r="CV1048" s="6"/>
      <c r="CW1048" s="6"/>
      <c r="CX1048" s="6"/>
      <c r="CY1048" s="6"/>
      <c r="CZ1048" s="6"/>
      <c r="DA1048" s="6"/>
      <c r="DB1048" s="6"/>
      <c r="DC1048" s="6"/>
      <c r="DD1048" s="6"/>
      <c r="DE1048" s="6"/>
      <c r="DF1048" s="6"/>
      <c r="DG1048" s="6"/>
      <c r="DH1048" s="6"/>
      <c r="DI1048" s="6"/>
      <c r="DJ1048" s="6"/>
      <c r="DK1048" s="6"/>
      <c r="DL1048" s="6"/>
      <c r="DM1048" s="6"/>
      <c r="DN1048" s="6"/>
      <c r="DO1048" s="6"/>
      <c r="DP1048" s="6"/>
      <c r="DQ1048" s="6"/>
      <c r="DR1048" s="6"/>
      <c r="DS1048" s="6"/>
      <c r="DT1048" s="6"/>
      <c r="DU1048" s="6"/>
      <c r="DV1048" s="6"/>
      <c r="DW1048" s="6"/>
      <c r="DX1048" s="6"/>
      <c r="DY1048" s="6"/>
      <c r="DZ1048" s="6"/>
      <c r="EA1048" s="6"/>
      <c r="EB1048" s="251">
        <f t="shared" si="98"/>
        <v>0</v>
      </c>
      <c r="FR1048" s="251">
        <f t="shared" si="99"/>
        <v>0</v>
      </c>
      <c r="HY1048" s="251">
        <f t="shared" si="100"/>
        <v>0</v>
      </c>
      <c r="HZ1048" s="6"/>
      <c r="IA1048" s="6"/>
      <c r="IB1048" s="6"/>
      <c r="IC1048" s="6"/>
      <c r="ID1048" s="6"/>
      <c r="IE1048" s="6"/>
      <c r="IF1048" s="6"/>
      <c r="IG1048" s="6"/>
      <c r="IH1048" s="6"/>
      <c r="II1048" s="6"/>
      <c r="IJ1048" s="6"/>
      <c r="IK1048" s="6"/>
      <c r="IL1048" s="6"/>
      <c r="IM1048" s="6"/>
      <c r="IN1048" s="6"/>
      <c r="IO1048" s="6"/>
      <c r="IP1048" s="6"/>
      <c r="IQ1048" s="6"/>
      <c r="IR1048" s="6"/>
      <c r="IS1048" s="6"/>
      <c r="IT1048" s="6"/>
      <c r="IU1048" s="6"/>
      <c r="IV1048" s="6"/>
      <c r="IW1048" s="6"/>
      <c r="IX1048" s="6"/>
      <c r="IY1048" s="251">
        <f t="shared" si="101"/>
        <v>0</v>
      </c>
    </row>
    <row r="1049" spans="1:259">
      <c r="A1049" s="260">
        <v>1038</v>
      </c>
      <c r="B1049" s="148" t="s">
        <v>966</v>
      </c>
      <c r="C1049" s="26" t="s">
        <v>1098</v>
      </c>
      <c r="D1049" s="42">
        <v>44835</v>
      </c>
      <c r="E1049" s="43">
        <v>2022</v>
      </c>
      <c r="F1049" s="241" t="s">
        <v>1061</v>
      </c>
      <c r="G1049" s="20">
        <v>1</v>
      </c>
      <c r="H1049" s="21">
        <v>1</v>
      </c>
      <c r="I1049" s="21">
        <v>1</v>
      </c>
      <c r="J1049" s="21">
        <v>1</v>
      </c>
      <c r="K1049" s="21">
        <v>1</v>
      </c>
      <c r="L1049" s="21">
        <v>1</v>
      </c>
      <c r="M1049" s="21">
        <v>1</v>
      </c>
      <c r="N1049" s="21">
        <v>1</v>
      </c>
      <c r="O1049" s="21">
        <v>1</v>
      </c>
      <c r="P1049" s="21">
        <v>1</v>
      </c>
      <c r="Q1049" s="21">
        <v>1</v>
      </c>
      <c r="R1049" s="6"/>
      <c r="S1049" s="6"/>
      <c r="T1049" s="6"/>
      <c r="U1049" s="6"/>
      <c r="V1049" s="6"/>
      <c r="W1049" s="6"/>
      <c r="X1049" s="6">
        <v>1</v>
      </c>
      <c r="Y1049" s="6"/>
      <c r="Z1049" s="6"/>
      <c r="AA1049" s="6"/>
      <c r="AB1049" s="6"/>
      <c r="AC1049" s="6"/>
      <c r="AD1049" s="6"/>
      <c r="AE1049" s="6"/>
      <c r="AF1049" s="6"/>
      <c r="AG1049" s="6"/>
      <c r="AH1049" s="6"/>
      <c r="AI1049" s="6"/>
      <c r="AJ1049" s="6"/>
      <c r="AK1049" s="6"/>
      <c r="AL1049" s="6"/>
      <c r="AM1049" s="6"/>
      <c r="AN1049" s="6"/>
      <c r="AO1049" s="6"/>
      <c r="AP1049" s="6"/>
      <c r="AQ1049" s="6"/>
      <c r="AR1049" s="6"/>
      <c r="AS1049" s="6"/>
      <c r="AT1049" s="6"/>
      <c r="AU1049" s="6"/>
      <c r="AV1049" s="6"/>
      <c r="AW1049" s="6"/>
      <c r="AX1049" s="6"/>
      <c r="AY1049" s="6"/>
      <c r="AZ1049" s="6"/>
      <c r="BA1049" s="217">
        <f t="shared" si="96"/>
        <v>24</v>
      </c>
      <c r="BP1049" s="6">
        <v>1</v>
      </c>
      <c r="BW1049" s="6">
        <v>1</v>
      </c>
      <c r="CK1049" s="217">
        <f t="shared" si="97"/>
        <v>58</v>
      </c>
      <c r="CL1049" s="6"/>
      <c r="CM1049" s="6"/>
      <c r="CN1049" s="6"/>
      <c r="CO1049" s="6"/>
      <c r="CP1049" s="6"/>
      <c r="CQ1049" s="6"/>
      <c r="CR1049" s="6"/>
      <c r="CS1049" s="6"/>
      <c r="CT1049" s="6"/>
      <c r="CU1049" s="6"/>
      <c r="CV1049" s="6"/>
      <c r="CW1049" s="6"/>
      <c r="CX1049" s="6"/>
      <c r="CY1049" s="6"/>
      <c r="CZ1049" s="6"/>
      <c r="DA1049" s="6"/>
      <c r="DB1049" s="6"/>
      <c r="DC1049" s="6"/>
      <c r="DD1049" s="6"/>
      <c r="DE1049" s="6"/>
      <c r="DF1049" s="6"/>
      <c r="DG1049" s="6"/>
      <c r="DH1049" s="6"/>
      <c r="DI1049" s="6"/>
      <c r="DJ1049" s="6"/>
      <c r="DK1049" s="6"/>
      <c r="DL1049" s="6"/>
      <c r="DM1049" s="6"/>
      <c r="DN1049" s="6"/>
      <c r="DO1049" s="6"/>
      <c r="DP1049" s="6"/>
      <c r="DQ1049" s="6"/>
      <c r="DR1049" s="6"/>
      <c r="DS1049" s="6"/>
      <c r="DT1049" s="6"/>
      <c r="DU1049" s="6"/>
      <c r="DV1049" s="6"/>
      <c r="DW1049" s="6"/>
      <c r="DX1049" s="6"/>
      <c r="DY1049" s="6"/>
      <c r="DZ1049" s="6"/>
      <c r="EA1049" s="6"/>
      <c r="EB1049" s="251">
        <f t="shared" si="98"/>
        <v>0</v>
      </c>
      <c r="FG1049" s="6">
        <v>1</v>
      </c>
      <c r="FI1049" s="6">
        <v>1</v>
      </c>
      <c r="FN1049" s="6">
        <v>1</v>
      </c>
      <c r="FR1049" s="251">
        <f t="shared" si="99"/>
        <v>34</v>
      </c>
      <c r="HS1049" s="6">
        <v>1</v>
      </c>
      <c r="HY1049" s="251">
        <f t="shared" si="100"/>
        <v>40</v>
      </c>
      <c r="HZ1049" s="6"/>
      <c r="IA1049" s="6"/>
      <c r="IB1049" s="6"/>
      <c r="IC1049" s="6"/>
      <c r="ID1049" s="6"/>
      <c r="IE1049" s="6">
        <v>1</v>
      </c>
      <c r="IF1049" s="6"/>
      <c r="IG1049" s="6"/>
      <c r="IH1049" s="6"/>
      <c r="II1049" s="6"/>
      <c r="IJ1049" s="6"/>
      <c r="IK1049" s="6"/>
      <c r="IL1049" s="6"/>
      <c r="IM1049" s="6"/>
      <c r="IN1049" s="6"/>
      <c r="IO1049" s="6"/>
      <c r="IP1049" s="6"/>
      <c r="IQ1049" s="6"/>
      <c r="IR1049" s="6"/>
      <c r="IS1049" s="6"/>
      <c r="IT1049" s="6"/>
      <c r="IU1049" s="6"/>
      <c r="IV1049" s="6"/>
      <c r="IW1049" s="6"/>
      <c r="IX1049" s="6"/>
      <c r="IY1049" s="251">
        <f t="shared" si="101"/>
        <v>12</v>
      </c>
    </row>
    <row r="1050" spans="1:259">
      <c r="A1050" s="260">
        <v>1039</v>
      </c>
      <c r="B1050" s="147" t="s">
        <v>967</v>
      </c>
      <c r="C1050" s="17" t="s">
        <v>1098</v>
      </c>
      <c r="D1050" s="17"/>
      <c r="E1050" s="18"/>
      <c r="F1050" s="19"/>
      <c r="G1050" s="20">
        <v>1</v>
      </c>
      <c r="H1050" s="21"/>
      <c r="I1050" s="21"/>
      <c r="J1050" s="21"/>
      <c r="K1050" s="21"/>
      <c r="L1050" s="21"/>
      <c r="M1050" s="21"/>
      <c r="N1050" s="21"/>
      <c r="O1050" s="21"/>
      <c r="P1050" s="21"/>
      <c r="Q1050" s="21"/>
      <c r="R1050" s="6"/>
      <c r="S1050" s="6"/>
      <c r="T1050" s="6"/>
      <c r="U1050" s="6"/>
      <c r="V1050" s="6"/>
      <c r="W1050" s="6"/>
      <c r="X1050" s="6"/>
      <c r="Y1050" s="6"/>
      <c r="Z1050" s="6"/>
      <c r="AA1050" s="6"/>
      <c r="AB1050" s="6"/>
      <c r="AC1050" s="6"/>
      <c r="AD1050" s="6"/>
      <c r="AE1050" s="6"/>
      <c r="AF1050" s="6"/>
      <c r="AG1050" s="6"/>
      <c r="AH1050" s="6"/>
      <c r="AI1050" s="6"/>
      <c r="AJ1050" s="6"/>
      <c r="AK1050" s="6"/>
      <c r="AL1050" s="6"/>
      <c r="AM1050" s="6"/>
      <c r="AN1050" s="6"/>
      <c r="AO1050" s="6"/>
      <c r="AP1050" s="6"/>
      <c r="AQ1050" s="6"/>
      <c r="AR1050" s="6"/>
      <c r="AS1050" s="6"/>
      <c r="AT1050" s="6"/>
      <c r="AU1050" s="6"/>
      <c r="AV1050" s="6"/>
      <c r="AW1050" s="6"/>
      <c r="AX1050" s="6"/>
      <c r="AY1050" s="6"/>
      <c r="AZ1050" s="6"/>
      <c r="BA1050" s="217">
        <f t="shared" si="96"/>
        <v>0</v>
      </c>
      <c r="CK1050" s="217">
        <f t="shared" si="97"/>
        <v>0</v>
      </c>
      <c r="CL1050" s="6"/>
      <c r="CM1050" s="6"/>
      <c r="CN1050" s="6"/>
      <c r="CO1050" s="6"/>
      <c r="CP1050" s="6"/>
      <c r="CQ1050" s="6"/>
      <c r="CR1050" s="6"/>
      <c r="CS1050" s="6"/>
      <c r="CT1050" s="6"/>
      <c r="CU1050" s="6"/>
      <c r="CV1050" s="6"/>
      <c r="CW1050" s="6"/>
      <c r="CX1050" s="6"/>
      <c r="CY1050" s="6"/>
      <c r="CZ1050" s="6"/>
      <c r="DA1050" s="6"/>
      <c r="DB1050" s="6"/>
      <c r="DC1050" s="6"/>
      <c r="DD1050" s="6"/>
      <c r="DE1050" s="6"/>
      <c r="DF1050" s="6"/>
      <c r="DG1050" s="6"/>
      <c r="DH1050" s="6"/>
      <c r="DI1050" s="6"/>
      <c r="DJ1050" s="6"/>
      <c r="DK1050" s="6"/>
      <c r="DL1050" s="6"/>
      <c r="DM1050" s="6"/>
      <c r="DN1050" s="6"/>
      <c r="DO1050" s="6"/>
      <c r="DP1050" s="6"/>
      <c r="DQ1050" s="6"/>
      <c r="DR1050" s="6"/>
      <c r="DS1050" s="6"/>
      <c r="DT1050" s="6"/>
      <c r="DU1050" s="6"/>
      <c r="DV1050" s="6"/>
      <c r="DW1050" s="6"/>
      <c r="DX1050" s="6"/>
      <c r="DY1050" s="6"/>
      <c r="DZ1050" s="6"/>
      <c r="EA1050" s="6"/>
      <c r="EB1050" s="251">
        <f t="shared" si="98"/>
        <v>0</v>
      </c>
      <c r="FR1050" s="251">
        <f t="shared" si="99"/>
        <v>0</v>
      </c>
      <c r="HY1050" s="251">
        <f t="shared" si="100"/>
        <v>0</v>
      </c>
      <c r="HZ1050" s="6"/>
      <c r="IA1050" s="6"/>
      <c r="IB1050" s="6"/>
      <c r="IC1050" s="6"/>
      <c r="ID1050" s="6"/>
      <c r="IE1050" s="6"/>
      <c r="IF1050" s="6"/>
      <c r="IG1050" s="6"/>
      <c r="IH1050" s="6"/>
      <c r="II1050" s="6"/>
      <c r="IJ1050" s="6"/>
      <c r="IK1050" s="6"/>
      <c r="IL1050" s="6"/>
      <c r="IM1050" s="6"/>
      <c r="IN1050" s="6"/>
      <c r="IO1050" s="6"/>
      <c r="IP1050" s="6"/>
      <c r="IQ1050" s="6"/>
      <c r="IR1050" s="6"/>
      <c r="IS1050" s="6"/>
      <c r="IT1050" s="6"/>
      <c r="IU1050" s="6"/>
      <c r="IV1050" s="6"/>
      <c r="IW1050" s="6"/>
      <c r="IX1050" s="6"/>
      <c r="IY1050" s="251">
        <f t="shared" si="101"/>
        <v>0</v>
      </c>
    </row>
    <row r="1051" spans="1:259">
      <c r="A1051" s="260">
        <v>1040</v>
      </c>
      <c r="B1051" s="148" t="s">
        <v>968</v>
      </c>
      <c r="C1051" s="26" t="s">
        <v>1098</v>
      </c>
      <c r="D1051" s="42">
        <v>43313</v>
      </c>
      <c r="E1051" s="43">
        <v>2018</v>
      </c>
      <c r="F1051" s="211" t="s">
        <v>1065</v>
      </c>
      <c r="G1051" s="20">
        <v>1</v>
      </c>
      <c r="H1051" s="21">
        <v>1</v>
      </c>
      <c r="I1051" s="21">
        <v>1</v>
      </c>
      <c r="J1051" s="21">
        <v>1</v>
      </c>
      <c r="K1051" s="21">
        <v>1</v>
      </c>
      <c r="L1051" s="21">
        <v>1</v>
      </c>
      <c r="M1051" s="21">
        <v>1</v>
      </c>
      <c r="N1051" s="21"/>
      <c r="O1051" s="21"/>
      <c r="P1051" s="21"/>
      <c r="Q1051" s="21"/>
      <c r="R1051" s="6"/>
      <c r="S1051" s="6"/>
      <c r="T1051" s="6"/>
      <c r="U1051" s="6"/>
      <c r="V1051" s="6"/>
      <c r="W1051" s="6"/>
      <c r="X1051" s="6"/>
      <c r="Y1051" s="6"/>
      <c r="Z1051" s="6"/>
      <c r="AA1051" s="6"/>
      <c r="AB1051" s="6"/>
      <c r="AC1051" s="6"/>
      <c r="AD1051" s="6"/>
      <c r="AE1051" s="6"/>
      <c r="AF1051" s="6"/>
      <c r="AG1051" s="6"/>
      <c r="AH1051" s="6"/>
      <c r="AI1051" s="6"/>
      <c r="AJ1051" s="6"/>
      <c r="AK1051" s="6"/>
      <c r="AL1051" s="6"/>
      <c r="AM1051" s="6"/>
      <c r="AN1051" s="6"/>
      <c r="AO1051" s="6"/>
      <c r="AP1051" s="6"/>
      <c r="AQ1051" s="6"/>
      <c r="AR1051" s="6">
        <v>1</v>
      </c>
      <c r="AS1051" s="6"/>
      <c r="AT1051" s="6"/>
      <c r="AU1051" s="6"/>
      <c r="AV1051" s="6"/>
      <c r="AW1051" s="6"/>
      <c r="AX1051" s="6"/>
      <c r="AY1051" s="6"/>
      <c r="AZ1051" s="6"/>
      <c r="BA1051" s="217">
        <f t="shared" si="96"/>
        <v>48</v>
      </c>
      <c r="CK1051" s="217">
        <f t="shared" si="97"/>
        <v>0</v>
      </c>
      <c r="CL1051" s="6"/>
      <c r="CM1051" s="6"/>
      <c r="CN1051" s="6"/>
      <c r="CO1051" s="6"/>
      <c r="CP1051" s="6"/>
      <c r="CQ1051" s="6"/>
      <c r="CR1051" s="6"/>
      <c r="CS1051" s="6"/>
      <c r="CT1051" s="6"/>
      <c r="CU1051" s="6"/>
      <c r="CV1051" s="6"/>
      <c r="CW1051" s="6"/>
      <c r="CX1051" s="6"/>
      <c r="CY1051" s="6"/>
      <c r="CZ1051" s="6"/>
      <c r="DA1051" s="6"/>
      <c r="DB1051" s="6"/>
      <c r="DC1051" s="6"/>
      <c r="DD1051" s="6"/>
      <c r="DE1051" s="6"/>
      <c r="DF1051" s="6"/>
      <c r="DG1051" s="6"/>
      <c r="DH1051" s="6"/>
      <c r="DI1051" s="6"/>
      <c r="DJ1051" s="6"/>
      <c r="DK1051" s="6"/>
      <c r="DL1051" s="6"/>
      <c r="DM1051" s="6"/>
      <c r="DN1051" s="6"/>
      <c r="DO1051" s="6"/>
      <c r="DP1051" s="6"/>
      <c r="DQ1051" s="6"/>
      <c r="DR1051" s="6"/>
      <c r="DS1051" s="6"/>
      <c r="DT1051" s="6"/>
      <c r="DU1051" s="6"/>
      <c r="DV1051" s="6"/>
      <c r="DW1051" s="6"/>
      <c r="DX1051" s="6"/>
      <c r="DY1051" s="6"/>
      <c r="DZ1051" s="6"/>
      <c r="EA1051" s="6"/>
      <c r="EB1051" s="251">
        <f t="shared" si="98"/>
        <v>0</v>
      </c>
      <c r="FR1051" s="251">
        <f t="shared" si="99"/>
        <v>0</v>
      </c>
      <c r="HY1051" s="251">
        <f t="shared" si="100"/>
        <v>0</v>
      </c>
      <c r="HZ1051" s="6"/>
      <c r="IA1051" s="6"/>
      <c r="IB1051" s="6"/>
      <c r="IC1051" s="6"/>
      <c r="ID1051" s="6"/>
      <c r="IE1051" s="6"/>
      <c r="IF1051" s="6"/>
      <c r="IG1051" s="6"/>
      <c r="IH1051" s="6"/>
      <c r="II1051" s="6"/>
      <c r="IJ1051" s="6"/>
      <c r="IK1051" s="6"/>
      <c r="IL1051" s="6"/>
      <c r="IM1051" s="6"/>
      <c r="IN1051" s="6"/>
      <c r="IO1051" s="6"/>
      <c r="IP1051" s="6"/>
      <c r="IQ1051" s="6"/>
      <c r="IR1051" s="6"/>
      <c r="IS1051" s="6"/>
      <c r="IT1051" s="6"/>
      <c r="IU1051" s="6"/>
      <c r="IV1051" s="6"/>
      <c r="IW1051" s="6"/>
      <c r="IX1051" s="6"/>
      <c r="IY1051" s="251">
        <f t="shared" si="101"/>
        <v>0</v>
      </c>
    </row>
    <row r="1052" spans="1:259">
      <c r="A1052" s="260">
        <v>1041</v>
      </c>
      <c r="B1052" s="147" t="s">
        <v>969</v>
      </c>
      <c r="C1052" s="17" t="s">
        <v>1098</v>
      </c>
      <c r="D1052" s="17"/>
      <c r="E1052" s="18"/>
      <c r="F1052" s="19"/>
      <c r="G1052" s="20">
        <v>1</v>
      </c>
      <c r="H1052" s="21">
        <v>1</v>
      </c>
      <c r="I1052" s="21">
        <v>1</v>
      </c>
      <c r="J1052" s="21">
        <v>1</v>
      </c>
      <c r="K1052" s="21">
        <v>1</v>
      </c>
      <c r="L1052" s="21"/>
      <c r="M1052" s="21"/>
      <c r="N1052" s="21"/>
      <c r="O1052" s="21"/>
      <c r="P1052" s="21"/>
      <c r="Q1052" s="21"/>
      <c r="R1052" s="6"/>
      <c r="S1052" s="6"/>
      <c r="T1052" s="6"/>
      <c r="U1052" s="6"/>
      <c r="V1052" s="6"/>
      <c r="W1052" s="6"/>
      <c r="X1052" s="6"/>
      <c r="Y1052" s="6"/>
      <c r="Z1052" s="6"/>
      <c r="AA1052" s="6"/>
      <c r="AB1052" s="6"/>
      <c r="AC1052" s="6"/>
      <c r="AD1052" s="6"/>
      <c r="AE1052" s="6"/>
      <c r="AF1052" s="6"/>
      <c r="AG1052" s="6"/>
      <c r="AH1052" s="6"/>
      <c r="AI1052" s="6"/>
      <c r="AJ1052" s="6"/>
      <c r="AK1052" s="6"/>
      <c r="AL1052" s="6"/>
      <c r="AM1052" s="6"/>
      <c r="AN1052" s="6"/>
      <c r="AO1052" s="6"/>
      <c r="AP1052" s="6"/>
      <c r="AQ1052" s="6"/>
      <c r="AR1052" s="6"/>
      <c r="AS1052" s="6"/>
      <c r="AT1052" s="6"/>
      <c r="AU1052" s="6"/>
      <c r="AV1052" s="6"/>
      <c r="AW1052" s="6"/>
      <c r="AX1052" s="6"/>
      <c r="AY1052" s="6"/>
      <c r="AZ1052" s="6"/>
      <c r="BA1052" s="217">
        <f t="shared" si="96"/>
        <v>0</v>
      </c>
      <c r="CK1052" s="217">
        <f t="shared" si="97"/>
        <v>0</v>
      </c>
      <c r="CL1052" s="6"/>
      <c r="CM1052" s="6"/>
      <c r="CN1052" s="6"/>
      <c r="CO1052" s="6"/>
      <c r="CP1052" s="6"/>
      <c r="CQ1052" s="6"/>
      <c r="CR1052" s="6"/>
      <c r="CS1052" s="6"/>
      <c r="CT1052" s="6"/>
      <c r="CU1052" s="6"/>
      <c r="CV1052" s="6"/>
      <c r="CW1052" s="6"/>
      <c r="CX1052" s="6"/>
      <c r="CY1052" s="6"/>
      <c r="CZ1052" s="6"/>
      <c r="DA1052" s="6"/>
      <c r="DB1052" s="6"/>
      <c r="DC1052" s="6"/>
      <c r="DD1052" s="6"/>
      <c r="DE1052" s="6"/>
      <c r="DF1052" s="6"/>
      <c r="DG1052" s="6"/>
      <c r="DH1052" s="6"/>
      <c r="DI1052" s="6"/>
      <c r="DJ1052" s="6"/>
      <c r="DK1052" s="6"/>
      <c r="DL1052" s="6"/>
      <c r="DM1052" s="6"/>
      <c r="DN1052" s="6"/>
      <c r="DO1052" s="6"/>
      <c r="DP1052" s="6"/>
      <c r="DQ1052" s="6"/>
      <c r="DR1052" s="6"/>
      <c r="DS1052" s="6"/>
      <c r="DT1052" s="6"/>
      <c r="DU1052" s="6"/>
      <c r="DV1052" s="6"/>
      <c r="DW1052" s="6"/>
      <c r="DX1052" s="6"/>
      <c r="DY1052" s="6"/>
      <c r="DZ1052" s="6"/>
      <c r="EA1052" s="6"/>
      <c r="EB1052" s="251">
        <f t="shared" si="98"/>
        <v>0</v>
      </c>
      <c r="FR1052" s="251">
        <f t="shared" si="99"/>
        <v>0</v>
      </c>
      <c r="HY1052" s="251">
        <f t="shared" si="100"/>
        <v>0</v>
      </c>
      <c r="HZ1052" s="6"/>
      <c r="IA1052" s="6"/>
      <c r="IB1052" s="6"/>
      <c r="IC1052" s="6"/>
      <c r="ID1052" s="6"/>
      <c r="IE1052" s="6"/>
      <c r="IF1052" s="6"/>
      <c r="IG1052" s="6"/>
      <c r="IH1052" s="6"/>
      <c r="II1052" s="6"/>
      <c r="IJ1052" s="6"/>
      <c r="IK1052" s="6"/>
      <c r="IL1052" s="6"/>
      <c r="IM1052" s="6"/>
      <c r="IN1052" s="6"/>
      <c r="IO1052" s="6"/>
      <c r="IP1052" s="6"/>
      <c r="IQ1052" s="6"/>
      <c r="IR1052" s="6"/>
      <c r="IS1052" s="6"/>
      <c r="IT1052" s="6"/>
      <c r="IU1052" s="6"/>
      <c r="IV1052" s="6"/>
      <c r="IW1052" s="6"/>
      <c r="IX1052" s="6"/>
      <c r="IY1052" s="251">
        <f t="shared" si="101"/>
        <v>0</v>
      </c>
    </row>
    <row r="1053" spans="1:259">
      <c r="A1053" s="260">
        <v>1042</v>
      </c>
      <c r="B1053" s="148" t="s">
        <v>1152</v>
      </c>
      <c r="C1053" s="26"/>
      <c r="D1053" s="42">
        <v>43497</v>
      </c>
      <c r="E1053" s="43">
        <v>2019</v>
      </c>
      <c r="F1053" s="241" t="s">
        <v>1065</v>
      </c>
      <c r="G1053" s="20"/>
      <c r="H1053" s="21">
        <v>1</v>
      </c>
      <c r="I1053" s="21">
        <v>1</v>
      </c>
      <c r="J1053" s="21">
        <v>1</v>
      </c>
      <c r="K1053" s="21">
        <v>1</v>
      </c>
      <c r="L1053" s="21">
        <v>1</v>
      </c>
      <c r="M1053" s="21">
        <v>1</v>
      </c>
      <c r="N1053" s="21">
        <v>1</v>
      </c>
      <c r="O1053" s="21">
        <v>1</v>
      </c>
      <c r="P1053" s="21">
        <v>1</v>
      </c>
      <c r="Q1053" s="21"/>
      <c r="R1053" s="6"/>
      <c r="S1053" s="6"/>
      <c r="T1053" s="6"/>
      <c r="U1053" s="6"/>
      <c r="V1053" s="6"/>
      <c r="W1053" s="6"/>
      <c r="X1053" s="6"/>
      <c r="Y1053" s="6"/>
      <c r="Z1053" s="6"/>
      <c r="AA1053" s="6"/>
      <c r="AB1053" s="6"/>
      <c r="AC1053" s="6"/>
      <c r="AD1053" s="6"/>
      <c r="AE1053" s="6"/>
      <c r="AF1053" s="6"/>
      <c r="AG1053" s="6"/>
      <c r="AH1053" s="6"/>
      <c r="AI1053" s="6"/>
      <c r="AJ1053" s="6"/>
      <c r="AK1053" s="6"/>
      <c r="AL1053" s="6"/>
      <c r="AM1053" s="6"/>
      <c r="AN1053" s="6"/>
      <c r="AO1053" s="6"/>
      <c r="AP1053" s="6"/>
      <c r="AQ1053" s="6"/>
      <c r="AR1053" s="6"/>
      <c r="AS1053" s="6"/>
      <c r="AT1053" s="6"/>
      <c r="AU1053" s="6"/>
      <c r="AV1053" s="6"/>
      <c r="AW1053" s="6"/>
      <c r="AX1053" s="6"/>
      <c r="AY1053" s="6"/>
      <c r="AZ1053" s="6"/>
      <c r="BA1053" s="217">
        <f t="shared" si="96"/>
        <v>0</v>
      </c>
      <c r="BH1053" s="6">
        <v>1</v>
      </c>
      <c r="CE1053" s="6">
        <v>1</v>
      </c>
      <c r="CK1053" s="217">
        <f t="shared" si="97"/>
        <v>68</v>
      </c>
      <c r="CL1053" s="6"/>
      <c r="CM1053" s="6"/>
      <c r="CN1053" s="6"/>
      <c r="CO1053" s="6"/>
      <c r="CP1053" s="6"/>
      <c r="CQ1053" s="6"/>
      <c r="CR1053" s="6"/>
      <c r="CS1053" s="6"/>
      <c r="CT1053" s="6"/>
      <c r="CU1053" s="6"/>
      <c r="CV1053" s="6"/>
      <c r="CW1053" s="6"/>
      <c r="CX1053" s="6"/>
      <c r="CY1053" s="6"/>
      <c r="CZ1053" s="6"/>
      <c r="DA1053" s="6"/>
      <c r="DB1053" s="6"/>
      <c r="DC1053" s="6"/>
      <c r="DD1053" s="6"/>
      <c r="DE1053" s="6"/>
      <c r="DF1053" s="6"/>
      <c r="DG1053" s="6"/>
      <c r="DH1053" s="6"/>
      <c r="DI1053" s="6"/>
      <c r="DJ1053" s="6"/>
      <c r="DK1053" s="6"/>
      <c r="DL1053" s="6"/>
      <c r="DM1053" s="6"/>
      <c r="DN1053" s="6"/>
      <c r="DO1053" s="6"/>
      <c r="DP1053" s="6"/>
      <c r="DQ1053" s="6"/>
      <c r="DR1053" s="6"/>
      <c r="DS1053" s="6"/>
      <c r="DT1053" s="6"/>
      <c r="DU1053" s="6"/>
      <c r="DV1053" s="6"/>
      <c r="DW1053" s="6"/>
      <c r="DX1053" s="6"/>
      <c r="DY1053" s="6"/>
      <c r="DZ1053" s="6"/>
      <c r="EA1053" s="6"/>
      <c r="EB1053" s="251">
        <f t="shared" si="98"/>
        <v>0</v>
      </c>
      <c r="FJ1053" s="6">
        <v>1</v>
      </c>
      <c r="FR1053" s="251">
        <f t="shared" si="99"/>
        <v>40</v>
      </c>
      <c r="HY1053" s="251">
        <f t="shared" si="100"/>
        <v>0</v>
      </c>
      <c r="HZ1053" s="6"/>
      <c r="IA1053" s="6"/>
      <c r="IB1053" s="6"/>
      <c r="IC1053" s="6"/>
      <c r="ID1053" s="6"/>
      <c r="IE1053" s="6"/>
      <c r="IF1053" s="6"/>
      <c r="IG1053" s="6"/>
      <c r="IH1053" s="6"/>
      <c r="II1053" s="6"/>
      <c r="IJ1053" s="6"/>
      <c r="IK1053" s="6"/>
      <c r="IL1053" s="6"/>
      <c r="IM1053" s="6"/>
      <c r="IN1053" s="6"/>
      <c r="IO1053" s="6"/>
      <c r="IP1053" s="6"/>
      <c r="IQ1053" s="6"/>
      <c r="IR1053" s="6"/>
      <c r="IS1053" s="6"/>
      <c r="IT1053" s="6"/>
      <c r="IU1053" s="6"/>
      <c r="IV1053" s="6"/>
      <c r="IW1053" s="6"/>
      <c r="IX1053" s="6"/>
      <c r="IY1053" s="251">
        <f t="shared" si="101"/>
        <v>0</v>
      </c>
    </row>
    <row r="1054" spans="1:259">
      <c r="A1054" s="260">
        <v>1043</v>
      </c>
      <c r="B1054" s="148" t="s">
        <v>970</v>
      </c>
      <c r="C1054" s="26" t="s">
        <v>1098</v>
      </c>
      <c r="D1054" s="42">
        <v>43586</v>
      </c>
      <c r="E1054" s="43">
        <v>2019</v>
      </c>
      <c r="F1054" s="211" t="s">
        <v>1065</v>
      </c>
      <c r="G1054" s="20">
        <v>1</v>
      </c>
      <c r="H1054" s="21">
        <v>1</v>
      </c>
      <c r="I1054" s="21">
        <v>1</v>
      </c>
      <c r="J1054" s="21">
        <v>1</v>
      </c>
      <c r="K1054" s="21">
        <v>1</v>
      </c>
      <c r="L1054" s="21">
        <v>1</v>
      </c>
      <c r="M1054" s="21">
        <v>1</v>
      </c>
      <c r="N1054" s="21">
        <v>1</v>
      </c>
      <c r="O1054" s="21">
        <v>1</v>
      </c>
      <c r="P1054" s="21"/>
      <c r="Q1054" s="21"/>
      <c r="R1054" s="6"/>
      <c r="S1054" s="6"/>
      <c r="T1054" s="6"/>
      <c r="U1054" s="6"/>
      <c r="V1054" s="6"/>
      <c r="W1054" s="6"/>
      <c r="X1054" s="6"/>
      <c r="Y1054" s="6"/>
      <c r="Z1054" s="6"/>
      <c r="AA1054" s="6"/>
      <c r="AB1054" s="6"/>
      <c r="AC1054" s="6"/>
      <c r="AD1054" s="6"/>
      <c r="AE1054" s="6"/>
      <c r="AF1054" s="6"/>
      <c r="AG1054" s="6"/>
      <c r="AH1054" s="6"/>
      <c r="AI1054" s="6"/>
      <c r="AJ1054" s="6"/>
      <c r="AK1054" s="6"/>
      <c r="AL1054" s="6"/>
      <c r="AM1054" s="6"/>
      <c r="AN1054" s="6"/>
      <c r="AO1054" s="6"/>
      <c r="AP1054" s="6"/>
      <c r="AQ1054" s="6"/>
      <c r="AR1054" s="6"/>
      <c r="AS1054" s="6"/>
      <c r="AT1054" s="6"/>
      <c r="AU1054" s="6"/>
      <c r="AV1054" s="6"/>
      <c r="AW1054" s="6"/>
      <c r="AX1054" s="6"/>
      <c r="AY1054" s="6"/>
      <c r="AZ1054" s="6"/>
      <c r="BA1054" s="217">
        <f t="shared" si="96"/>
        <v>0</v>
      </c>
      <c r="BB1054" s="6">
        <v>1</v>
      </c>
      <c r="BL1054" s="6">
        <v>1</v>
      </c>
      <c r="BN1054" s="6">
        <v>1</v>
      </c>
      <c r="BV1054" s="6">
        <v>1</v>
      </c>
      <c r="BY1054" s="6">
        <v>1</v>
      </c>
      <c r="CK1054" s="217">
        <f t="shared" si="97"/>
        <v>152</v>
      </c>
      <c r="CL1054" s="6"/>
      <c r="CM1054" s="6"/>
      <c r="CN1054" s="6"/>
      <c r="CO1054" s="6"/>
      <c r="CP1054" s="6"/>
      <c r="CQ1054" s="6"/>
      <c r="CR1054" s="6"/>
      <c r="CS1054" s="6"/>
      <c r="CT1054" s="6"/>
      <c r="CU1054" s="6"/>
      <c r="CV1054" s="6"/>
      <c r="CW1054" s="6"/>
      <c r="CX1054" s="6"/>
      <c r="CY1054" s="6"/>
      <c r="CZ1054" s="6"/>
      <c r="DA1054" s="6"/>
      <c r="DB1054" s="6"/>
      <c r="DC1054" s="6"/>
      <c r="DD1054" s="6"/>
      <c r="DE1054" s="6"/>
      <c r="DF1054" s="6"/>
      <c r="DG1054" s="6"/>
      <c r="DH1054" s="6"/>
      <c r="DI1054" s="6"/>
      <c r="DJ1054" s="6">
        <v>1</v>
      </c>
      <c r="DK1054" s="6"/>
      <c r="DL1054" s="6"/>
      <c r="DM1054" s="6"/>
      <c r="DN1054" s="6"/>
      <c r="DO1054" s="6"/>
      <c r="DP1054" s="6"/>
      <c r="DQ1054" s="6"/>
      <c r="DR1054" s="6"/>
      <c r="DS1054" s="6"/>
      <c r="DT1054" s="6"/>
      <c r="DU1054" s="6"/>
      <c r="DV1054" s="6"/>
      <c r="DW1054" s="6"/>
      <c r="DX1054" s="6"/>
      <c r="DY1054" s="6"/>
      <c r="DZ1054" s="6"/>
      <c r="EA1054" s="6"/>
      <c r="EB1054" s="251">
        <f t="shared" si="98"/>
        <v>40</v>
      </c>
      <c r="FR1054" s="251">
        <f t="shared" si="99"/>
        <v>0</v>
      </c>
      <c r="HY1054" s="251">
        <f t="shared" si="100"/>
        <v>0</v>
      </c>
      <c r="HZ1054" s="6"/>
      <c r="IA1054" s="6"/>
      <c r="IB1054" s="6"/>
      <c r="IC1054" s="6"/>
      <c r="ID1054" s="6"/>
      <c r="IE1054" s="6"/>
      <c r="IF1054" s="6"/>
      <c r="IG1054" s="6"/>
      <c r="IH1054" s="6"/>
      <c r="II1054" s="6"/>
      <c r="IJ1054" s="6"/>
      <c r="IK1054" s="6"/>
      <c r="IL1054" s="6"/>
      <c r="IM1054" s="6"/>
      <c r="IN1054" s="6"/>
      <c r="IO1054" s="6"/>
      <c r="IP1054" s="6"/>
      <c r="IQ1054" s="6"/>
      <c r="IR1054" s="6"/>
      <c r="IS1054" s="6"/>
      <c r="IT1054" s="6"/>
      <c r="IU1054" s="6"/>
      <c r="IV1054" s="6"/>
      <c r="IW1054" s="6"/>
      <c r="IX1054" s="6"/>
      <c r="IY1054" s="251">
        <f t="shared" si="101"/>
        <v>0</v>
      </c>
    </row>
    <row r="1055" spans="1:259">
      <c r="A1055" s="260">
        <v>1044</v>
      </c>
      <c r="B1055" s="148" t="s">
        <v>971</v>
      </c>
      <c r="C1055" s="26" t="s">
        <v>1098</v>
      </c>
      <c r="D1055" s="42">
        <v>43586</v>
      </c>
      <c r="E1055" s="43">
        <v>2019</v>
      </c>
      <c r="F1055" s="211" t="s">
        <v>1061</v>
      </c>
      <c r="G1055" s="20">
        <v>1</v>
      </c>
      <c r="H1055" s="21">
        <v>1</v>
      </c>
      <c r="I1055" s="21">
        <v>1</v>
      </c>
      <c r="J1055" s="21">
        <v>1</v>
      </c>
      <c r="K1055" s="21">
        <v>1</v>
      </c>
      <c r="L1055" s="21">
        <v>1</v>
      </c>
      <c r="M1055" s="21">
        <v>1</v>
      </c>
      <c r="N1055" s="21">
        <v>1</v>
      </c>
      <c r="O1055" s="21">
        <v>1</v>
      </c>
      <c r="P1055" s="21">
        <v>1</v>
      </c>
      <c r="Q1055" s="21">
        <v>1</v>
      </c>
      <c r="R1055" s="6"/>
      <c r="S1055" s="6"/>
      <c r="T1055" s="6"/>
      <c r="U1055" s="6"/>
      <c r="V1055" s="6"/>
      <c r="W1055" s="6"/>
      <c r="X1055" s="6"/>
      <c r="Y1055" s="6"/>
      <c r="Z1055" s="6"/>
      <c r="AA1055" s="6"/>
      <c r="AB1055" s="6"/>
      <c r="AC1055" s="6"/>
      <c r="AD1055" s="6"/>
      <c r="AE1055" s="6"/>
      <c r="AF1055" s="6"/>
      <c r="AG1055" s="6"/>
      <c r="AH1055" s="6"/>
      <c r="AI1055" s="6"/>
      <c r="AJ1055" s="6"/>
      <c r="AK1055" s="6"/>
      <c r="AL1055" s="6"/>
      <c r="AM1055" s="6"/>
      <c r="AN1055" s="6"/>
      <c r="AO1055" s="6"/>
      <c r="AP1055" s="6"/>
      <c r="AQ1055" s="6"/>
      <c r="AR1055" s="6"/>
      <c r="AS1055" s="6"/>
      <c r="AT1055" s="6"/>
      <c r="AU1055" s="6"/>
      <c r="AV1055" s="6"/>
      <c r="AW1055" s="6"/>
      <c r="AX1055" s="6"/>
      <c r="AY1055" s="6"/>
      <c r="AZ1055" s="6"/>
      <c r="BA1055" s="217">
        <f t="shared" si="96"/>
        <v>0</v>
      </c>
      <c r="BN1055" s="6">
        <v>1</v>
      </c>
      <c r="CK1055" s="217">
        <f t="shared" si="97"/>
        <v>48</v>
      </c>
      <c r="CL1055" s="6"/>
      <c r="CM1055" s="6"/>
      <c r="CN1055" s="6"/>
      <c r="CO1055" s="6"/>
      <c r="CP1055" s="6"/>
      <c r="CQ1055" s="6"/>
      <c r="CR1055" s="6"/>
      <c r="CS1055" s="6"/>
      <c r="CT1055" s="6"/>
      <c r="CU1055" s="6">
        <v>1</v>
      </c>
      <c r="CV1055" s="6"/>
      <c r="CW1055" s="6"/>
      <c r="CX1055" s="6"/>
      <c r="CY1055" s="6"/>
      <c r="CZ1055" s="6"/>
      <c r="DA1055" s="6"/>
      <c r="DB1055" s="6"/>
      <c r="DC1055" s="6"/>
      <c r="DD1055" s="6"/>
      <c r="DE1055" s="6"/>
      <c r="DF1055" s="6"/>
      <c r="DG1055" s="6"/>
      <c r="DH1055" s="6"/>
      <c r="DI1055" s="6"/>
      <c r="DJ1055" s="6"/>
      <c r="DK1055" s="6"/>
      <c r="DL1055" s="6"/>
      <c r="DM1055" s="6"/>
      <c r="DN1055" s="6"/>
      <c r="DO1055" s="6"/>
      <c r="DP1055" s="6"/>
      <c r="DQ1055" s="6"/>
      <c r="DR1055" s="6"/>
      <c r="DS1055" s="6"/>
      <c r="DT1055" s="6"/>
      <c r="DU1055" s="6"/>
      <c r="DV1055" s="6"/>
      <c r="DW1055" s="6"/>
      <c r="DX1055" s="6"/>
      <c r="DY1055" s="6"/>
      <c r="DZ1055" s="6"/>
      <c r="EA1055" s="6"/>
      <c r="EB1055" s="251">
        <f t="shared" si="98"/>
        <v>40</v>
      </c>
      <c r="EH1055" s="6">
        <v>1</v>
      </c>
      <c r="FR1055" s="251">
        <f t="shared" si="99"/>
        <v>40</v>
      </c>
      <c r="HY1055" s="251">
        <f t="shared" si="100"/>
        <v>0</v>
      </c>
      <c r="HZ1055" s="6"/>
      <c r="IA1055" s="6"/>
      <c r="IB1055" s="6"/>
      <c r="IC1055" s="6"/>
      <c r="ID1055" s="6"/>
      <c r="IE1055" s="6"/>
      <c r="IF1055" s="6"/>
      <c r="IG1055" s="6"/>
      <c r="IH1055" s="6"/>
      <c r="II1055" s="6"/>
      <c r="IJ1055" s="6"/>
      <c r="IK1055" s="6"/>
      <c r="IL1055" s="6"/>
      <c r="IM1055" s="6"/>
      <c r="IN1055" s="6"/>
      <c r="IO1055" s="6"/>
      <c r="IP1055" s="6"/>
      <c r="IQ1055" s="6"/>
      <c r="IR1055" s="6"/>
      <c r="IS1055" s="6"/>
      <c r="IT1055" s="6"/>
      <c r="IU1055" s="6"/>
      <c r="IV1055" s="6"/>
      <c r="IW1055" s="6"/>
      <c r="IX1055" s="6"/>
      <c r="IY1055" s="251">
        <f t="shared" si="101"/>
        <v>0</v>
      </c>
    </row>
    <row r="1056" spans="1:259">
      <c r="A1056" s="260">
        <v>1045</v>
      </c>
      <c r="B1056" s="148" t="s">
        <v>972</v>
      </c>
      <c r="C1056" s="26" t="s">
        <v>1098</v>
      </c>
      <c r="D1056" s="42">
        <v>41699</v>
      </c>
      <c r="E1056" s="43">
        <v>2014</v>
      </c>
      <c r="F1056" s="44" t="s">
        <v>1065</v>
      </c>
      <c r="G1056" s="20">
        <v>1</v>
      </c>
      <c r="H1056" s="21">
        <v>1</v>
      </c>
      <c r="I1056" s="21"/>
      <c r="J1056" s="21"/>
      <c r="K1056" s="21"/>
      <c r="L1056" s="21"/>
      <c r="M1056" s="21"/>
      <c r="N1056" s="21"/>
      <c r="O1056" s="21"/>
      <c r="P1056" s="21"/>
      <c r="Q1056" s="21"/>
      <c r="R1056" s="6"/>
      <c r="S1056" s="6"/>
      <c r="T1056" s="6"/>
      <c r="U1056" s="6"/>
      <c r="V1056" s="6"/>
      <c r="W1056" s="6"/>
      <c r="X1056" s="6"/>
      <c r="Y1056" s="6"/>
      <c r="Z1056" s="6"/>
      <c r="AA1056" s="6"/>
      <c r="AB1056" s="6"/>
      <c r="AC1056" s="6"/>
      <c r="AD1056" s="6"/>
      <c r="AE1056" s="6"/>
      <c r="AF1056" s="6"/>
      <c r="AG1056" s="6"/>
      <c r="AH1056" s="6"/>
      <c r="AI1056" s="6"/>
      <c r="AJ1056" s="6"/>
      <c r="AK1056" s="6"/>
      <c r="AL1056" s="6"/>
      <c r="AM1056" s="6"/>
      <c r="AN1056" s="6"/>
      <c r="AO1056" s="6"/>
      <c r="AP1056" s="6"/>
      <c r="AQ1056" s="6"/>
      <c r="AR1056" s="6"/>
      <c r="AS1056" s="6"/>
      <c r="AT1056" s="6"/>
      <c r="AU1056" s="6"/>
      <c r="AV1056" s="6"/>
      <c r="AW1056" s="6"/>
      <c r="AX1056" s="6"/>
      <c r="AY1056" s="6"/>
      <c r="AZ1056" s="6"/>
      <c r="BA1056" s="217">
        <f t="shared" si="96"/>
        <v>0</v>
      </c>
      <c r="CK1056" s="217">
        <f t="shared" si="97"/>
        <v>0</v>
      </c>
      <c r="CL1056" s="6"/>
      <c r="CM1056" s="6"/>
      <c r="CN1056" s="6"/>
      <c r="CO1056" s="6"/>
      <c r="CP1056" s="6"/>
      <c r="CQ1056" s="6"/>
      <c r="CR1056" s="6"/>
      <c r="CS1056" s="6"/>
      <c r="CT1056" s="6"/>
      <c r="CU1056" s="6"/>
      <c r="CV1056" s="6"/>
      <c r="CW1056" s="6"/>
      <c r="CX1056" s="6"/>
      <c r="CY1056" s="6"/>
      <c r="CZ1056" s="6"/>
      <c r="DA1056" s="6"/>
      <c r="DB1056" s="6"/>
      <c r="DC1056" s="6"/>
      <c r="DD1056" s="6"/>
      <c r="DE1056" s="6"/>
      <c r="DF1056" s="6"/>
      <c r="DG1056" s="6"/>
      <c r="DH1056" s="6"/>
      <c r="DI1056" s="6"/>
      <c r="DJ1056" s="6"/>
      <c r="DK1056" s="6"/>
      <c r="DL1056" s="6"/>
      <c r="DM1056" s="6"/>
      <c r="DN1056" s="6"/>
      <c r="DO1056" s="6"/>
      <c r="DP1056" s="6"/>
      <c r="DQ1056" s="6"/>
      <c r="DR1056" s="6"/>
      <c r="DS1056" s="6"/>
      <c r="DT1056" s="6"/>
      <c r="DU1056" s="6"/>
      <c r="DV1056" s="6"/>
      <c r="DW1056" s="6"/>
      <c r="DX1056" s="6"/>
      <c r="DY1056" s="6"/>
      <c r="DZ1056" s="6"/>
      <c r="EA1056" s="6"/>
      <c r="EB1056" s="251">
        <f t="shared" si="98"/>
        <v>0</v>
      </c>
      <c r="FR1056" s="251">
        <f t="shared" si="99"/>
        <v>0</v>
      </c>
      <c r="HY1056" s="251">
        <f t="shared" si="100"/>
        <v>0</v>
      </c>
      <c r="HZ1056" s="6"/>
      <c r="IA1056" s="6"/>
      <c r="IB1056" s="6"/>
      <c r="IC1056" s="6"/>
      <c r="ID1056" s="6"/>
      <c r="IE1056" s="6"/>
      <c r="IF1056" s="6"/>
      <c r="IG1056" s="6"/>
      <c r="IH1056" s="6"/>
      <c r="II1056" s="6"/>
      <c r="IJ1056" s="6"/>
      <c r="IK1056" s="6"/>
      <c r="IL1056" s="6"/>
      <c r="IM1056" s="6"/>
      <c r="IN1056" s="6"/>
      <c r="IO1056" s="6"/>
      <c r="IP1056" s="6"/>
      <c r="IQ1056" s="6"/>
      <c r="IR1056" s="6"/>
      <c r="IS1056" s="6"/>
      <c r="IT1056" s="6"/>
      <c r="IU1056" s="6"/>
      <c r="IV1056" s="6"/>
      <c r="IW1056" s="6"/>
      <c r="IX1056" s="6"/>
      <c r="IY1056" s="251">
        <f t="shared" si="101"/>
        <v>0</v>
      </c>
    </row>
    <row r="1057" spans="1:259">
      <c r="A1057" s="260">
        <v>1046</v>
      </c>
      <c r="B1057" s="148" t="s">
        <v>973</v>
      </c>
      <c r="C1057" s="26" t="s">
        <v>1098</v>
      </c>
      <c r="D1057" s="42" t="s">
        <v>1059</v>
      </c>
      <c r="E1057" s="43"/>
      <c r="F1057" s="240" t="s">
        <v>1061</v>
      </c>
      <c r="G1057" s="20">
        <v>1</v>
      </c>
      <c r="H1057" s="21">
        <v>1</v>
      </c>
      <c r="I1057" s="21">
        <v>1</v>
      </c>
      <c r="J1057" s="21">
        <v>1</v>
      </c>
      <c r="K1057" s="21">
        <v>1</v>
      </c>
      <c r="L1057" s="21">
        <v>1</v>
      </c>
      <c r="M1057" s="21">
        <v>1</v>
      </c>
      <c r="N1057" s="21">
        <v>1</v>
      </c>
      <c r="O1057" s="21">
        <v>1</v>
      </c>
      <c r="P1057" s="21">
        <v>1</v>
      </c>
      <c r="Q1057" s="21">
        <v>1</v>
      </c>
      <c r="R1057" s="6"/>
      <c r="S1057" s="6"/>
      <c r="T1057" s="6"/>
      <c r="U1057" s="6"/>
      <c r="V1057" s="6"/>
      <c r="W1057" s="6"/>
      <c r="X1057" s="6"/>
      <c r="Y1057" s="6"/>
      <c r="Z1057" s="6"/>
      <c r="AA1057" s="6"/>
      <c r="AB1057" s="6"/>
      <c r="AC1057" s="6"/>
      <c r="AD1057" s="6"/>
      <c r="AE1057" s="6"/>
      <c r="AF1057" s="6"/>
      <c r="AG1057" s="6"/>
      <c r="AH1057" s="6"/>
      <c r="AI1057" s="6"/>
      <c r="AJ1057" s="6"/>
      <c r="AK1057" s="6"/>
      <c r="AL1057" s="6"/>
      <c r="AM1057" s="6"/>
      <c r="AN1057" s="6"/>
      <c r="AO1057" s="6"/>
      <c r="AP1057" s="6"/>
      <c r="AQ1057" s="6"/>
      <c r="AR1057" s="6"/>
      <c r="AS1057" s="6"/>
      <c r="AT1057" s="6"/>
      <c r="AU1057" s="6"/>
      <c r="AV1057" s="6"/>
      <c r="AW1057" s="6"/>
      <c r="AX1057" s="6"/>
      <c r="AY1057" s="6"/>
      <c r="AZ1057" s="6"/>
      <c r="BA1057" s="217">
        <f t="shared" si="96"/>
        <v>0</v>
      </c>
      <c r="CK1057" s="217">
        <f t="shared" si="97"/>
        <v>0</v>
      </c>
      <c r="CL1057" s="6"/>
      <c r="CM1057" s="6"/>
      <c r="CN1057" s="6"/>
      <c r="CO1057" s="6"/>
      <c r="CP1057" s="6"/>
      <c r="CQ1057" s="6"/>
      <c r="CR1057" s="6"/>
      <c r="CS1057" s="6"/>
      <c r="CT1057" s="6"/>
      <c r="CU1057" s="6"/>
      <c r="CV1057" s="6"/>
      <c r="CW1057" s="6"/>
      <c r="CX1057" s="6"/>
      <c r="CY1057" s="6"/>
      <c r="CZ1057" s="6"/>
      <c r="DA1057" s="6"/>
      <c r="DB1057" s="6"/>
      <c r="DC1057" s="6"/>
      <c r="DD1057" s="6"/>
      <c r="DE1057" s="6"/>
      <c r="DF1057" s="6"/>
      <c r="DG1057" s="6"/>
      <c r="DH1057" s="6"/>
      <c r="DI1057" s="6"/>
      <c r="DJ1057" s="6"/>
      <c r="DK1057" s="6"/>
      <c r="DL1057" s="6"/>
      <c r="DM1057" s="6"/>
      <c r="DN1057" s="6"/>
      <c r="DO1057" s="6"/>
      <c r="DP1057" s="6"/>
      <c r="DQ1057" s="6"/>
      <c r="DR1057" s="6"/>
      <c r="DS1057" s="6"/>
      <c r="DT1057" s="6"/>
      <c r="DU1057" s="6"/>
      <c r="DV1057" s="6"/>
      <c r="DW1057" s="6"/>
      <c r="DX1057" s="6"/>
      <c r="DY1057" s="6"/>
      <c r="DZ1057" s="6"/>
      <c r="EA1057" s="6"/>
      <c r="EB1057" s="251">
        <f t="shared" si="98"/>
        <v>0</v>
      </c>
      <c r="ER1057" s="6">
        <v>1</v>
      </c>
      <c r="FR1057" s="251">
        <f t="shared" si="99"/>
        <v>20</v>
      </c>
      <c r="GF1057" s="6">
        <v>1</v>
      </c>
      <c r="HE1057" s="6">
        <v>1</v>
      </c>
      <c r="HY1057" s="251">
        <f t="shared" si="100"/>
        <v>60</v>
      </c>
      <c r="HZ1057" s="6"/>
      <c r="IA1057" s="6"/>
      <c r="IB1057" s="6"/>
      <c r="IC1057" s="6"/>
      <c r="ID1057" s="6"/>
      <c r="IE1057" s="6"/>
      <c r="IF1057" s="6"/>
      <c r="IG1057" s="6"/>
      <c r="IH1057" s="6"/>
      <c r="II1057" s="6">
        <v>1</v>
      </c>
      <c r="IJ1057" s="6"/>
      <c r="IK1057" s="6"/>
      <c r="IL1057" s="6"/>
      <c r="IM1057" s="6"/>
      <c r="IN1057" s="6"/>
      <c r="IO1057" s="6"/>
      <c r="IP1057" s="6"/>
      <c r="IQ1057" s="6"/>
      <c r="IR1057" s="6"/>
      <c r="IS1057" s="6"/>
      <c r="IT1057" s="6"/>
      <c r="IU1057" s="6"/>
      <c r="IV1057" s="6"/>
      <c r="IW1057" s="6"/>
      <c r="IX1057" s="6"/>
      <c r="IY1057" s="251">
        <f t="shared" si="101"/>
        <v>20</v>
      </c>
    </row>
    <row r="1058" spans="1:259">
      <c r="A1058" s="260">
        <v>1047</v>
      </c>
      <c r="B1058" s="148" t="s">
        <v>974</v>
      </c>
      <c r="C1058" s="26" t="s">
        <v>1098</v>
      </c>
      <c r="D1058" s="42">
        <v>40664</v>
      </c>
      <c r="E1058" s="43">
        <v>2011</v>
      </c>
      <c r="F1058" s="211" t="s">
        <v>1065</v>
      </c>
      <c r="G1058" s="20">
        <v>1</v>
      </c>
      <c r="H1058" s="21"/>
      <c r="I1058" s="6"/>
      <c r="J1058" s="6"/>
      <c r="K1058" s="6"/>
      <c r="L1058" s="6"/>
      <c r="M1058" s="6"/>
      <c r="N1058" s="6"/>
      <c r="O1058" s="6"/>
      <c r="P1058" s="6"/>
      <c r="Q1058" s="21"/>
      <c r="R1058" s="6"/>
      <c r="S1058" s="6"/>
      <c r="T1058" s="6"/>
      <c r="U1058" s="6"/>
      <c r="V1058" s="6"/>
      <c r="W1058" s="6"/>
      <c r="X1058" s="6"/>
      <c r="Y1058" s="6"/>
      <c r="Z1058" s="6"/>
      <c r="AA1058" s="6"/>
      <c r="AB1058" s="6"/>
      <c r="AC1058" s="6"/>
      <c r="AD1058" s="6"/>
      <c r="AE1058" s="6"/>
      <c r="AF1058" s="6"/>
      <c r="AG1058" s="6"/>
      <c r="AH1058" s="6"/>
      <c r="AI1058" s="6"/>
      <c r="AJ1058" s="6"/>
      <c r="AK1058" s="6"/>
      <c r="AL1058" s="6"/>
      <c r="AM1058" s="6"/>
      <c r="AN1058" s="6"/>
      <c r="AO1058" s="6"/>
      <c r="AP1058" s="6"/>
      <c r="AQ1058" s="6"/>
      <c r="AR1058" s="6"/>
      <c r="AS1058" s="6"/>
      <c r="AT1058" s="6"/>
      <c r="AU1058" s="6"/>
      <c r="AV1058" s="6"/>
      <c r="AW1058" s="6"/>
      <c r="AX1058" s="6"/>
      <c r="AY1058" s="6"/>
      <c r="AZ1058" s="6"/>
      <c r="BA1058" s="217">
        <f t="shared" si="96"/>
        <v>0</v>
      </c>
      <c r="CK1058" s="217">
        <f t="shared" si="97"/>
        <v>0</v>
      </c>
      <c r="CL1058" s="6"/>
      <c r="CM1058" s="6"/>
      <c r="CN1058" s="6"/>
      <c r="CO1058" s="6"/>
      <c r="CP1058" s="6"/>
      <c r="CQ1058" s="6"/>
      <c r="CR1058" s="6"/>
      <c r="CS1058" s="6"/>
      <c r="CT1058" s="6"/>
      <c r="CU1058" s="6"/>
      <c r="CV1058" s="6"/>
      <c r="CW1058" s="6"/>
      <c r="CX1058" s="6"/>
      <c r="CY1058" s="6"/>
      <c r="CZ1058" s="6"/>
      <c r="DA1058" s="6"/>
      <c r="DB1058" s="6"/>
      <c r="DC1058" s="6"/>
      <c r="DD1058" s="6"/>
      <c r="DE1058" s="6"/>
      <c r="DF1058" s="6"/>
      <c r="DG1058" s="6"/>
      <c r="DH1058" s="6"/>
      <c r="DI1058" s="6"/>
      <c r="DJ1058" s="6"/>
      <c r="DK1058" s="6"/>
      <c r="DL1058" s="6"/>
      <c r="DM1058" s="6"/>
      <c r="DN1058" s="6"/>
      <c r="DO1058" s="6"/>
      <c r="DP1058" s="6"/>
      <c r="DQ1058" s="6"/>
      <c r="DR1058" s="6"/>
      <c r="DS1058" s="6"/>
      <c r="DT1058" s="6"/>
      <c r="DU1058" s="6"/>
      <c r="DV1058" s="6"/>
      <c r="DW1058" s="6"/>
      <c r="DX1058" s="6"/>
      <c r="DY1058" s="6"/>
      <c r="DZ1058" s="6"/>
      <c r="EA1058" s="6"/>
      <c r="EB1058" s="251">
        <f t="shared" si="98"/>
        <v>0</v>
      </c>
      <c r="FR1058" s="251">
        <f t="shared" si="99"/>
        <v>0</v>
      </c>
      <c r="HY1058" s="251">
        <f t="shared" si="100"/>
        <v>0</v>
      </c>
      <c r="HZ1058" s="6"/>
      <c r="IA1058" s="6"/>
      <c r="IB1058" s="6"/>
      <c r="IC1058" s="6"/>
      <c r="ID1058" s="6"/>
      <c r="IE1058" s="6"/>
      <c r="IF1058" s="6"/>
      <c r="IG1058" s="6"/>
      <c r="IH1058" s="6"/>
      <c r="II1058" s="6"/>
      <c r="IJ1058" s="6"/>
      <c r="IK1058" s="6"/>
      <c r="IL1058" s="6"/>
      <c r="IM1058" s="6"/>
      <c r="IN1058" s="6"/>
      <c r="IO1058" s="6"/>
      <c r="IP1058" s="6"/>
      <c r="IQ1058" s="6"/>
      <c r="IR1058" s="6"/>
      <c r="IS1058" s="6"/>
      <c r="IT1058" s="6"/>
      <c r="IU1058" s="6"/>
      <c r="IV1058" s="6"/>
      <c r="IW1058" s="6"/>
      <c r="IX1058" s="6"/>
      <c r="IY1058" s="251">
        <f t="shared" si="101"/>
        <v>0</v>
      </c>
    </row>
    <row r="1059" spans="1:259">
      <c r="A1059" s="260">
        <v>1048</v>
      </c>
      <c r="B1059" s="147" t="s">
        <v>656</v>
      </c>
      <c r="C1059" s="23"/>
      <c r="D1059" s="17"/>
      <c r="E1059" s="18"/>
      <c r="F1059" s="19"/>
      <c r="G1059" s="20"/>
      <c r="H1059" s="21"/>
      <c r="I1059" s="6"/>
      <c r="J1059" s="6"/>
      <c r="K1059" s="6"/>
      <c r="L1059" s="6"/>
      <c r="M1059" s="6"/>
      <c r="N1059" s="6"/>
      <c r="O1059" s="6"/>
      <c r="P1059" s="6"/>
      <c r="Q1059" s="21"/>
      <c r="R1059" s="6"/>
      <c r="S1059" s="6"/>
      <c r="T1059" s="6"/>
      <c r="U1059" s="6"/>
      <c r="V1059" s="6"/>
      <c r="W1059" s="6"/>
      <c r="X1059" s="6"/>
      <c r="Y1059" s="6"/>
      <c r="Z1059" s="6"/>
      <c r="AA1059" s="6"/>
      <c r="AB1059" s="6"/>
      <c r="AC1059" s="6"/>
      <c r="AD1059" s="6"/>
      <c r="AE1059" s="6"/>
      <c r="AF1059" s="6"/>
      <c r="AG1059" s="6"/>
      <c r="AH1059" s="6"/>
      <c r="AI1059" s="6"/>
      <c r="AJ1059" s="6"/>
      <c r="AK1059" s="6"/>
      <c r="AL1059" s="6"/>
      <c r="AM1059" s="6"/>
      <c r="AN1059" s="6"/>
      <c r="AO1059" s="6"/>
      <c r="AP1059" s="6"/>
      <c r="AQ1059" s="6"/>
      <c r="AR1059" s="6"/>
      <c r="AS1059" s="6"/>
      <c r="AT1059" s="6"/>
      <c r="AU1059" s="6"/>
      <c r="AV1059" s="6"/>
      <c r="AW1059" s="6"/>
      <c r="AX1059" s="6"/>
      <c r="AY1059" s="6"/>
      <c r="AZ1059" s="6"/>
      <c r="BA1059" s="217">
        <f t="shared" si="96"/>
        <v>0</v>
      </c>
      <c r="CK1059" s="217">
        <f t="shared" si="97"/>
        <v>0</v>
      </c>
      <c r="CL1059" s="6"/>
      <c r="CM1059" s="6"/>
      <c r="CN1059" s="6"/>
      <c r="CO1059" s="6"/>
      <c r="CP1059" s="6"/>
      <c r="CQ1059" s="6"/>
      <c r="CR1059" s="6"/>
      <c r="CS1059" s="6"/>
      <c r="CT1059" s="6"/>
      <c r="CU1059" s="6"/>
      <c r="CV1059" s="6"/>
      <c r="CW1059" s="6"/>
      <c r="CX1059" s="6"/>
      <c r="CY1059" s="6"/>
      <c r="CZ1059" s="6"/>
      <c r="DA1059" s="6"/>
      <c r="DB1059" s="6"/>
      <c r="DC1059" s="6"/>
      <c r="DD1059" s="6"/>
      <c r="DE1059" s="6"/>
      <c r="DF1059" s="6"/>
      <c r="DG1059" s="6"/>
      <c r="DH1059" s="6"/>
      <c r="DI1059" s="6"/>
      <c r="DJ1059" s="6"/>
      <c r="DK1059" s="6"/>
      <c r="DL1059" s="6"/>
      <c r="DM1059" s="6"/>
      <c r="DN1059" s="6"/>
      <c r="DO1059" s="6"/>
      <c r="DP1059" s="6"/>
      <c r="DQ1059" s="6"/>
      <c r="DR1059" s="6"/>
      <c r="DS1059" s="6"/>
      <c r="DT1059" s="6"/>
      <c r="DU1059" s="6"/>
      <c r="DV1059" s="6"/>
      <c r="DW1059" s="6"/>
      <c r="DX1059" s="6"/>
      <c r="DY1059" s="6"/>
      <c r="DZ1059" s="6"/>
      <c r="EA1059" s="6"/>
      <c r="EB1059" s="251">
        <f t="shared" si="98"/>
        <v>0</v>
      </c>
      <c r="FR1059" s="251">
        <f t="shared" si="99"/>
        <v>0</v>
      </c>
      <c r="HY1059" s="251">
        <f t="shared" si="100"/>
        <v>0</v>
      </c>
      <c r="HZ1059" s="6"/>
      <c r="IA1059" s="6"/>
      <c r="IB1059" s="6"/>
      <c r="IC1059" s="6"/>
      <c r="ID1059" s="6"/>
      <c r="IE1059" s="6"/>
      <c r="IF1059" s="6"/>
      <c r="IG1059" s="6"/>
      <c r="IH1059" s="6"/>
      <c r="II1059" s="6"/>
      <c r="IJ1059" s="6"/>
      <c r="IK1059" s="6"/>
      <c r="IL1059" s="6"/>
      <c r="IM1059" s="6"/>
      <c r="IN1059" s="6"/>
      <c r="IO1059" s="6"/>
      <c r="IP1059" s="6"/>
      <c r="IQ1059" s="6"/>
      <c r="IR1059" s="6"/>
      <c r="IS1059" s="6"/>
      <c r="IT1059" s="6"/>
      <c r="IU1059" s="6"/>
      <c r="IV1059" s="6"/>
      <c r="IW1059" s="6"/>
      <c r="IX1059" s="6"/>
      <c r="IY1059" s="251">
        <f t="shared" si="101"/>
        <v>0</v>
      </c>
    </row>
    <row r="1060" spans="1:259">
      <c r="A1060" s="260">
        <v>1049</v>
      </c>
      <c r="B1060" s="154" t="s">
        <v>975</v>
      </c>
      <c r="C1060" s="79" t="s">
        <v>1098</v>
      </c>
      <c r="D1060" s="83">
        <v>43405</v>
      </c>
      <c r="E1060" s="80">
        <v>2018</v>
      </c>
      <c r="F1060" s="81" t="s">
        <v>1064</v>
      </c>
      <c r="G1060" s="20">
        <v>1</v>
      </c>
      <c r="H1060" s="21">
        <v>1</v>
      </c>
      <c r="I1060" s="6">
        <v>1</v>
      </c>
      <c r="J1060" s="6">
        <v>1</v>
      </c>
      <c r="K1060" s="6">
        <v>1</v>
      </c>
      <c r="L1060" s="6">
        <v>1</v>
      </c>
      <c r="M1060" s="6">
        <v>1</v>
      </c>
      <c r="N1060" s="6">
        <v>1</v>
      </c>
      <c r="O1060" s="6">
        <v>1</v>
      </c>
      <c r="P1060" s="6">
        <v>1</v>
      </c>
      <c r="Q1060" s="21">
        <v>1</v>
      </c>
      <c r="R1060" s="6"/>
      <c r="S1060" s="6"/>
      <c r="T1060" s="6"/>
      <c r="U1060" s="6"/>
      <c r="V1060" s="6"/>
      <c r="W1060" s="6"/>
      <c r="X1060" s="6"/>
      <c r="Y1060" s="6"/>
      <c r="Z1060" s="6"/>
      <c r="AA1060" s="6"/>
      <c r="AB1060" s="6"/>
      <c r="AC1060" s="6"/>
      <c r="AD1060" s="6"/>
      <c r="AE1060" s="6"/>
      <c r="AF1060" s="6"/>
      <c r="AG1060" s="6"/>
      <c r="AH1060" s="6"/>
      <c r="AI1060" s="6"/>
      <c r="AJ1060" s="6"/>
      <c r="AK1060" s="6"/>
      <c r="AL1060" s="6"/>
      <c r="AM1060" s="6"/>
      <c r="AN1060" s="6"/>
      <c r="AO1060" s="6"/>
      <c r="AP1060" s="6"/>
      <c r="AQ1060" s="6"/>
      <c r="AR1060" s="6"/>
      <c r="AS1060" s="6"/>
      <c r="AT1060" s="6"/>
      <c r="AU1060" s="6"/>
      <c r="AV1060" s="6"/>
      <c r="AW1060" s="6"/>
      <c r="AX1060" s="6">
        <v>1</v>
      </c>
      <c r="AY1060" s="6"/>
      <c r="AZ1060" s="6"/>
      <c r="BA1060" s="217">
        <f t="shared" si="96"/>
        <v>48</v>
      </c>
      <c r="CK1060" s="217">
        <f t="shared" si="97"/>
        <v>0</v>
      </c>
      <c r="CL1060" s="6"/>
      <c r="CM1060" s="6"/>
      <c r="CN1060" s="6"/>
      <c r="CO1060" s="6"/>
      <c r="CP1060" s="6"/>
      <c r="CQ1060" s="6"/>
      <c r="CR1060" s="6"/>
      <c r="CS1060" s="6"/>
      <c r="CT1060" s="6"/>
      <c r="CU1060" s="6"/>
      <c r="CV1060" s="6"/>
      <c r="CW1060" s="6"/>
      <c r="CX1060" s="6"/>
      <c r="CY1060" s="6"/>
      <c r="CZ1060" s="6"/>
      <c r="DA1060" s="6"/>
      <c r="DB1060" s="6">
        <v>1</v>
      </c>
      <c r="DC1060" s="6"/>
      <c r="DD1060" s="6"/>
      <c r="DE1060" s="6"/>
      <c r="DF1060" s="6"/>
      <c r="DG1060" s="6"/>
      <c r="DH1060" s="6"/>
      <c r="DI1060" s="6"/>
      <c r="DJ1060" s="6"/>
      <c r="DK1060" s="6"/>
      <c r="DL1060" s="6"/>
      <c r="DM1060" s="6"/>
      <c r="DN1060" s="6"/>
      <c r="DO1060" s="6"/>
      <c r="DP1060" s="6"/>
      <c r="DQ1060" s="6"/>
      <c r="DR1060" s="6"/>
      <c r="DS1060" s="6"/>
      <c r="DT1060" s="6"/>
      <c r="DU1060" s="6"/>
      <c r="DV1060" s="6"/>
      <c r="DW1060" s="6"/>
      <c r="DX1060" s="6"/>
      <c r="DY1060" s="6"/>
      <c r="DZ1060" s="6"/>
      <c r="EA1060" s="6"/>
      <c r="EB1060" s="251">
        <f t="shared" si="98"/>
        <v>10</v>
      </c>
      <c r="FR1060" s="251">
        <f t="shared" si="99"/>
        <v>0</v>
      </c>
      <c r="HY1060" s="251">
        <f t="shared" si="100"/>
        <v>0</v>
      </c>
      <c r="HZ1060" s="6"/>
      <c r="IA1060" s="6"/>
      <c r="IB1060" s="6"/>
      <c r="IC1060" s="6"/>
      <c r="ID1060" s="6"/>
      <c r="IE1060" s="6"/>
      <c r="IF1060" s="6"/>
      <c r="IG1060" s="6"/>
      <c r="IH1060" s="6"/>
      <c r="II1060" s="6"/>
      <c r="IJ1060" s="6">
        <v>1</v>
      </c>
      <c r="IK1060" s="6"/>
      <c r="IL1060" s="6"/>
      <c r="IM1060" s="6"/>
      <c r="IN1060" s="6"/>
      <c r="IO1060" s="6"/>
      <c r="IP1060" s="6"/>
      <c r="IQ1060" s="6">
        <v>1</v>
      </c>
      <c r="IR1060" s="6"/>
      <c r="IS1060" s="6"/>
      <c r="IT1060" s="6"/>
      <c r="IU1060" s="6"/>
      <c r="IV1060" s="6"/>
      <c r="IW1060" s="6"/>
      <c r="IX1060" s="6"/>
      <c r="IY1060" s="251">
        <f t="shared" si="101"/>
        <v>60</v>
      </c>
    </row>
    <row r="1061" spans="1:259">
      <c r="A1061" s="260">
        <v>1050</v>
      </c>
      <c r="B1061" s="148" t="s">
        <v>976</v>
      </c>
      <c r="C1061" s="26" t="s">
        <v>1098</v>
      </c>
      <c r="D1061" s="42">
        <v>43586</v>
      </c>
      <c r="E1061" s="43">
        <v>2019</v>
      </c>
      <c r="F1061" s="211" t="s">
        <v>1065</v>
      </c>
      <c r="G1061" s="20">
        <v>1</v>
      </c>
      <c r="H1061" s="21">
        <v>1</v>
      </c>
      <c r="I1061" s="21">
        <v>1</v>
      </c>
      <c r="J1061" s="21">
        <v>1</v>
      </c>
      <c r="K1061" s="21">
        <v>1</v>
      </c>
      <c r="L1061" s="21">
        <v>1</v>
      </c>
      <c r="M1061" s="21">
        <v>1</v>
      </c>
      <c r="N1061" s="21">
        <v>1</v>
      </c>
      <c r="O1061" s="21">
        <v>1</v>
      </c>
      <c r="P1061" s="21">
        <v>1</v>
      </c>
      <c r="Q1061" s="21">
        <v>1</v>
      </c>
      <c r="R1061" s="6"/>
      <c r="S1061" s="6"/>
      <c r="T1061" s="6"/>
      <c r="U1061" s="6"/>
      <c r="V1061" s="6"/>
      <c r="W1061" s="6"/>
      <c r="X1061" s="6"/>
      <c r="Y1061" s="6"/>
      <c r="Z1061" s="6"/>
      <c r="AA1061" s="6"/>
      <c r="AB1061" s="6"/>
      <c r="AC1061" s="6"/>
      <c r="AD1061" s="6"/>
      <c r="AE1061" s="6"/>
      <c r="AF1061" s="6"/>
      <c r="AG1061" s="6"/>
      <c r="AH1061" s="6"/>
      <c r="AI1061" s="6"/>
      <c r="AJ1061" s="6"/>
      <c r="AK1061" s="6"/>
      <c r="AL1061" s="6"/>
      <c r="AM1061" s="6"/>
      <c r="AN1061" s="6"/>
      <c r="AO1061" s="6"/>
      <c r="AP1061" s="6"/>
      <c r="AQ1061" s="6"/>
      <c r="AR1061" s="6"/>
      <c r="AS1061" s="6"/>
      <c r="AT1061" s="6"/>
      <c r="AU1061" s="6"/>
      <c r="AV1061" s="6"/>
      <c r="AW1061" s="6"/>
      <c r="AX1061" s="6"/>
      <c r="AY1061" s="6"/>
      <c r="AZ1061" s="6"/>
      <c r="BA1061" s="217">
        <f t="shared" si="96"/>
        <v>0</v>
      </c>
      <c r="BE1061" s="6">
        <v>0.4</v>
      </c>
      <c r="BN1061" s="6">
        <v>1</v>
      </c>
      <c r="CC1061" s="6">
        <v>1</v>
      </c>
      <c r="CK1061" s="217">
        <f t="shared" si="97"/>
        <v>124</v>
      </c>
      <c r="CL1061" s="6"/>
      <c r="CM1061" s="6"/>
      <c r="CN1061" s="6"/>
      <c r="CO1061" s="6"/>
      <c r="CP1061" s="6">
        <v>1</v>
      </c>
      <c r="CQ1061" s="6"/>
      <c r="CR1061" s="6"/>
      <c r="CS1061" s="6"/>
      <c r="CT1061" s="6"/>
      <c r="CU1061" s="6"/>
      <c r="CV1061" s="6"/>
      <c r="CW1061" s="6"/>
      <c r="CX1061" s="6"/>
      <c r="CY1061" s="6"/>
      <c r="CZ1061" s="6"/>
      <c r="DA1061" s="6"/>
      <c r="DB1061" s="6"/>
      <c r="DC1061" s="6"/>
      <c r="DD1061" s="6"/>
      <c r="DE1061" s="6"/>
      <c r="DF1061" s="6"/>
      <c r="DG1061" s="6"/>
      <c r="DH1061" s="6"/>
      <c r="DI1061" s="6"/>
      <c r="DJ1061" s="6"/>
      <c r="DK1061" s="6"/>
      <c r="DL1061" s="6"/>
      <c r="DM1061" s="6"/>
      <c r="DN1061" s="6"/>
      <c r="DO1061" s="6"/>
      <c r="DP1061" s="6"/>
      <c r="DQ1061" s="6"/>
      <c r="DR1061" s="6"/>
      <c r="DS1061" s="6"/>
      <c r="DT1061" s="6"/>
      <c r="DU1061" s="6"/>
      <c r="DV1061" s="6"/>
      <c r="DW1061" s="6"/>
      <c r="DX1061" s="6"/>
      <c r="DY1061" s="6"/>
      <c r="DZ1061" s="6"/>
      <c r="EA1061" s="6"/>
      <c r="EB1061" s="251">
        <f t="shared" si="98"/>
        <v>40</v>
      </c>
      <c r="FR1061" s="251">
        <f t="shared" si="99"/>
        <v>0</v>
      </c>
      <c r="HV1061" s="6">
        <v>1</v>
      </c>
      <c r="HW1061" s="6">
        <v>1</v>
      </c>
      <c r="HY1061" s="251">
        <f t="shared" si="100"/>
        <v>28</v>
      </c>
      <c r="HZ1061" s="6"/>
      <c r="IA1061" s="6"/>
      <c r="IB1061" s="6"/>
      <c r="IC1061" s="6"/>
      <c r="ID1061" s="6"/>
      <c r="IE1061" s="6"/>
      <c r="IF1061" s="6"/>
      <c r="IG1061" s="6"/>
      <c r="IH1061" s="6"/>
      <c r="II1061" s="6"/>
      <c r="IJ1061" s="6"/>
      <c r="IK1061" s="6"/>
      <c r="IL1061" s="6"/>
      <c r="IM1061" s="6"/>
      <c r="IN1061" s="6"/>
      <c r="IO1061" s="6"/>
      <c r="IP1061" s="6"/>
      <c r="IQ1061" s="6"/>
      <c r="IR1061" s="6"/>
      <c r="IS1061" s="6"/>
      <c r="IT1061" s="6"/>
      <c r="IU1061" s="6"/>
      <c r="IV1061" s="6"/>
      <c r="IW1061" s="6">
        <v>1</v>
      </c>
      <c r="IX1061" s="6"/>
      <c r="IY1061" s="251">
        <f t="shared" si="101"/>
        <v>20</v>
      </c>
    </row>
    <row r="1062" spans="1:259">
      <c r="A1062" s="260">
        <v>1051</v>
      </c>
      <c r="B1062" s="148" t="s">
        <v>977</v>
      </c>
      <c r="C1062" s="26" t="s">
        <v>1098</v>
      </c>
      <c r="D1062" s="42">
        <v>44835</v>
      </c>
      <c r="E1062" s="43">
        <v>2022</v>
      </c>
      <c r="F1062" s="240" t="s">
        <v>1061</v>
      </c>
      <c r="G1062" s="20">
        <v>1</v>
      </c>
      <c r="H1062" s="21">
        <v>1</v>
      </c>
      <c r="I1062" s="21">
        <v>1</v>
      </c>
      <c r="J1062" s="21">
        <v>1</v>
      </c>
      <c r="K1062" s="21">
        <v>1</v>
      </c>
      <c r="L1062" s="21">
        <v>1</v>
      </c>
      <c r="M1062" s="21">
        <v>1</v>
      </c>
      <c r="N1062" s="21">
        <v>1</v>
      </c>
      <c r="O1062" s="21">
        <v>1</v>
      </c>
      <c r="P1062" s="21">
        <v>1</v>
      </c>
      <c r="Q1062" s="21">
        <v>1</v>
      </c>
      <c r="R1062" s="6"/>
      <c r="S1062" s="6"/>
      <c r="T1062" s="6"/>
      <c r="U1062" s="6"/>
      <c r="V1062" s="6"/>
      <c r="W1062" s="6"/>
      <c r="X1062" s="6"/>
      <c r="Y1062" s="6"/>
      <c r="Z1062" s="6"/>
      <c r="AA1062" s="6"/>
      <c r="AB1062" s="6"/>
      <c r="AC1062" s="6"/>
      <c r="AD1062" s="6"/>
      <c r="AE1062" s="6">
        <v>1</v>
      </c>
      <c r="AF1062" s="6"/>
      <c r="AG1062" s="6"/>
      <c r="AH1062" s="6"/>
      <c r="AI1062" s="6"/>
      <c r="AJ1062" s="6"/>
      <c r="AK1062" s="6"/>
      <c r="AL1062" s="6"/>
      <c r="AM1062" s="6"/>
      <c r="AN1062" s="6"/>
      <c r="AO1062" s="6"/>
      <c r="AP1062" s="6"/>
      <c r="AQ1062" s="6"/>
      <c r="AR1062" s="6"/>
      <c r="AS1062" s="6"/>
      <c r="AT1062" s="6"/>
      <c r="AU1062" s="6">
        <v>1</v>
      </c>
      <c r="AV1062" s="6"/>
      <c r="AW1062" s="6"/>
      <c r="AX1062" s="6"/>
      <c r="AY1062" s="6"/>
      <c r="AZ1062" s="6"/>
      <c r="BA1062" s="217">
        <f t="shared" si="96"/>
        <v>57</v>
      </c>
      <c r="CG1062" s="6">
        <v>1</v>
      </c>
      <c r="CK1062" s="217">
        <f t="shared" si="97"/>
        <v>21</v>
      </c>
      <c r="CL1062" s="6"/>
      <c r="CM1062" s="6"/>
      <c r="CN1062" s="6">
        <v>1</v>
      </c>
      <c r="CO1062" s="6"/>
      <c r="CP1062" s="6"/>
      <c r="CQ1062" s="6">
        <v>1</v>
      </c>
      <c r="CR1062" s="6"/>
      <c r="CS1062" s="6"/>
      <c r="CT1062" s="6"/>
      <c r="CU1062" s="6"/>
      <c r="CV1062" s="6"/>
      <c r="CW1062" s="6"/>
      <c r="CX1062" s="6"/>
      <c r="CY1062" s="6"/>
      <c r="CZ1062" s="6"/>
      <c r="DA1062" s="6"/>
      <c r="DB1062" s="6"/>
      <c r="DC1062" s="6"/>
      <c r="DD1062" s="6"/>
      <c r="DE1062" s="6"/>
      <c r="DF1062" s="6"/>
      <c r="DG1062" s="6"/>
      <c r="DH1062" s="6"/>
      <c r="DI1062" s="6"/>
      <c r="DJ1062" s="6"/>
      <c r="DK1062" s="6"/>
      <c r="DL1062" s="6"/>
      <c r="DM1062" s="6"/>
      <c r="DN1062" s="6"/>
      <c r="DO1062" s="6"/>
      <c r="DP1062" s="6"/>
      <c r="DQ1062" s="6"/>
      <c r="DR1062" s="6"/>
      <c r="DS1062" s="6"/>
      <c r="DT1062" s="6"/>
      <c r="DU1062" s="6"/>
      <c r="DV1062" s="6"/>
      <c r="DW1062" s="6"/>
      <c r="DX1062" s="6"/>
      <c r="DY1062" s="6">
        <v>1</v>
      </c>
      <c r="DZ1062" s="6"/>
      <c r="EA1062" s="6"/>
      <c r="EB1062" s="251">
        <f t="shared" si="98"/>
        <v>56</v>
      </c>
      <c r="FR1062" s="251">
        <f t="shared" si="99"/>
        <v>0</v>
      </c>
      <c r="GB1062" s="6">
        <v>1</v>
      </c>
      <c r="HW1062" s="6">
        <v>1</v>
      </c>
      <c r="HY1062" s="251">
        <f t="shared" si="100"/>
        <v>60</v>
      </c>
      <c r="HZ1062" s="6"/>
      <c r="IA1062" s="6"/>
      <c r="IB1062" s="6"/>
      <c r="IC1062" s="6"/>
      <c r="ID1062" s="6"/>
      <c r="IE1062" s="6"/>
      <c r="IF1062" s="6"/>
      <c r="IG1062" s="6"/>
      <c r="IH1062" s="6"/>
      <c r="II1062" s="6"/>
      <c r="IJ1062" s="6"/>
      <c r="IK1062" s="6"/>
      <c r="IL1062" s="6">
        <v>1</v>
      </c>
      <c r="IM1062" s="6"/>
      <c r="IN1062" s="6"/>
      <c r="IO1062" s="6"/>
      <c r="IP1062" s="6"/>
      <c r="IQ1062" s="6"/>
      <c r="IR1062" s="6"/>
      <c r="IS1062" s="6"/>
      <c r="IT1062" s="6"/>
      <c r="IU1062" s="6"/>
      <c r="IV1062" s="6"/>
      <c r="IW1062" s="6"/>
      <c r="IX1062" s="6"/>
      <c r="IY1062" s="251">
        <f t="shared" si="101"/>
        <v>16</v>
      </c>
    </row>
    <row r="1063" spans="1:259">
      <c r="A1063" s="260">
        <v>1052</v>
      </c>
      <c r="B1063" s="148" t="s">
        <v>978</v>
      </c>
      <c r="C1063" s="26" t="s">
        <v>1098</v>
      </c>
      <c r="D1063" s="42">
        <v>43101</v>
      </c>
      <c r="E1063" s="43">
        <v>2018</v>
      </c>
      <c r="F1063" s="240" t="s">
        <v>1061</v>
      </c>
      <c r="G1063" s="20">
        <v>1</v>
      </c>
      <c r="H1063" s="21">
        <v>1</v>
      </c>
      <c r="I1063" s="21">
        <v>1</v>
      </c>
      <c r="J1063" s="21">
        <v>1</v>
      </c>
      <c r="K1063" s="21">
        <v>1</v>
      </c>
      <c r="L1063" s="21">
        <v>1</v>
      </c>
      <c r="M1063" s="21">
        <v>1</v>
      </c>
      <c r="N1063" s="21">
        <v>1</v>
      </c>
      <c r="O1063" s="21">
        <v>1</v>
      </c>
      <c r="P1063" s="21">
        <v>1</v>
      </c>
      <c r="Q1063" s="21">
        <v>1</v>
      </c>
      <c r="R1063" s="6"/>
      <c r="S1063" s="6">
        <v>1</v>
      </c>
      <c r="T1063" s="6"/>
      <c r="U1063" s="6"/>
      <c r="V1063" s="6"/>
      <c r="W1063" s="6"/>
      <c r="X1063" s="6"/>
      <c r="Y1063" s="6"/>
      <c r="Z1063" s="6"/>
      <c r="AA1063" s="6"/>
      <c r="AB1063" s="6"/>
      <c r="AC1063" s="6"/>
      <c r="AD1063" s="6"/>
      <c r="AE1063" s="6"/>
      <c r="AF1063" s="6"/>
      <c r="AG1063" s="6"/>
      <c r="AH1063" s="6"/>
      <c r="AI1063" s="6"/>
      <c r="AJ1063" s="6"/>
      <c r="AK1063" s="6"/>
      <c r="AL1063" s="6"/>
      <c r="AM1063" s="6"/>
      <c r="AN1063" s="6"/>
      <c r="AO1063" s="6"/>
      <c r="AP1063" s="6"/>
      <c r="AQ1063" s="6"/>
      <c r="AR1063" s="6"/>
      <c r="AS1063" s="6"/>
      <c r="AT1063" s="6"/>
      <c r="AU1063" s="6"/>
      <c r="AV1063" s="6"/>
      <c r="AW1063" s="6"/>
      <c r="AX1063" s="6"/>
      <c r="AY1063" s="6"/>
      <c r="AZ1063" s="6"/>
      <c r="BA1063" s="217">
        <f t="shared" si="96"/>
        <v>40</v>
      </c>
      <c r="BV1063" s="6">
        <v>1</v>
      </c>
      <c r="CB1063" s="6">
        <v>1</v>
      </c>
      <c r="CK1063" s="217">
        <f t="shared" si="97"/>
        <v>64</v>
      </c>
      <c r="CL1063" s="6"/>
      <c r="CM1063" s="6"/>
      <c r="CN1063" s="6"/>
      <c r="CO1063" s="6"/>
      <c r="CP1063" s="6"/>
      <c r="CQ1063" s="6"/>
      <c r="CR1063" s="6"/>
      <c r="CS1063" s="6"/>
      <c r="CT1063" s="6"/>
      <c r="CU1063" s="6"/>
      <c r="CV1063" s="6"/>
      <c r="CW1063" s="6"/>
      <c r="CX1063" s="6"/>
      <c r="CY1063" s="6"/>
      <c r="CZ1063" s="6"/>
      <c r="DA1063" s="6"/>
      <c r="DB1063" s="6"/>
      <c r="DC1063" s="6"/>
      <c r="DD1063" s="6"/>
      <c r="DE1063" s="6"/>
      <c r="DF1063" s="6"/>
      <c r="DG1063" s="6"/>
      <c r="DH1063" s="6"/>
      <c r="DI1063" s="6"/>
      <c r="DJ1063" s="6"/>
      <c r="DK1063" s="6"/>
      <c r="DL1063" s="6"/>
      <c r="DM1063" s="6"/>
      <c r="DN1063" s="6"/>
      <c r="DO1063" s="6"/>
      <c r="DP1063" s="6"/>
      <c r="DQ1063" s="6"/>
      <c r="DR1063" s="6"/>
      <c r="DS1063" s="6"/>
      <c r="DT1063" s="6"/>
      <c r="DU1063" s="6"/>
      <c r="DV1063" s="6"/>
      <c r="DW1063" s="6"/>
      <c r="DX1063" s="6"/>
      <c r="DY1063" s="6"/>
      <c r="DZ1063" s="6"/>
      <c r="EA1063" s="6"/>
      <c r="EB1063" s="251">
        <f t="shared" si="98"/>
        <v>0</v>
      </c>
      <c r="ER1063" s="6">
        <v>1</v>
      </c>
      <c r="FR1063" s="251">
        <f t="shared" si="99"/>
        <v>20</v>
      </c>
      <c r="GG1063" s="6">
        <v>1</v>
      </c>
      <c r="GQ1063" s="6">
        <v>1</v>
      </c>
      <c r="HY1063" s="251">
        <f t="shared" si="100"/>
        <v>50</v>
      </c>
      <c r="HZ1063" s="6"/>
      <c r="IA1063" s="6"/>
      <c r="IB1063" s="6"/>
      <c r="IC1063" s="6"/>
      <c r="ID1063" s="6"/>
      <c r="IE1063" s="6"/>
      <c r="IF1063" s="6"/>
      <c r="IG1063" s="6"/>
      <c r="IH1063" s="6"/>
      <c r="II1063" s="6"/>
      <c r="IJ1063" s="6">
        <v>1</v>
      </c>
      <c r="IK1063" s="6"/>
      <c r="IL1063" s="6"/>
      <c r="IM1063" s="6"/>
      <c r="IN1063" s="6"/>
      <c r="IO1063" s="6"/>
      <c r="IP1063" s="6"/>
      <c r="IQ1063" s="6"/>
      <c r="IR1063" s="6"/>
      <c r="IS1063" s="6"/>
      <c r="IT1063" s="6"/>
      <c r="IU1063" s="6"/>
      <c r="IV1063" s="6"/>
      <c r="IW1063" s="6"/>
      <c r="IX1063" s="6"/>
      <c r="IY1063" s="251">
        <f t="shared" si="101"/>
        <v>40</v>
      </c>
    </row>
    <row r="1064" spans="1:259">
      <c r="A1064" s="260">
        <v>1053</v>
      </c>
      <c r="B1064" s="148" t="s">
        <v>979</v>
      </c>
      <c r="C1064" s="26" t="s">
        <v>1098</v>
      </c>
      <c r="D1064" s="42">
        <v>43586</v>
      </c>
      <c r="E1064" s="43">
        <v>2019</v>
      </c>
      <c r="F1064" s="211" t="s">
        <v>1061</v>
      </c>
      <c r="G1064" s="20">
        <v>1</v>
      </c>
      <c r="H1064" s="21">
        <v>1</v>
      </c>
      <c r="I1064" s="21">
        <v>1</v>
      </c>
      <c r="J1064" s="21">
        <v>1</v>
      </c>
      <c r="K1064" s="21">
        <v>1</v>
      </c>
      <c r="L1064" s="21">
        <v>1</v>
      </c>
      <c r="M1064" s="21">
        <v>1</v>
      </c>
      <c r="N1064" s="21">
        <v>1</v>
      </c>
      <c r="O1064" s="21">
        <v>1</v>
      </c>
      <c r="P1064" s="21">
        <v>1</v>
      </c>
      <c r="Q1064" s="21">
        <v>1</v>
      </c>
      <c r="R1064" s="6"/>
      <c r="S1064" s="6"/>
      <c r="T1064" s="6"/>
      <c r="U1064" s="6"/>
      <c r="V1064" s="6"/>
      <c r="W1064" s="6"/>
      <c r="X1064" s="6"/>
      <c r="Y1064" s="6"/>
      <c r="Z1064" s="6">
        <v>1</v>
      </c>
      <c r="AA1064" s="6"/>
      <c r="AB1064" s="6"/>
      <c r="AC1064" s="6"/>
      <c r="AD1064" s="6"/>
      <c r="AE1064" s="6"/>
      <c r="AF1064" s="6"/>
      <c r="AG1064" s="6"/>
      <c r="AH1064" s="6"/>
      <c r="AI1064" s="6"/>
      <c r="AJ1064" s="6"/>
      <c r="AK1064" s="6"/>
      <c r="AL1064" s="6"/>
      <c r="AM1064" s="6"/>
      <c r="AN1064" s="6"/>
      <c r="AO1064" s="6"/>
      <c r="AP1064" s="6"/>
      <c r="AQ1064" s="6"/>
      <c r="AR1064" s="6"/>
      <c r="AS1064" s="6"/>
      <c r="AT1064" s="6"/>
      <c r="AU1064" s="6"/>
      <c r="AV1064" s="6"/>
      <c r="AW1064" s="6"/>
      <c r="AX1064" s="6"/>
      <c r="AY1064" s="6"/>
      <c r="AZ1064" s="6"/>
      <c r="BA1064" s="217">
        <f t="shared" si="96"/>
        <v>32</v>
      </c>
      <c r="BN1064" s="6">
        <v>1</v>
      </c>
      <c r="CK1064" s="217">
        <f t="shared" si="97"/>
        <v>48</v>
      </c>
      <c r="CL1064" s="6"/>
      <c r="CM1064" s="6"/>
      <c r="CN1064" s="6"/>
      <c r="CO1064" s="6"/>
      <c r="CP1064" s="6"/>
      <c r="CQ1064" s="6">
        <v>1</v>
      </c>
      <c r="CR1064" s="6"/>
      <c r="CS1064" s="6"/>
      <c r="CT1064" s="6"/>
      <c r="CU1064" s="6"/>
      <c r="CV1064" s="6"/>
      <c r="CW1064" s="6"/>
      <c r="CX1064" s="6"/>
      <c r="CY1064" s="6"/>
      <c r="CZ1064" s="6"/>
      <c r="DA1064" s="6"/>
      <c r="DB1064" s="6"/>
      <c r="DC1064" s="6"/>
      <c r="DD1064" s="6"/>
      <c r="DE1064" s="6"/>
      <c r="DF1064" s="6"/>
      <c r="DG1064" s="6"/>
      <c r="DH1064" s="6"/>
      <c r="DI1064" s="6"/>
      <c r="DJ1064" s="6"/>
      <c r="DK1064" s="6"/>
      <c r="DL1064" s="6"/>
      <c r="DM1064" s="6"/>
      <c r="DN1064" s="6"/>
      <c r="DO1064" s="6"/>
      <c r="DP1064" s="6"/>
      <c r="DQ1064" s="6"/>
      <c r="DR1064" s="6"/>
      <c r="DS1064" s="6"/>
      <c r="DT1064" s="6"/>
      <c r="DU1064" s="6">
        <v>1</v>
      </c>
      <c r="DV1064" s="6"/>
      <c r="DW1064" s="6"/>
      <c r="DX1064" s="6"/>
      <c r="DY1064" s="6"/>
      <c r="DZ1064" s="6"/>
      <c r="EA1064" s="6"/>
      <c r="EB1064" s="251">
        <f t="shared" si="98"/>
        <v>70</v>
      </c>
      <c r="FD1064" s="6">
        <v>1</v>
      </c>
      <c r="FR1064" s="251">
        <f t="shared" si="99"/>
        <v>20</v>
      </c>
      <c r="FS1064" s="6">
        <v>1</v>
      </c>
      <c r="GA1064" s="6">
        <v>1</v>
      </c>
      <c r="HY1064" s="251">
        <f t="shared" si="100"/>
        <v>22</v>
      </c>
      <c r="HZ1064" s="6"/>
      <c r="IA1064" s="6"/>
      <c r="IB1064" s="6"/>
      <c r="IC1064" s="6"/>
      <c r="ID1064" s="6"/>
      <c r="IE1064" s="6"/>
      <c r="IF1064" s="6"/>
      <c r="IG1064" s="6">
        <v>1</v>
      </c>
      <c r="IH1064" s="6"/>
      <c r="II1064" s="6"/>
      <c r="IJ1064" s="6"/>
      <c r="IK1064" s="6"/>
      <c r="IL1064" s="6"/>
      <c r="IM1064" s="6"/>
      <c r="IN1064" s="6"/>
      <c r="IO1064" s="6"/>
      <c r="IP1064" s="6"/>
      <c r="IQ1064" s="6"/>
      <c r="IR1064" s="6"/>
      <c r="IS1064" s="6"/>
      <c r="IT1064" s="6"/>
      <c r="IU1064" s="6"/>
      <c r="IV1064" s="6"/>
      <c r="IW1064" s="6"/>
      <c r="IX1064" s="6"/>
      <c r="IY1064" s="251">
        <f t="shared" si="101"/>
        <v>20</v>
      </c>
    </row>
    <row r="1065" spans="1:259">
      <c r="A1065" s="260">
        <v>1054</v>
      </c>
      <c r="B1065" s="148" t="s">
        <v>980</v>
      </c>
      <c r="C1065" s="26" t="s">
        <v>1098</v>
      </c>
      <c r="D1065" s="42">
        <v>42767</v>
      </c>
      <c r="E1065" s="43">
        <v>2017</v>
      </c>
      <c r="F1065" s="211" t="s">
        <v>1065</v>
      </c>
      <c r="G1065" s="20">
        <v>1</v>
      </c>
      <c r="H1065" s="21">
        <v>1</v>
      </c>
      <c r="I1065" s="6">
        <v>1</v>
      </c>
      <c r="J1065" s="6">
        <v>1</v>
      </c>
      <c r="K1065" s="6">
        <v>1</v>
      </c>
      <c r="L1065" s="6">
        <v>1</v>
      </c>
      <c r="M1065" s="6"/>
      <c r="N1065" s="6"/>
      <c r="O1065" s="6"/>
      <c r="P1065" s="6"/>
      <c r="Q1065" s="21"/>
      <c r="R1065" s="6"/>
      <c r="S1065" s="6"/>
      <c r="T1065" s="6"/>
      <c r="U1065" s="6"/>
      <c r="V1065" s="6"/>
      <c r="W1065" s="6"/>
      <c r="X1065" s="6"/>
      <c r="Y1065" s="6"/>
      <c r="Z1065" s="6"/>
      <c r="AA1065" s="6"/>
      <c r="AB1065" s="6"/>
      <c r="AC1065" s="6"/>
      <c r="AD1065" s="6"/>
      <c r="AE1065" s="6"/>
      <c r="AF1065" s="6"/>
      <c r="AG1065" s="6"/>
      <c r="AH1065" s="6"/>
      <c r="AI1065" s="6"/>
      <c r="AJ1065" s="6"/>
      <c r="AK1065" s="6"/>
      <c r="AL1065" s="6"/>
      <c r="AM1065" s="6"/>
      <c r="AN1065" s="6"/>
      <c r="AO1065" s="6"/>
      <c r="AP1065" s="6"/>
      <c r="AQ1065" s="6"/>
      <c r="AR1065" s="6"/>
      <c r="AS1065" s="6"/>
      <c r="AT1065" s="6"/>
      <c r="AU1065" s="6"/>
      <c r="AV1065" s="6"/>
      <c r="AW1065" s="6"/>
      <c r="AX1065" s="6"/>
      <c r="AY1065" s="6"/>
      <c r="AZ1065" s="6"/>
      <c r="BA1065" s="217">
        <f t="shared" si="96"/>
        <v>0</v>
      </c>
      <c r="CK1065" s="217">
        <f t="shared" si="97"/>
        <v>0</v>
      </c>
      <c r="CL1065" s="6"/>
      <c r="CM1065" s="6"/>
      <c r="CN1065" s="6"/>
      <c r="CO1065" s="6"/>
      <c r="CP1065" s="6"/>
      <c r="CQ1065" s="6"/>
      <c r="CR1065" s="6"/>
      <c r="CS1065" s="6"/>
      <c r="CT1065" s="6"/>
      <c r="CU1065" s="6"/>
      <c r="CV1065" s="6"/>
      <c r="CW1065" s="6"/>
      <c r="CX1065" s="6"/>
      <c r="CY1065" s="6"/>
      <c r="CZ1065" s="6"/>
      <c r="DA1065" s="6"/>
      <c r="DB1065" s="6"/>
      <c r="DC1065" s="6"/>
      <c r="DD1065" s="6"/>
      <c r="DE1065" s="6"/>
      <c r="DF1065" s="6"/>
      <c r="DG1065" s="6"/>
      <c r="DH1065" s="6"/>
      <c r="DI1065" s="6"/>
      <c r="DJ1065" s="6"/>
      <c r="DK1065" s="6"/>
      <c r="DL1065" s="6"/>
      <c r="DM1065" s="6"/>
      <c r="DN1065" s="6"/>
      <c r="DO1065" s="6"/>
      <c r="DP1065" s="6"/>
      <c r="DQ1065" s="6"/>
      <c r="DR1065" s="6"/>
      <c r="DS1065" s="6"/>
      <c r="DT1065" s="6"/>
      <c r="DU1065" s="6"/>
      <c r="DV1065" s="6"/>
      <c r="DW1065" s="6"/>
      <c r="DX1065" s="6"/>
      <c r="DY1065" s="6"/>
      <c r="DZ1065" s="6"/>
      <c r="EA1065" s="6"/>
      <c r="EB1065" s="251">
        <f t="shared" si="98"/>
        <v>0</v>
      </c>
      <c r="FR1065" s="251">
        <f t="shared" si="99"/>
        <v>0</v>
      </c>
      <c r="HY1065" s="251">
        <f t="shared" si="100"/>
        <v>0</v>
      </c>
      <c r="HZ1065" s="6"/>
      <c r="IA1065" s="6"/>
      <c r="IB1065" s="6"/>
      <c r="IC1065" s="6"/>
      <c r="ID1065" s="6"/>
      <c r="IE1065" s="6"/>
      <c r="IF1065" s="6"/>
      <c r="IG1065" s="6"/>
      <c r="IH1065" s="6"/>
      <c r="II1065" s="6"/>
      <c r="IJ1065" s="6"/>
      <c r="IK1065" s="6"/>
      <c r="IL1065" s="6"/>
      <c r="IM1065" s="6"/>
      <c r="IN1065" s="6"/>
      <c r="IO1065" s="6"/>
      <c r="IP1065" s="6"/>
      <c r="IQ1065" s="6"/>
      <c r="IR1065" s="6"/>
      <c r="IS1065" s="6"/>
      <c r="IT1065" s="6"/>
      <c r="IU1065" s="6"/>
      <c r="IV1065" s="6"/>
      <c r="IW1065" s="6"/>
      <c r="IX1065" s="6"/>
      <c r="IY1065" s="251">
        <f t="shared" si="101"/>
        <v>0</v>
      </c>
    </row>
    <row r="1066" spans="1:259">
      <c r="A1066" s="260">
        <v>1055</v>
      </c>
      <c r="B1066" s="148" t="s">
        <v>981</v>
      </c>
      <c r="C1066" s="26" t="s">
        <v>1098</v>
      </c>
      <c r="D1066" s="42">
        <v>40664</v>
      </c>
      <c r="E1066" s="43">
        <v>2011</v>
      </c>
      <c r="F1066" s="211" t="s">
        <v>1065</v>
      </c>
      <c r="G1066" s="20">
        <v>1</v>
      </c>
      <c r="H1066" s="21">
        <v>1</v>
      </c>
      <c r="I1066" s="21">
        <v>1</v>
      </c>
      <c r="J1066" s="21">
        <v>1</v>
      </c>
      <c r="K1066" s="21">
        <v>1</v>
      </c>
      <c r="L1066" s="21">
        <v>1</v>
      </c>
      <c r="M1066" s="21">
        <v>1</v>
      </c>
      <c r="N1066" s="21">
        <v>1</v>
      </c>
      <c r="O1066" s="21">
        <v>1</v>
      </c>
      <c r="P1066" s="21">
        <v>1</v>
      </c>
      <c r="Q1066" s="21"/>
      <c r="R1066" s="6"/>
      <c r="S1066" s="6"/>
      <c r="T1066" s="6"/>
      <c r="U1066" s="6"/>
      <c r="V1066" s="6"/>
      <c r="W1066" s="6"/>
      <c r="X1066" s="6"/>
      <c r="Y1066" s="6"/>
      <c r="Z1066" s="6"/>
      <c r="AA1066" s="6">
        <v>1</v>
      </c>
      <c r="AB1066" s="6"/>
      <c r="AC1066" s="6"/>
      <c r="AD1066" s="6"/>
      <c r="AE1066" s="6"/>
      <c r="AF1066" s="6"/>
      <c r="AG1066" s="6"/>
      <c r="AH1066" s="6"/>
      <c r="AI1066" s="6"/>
      <c r="AJ1066" s="6"/>
      <c r="AK1066" s="6"/>
      <c r="AL1066" s="6"/>
      <c r="AM1066" s="6"/>
      <c r="AN1066" s="6"/>
      <c r="AO1066" s="6"/>
      <c r="AP1066" s="6"/>
      <c r="AQ1066" s="6"/>
      <c r="AR1066" s="6"/>
      <c r="AS1066" s="6"/>
      <c r="AT1066" s="6"/>
      <c r="AU1066" s="6"/>
      <c r="AV1066" s="6"/>
      <c r="AW1066" s="6"/>
      <c r="AX1066" s="6"/>
      <c r="AY1066" s="6"/>
      <c r="AZ1066" s="6"/>
      <c r="BA1066" s="217">
        <f t="shared" si="96"/>
        <v>40</v>
      </c>
      <c r="BJ1066" s="6">
        <v>1</v>
      </c>
      <c r="CK1066" s="217">
        <f t="shared" si="97"/>
        <v>40</v>
      </c>
      <c r="CL1066" s="6"/>
      <c r="CM1066" s="6"/>
      <c r="CN1066" s="6"/>
      <c r="CO1066" s="6"/>
      <c r="CP1066" s="6"/>
      <c r="CQ1066" s="6"/>
      <c r="CR1066" s="6"/>
      <c r="CS1066" s="6"/>
      <c r="CT1066" s="6"/>
      <c r="CU1066" s="6"/>
      <c r="CV1066" s="6"/>
      <c r="CW1066" s="6"/>
      <c r="CX1066" s="6"/>
      <c r="CY1066" s="6"/>
      <c r="CZ1066" s="6"/>
      <c r="DA1066" s="6"/>
      <c r="DB1066" s="6"/>
      <c r="DC1066" s="6"/>
      <c r="DD1066" s="6"/>
      <c r="DE1066" s="6"/>
      <c r="DF1066" s="6"/>
      <c r="DG1066" s="6"/>
      <c r="DH1066" s="6"/>
      <c r="DI1066" s="6"/>
      <c r="DJ1066" s="6"/>
      <c r="DK1066" s="6"/>
      <c r="DL1066" s="6"/>
      <c r="DM1066" s="6"/>
      <c r="DN1066" s="6"/>
      <c r="DO1066" s="6"/>
      <c r="DP1066" s="6"/>
      <c r="DQ1066" s="6"/>
      <c r="DR1066" s="6"/>
      <c r="DS1066" s="6"/>
      <c r="DT1066" s="6"/>
      <c r="DU1066" s="6"/>
      <c r="DV1066" s="6"/>
      <c r="DW1066" s="6"/>
      <c r="DX1066" s="6"/>
      <c r="DY1066" s="6"/>
      <c r="DZ1066" s="6"/>
      <c r="EA1066" s="6"/>
      <c r="EB1066" s="251">
        <f t="shared" si="98"/>
        <v>0</v>
      </c>
      <c r="EX1066" s="6">
        <v>1</v>
      </c>
      <c r="FR1066" s="251">
        <f t="shared" si="99"/>
        <v>100</v>
      </c>
      <c r="HY1066" s="251">
        <f t="shared" si="100"/>
        <v>0</v>
      </c>
      <c r="HZ1066" s="6"/>
      <c r="IA1066" s="6"/>
      <c r="IB1066" s="6"/>
      <c r="IC1066" s="6"/>
      <c r="ID1066" s="6"/>
      <c r="IE1066" s="6"/>
      <c r="IF1066" s="6"/>
      <c r="IG1066" s="6"/>
      <c r="IH1066" s="6"/>
      <c r="II1066" s="6"/>
      <c r="IJ1066" s="6"/>
      <c r="IK1066" s="6"/>
      <c r="IL1066" s="6"/>
      <c r="IM1066" s="6"/>
      <c r="IN1066" s="6"/>
      <c r="IO1066" s="6"/>
      <c r="IP1066" s="6"/>
      <c r="IQ1066" s="6"/>
      <c r="IR1066" s="6"/>
      <c r="IS1066" s="6"/>
      <c r="IT1066" s="6"/>
      <c r="IU1066" s="6"/>
      <c r="IV1066" s="6"/>
      <c r="IW1066" s="6"/>
      <c r="IX1066" s="6"/>
      <c r="IY1066" s="251">
        <f t="shared" si="101"/>
        <v>0</v>
      </c>
    </row>
    <row r="1067" spans="1:259">
      <c r="A1067" s="260">
        <v>1056</v>
      </c>
      <c r="B1067" s="147" t="s">
        <v>982</v>
      </c>
      <c r="C1067" s="17" t="s">
        <v>1098</v>
      </c>
      <c r="D1067" s="89">
        <v>42934</v>
      </c>
      <c r="E1067" s="18">
        <v>2017</v>
      </c>
      <c r="F1067" s="19"/>
      <c r="G1067" s="20"/>
      <c r="H1067" s="21">
        <v>1</v>
      </c>
      <c r="I1067" s="6">
        <v>1</v>
      </c>
      <c r="J1067" s="6">
        <v>1</v>
      </c>
      <c r="K1067" s="6">
        <v>1</v>
      </c>
      <c r="L1067" s="6"/>
      <c r="M1067" s="6"/>
      <c r="N1067" s="6"/>
      <c r="O1067" s="6"/>
      <c r="P1067" s="6"/>
      <c r="Q1067" s="21"/>
      <c r="R1067" s="6"/>
      <c r="S1067" s="6"/>
      <c r="T1067" s="6"/>
      <c r="U1067" s="6"/>
      <c r="V1067" s="6"/>
      <c r="W1067" s="6"/>
      <c r="X1067" s="6"/>
      <c r="Y1067" s="6"/>
      <c r="Z1067" s="6"/>
      <c r="AA1067" s="6"/>
      <c r="AB1067" s="6"/>
      <c r="AC1067" s="6"/>
      <c r="AD1067" s="6"/>
      <c r="AE1067" s="6"/>
      <c r="AF1067" s="6"/>
      <c r="AG1067" s="6"/>
      <c r="AH1067" s="6"/>
      <c r="AI1067" s="6"/>
      <c r="AJ1067" s="6"/>
      <c r="AK1067" s="6"/>
      <c r="AL1067" s="6"/>
      <c r="AM1067" s="6"/>
      <c r="AN1067" s="6"/>
      <c r="AO1067" s="6"/>
      <c r="AP1067" s="6"/>
      <c r="AQ1067" s="6"/>
      <c r="AR1067" s="6"/>
      <c r="AS1067" s="6"/>
      <c r="AT1067" s="6"/>
      <c r="AU1067" s="6"/>
      <c r="AV1067" s="6"/>
      <c r="AW1067" s="6"/>
      <c r="AX1067" s="6"/>
      <c r="AY1067" s="6"/>
      <c r="AZ1067" s="6"/>
      <c r="BA1067" s="217">
        <f t="shared" si="96"/>
        <v>0</v>
      </c>
      <c r="CK1067" s="217">
        <f t="shared" si="97"/>
        <v>0</v>
      </c>
      <c r="CL1067" s="6"/>
      <c r="CM1067" s="6"/>
      <c r="CN1067" s="6"/>
      <c r="CO1067" s="6"/>
      <c r="CP1067" s="6"/>
      <c r="CQ1067" s="6"/>
      <c r="CR1067" s="6"/>
      <c r="CS1067" s="6"/>
      <c r="CT1067" s="6"/>
      <c r="CU1067" s="6"/>
      <c r="CV1067" s="6"/>
      <c r="CW1067" s="6"/>
      <c r="CX1067" s="6"/>
      <c r="CY1067" s="6"/>
      <c r="CZ1067" s="6"/>
      <c r="DA1067" s="6"/>
      <c r="DB1067" s="6"/>
      <c r="DC1067" s="6"/>
      <c r="DD1067" s="6"/>
      <c r="DE1067" s="6"/>
      <c r="DF1067" s="6"/>
      <c r="DG1067" s="6"/>
      <c r="DH1067" s="6"/>
      <c r="DI1067" s="6"/>
      <c r="DJ1067" s="6"/>
      <c r="DK1067" s="6"/>
      <c r="DL1067" s="6"/>
      <c r="DM1067" s="6"/>
      <c r="DN1067" s="6"/>
      <c r="DO1067" s="6"/>
      <c r="DP1067" s="6"/>
      <c r="DQ1067" s="6"/>
      <c r="DR1067" s="6"/>
      <c r="DS1067" s="6"/>
      <c r="DT1067" s="6"/>
      <c r="DU1067" s="6"/>
      <c r="DV1067" s="6"/>
      <c r="DW1067" s="6"/>
      <c r="DX1067" s="6"/>
      <c r="DY1067" s="6"/>
      <c r="DZ1067" s="6"/>
      <c r="EA1067" s="6"/>
      <c r="EB1067" s="251">
        <f t="shared" si="98"/>
        <v>0</v>
      </c>
      <c r="FR1067" s="251">
        <f t="shared" si="99"/>
        <v>0</v>
      </c>
      <c r="HY1067" s="251">
        <f t="shared" si="100"/>
        <v>0</v>
      </c>
      <c r="HZ1067" s="6"/>
      <c r="IA1067" s="6"/>
      <c r="IB1067" s="6"/>
      <c r="IC1067" s="6"/>
      <c r="ID1067" s="6"/>
      <c r="IE1067" s="6"/>
      <c r="IF1067" s="6"/>
      <c r="IG1067" s="6"/>
      <c r="IH1067" s="6"/>
      <c r="II1067" s="6"/>
      <c r="IJ1067" s="6"/>
      <c r="IK1067" s="6"/>
      <c r="IL1067" s="6"/>
      <c r="IM1067" s="6"/>
      <c r="IN1067" s="6"/>
      <c r="IO1067" s="6"/>
      <c r="IP1067" s="6"/>
      <c r="IQ1067" s="6"/>
      <c r="IR1067" s="6"/>
      <c r="IS1067" s="6"/>
      <c r="IT1067" s="6"/>
      <c r="IU1067" s="6"/>
      <c r="IV1067" s="6"/>
      <c r="IW1067" s="6"/>
      <c r="IX1067" s="6"/>
      <c r="IY1067" s="251">
        <f t="shared" si="101"/>
        <v>0</v>
      </c>
    </row>
    <row r="1068" spans="1:259">
      <c r="A1068" s="260">
        <v>1057</v>
      </c>
      <c r="B1068" s="148" t="s">
        <v>983</v>
      </c>
      <c r="C1068" s="26" t="s">
        <v>1098</v>
      </c>
      <c r="D1068" s="42">
        <v>41153</v>
      </c>
      <c r="E1068" s="43">
        <v>2012</v>
      </c>
      <c r="F1068" s="211" t="s">
        <v>1065</v>
      </c>
      <c r="G1068" s="20">
        <v>1</v>
      </c>
      <c r="H1068" s="21">
        <v>1</v>
      </c>
      <c r="I1068" s="21">
        <v>1</v>
      </c>
      <c r="J1068" s="21">
        <v>1</v>
      </c>
      <c r="K1068" s="21">
        <v>1</v>
      </c>
      <c r="L1068" s="21"/>
      <c r="M1068" s="21"/>
      <c r="N1068" s="21"/>
      <c r="O1068" s="21"/>
      <c r="P1068" s="21"/>
      <c r="Q1068" s="21"/>
      <c r="R1068" s="6"/>
      <c r="S1068" s="6"/>
      <c r="T1068" s="6"/>
      <c r="U1068" s="6"/>
      <c r="V1068" s="6"/>
      <c r="W1068" s="6"/>
      <c r="X1068" s="6"/>
      <c r="Y1068" s="6"/>
      <c r="Z1068" s="6"/>
      <c r="AA1068" s="6"/>
      <c r="AB1068" s="6"/>
      <c r="AC1068" s="6"/>
      <c r="AD1068" s="6"/>
      <c r="AE1068" s="6"/>
      <c r="AF1068" s="6"/>
      <c r="AG1068" s="6"/>
      <c r="AH1068" s="6"/>
      <c r="AI1068" s="6"/>
      <c r="AJ1068" s="6"/>
      <c r="AK1068" s="6"/>
      <c r="AL1068" s="6"/>
      <c r="AM1068" s="6"/>
      <c r="AN1068" s="6"/>
      <c r="AO1068" s="6"/>
      <c r="AP1068" s="6"/>
      <c r="AQ1068" s="6"/>
      <c r="AR1068" s="6"/>
      <c r="AS1068" s="6"/>
      <c r="AT1068" s="6"/>
      <c r="AU1068" s="6"/>
      <c r="AV1068" s="6"/>
      <c r="AW1068" s="6"/>
      <c r="AX1068" s="6"/>
      <c r="AY1068" s="6"/>
      <c r="AZ1068" s="6"/>
      <c r="BA1068" s="217">
        <f t="shared" si="96"/>
        <v>0</v>
      </c>
      <c r="CK1068" s="217">
        <f t="shared" si="97"/>
        <v>0</v>
      </c>
      <c r="CL1068" s="6"/>
      <c r="CM1068" s="6"/>
      <c r="CN1068" s="6"/>
      <c r="CO1068" s="6"/>
      <c r="CP1068" s="6"/>
      <c r="CQ1068" s="6"/>
      <c r="CR1068" s="6"/>
      <c r="CS1068" s="6"/>
      <c r="CT1068" s="6"/>
      <c r="CU1068" s="6"/>
      <c r="CV1068" s="6"/>
      <c r="CW1068" s="6"/>
      <c r="CX1068" s="6"/>
      <c r="CY1068" s="6"/>
      <c r="CZ1068" s="6"/>
      <c r="DA1068" s="6"/>
      <c r="DB1068" s="6"/>
      <c r="DC1068" s="6"/>
      <c r="DD1068" s="6"/>
      <c r="DE1068" s="6"/>
      <c r="DF1068" s="6"/>
      <c r="DG1068" s="6"/>
      <c r="DH1068" s="6"/>
      <c r="DI1068" s="6"/>
      <c r="DJ1068" s="6"/>
      <c r="DK1068" s="6"/>
      <c r="DL1068" s="6"/>
      <c r="DM1068" s="6"/>
      <c r="DN1068" s="6"/>
      <c r="DO1068" s="6"/>
      <c r="DP1068" s="6"/>
      <c r="DQ1068" s="6"/>
      <c r="DR1068" s="6"/>
      <c r="DS1068" s="6"/>
      <c r="DT1068" s="6"/>
      <c r="DU1068" s="6"/>
      <c r="DV1068" s="6"/>
      <c r="DW1068" s="6"/>
      <c r="DX1068" s="6"/>
      <c r="DY1068" s="6"/>
      <c r="DZ1068" s="6"/>
      <c r="EA1068" s="6"/>
      <c r="EB1068" s="251">
        <f t="shared" si="98"/>
        <v>0</v>
      </c>
      <c r="FR1068" s="251">
        <f t="shared" si="99"/>
        <v>0</v>
      </c>
      <c r="HY1068" s="251">
        <f t="shared" si="100"/>
        <v>0</v>
      </c>
      <c r="HZ1068" s="6"/>
      <c r="IA1068" s="6"/>
      <c r="IB1068" s="6"/>
      <c r="IC1068" s="6"/>
      <c r="ID1068" s="6"/>
      <c r="IE1068" s="6"/>
      <c r="IF1068" s="6"/>
      <c r="IG1068" s="6"/>
      <c r="IH1068" s="6"/>
      <c r="II1068" s="6"/>
      <c r="IJ1068" s="6"/>
      <c r="IK1068" s="6"/>
      <c r="IL1068" s="6"/>
      <c r="IM1068" s="6"/>
      <c r="IN1068" s="6"/>
      <c r="IO1068" s="6"/>
      <c r="IP1068" s="6"/>
      <c r="IQ1068" s="6"/>
      <c r="IR1068" s="6"/>
      <c r="IS1068" s="6"/>
      <c r="IT1068" s="6"/>
      <c r="IU1068" s="6"/>
      <c r="IV1068" s="6"/>
      <c r="IW1068" s="6"/>
      <c r="IX1068" s="6"/>
      <c r="IY1068" s="251">
        <f t="shared" si="101"/>
        <v>0</v>
      </c>
    </row>
    <row r="1069" spans="1:259">
      <c r="A1069" s="260">
        <v>1058</v>
      </c>
      <c r="B1069" s="148" t="s">
        <v>984</v>
      </c>
      <c r="C1069" s="26" t="s">
        <v>1098</v>
      </c>
      <c r="D1069" s="42">
        <v>44228</v>
      </c>
      <c r="E1069" s="43">
        <v>2021</v>
      </c>
      <c r="F1069" s="240" t="s">
        <v>1061</v>
      </c>
      <c r="G1069" s="20">
        <v>1</v>
      </c>
      <c r="H1069" s="21">
        <v>1</v>
      </c>
      <c r="I1069" s="21">
        <v>1</v>
      </c>
      <c r="J1069" s="21">
        <v>1</v>
      </c>
      <c r="K1069" s="21">
        <v>1</v>
      </c>
      <c r="L1069" s="21">
        <v>1</v>
      </c>
      <c r="M1069" s="21">
        <v>1</v>
      </c>
      <c r="N1069" s="21">
        <v>1</v>
      </c>
      <c r="O1069" s="21">
        <v>1</v>
      </c>
      <c r="P1069" s="21">
        <v>1</v>
      </c>
      <c r="Q1069" s="21">
        <v>1</v>
      </c>
      <c r="R1069" s="6"/>
      <c r="S1069" s="6"/>
      <c r="T1069" s="6"/>
      <c r="U1069" s="6"/>
      <c r="V1069" s="6"/>
      <c r="W1069" s="6"/>
      <c r="X1069" s="6"/>
      <c r="Y1069" s="6"/>
      <c r="Z1069" s="6"/>
      <c r="AA1069" s="6"/>
      <c r="AB1069" s="6"/>
      <c r="AC1069" s="6"/>
      <c r="AD1069" s="6"/>
      <c r="AE1069" s="6"/>
      <c r="AF1069" s="6"/>
      <c r="AG1069" s="6"/>
      <c r="AH1069" s="6"/>
      <c r="AI1069" s="6"/>
      <c r="AJ1069" s="6"/>
      <c r="AK1069" s="6"/>
      <c r="AL1069" s="6"/>
      <c r="AM1069" s="6"/>
      <c r="AN1069" s="6"/>
      <c r="AO1069" s="6"/>
      <c r="AP1069" s="6"/>
      <c r="AQ1069" s="6"/>
      <c r="AR1069" s="6"/>
      <c r="AS1069" s="6"/>
      <c r="AT1069" s="6"/>
      <c r="AU1069" s="6"/>
      <c r="AV1069" s="6"/>
      <c r="AW1069" s="6"/>
      <c r="AX1069" s="6"/>
      <c r="AY1069" s="6"/>
      <c r="AZ1069" s="6"/>
      <c r="BA1069" s="217">
        <f t="shared" si="96"/>
        <v>0</v>
      </c>
      <c r="CE1069" s="6">
        <v>1</v>
      </c>
      <c r="CK1069" s="217">
        <f t="shared" si="97"/>
        <v>20</v>
      </c>
      <c r="CL1069" s="6"/>
      <c r="CM1069" s="6"/>
      <c r="CN1069" s="6"/>
      <c r="CO1069" s="6"/>
      <c r="CP1069" s="6"/>
      <c r="CQ1069" s="6"/>
      <c r="CR1069" s="6"/>
      <c r="CS1069" s="6"/>
      <c r="CT1069" s="6"/>
      <c r="CU1069" s="6"/>
      <c r="CV1069" s="6"/>
      <c r="CW1069" s="6"/>
      <c r="CX1069" s="6"/>
      <c r="CY1069" s="6"/>
      <c r="CZ1069" s="6"/>
      <c r="DA1069" s="6"/>
      <c r="DB1069" s="6"/>
      <c r="DC1069" s="6"/>
      <c r="DD1069" s="6"/>
      <c r="DE1069" s="6"/>
      <c r="DF1069" s="6"/>
      <c r="DG1069" s="6"/>
      <c r="DH1069" s="6"/>
      <c r="DI1069" s="6"/>
      <c r="DJ1069" s="6"/>
      <c r="DK1069" s="6"/>
      <c r="DL1069" s="6"/>
      <c r="DM1069" s="6"/>
      <c r="DN1069" s="6"/>
      <c r="DO1069" s="6"/>
      <c r="DP1069" s="6"/>
      <c r="DQ1069" s="6"/>
      <c r="DR1069" s="6"/>
      <c r="DS1069" s="6"/>
      <c r="DT1069" s="6"/>
      <c r="DU1069" s="6"/>
      <c r="DV1069" s="6"/>
      <c r="DW1069" s="6"/>
      <c r="DX1069" s="6"/>
      <c r="DY1069" s="6"/>
      <c r="DZ1069" s="6"/>
      <c r="EA1069" s="6"/>
      <c r="EB1069" s="251">
        <f t="shared" si="98"/>
        <v>0</v>
      </c>
      <c r="EJ1069" s="6">
        <v>1</v>
      </c>
      <c r="FR1069" s="251">
        <f t="shared" si="99"/>
        <v>40</v>
      </c>
      <c r="HY1069" s="251">
        <f t="shared" si="100"/>
        <v>0</v>
      </c>
      <c r="HZ1069" s="6"/>
      <c r="IA1069" s="6"/>
      <c r="IB1069" s="6"/>
      <c r="IC1069" s="6"/>
      <c r="ID1069" s="6"/>
      <c r="IE1069" s="6"/>
      <c r="IF1069" s="6"/>
      <c r="IG1069" s="6"/>
      <c r="IH1069" s="6"/>
      <c r="II1069" s="6"/>
      <c r="IJ1069" s="6">
        <v>1</v>
      </c>
      <c r="IK1069" s="6"/>
      <c r="IL1069" s="6"/>
      <c r="IM1069" s="6"/>
      <c r="IN1069" s="6"/>
      <c r="IO1069" s="6"/>
      <c r="IP1069" s="6"/>
      <c r="IQ1069" s="6"/>
      <c r="IR1069" s="6"/>
      <c r="IS1069" s="6"/>
      <c r="IT1069" s="6"/>
      <c r="IU1069" s="6"/>
      <c r="IV1069" s="6"/>
      <c r="IW1069" s="6"/>
      <c r="IX1069" s="6"/>
      <c r="IY1069" s="251">
        <f t="shared" si="101"/>
        <v>40</v>
      </c>
    </row>
    <row r="1070" spans="1:259">
      <c r="A1070" s="260">
        <v>1059</v>
      </c>
      <c r="B1070" s="148" t="s">
        <v>985</v>
      </c>
      <c r="C1070" s="26" t="s">
        <v>1098</v>
      </c>
      <c r="D1070" s="42" t="s">
        <v>1059</v>
      </c>
      <c r="E1070" s="43"/>
      <c r="F1070" s="211" t="s">
        <v>1065</v>
      </c>
      <c r="G1070" s="20">
        <v>1</v>
      </c>
      <c r="H1070" s="21">
        <v>1</v>
      </c>
      <c r="I1070" s="21">
        <v>1</v>
      </c>
      <c r="J1070" s="21">
        <v>1</v>
      </c>
      <c r="K1070" s="21">
        <v>1</v>
      </c>
      <c r="L1070" s="21">
        <v>1</v>
      </c>
      <c r="M1070" s="21">
        <v>1</v>
      </c>
      <c r="N1070" s="21">
        <v>1</v>
      </c>
      <c r="O1070" s="21">
        <v>1</v>
      </c>
      <c r="P1070" s="21">
        <v>1</v>
      </c>
      <c r="Q1070" s="21">
        <v>1</v>
      </c>
      <c r="R1070" s="6"/>
      <c r="S1070" s="6"/>
      <c r="T1070" s="6"/>
      <c r="U1070" s="6"/>
      <c r="V1070" s="6"/>
      <c r="W1070" s="6"/>
      <c r="X1070" s="6"/>
      <c r="Y1070" s="6"/>
      <c r="Z1070" s="6"/>
      <c r="AA1070" s="6"/>
      <c r="AB1070" s="6"/>
      <c r="AC1070" s="6"/>
      <c r="AD1070" s="6"/>
      <c r="AE1070" s="6"/>
      <c r="AF1070" s="6"/>
      <c r="AG1070" s="6"/>
      <c r="AH1070" s="6"/>
      <c r="AI1070" s="6"/>
      <c r="AJ1070" s="6"/>
      <c r="AK1070" s="6"/>
      <c r="AL1070" s="6"/>
      <c r="AM1070" s="6"/>
      <c r="AN1070" s="6"/>
      <c r="AO1070" s="6"/>
      <c r="AP1070" s="6"/>
      <c r="AQ1070" s="6"/>
      <c r="AR1070" s="6"/>
      <c r="AS1070" s="6"/>
      <c r="AT1070" s="6"/>
      <c r="AU1070" s="6"/>
      <c r="AV1070" s="6"/>
      <c r="AW1070" s="6"/>
      <c r="AX1070" s="6"/>
      <c r="AY1070" s="6"/>
      <c r="AZ1070" s="6"/>
      <c r="BA1070" s="217">
        <f t="shared" si="96"/>
        <v>0</v>
      </c>
      <c r="CK1070" s="217">
        <f t="shared" si="97"/>
        <v>0</v>
      </c>
      <c r="CL1070" s="6"/>
      <c r="CM1070" s="6"/>
      <c r="CN1070" s="6"/>
      <c r="CO1070" s="6"/>
      <c r="CP1070" s="6"/>
      <c r="CQ1070" s="6"/>
      <c r="CR1070" s="6"/>
      <c r="CS1070" s="6"/>
      <c r="CT1070" s="6"/>
      <c r="CU1070" s="6"/>
      <c r="CV1070" s="6"/>
      <c r="CW1070" s="6"/>
      <c r="CX1070" s="6"/>
      <c r="CY1070" s="6"/>
      <c r="CZ1070" s="6"/>
      <c r="DA1070" s="6"/>
      <c r="DB1070" s="6"/>
      <c r="DC1070" s="6"/>
      <c r="DD1070" s="6"/>
      <c r="DE1070" s="6"/>
      <c r="DF1070" s="6"/>
      <c r="DG1070" s="6"/>
      <c r="DH1070" s="6"/>
      <c r="DI1070" s="6"/>
      <c r="DJ1070" s="6"/>
      <c r="DK1070" s="6"/>
      <c r="DL1070" s="6"/>
      <c r="DM1070" s="6"/>
      <c r="DN1070" s="6"/>
      <c r="DO1070" s="6"/>
      <c r="DP1070" s="6"/>
      <c r="DQ1070" s="6"/>
      <c r="DR1070" s="6"/>
      <c r="DS1070" s="6"/>
      <c r="DT1070" s="6"/>
      <c r="DU1070" s="6"/>
      <c r="DV1070" s="6"/>
      <c r="DW1070" s="6"/>
      <c r="DX1070" s="6"/>
      <c r="DY1070" s="6"/>
      <c r="DZ1070" s="6"/>
      <c r="EA1070" s="6"/>
      <c r="EB1070" s="251">
        <f t="shared" si="98"/>
        <v>0</v>
      </c>
      <c r="FR1070" s="251">
        <f t="shared" si="99"/>
        <v>0</v>
      </c>
      <c r="GW1070" s="6">
        <v>1</v>
      </c>
      <c r="HY1070" s="251">
        <f t="shared" si="100"/>
        <v>2</v>
      </c>
      <c r="HZ1070" s="6"/>
      <c r="IA1070" s="6"/>
      <c r="IB1070" s="6"/>
      <c r="IC1070" s="6"/>
      <c r="ID1070" s="6"/>
      <c r="IE1070" s="6"/>
      <c r="IF1070" s="6"/>
      <c r="IG1070" s="6"/>
      <c r="IH1070" s="6"/>
      <c r="II1070" s="6"/>
      <c r="IJ1070" s="6"/>
      <c r="IK1070" s="6"/>
      <c r="IL1070" s="6"/>
      <c r="IM1070" s="6"/>
      <c r="IN1070" s="6"/>
      <c r="IO1070" s="6"/>
      <c r="IP1070" s="6"/>
      <c r="IQ1070" s="6"/>
      <c r="IR1070" s="6"/>
      <c r="IS1070" s="6"/>
      <c r="IT1070" s="6"/>
      <c r="IU1070" s="6"/>
      <c r="IV1070" s="6"/>
      <c r="IW1070" s="6">
        <v>1</v>
      </c>
      <c r="IX1070" s="6"/>
      <c r="IY1070" s="251">
        <f t="shared" si="101"/>
        <v>20</v>
      </c>
    </row>
    <row r="1071" spans="1:259">
      <c r="A1071" s="260">
        <v>1060</v>
      </c>
      <c r="B1071" s="147" t="s">
        <v>986</v>
      </c>
      <c r="C1071" s="23"/>
      <c r="D1071" s="17"/>
      <c r="E1071" s="18"/>
      <c r="F1071" s="19"/>
      <c r="G1071" s="20"/>
      <c r="H1071" s="21"/>
      <c r="I1071" s="6"/>
      <c r="J1071" s="6"/>
      <c r="K1071" s="6"/>
      <c r="L1071" s="6"/>
      <c r="M1071" s="6"/>
      <c r="N1071" s="6"/>
      <c r="O1071" s="6"/>
      <c r="P1071" s="6"/>
      <c r="Q1071" s="21"/>
      <c r="R1071" s="6"/>
      <c r="S1071" s="6"/>
      <c r="T1071" s="6"/>
      <c r="U1071" s="6"/>
      <c r="V1071" s="6"/>
      <c r="W1071" s="6"/>
      <c r="X1071" s="6"/>
      <c r="Y1071" s="6"/>
      <c r="Z1071" s="6"/>
      <c r="AA1071" s="6"/>
      <c r="AB1071" s="6"/>
      <c r="AC1071" s="6"/>
      <c r="AD1071" s="6"/>
      <c r="AE1071" s="6"/>
      <c r="AF1071" s="6"/>
      <c r="AG1071" s="6"/>
      <c r="AH1071" s="6"/>
      <c r="AI1071" s="6"/>
      <c r="AJ1071" s="6"/>
      <c r="AK1071" s="6"/>
      <c r="AL1071" s="6"/>
      <c r="AM1071" s="6"/>
      <c r="AN1071" s="6"/>
      <c r="AO1071" s="6"/>
      <c r="AP1071" s="6"/>
      <c r="AQ1071" s="6"/>
      <c r="AR1071" s="6"/>
      <c r="AS1071" s="6"/>
      <c r="AT1071" s="6"/>
      <c r="AU1071" s="6"/>
      <c r="AV1071" s="6"/>
      <c r="AW1071" s="6"/>
      <c r="AX1071" s="6"/>
      <c r="AY1071" s="6"/>
      <c r="AZ1071" s="6"/>
      <c r="BA1071" s="217">
        <f t="shared" si="96"/>
        <v>0</v>
      </c>
      <c r="CK1071" s="217">
        <f t="shared" si="97"/>
        <v>0</v>
      </c>
      <c r="CL1071" s="6"/>
      <c r="CM1071" s="6"/>
      <c r="CN1071" s="6"/>
      <c r="CO1071" s="6"/>
      <c r="CP1071" s="6"/>
      <c r="CQ1071" s="6"/>
      <c r="CR1071" s="6"/>
      <c r="CS1071" s="6"/>
      <c r="CT1071" s="6"/>
      <c r="CU1071" s="6"/>
      <c r="CV1071" s="6"/>
      <c r="CW1071" s="6"/>
      <c r="CX1071" s="6"/>
      <c r="CY1071" s="6"/>
      <c r="CZ1071" s="6"/>
      <c r="DA1071" s="6"/>
      <c r="DB1071" s="6"/>
      <c r="DC1071" s="6"/>
      <c r="DD1071" s="6"/>
      <c r="DE1071" s="6"/>
      <c r="DF1071" s="6"/>
      <c r="DG1071" s="6"/>
      <c r="DH1071" s="6"/>
      <c r="DI1071" s="6"/>
      <c r="DJ1071" s="6"/>
      <c r="DK1071" s="6"/>
      <c r="DL1071" s="6"/>
      <c r="DM1071" s="6"/>
      <c r="DN1071" s="6"/>
      <c r="DO1071" s="6"/>
      <c r="DP1071" s="6"/>
      <c r="DQ1071" s="6"/>
      <c r="DR1071" s="6"/>
      <c r="DS1071" s="6"/>
      <c r="DT1071" s="6"/>
      <c r="DU1071" s="6"/>
      <c r="DV1071" s="6"/>
      <c r="DW1071" s="6"/>
      <c r="DX1071" s="6"/>
      <c r="DY1071" s="6"/>
      <c r="DZ1071" s="6"/>
      <c r="EA1071" s="6"/>
      <c r="EB1071" s="251">
        <f t="shared" si="98"/>
        <v>0</v>
      </c>
      <c r="FR1071" s="251">
        <f t="shared" si="99"/>
        <v>0</v>
      </c>
      <c r="HY1071" s="251">
        <f t="shared" si="100"/>
        <v>0</v>
      </c>
      <c r="HZ1071" s="6"/>
      <c r="IA1071" s="6"/>
      <c r="IB1071" s="6"/>
      <c r="IC1071" s="6"/>
      <c r="ID1071" s="6"/>
      <c r="IE1071" s="6"/>
      <c r="IF1071" s="6"/>
      <c r="IG1071" s="6"/>
      <c r="IH1071" s="6"/>
      <c r="II1071" s="6"/>
      <c r="IJ1071" s="6"/>
      <c r="IK1071" s="6"/>
      <c r="IL1071" s="6"/>
      <c r="IM1071" s="6"/>
      <c r="IN1071" s="6"/>
      <c r="IO1071" s="6"/>
      <c r="IP1071" s="6"/>
      <c r="IQ1071" s="6"/>
      <c r="IR1071" s="6"/>
      <c r="IS1071" s="6"/>
      <c r="IT1071" s="6"/>
      <c r="IU1071" s="6"/>
      <c r="IV1071" s="6"/>
      <c r="IW1071" s="6"/>
      <c r="IX1071" s="6"/>
      <c r="IY1071" s="251">
        <f t="shared" si="101"/>
        <v>0</v>
      </c>
    </row>
    <row r="1072" spans="1:259">
      <c r="A1072" s="260">
        <v>1061</v>
      </c>
      <c r="B1072" s="147" t="s">
        <v>987</v>
      </c>
      <c r="C1072" s="23"/>
      <c r="D1072" s="17"/>
      <c r="E1072" s="18"/>
      <c r="F1072" s="19"/>
      <c r="G1072" s="20"/>
      <c r="H1072" s="21"/>
      <c r="I1072" s="6"/>
      <c r="J1072" s="6"/>
      <c r="K1072" s="6"/>
      <c r="L1072" s="6"/>
      <c r="M1072" s="6"/>
      <c r="N1072" s="6"/>
      <c r="O1072" s="6"/>
      <c r="P1072" s="6"/>
      <c r="Q1072" s="21"/>
      <c r="R1072" s="6"/>
      <c r="S1072" s="6"/>
      <c r="T1072" s="6"/>
      <c r="U1072" s="6"/>
      <c r="V1072" s="6"/>
      <c r="W1072" s="6"/>
      <c r="X1072" s="6"/>
      <c r="Y1072" s="6"/>
      <c r="Z1072" s="6"/>
      <c r="AA1072" s="6"/>
      <c r="AB1072" s="6"/>
      <c r="AC1072" s="6"/>
      <c r="AD1072" s="6"/>
      <c r="AE1072" s="6"/>
      <c r="AF1072" s="6"/>
      <c r="AG1072" s="6"/>
      <c r="AH1072" s="6"/>
      <c r="AI1072" s="6"/>
      <c r="AJ1072" s="6"/>
      <c r="AK1072" s="6"/>
      <c r="AL1072" s="6"/>
      <c r="AM1072" s="6"/>
      <c r="AN1072" s="6"/>
      <c r="AO1072" s="6"/>
      <c r="AP1072" s="6"/>
      <c r="AQ1072" s="6"/>
      <c r="AR1072" s="6"/>
      <c r="AS1072" s="6"/>
      <c r="AT1072" s="6"/>
      <c r="AU1072" s="6"/>
      <c r="AV1072" s="6"/>
      <c r="AW1072" s="6"/>
      <c r="AX1072" s="6"/>
      <c r="AY1072" s="6"/>
      <c r="AZ1072" s="6"/>
      <c r="BA1072" s="217">
        <f t="shared" si="96"/>
        <v>0</v>
      </c>
      <c r="CK1072" s="217">
        <f t="shared" si="97"/>
        <v>0</v>
      </c>
      <c r="CL1072" s="6"/>
      <c r="CM1072" s="6"/>
      <c r="CN1072" s="6"/>
      <c r="CO1072" s="6"/>
      <c r="CP1072" s="6"/>
      <c r="CQ1072" s="6"/>
      <c r="CR1072" s="6"/>
      <c r="CS1072" s="6"/>
      <c r="CT1072" s="6"/>
      <c r="CU1072" s="6"/>
      <c r="CV1072" s="6"/>
      <c r="CW1072" s="6"/>
      <c r="CX1072" s="6"/>
      <c r="CY1072" s="6"/>
      <c r="CZ1072" s="6"/>
      <c r="DA1072" s="6"/>
      <c r="DB1072" s="6"/>
      <c r="DC1072" s="6"/>
      <c r="DD1072" s="6"/>
      <c r="DE1072" s="6"/>
      <c r="DF1072" s="6"/>
      <c r="DG1072" s="6"/>
      <c r="DH1072" s="6"/>
      <c r="DI1072" s="6"/>
      <c r="DJ1072" s="6"/>
      <c r="DK1072" s="6"/>
      <c r="DL1072" s="6"/>
      <c r="DM1072" s="6"/>
      <c r="DN1072" s="6"/>
      <c r="DO1072" s="6"/>
      <c r="DP1072" s="6"/>
      <c r="DQ1072" s="6"/>
      <c r="DR1072" s="6"/>
      <c r="DS1072" s="6"/>
      <c r="DT1072" s="6"/>
      <c r="DU1072" s="6"/>
      <c r="DV1072" s="6"/>
      <c r="DW1072" s="6"/>
      <c r="DX1072" s="6"/>
      <c r="DY1072" s="6"/>
      <c r="DZ1072" s="6"/>
      <c r="EA1072" s="6"/>
      <c r="EB1072" s="251">
        <f t="shared" si="98"/>
        <v>0</v>
      </c>
      <c r="FR1072" s="251">
        <f t="shared" si="99"/>
        <v>0</v>
      </c>
      <c r="HY1072" s="251">
        <f t="shared" si="100"/>
        <v>0</v>
      </c>
      <c r="HZ1072" s="6"/>
      <c r="IA1072" s="6"/>
      <c r="IB1072" s="6"/>
      <c r="IC1072" s="6"/>
      <c r="ID1072" s="6"/>
      <c r="IE1072" s="6"/>
      <c r="IF1072" s="6"/>
      <c r="IG1072" s="6"/>
      <c r="IH1072" s="6"/>
      <c r="II1072" s="6"/>
      <c r="IJ1072" s="6"/>
      <c r="IK1072" s="6"/>
      <c r="IL1072" s="6"/>
      <c r="IM1072" s="6"/>
      <c r="IN1072" s="6"/>
      <c r="IO1072" s="6"/>
      <c r="IP1072" s="6"/>
      <c r="IQ1072" s="6"/>
      <c r="IR1072" s="6"/>
      <c r="IS1072" s="6"/>
      <c r="IT1072" s="6"/>
      <c r="IU1072" s="6"/>
      <c r="IV1072" s="6"/>
      <c r="IW1072" s="6"/>
      <c r="IX1072" s="6"/>
      <c r="IY1072" s="251">
        <f t="shared" si="101"/>
        <v>0</v>
      </c>
    </row>
    <row r="1073" spans="1:259">
      <c r="A1073" s="260">
        <v>1062</v>
      </c>
      <c r="B1073" s="154" t="s">
        <v>988</v>
      </c>
      <c r="C1073" s="79"/>
      <c r="D1073" s="83">
        <v>40756</v>
      </c>
      <c r="E1073" s="80">
        <v>2011</v>
      </c>
      <c r="F1073" s="79" t="s">
        <v>1064</v>
      </c>
      <c r="G1073" s="20"/>
      <c r="H1073" s="21"/>
      <c r="I1073" s="6"/>
      <c r="J1073" s="6"/>
      <c r="K1073" s="6"/>
      <c r="L1073" s="6"/>
      <c r="M1073" s="6"/>
      <c r="N1073" s="6"/>
      <c r="O1073" s="6"/>
      <c r="P1073" s="6"/>
      <c r="Q1073" s="21"/>
      <c r="R1073" s="6"/>
      <c r="S1073" s="6"/>
      <c r="T1073" s="6"/>
      <c r="U1073" s="6"/>
      <c r="V1073" s="6"/>
      <c r="W1073" s="6"/>
      <c r="X1073" s="6"/>
      <c r="Y1073" s="6"/>
      <c r="Z1073" s="6"/>
      <c r="AA1073" s="6"/>
      <c r="AB1073" s="6"/>
      <c r="AC1073" s="6"/>
      <c r="AD1073" s="6"/>
      <c r="AE1073" s="6"/>
      <c r="AF1073" s="6"/>
      <c r="AG1073" s="6"/>
      <c r="AH1073" s="6"/>
      <c r="AI1073" s="6"/>
      <c r="AJ1073" s="6"/>
      <c r="AK1073" s="6"/>
      <c r="AL1073" s="6"/>
      <c r="AM1073" s="6"/>
      <c r="AN1073" s="6"/>
      <c r="AO1073" s="6"/>
      <c r="AP1073" s="6"/>
      <c r="AQ1073" s="6"/>
      <c r="AR1073" s="6"/>
      <c r="AS1073" s="6"/>
      <c r="AT1073" s="6"/>
      <c r="AU1073" s="6"/>
      <c r="AV1073" s="6"/>
      <c r="AW1073" s="6"/>
      <c r="AX1073" s="6"/>
      <c r="AY1073" s="6"/>
      <c r="AZ1073" s="6"/>
      <c r="BA1073" s="217">
        <f t="shared" si="96"/>
        <v>0</v>
      </c>
      <c r="CK1073" s="217">
        <f t="shared" si="97"/>
        <v>0</v>
      </c>
      <c r="CL1073" s="6"/>
      <c r="CM1073" s="6"/>
      <c r="CN1073" s="6"/>
      <c r="CO1073" s="6"/>
      <c r="CP1073" s="6"/>
      <c r="CQ1073" s="6"/>
      <c r="CR1073" s="6"/>
      <c r="CS1073" s="6"/>
      <c r="CT1073" s="6"/>
      <c r="CU1073" s="6"/>
      <c r="CV1073" s="6"/>
      <c r="CW1073" s="6"/>
      <c r="CX1073" s="6"/>
      <c r="CY1073" s="6"/>
      <c r="CZ1073" s="6"/>
      <c r="DA1073" s="6"/>
      <c r="DB1073" s="6"/>
      <c r="DC1073" s="6"/>
      <c r="DD1073" s="6"/>
      <c r="DE1073" s="6"/>
      <c r="DF1073" s="6"/>
      <c r="DG1073" s="6"/>
      <c r="DH1073" s="6"/>
      <c r="DI1073" s="6"/>
      <c r="DJ1073" s="6"/>
      <c r="DK1073" s="6"/>
      <c r="DL1073" s="6"/>
      <c r="DM1073" s="6"/>
      <c r="DN1073" s="6"/>
      <c r="DO1073" s="6"/>
      <c r="DP1073" s="6"/>
      <c r="DQ1073" s="6"/>
      <c r="DR1073" s="6"/>
      <c r="DS1073" s="6"/>
      <c r="DT1073" s="6"/>
      <c r="DU1073" s="6"/>
      <c r="DV1073" s="6"/>
      <c r="DW1073" s="6"/>
      <c r="DX1073" s="6"/>
      <c r="DY1073" s="6"/>
      <c r="DZ1073" s="6"/>
      <c r="EA1073" s="6"/>
      <c r="EB1073" s="251">
        <f t="shared" si="98"/>
        <v>0</v>
      </c>
      <c r="FR1073" s="251">
        <f t="shared" si="99"/>
        <v>0</v>
      </c>
      <c r="HY1073" s="251">
        <f t="shared" si="100"/>
        <v>0</v>
      </c>
      <c r="HZ1073" s="6"/>
      <c r="IA1073" s="6"/>
      <c r="IB1073" s="6"/>
      <c r="IC1073" s="6"/>
      <c r="ID1073" s="6"/>
      <c r="IE1073" s="6"/>
      <c r="IF1073" s="6"/>
      <c r="IG1073" s="6"/>
      <c r="IH1073" s="6"/>
      <c r="II1073" s="6"/>
      <c r="IJ1073" s="6"/>
      <c r="IK1073" s="6"/>
      <c r="IL1073" s="6"/>
      <c r="IM1073" s="6"/>
      <c r="IN1073" s="6"/>
      <c r="IO1073" s="6"/>
      <c r="IP1073" s="6"/>
      <c r="IQ1073" s="6"/>
      <c r="IR1073" s="6"/>
      <c r="IS1073" s="6"/>
      <c r="IT1073" s="6"/>
      <c r="IU1073" s="6"/>
      <c r="IV1073" s="6"/>
      <c r="IW1073" s="6"/>
      <c r="IX1073" s="6"/>
      <c r="IY1073" s="251">
        <f t="shared" si="101"/>
        <v>0</v>
      </c>
    </row>
    <row r="1074" spans="1:259">
      <c r="A1074" s="260">
        <v>1063</v>
      </c>
      <c r="B1074" s="149" t="s">
        <v>989</v>
      </c>
      <c r="C1074" s="26" t="s">
        <v>1098</v>
      </c>
      <c r="D1074" s="42">
        <v>42934</v>
      </c>
      <c r="E1074" s="43">
        <v>2017</v>
      </c>
      <c r="F1074" s="211" t="s">
        <v>1065</v>
      </c>
      <c r="G1074" s="20">
        <v>1</v>
      </c>
      <c r="H1074" s="21">
        <v>1</v>
      </c>
      <c r="I1074" s="21">
        <v>1</v>
      </c>
      <c r="J1074" s="21">
        <v>1</v>
      </c>
      <c r="K1074" s="21">
        <v>1</v>
      </c>
      <c r="L1074" s="21">
        <v>1</v>
      </c>
      <c r="M1074" s="21">
        <v>1</v>
      </c>
      <c r="N1074" s="21">
        <v>1</v>
      </c>
      <c r="O1074" s="21">
        <v>1</v>
      </c>
      <c r="P1074" s="21">
        <v>1</v>
      </c>
      <c r="Q1074" s="21">
        <v>1</v>
      </c>
      <c r="R1074" s="6"/>
      <c r="S1074" s="6"/>
      <c r="T1074" s="6"/>
      <c r="U1074" s="6"/>
      <c r="V1074" s="6"/>
      <c r="W1074" s="6"/>
      <c r="X1074" s="6"/>
      <c r="Y1074" s="6"/>
      <c r="Z1074" s="6"/>
      <c r="AA1074" s="6"/>
      <c r="AB1074" s="6"/>
      <c r="AC1074" s="6"/>
      <c r="AD1074" s="6"/>
      <c r="AE1074" s="6"/>
      <c r="AF1074" s="6"/>
      <c r="AG1074" s="6"/>
      <c r="AH1074" s="6"/>
      <c r="AI1074" s="6"/>
      <c r="AJ1074" s="6"/>
      <c r="AK1074" s="6"/>
      <c r="AL1074" s="6"/>
      <c r="AM1074" s="6"/>
      <c r="AN1074" s="6"/>
      <c r="AO1074" s="6"/>
      <c r="AP1074" s="6"/>
      <c r="AQ1074" s="6"/>
      <c r="AR1074" s="6"/>
      <c r="AS1074" s="6"/>
      <c r="AT1074" s="6"/>
      <c r="AU1074" s="6"/>
      <c r="AV1074" s="6"/>
      <c r="AW1074" s="6"/>
      <c r="AX1074" s="6"/>
      <c r="AY1074" s="6"/>
      <c r="AZ1074" s="6"/>
      <c r="BA1074" s="217">
        <f t="shared" si="96"/>
        <v>0</v>
      </c>
      <c r="BE1074" s="6">
        <v>1</v>
      </c>
      <c r="CK1074" s="217">
        <f t="shared" si="97"/>
        <v>40</v>
      </c>
      <c r="CL1074" s="6"/>
      <c r="CM1074" s="6"/>
      <c r="CN1074" s="6"/>
      <c r="CO1074" s="6"/>
      <c r="CP1074" s="6"/>
      <c r="CQ1074" s="6"/>
      <c r="CR1074" s="6"/>
      <c r="CS1074" s="6">
        <v>1</v>
      </c>
      <c r="CT1074" s="6"/>
      <c r="CU1074" s="6"/>
      <c r="CV1074" s="6"/>
      <c r="CW1074" s="6"/>
      <c r="CX1074" s="6"/>
      <c r="CY1074" s="6"/>
      <c r="CZ1074" s="6"/>
      <c r="DA1074" s="6"/>
      <c r="DB1074" s="6"/>
      <c r="DC1074" s="6"/>
      <c r="DD1074" s="6"/>
      <c r="DE1074" s="6"/>
      <c r="DF1074" s="6"/>
      <c r="DG1074" s="6"/>
      <c r="DH1074" s="6"/>
      <c r="DI1074" s="6"/>
      <c r="DJ1074" s="6"/>
      <c r="DK1074" s="6"/>
      <c r="DL1074" s="6"/>
      <c r="DM1074" s="6"/>
      <c r="DN1074" s="6"/>
      <c r="DO1074" s="6"/>
      <c r="DP1074" s="6"/>
      <c r="DQ1074" s="6"/>
      <c r="DR1074" s="6"/>
      <c r="DS1074" s="6"/>
      <c r="DT1074" s="6"/>
      <c r="DU1074" s="6"/>
      <c r="DV1074" s="6"/>
      <c r="DW1074" s="6"/>
      <c r="DX1074" s="6"/>
      <c r="DY1074" s="6"/>
      <c r="DZ1074" s="6"/>
      <c r="EA1074" s="6"/>
      <c r="EB1074" s="251">
        <f t="shared" si="98"/>
        <v>20</v>
      </c>
      <c r="EF1074" s="6">
        <v>1</v>
      </c>
      <c r="FR1074" s="251">
        <f t="shared" si="99"/>
        <v>40</v>
      </c>
      <c r="HD1074" s="6">
        <v>1</v>
      </c>
      <c r="HY1074" s="251">
        <f t="shared" si="100"/>
        <v>20</v>
      </c>
      <c r="HZ1074" s="6"/>
      <c r="IA1074" s="6"/>
      <c r="IB1074" s="6"/>
      <c r="IC1074" s="6"/>
      <c r="ID1074" s="6"/>
      <c r="IE1074" s="6"/>
      <c r="IF1074" s="6"/>
      <c r="IG1074" s="6"/>
      <c r="IH1074" s="6"/>
      <c r="II1074" s="6"/>
      <c r="IJ1074" s="6"/>
      <c r="IK1074" s="6"/>
      <c r="IL1074" s="6"/>
      <c r="IM1074" s="6"/>
      <c r="IN1074" s="6"/>
      <c r="IO1074" s="6"/>
      <c r="IP1074" s="6"/>
      <c r="IQ1074" s="6"/>
      <c r="IR1074" s="6"/>
      <c r="IS1074" s="6"/>
      <c r="IT1074" s="6"/>
      <c r="IU1074" s="6"/>
      <c r="IV1074" s="6"/>
      <c r="IW1074" s="6"/>
      <c r="IX1074" s="6"/>
      <c r="IY1074" s="251">
        <f t="shared" si="101"/>
        <v>0</v>
      </c>
    </row>
    <row r="1075" spans="1:259">
      <c r="A1075" s="260">
        <v>1064</v>
      </c>
      <c r="B1075" s="149" t="s">
        <v>990</v>
      </c>
      <c r="C1075" s="26" t="s">
        <v>1098</v>
      </c>
      <c r="D1075" s="42">
        <v>41699</v>
      </c>
      <c r="E1075" s="43">
        <v>2014</v>
      </c>
      <c r="F1075" s="211" t="s">
        <v>1065</v>
      </c>
      <c r="G1075" s="20">
        <v>1</v>
      </c>
      <c r="H1075" s="21">
        <v>1</v>
      </c>
      <c r="I1075" s="21">
        <v>1</v>
      </c>
      <c r="J1075" s="21">
        <v>1</v>
      </c>
      <c r="K1075" s="21">
        <v>1</v>
      </c>
      <c r="L1075" s="21">
        <v>1</v>
      </c>
      <c r="M1075" s="21">
        <v>1</v>
      </c>
      <c r="N1075" s="21">
        <v>1</v>
      </c>
      <c r="O1075" s="21">
        <v>1</v>
      </c>
      <c r="P1075" s="21">
        <v>1</v>
      </c>
      <c r="Q1075" s="21"/>
      <c r="R1075" s="6"/>
      <c r="S1075" s="6"/>
      <c r="T1075" s="6"/>
      <c r="U1075" s="6"/>
      <c r="V1075" s="6"/>
      <c r="W1075" s="6"/>
      <c r="X1075" s="6"/>
      <c r="Y1075" s="6"/>
      <c r="Z1075" s="6"/>
      <c r="AA1075" s="6"/>
      <c r="AB1075" s="6"/>
      <c r="AC1075" s="6"/>
      <c r="AD1075" s="6"/>
      <c r="AE1075" s="6"/>
      <c r="AF1075" s="6"/>
      <c r="AG1075" s="6"/>
      <c r="AH1075" s="6"/>
      <c r="AI1075" s="6"/>
      <c r="AJ1075" s="6"/>
      <c r="AK1075" s="6"/>
      <c r="AL1075" s="6"/>
      <c r="AM1075" s="6"/>
      <c r="AN1075" s="6"/>
      <c r="AO1075" s="6"/>
      <c r="AP1075" s="6"/>
      <c r="AQ1075" s="6"/>
      <c r="AR1075" s="6"/>
      <c r="AS1075" s="6"/>
      <c r="AT1075" s="6"/>
      <c r="AU1075" s="6"/>
      <c r="AV1075" s="6"/>
      <c r="AW1075" s="6"/>
      <c r="AX1075" s="6"/>
      <c r="AY1075" s="6"/>
      <c r="AZ1075" s="6"/>
      <c r="BA1075" s="217">
        <f t="shared" si="96"/>
        <v>0</v>
      </c>
      <c r="CK1075" s="217">
        <f t="shared" si="97"/>
        <v>0</v>
      </c>
      <c r="CL1075" s="6"/>
      <c r="CM1075" s="6"/>
      <c r="CN1075" s="6"/>
      <c r="CO1075" s="6"/>
      <c r="CP1075" s="6"/>
      <c r="CQ1075" s="6"/>
      <c r="CR1075" s="6"/>
      <c r="CS1075" s="6"/>
      <c r="CT1075" s="6"/>
      <c r="CU1075" s="6"/>
      <c r="CV1075" s="6"/>
      <c r="CW1075" s="6"/>
      <c r="CX1075" s="6"/>
      <c r="CY1075" s="6"/>
      <c r="CZ1075" s="6"/>
      <c r="DA1075" s="6"/>
      <c r="DB1075" s="6"/>
      <c r="DC1075" s="6"/>
      <c r="DD1075" s="6"/>
      <c r="DE1075" s="6"/>
      <c r="DF1075" s="6"/>
      <c r="DG1075" s="6"/>
      <c r="DH1075" s="6"/>
      <c r="DI1075" s="6"/>
      <c r="DJ1075" s="6"/>
      <c r="DK1075" s="6"/>
      <c r="DL1075" s="6"/>
      <c r="DM1075" s="6"/>
      <c r="DN1075" s="6"/>
      <c r="DO1075" s="6"/>
      <c r="DP1075" s="6"/>
      <c r="DQ1075" s="6"/>
      <c r="DR1075" s="6"/>
      <c r="DS1075" s="6"/>
      <c r="DT1075" s="6"/>
      <c r="DU1075" s="6"/>
      <c r="DV1075" s="6"/>
      <c r="DW1075" s="6"/>
      <c r="DX1075" s="6"/>
      <c r="DY1075" s="6"/>
      <c r="DZ1075" s="6"/>
      <c r="EA1075" s="6"/>
      <c r="EB1075" s="251">
        <f t="shared" si="98"/>
        <v>0</v>
      </c>
      <c r="FR1075" s="251">
        <f t="shared" si="99"/>
        <v>0</v>
      </c>
      <c r="HY1075" s="251">
        <f t="shared" si="100"/>
        <v>0</v>
      </c>
      <c r="HZ1075" s="6"/>
      <c r="IA1075" s="6"/>
      <c r="IB1075" s="6"/>
      <c r="IC1075" s="6"/>
      <c r="ID1075" s="6"/>
      <c r="IE1075" s="6"/>
      <c r="IF1075" s="6"/>
      <c r="IG1075" s="6"/>
      <c r="IH1075" s="6"/>
      <c r="II1075" s="6"/>
      <c r="IJ1075" s="6"/>
      <c r="IK1075" s="6"/>
      <c r="IL1075" s="6"/>
      <c r="IM1075" s="6"/>
      <c r="IN1075" s="6"/>
      <c r="IO1075" s="6"/>
      <c r="IP1075" s="6"/>
      <c r="IQ1075" s="6"/>
      <c r="IR1075" s="6"/>
      <c r="IS1075" s="6"/>
      <c r="IT1075" s="6"/>
      <c r="IU1075" s="6"/>
      <c r="IV1075" s="6"/>
      <c r="IW1075" s="6"/>
      <c r="IX1075" s="6"/>
      <c r="IY1075" s="251">
        <f t="shared" si="101"/>
        <v>0</v>
      </c>
    </row>
    <row r="1076" spans="1:259">
      <c r="A1076" s="260">
        <v>1065</v>
      </c>
      <c r="B1076" s="149" t="s">
        <v>991</v>
      </c>
      <c r="C1076" s="26" t="s">
        <v>1098</v>
      </c>
      <c r="D1076" s="42">
        <v>43405</v>
      </c>
      <c r="E1076" s="43">
        <v>2018</v>
      </c>
      <c r="F1076" s="240" t="s">
        <v>1065</v>
      </c>
      <c r="G1076" s="20">
        <v>1</v>
      </c>
      <c r="H1076" s="21">
        <v>1</v>
      </c>
      <c r="I1076" s="21">
        <v>1</v>
      </c>
      <c r="J1076" s="21">
        <v>1</v>
      </c>
      <c r="K1076" s="21">
        <v>1</v>
      </c>
      <c r="L1076" s="21">
        <v>1</v>
      </c>
      <c r="M1076" s="21">
        <v>1</v>
      </c>
      <c r="N1076" s="21">
        <v>1</v>
      </c>
      <c r="O1076" s="21">
        <v>1</v>
      </c>
      <c r="P1076" s="21">
        <v>1</v>
      </c>
      <c r="Q1076" s="21"/>
      <c r="R1076" s="6"/>
      <c r="S1076" s="6"/>
      <c r="T1076" s="6"/>
      <c r="U1076" s="6"/>
      <c r="V1076" s="6"/>
      <c r="W1076" s="6"/>
      <c r="X1076" s="6"/>
      <c r="Y1076" s="6"/>
      <c r="Z1076" s="6"/>
      <c r="AA1076" s="6"/>
      <c r="AB1076" s="6"/>
      <c r="AC1076" s="6"/>
      <c r="AD1076" s="6"/>
      <c r="AE1076" s="6"/>
      <c r="AF1076" s="6"/>
      <c r="AG1076" s="6"/>
      <c r="AH1076" s="6"/>
      <c r="AI1076" s="6"/>
      <c r="AJ1076" s="6"/>
      <c r="AK1076" s="6"/>
      <c r="AL1076" s="6"/>
      <c r="AM1076" s="6"/>
      <c r="AN1076" s="6"/>
      <c r="AO1076" s="6"/>
      <c r="AP1076" s="6"/>
      <c r="AQ1076" s="6"/>
      <c r="AR1076" s="6"/>
      <c r="AS1076" s="6"/>
      <c r="AT1076" s="6"/>
      <c r="AU1076" s="6"/>
      <c r="AV1076" s="6"/>
      <c r="AW1076" s="6"/>
      <c r="AX1076" s="6">
        <v>1</v>
      </c>
      <c r="AY1076" s="6"/>
      <c r="AZ1076" s="6"/>
      <c r="BA1076" s="217">
        <f t="shared" si="96"/>
        <v>48</v>
      </c>
      <c r="CI1076" s="6">
        <v>1</v>
      </c>
      <c r="CK1076" s="217">
        <f t="shared" si="97"/>
        <v>6</v>
      </c>
      <c r="CL1076" s="6"/>
      <c r="CM1076" s="6"/>
      <c r="CN1076" s="6"/>
      <c r="CO1076" s="6"/>
      <c r="CP1076" s="6"/>
      <c r="CQ1076" s="6"/>
      <c r="CR1076" s="6"/>
      <c r="CS1076" s="6"/>
      <c r="CT1076" s="6"/>
      <c r="CU1076" s="6"/>
      <c r="CV1076" s="6"/>
      <c r="CW1076" s="6"/>
      <c r="CX1076" s="6"/>
      <c r="CY1076" s="6"/>
      <c r="CZ1076" s="6"/>
      <c r="DA1076" s="6"/>
      <c r="DB1076" s="6"/>
      <c r="DC1076" s="6"/>
      <c r="DD1076" s="6"/>
      <c r="DE1076" s="6"/>
      <c r="DF1076" s="6"/>
      <c r="DG1076" s="6"/>
      <c r="DH1076" s="6"/>
      <c r="DI1076" s="6"/>
      <c r="DJ1076" s="6"/>
      <c r="DK1076" s="6"/>
      <c r="DL1076" s="6"/>
      <c r="DM1076" s="6"/>
      <c r="DN1076" s="6"/>
      <c r="DO1076" s="6"/>
      <c r="DP1076" s="6"/>
      <c r="DQ1076" s="6"/>
      <c r="DR1076" s="6"/>
      <c r="DS1076" s="6"/>
      <c r="DT1076" s="6"/>
      <c r="DU1076" s="6"/>
      <c r="DV1076" s="6"/>
      <c r="DW1076" s="6">
        <v>1</v>
      </c>
      <c r="DX1076" s="6"/>
      <c r="DY1076" s="6"/>
      <c r="DZ1076" s="6"/>
      <c r="EA1076" s="6"/>
      <c r="EB1076" s="251">
        <f t="shared" si="98"/>
        <v>10</v>
      </c>
      <c r="FR1076" s="251">
        <f t="shared" si="99"/>
        <v>0</v>
      </c>
      <c r="HY1076" s="251">
        <f t="shared" si="100"/>
        <v>0</v>
      </c>
      <c r="HZ1076" s="6"/>
      <c r="IA1076" s="6"/>
      <c r="IB1076" s="6"/>
      <c r="IC1076" s="6"/>
      <c r="ID1076" s="6"/>
      <c r="IE1076" s="6"/>
      <c r="IF1076" s="6"/>
      <c r="IG1076" s="6"/>
      <c r="IH1076" s="6"/>
      <c r="II1076" s="6"/>
      <c r="IJ1076" s="6"/>
      <c r="IK1076" s="6"/>
      <c r="IL1076" s="6"/>
      <c r="IM1076" s="6"/>
      <c r="IN1076" s="6"/>
      <c r="IO1076" s="6"/>
      <c r="IP1076" s="6"/>
      <c r="IQ1076" s="6"/>
      <c r="IR1076" s="6"/>
      <c r="IS1076" s="6"/>
      <c r="IT1076" s="6"/>
      <c r="IU1076" s="6"/>
      <c r="IV1076" s="6"/>
      <c r="IW1076" s="6"/>
      <c r="IX1076" s="6"/>
      <c r="IY1076" s="251">
        <f t="shared" si="101"/>
        <v>0</v>
      </c>
    </row>
    <row r="1077" spans="1:259">
      <c r="A1077" s="260">
        <v>1066</v>
      </c>
      <c r="B1077" s="162" t="s">
        <v>992</v>
      </c>
      <c r="C1077" s="61" t="s">
        <v>1098</v>
      </c>
      <c r="D1077" s="61" t="s">
        <v>1059</v>
      </c>
      <c r="E1077" s="78"/>
      <c r="F1077" s="122" t="s">
        <v>1065</v>
      </c>
      <c r="G1077" s="20">
        <v>1</v>
      </c>
      <c r="H1077" s="21">
        <v>1</v>
      </c>
      <c r="I1077" s="6">
        <v>1</v>
      </c>
      <c r="J1077" s="6">
        <v>1</v>
      </c>
      <c r="K1077" s="6"/>
      <c r="L1077" s="6"/>
      <c r="M1077" s="6"/>
      <c r="N1077" s="6"/>
      <c r="O1077" s="6"/>
      <c r="P1077" s="6"/>
      <c r="Q1077" s="21"/>
      <c r="R1077" s="6"/>
      <c r="S1077" s="6"/>
      <c r="T1077" s="6"/>
      <c r="U1077" s="6"/>
      <c r="V1077" s="6"/>
      <c r="W1077" s="6"/>
      <c r="X1077" s="6"/>
      <c r="Y1077" s="6"/>
      <c r="Z1077" s="6"/>
      <c r="AA1077" s="6"/>
      <c r="AB1077" s="6"/>
      <c r="AC1077" s="6"/>
      <c r="AD1077" s="6"/>
      <c r="AE1077" s="6"/>
      <c r="AF1077" s="6"/>
      <c r="AG1077" s="6"/>
      <c r="AH1077" s="6"/>
      <c r="AI1077" s="6"/>
      <c r="AJ1077" s="6"/>
      <c r="AK1077" s="6"/>
      <c r="AL1077" s="6"/>
      <c r="AM1077" s="6"/>
      <c r="AN1077" s="6"/>
      <c r="AO1077" s="6"/>
      <c r="AP1077" s="6"/>
      <c r="AQ1077" s="6"/>
      <c r="AR1077" s="6"/>
      <c r="AS1077" s="6"/>
      <c r="AT1077" s="6"/>
      <c r="AU1077" s="6"/>
      <c r="AV1077" s="6"/>
      <c r="AW1077" s="6"/>
      <c r="AX1077" s="6"/>
      <c r="AY1077" s="6"/>
      <c r="AZ1077" s="6"/>
      <c r="BA1077" s="217">
        <f t="shared" si="96"/>
        <v>0</v>
      </c>
      <c r="CK1077" s="217">
        <f t="shared" si="97"/>
        <v>0</v>
      </c>
      <c r="CL1077" s="6"/>
      <c r="CM1077" s="6"/>
      <c r="CN1077" s="6"/>
      <c r="CO1077" s="6"/>
      <c r="CP1077" s="6"/>
      <c r="CQ1077" s="6"/>
      <c r="CR1077" s="6"/>
      <c r="CS1077" s="6"/>
      <c r="CT1077" s="6"/>
      <c r="CU1077" s="6"/>
      <c r="CV1077" s="6"/>
      <c r="CW1077" s="6"/>
      <c r="CX1077" s="6"/>
      <c r="CY1077" s="6"/>
      <c r="CZ1077" s="6"/>
      <c r="DA1077" s="6"/>
      <c r="DB1077" s="6"/>
      <c r="DC1077" s="6"/>
      <c r="DD1077" s="6"/>
      <c r="DE1077" s="6"/>
      <c r="DF1077" s="6"/>
      <c r="DG1077" s="6"/>
      <c r="DH1077" s="6"/>
      <c r="DI1077" s="6"/>
      <c r="DJ1077" s="6"/>
      <c r="DK1077" s="6"/>
      <c r="DL1077" s="6"/>
      <c r="DM1077" s="6"/>
      <c r="DN1077" s="6"/>
      <c r="DO1077" s="6"/>
      <c r="DP1077" s="6"/>
      <c r="DQ1077" s="6"/>
      <c r="DR1077" s="6"/>
      <c r="DS1077" s="6"/>
      <c r="DT1077" s="6"/>
      <c r="DU1077" s="6"/>
      <c r="DV1077" s="6"/>
      <c r="DW1077" s="6"/>
      <c r="DX1077" s="6"/>
      <c r="DY1077" s="6"/>
      <c r="DZ1077" s="6"/>
      <c r="EA1077" s="6"/>
      <c r="EB1077" s="251">
        <f t="shared" si="98"/>
        <v>0</v>
      </c>
      <c r="FR1077" s="251">
        <f t="shared" si="99"/>
        <v>0</v>
      </c>
      <c r="HY1077" s="251">
        <f t="shared" si="100"/>
        <v>0</v>
      </c>
      <c r="HZ1077" s="6"/>
      <c r="IA1077" s="6"/>
      <c r="IB1077" s="6"/>
      <c r="IC1077" s="6"/>
      <c r="ID1077" s="6"/>
      <c r="IE1077" s="6"/>
      <c r="IF1077" s="6"/>
      <c r="IG1077" s="6"/>
      <c r="IH1077" s="6"/>
      <c r="II1077" s="6"/>
      <c r="IJ1077" s="6"/>
      <c r="IK1077" s="6"/>
      <c r="IL1077" s="6"/>
      <c r="IM1077" s="6"/>
      <c r="IN1077" s="6"/>
      <c r="IO1077" s="6"/>
      <c r="IP1077" s="6"/>
      <c r="IQ1077" s="6"/>
      <c r="IR1077" s="6"/>
      <c r="IS1077" s="6"/>
      <c r="IT1077" s="6"/>
      <c r="IU1077" s="6"/>
      <c r="IV1077" s="6"/>
      <c r="IW1077" s="6"/>
      <c r="IX1077" s="6"/>
      <c r="IY1077" s="251">
        <f t="shared" si="101"/>
        <v>0</v>
      </c>
    </row>
    <row r="1078" spans="1:259">
      <c r="A1078" s="260">
        <v>1067</v>
      </c>
      <c r="B1078" s="146" t="s">
        <v>993</v>
      </c>
      <c r="C1078" s="44" t="s">
        <v>1099</v>
      </c>
      <c r="D1078" s="42">
        <v>40787</v>
      </c>
      <c r="E1078" s="43">
        <v>2011</v>
      </c>
      <c r="F1078" s="211" t="s">
        <v>1065</v>
      </c>
      <c r="G1078" s="20">
        <v>1</v>
      </c>
      <c r="H1078" s="21">
        <v>1</v>
      </c>
      <c r="I1078" s="21">
        <v>1</v>
      </c>
      <c r="J1078" s="21">
        <v>1</v>
      </c>
      <c r="K1078" s="21">
        <v>1</v>
      </c>
      <c r="L1078" s="21">
        <v>1</v>
      </c>
      <c r="M1078" s="21">
        <v>1</v>
      </c>
      <c r="N1078" s="21">
        <v>1</v>
      </c>
      <c r="O1078" s="21">
        <v>1</v>
      </c>
      <c r="P1078" s="21">
        <v>1</v>
      </c>
      <c r="Q1078" s="21">
        <v>1</v>
      </c>
      <c r="R1078" s="6"/>
      <c r="S1078" s="6"/>
      <c r="T1078" s="6"/>
      <c r="U1078" s="6"/>
      <c r="V1078" s="6"/>
      <c r="W1078" s="6"/>
      <c r="X1078" s="6"/>
      <c r="Y1078" s="6"/>
      <c r="Z1078" s="6"/>
      <c r="AA1078" s="6"/>
      <c r="AB1078" s="6"/>
      <c r="AC1078" s="6"/>
      <c r="AD1078" s="6"/>
      <c r="AE1078" s="6"/>
      <c r="AF1078" s="6"/>
      <c r="AG1078" s="6"/>
      <c r="AH1078" s="6"/>
      <c r="AI1078" s="6"/>
      <c r="AJ1078" s="6"/>
      <c r="AK1078" s="6"/>
      <c r="AL1078" s="6"/>
      <c r="AM1078" s="6"/>
      <c r="AN1078" s="6"/>
      <c r="AO1078" s="6"/>
      <c r="AP1078" s="6"/>
      <c r="AQ1078" s="6"/>
      <c r="AR1078" s="6"/>
      <c r="AS1078" s="6"/>
      <c r="AT1078" s="6"/>
      <c r="AU1078" s="6"/>
      <c r="AV1078" s="6"/>
      <c r="AW1078" s="6"/>
      <c r="AX1078" s="6"/>
      <c r="AY1078" s="6"/>
      <c r="AZ1078" s="6"/>
      <c r="BA1078" s="217">
        <f t="shared" si="96"/>
        <v>0</v>
      </c>
      <c r="CE1078" s="6">
        <v>1</v>
      </c>
      <c r="CK1078" s="217">
        <f t="shared" si="97"/>
        <v>20</v>
      </c>
      <c r="CL1078" s="6"/>
      <c r="CM1078" s="6"/>
      <c r="CN1078" s="6"/>
      <c r="CO1078" s="6"/>
      <c r="CP1078" s="6"/>
      <c r="CQ1078" s="6"/>
      <c r="CR1078" s="6"/>
      <c r="CS1078" s="6"/>
      <c r="CT1078" s="6"/>
      <c r="CU1078" s="6"/>
      <c r="CV1078" s="6"/>
      <c r="CW1078" s="6"/>
      <c r="CX1078" s="6"/>
      <c r="CY1078" s="6"/>
      <c r="CZ1078" s="6"/>
      <c r="DA1078" s="6"/>
      <c r="DB1078" s="6"/>
      <c r="DC1078" s="6"/>
      <c r="DD1078" s="6"/>
      <c r="DE1078" s="6"/>
      <c r="DF1078" s="6"/>
      <c r="DG1078" s="6"/>
      <c r="DH1078" s="6"/>
      <c r="DI1078" s="6"/>
      <c r="DJ1078" s="6"/>
      <c r="DK1078" s="6"/>
      <c r="DL1078" s="6"/>
      <c r="DM1078" s="6"/>
      <c r="DN1078" s="6"/>
      <c r="DO1078" s="6"/>
      <c r="DP1078" s="6"/>
      <c r="DQ1078" s="6"/>
      <c r="DR1078" s="6"/>
      <c r="DS1078" s="6"/>
      <c r="DT1078" s="6"/>
      <c r="DU1078" s="6">
        <v>1</v>
      </c>
      <c r="DV1078" s="6"/>
      <c r="DW1078" s="6"/>
      <c r="DX1078" s="6"/>
      <c r="DY1078" s="6"/>
      <c r="DZ1078" s="6"/>
      <c r="EA1078" s="6"/>
      <c r="EB1078" s="251">
        <f t="shared" si="98"/>
        <v>40</v>
      </c>
      <c r="FR1078" s="251">
        <f t="shared" si="99"/>
        <v>0</v>
      </c>
      <c r="HY1078" s="251">
        <f t="shared" si="100"/>
        <v>0</v>
      </c>
      <c r="HZ1078" s="6"/>
      <c r="IA1078" s="6"/>
      <c r="IB1078" s="6"/>
      <c r="IC1078" s="6"/>
      <c r="ID1078" s="6"/>
      <c r="IE1078" s="6"/>
      <c r="IF1078" s="6"/>
      <c r="IG1078" s="6"/>
      <c r="IH1078" s="6"/>
      <c r="II1078" s="6"/>
      <c r="IJ1078" s="6"/>
      <c r="IK1078" s="6"/>
      <c r="IL1078" s="6"/>
      <c r="IM1078" s="6"/>
      <c r="IN1078" s="6"/>
      <c r="IO1078" s="6"/>
      <c r="IP1078" s="6"/>
      <c r="IQ1078" s="6"/>
      <c r="IR1078" s="6"/>
      <c r="IS1078" s="6"/>
      <c r="IT1078" s="6"/>
      <c r="IU1078" s="6"/>
      <c r="IV1078" s="6"/>
      <c r="IW1078" s="6"/>
      <c r="IX1078" s="6"/>
      <c r="IY1078" s="251">
        <f t="shared" si="101"/>
        <v>0</v>
      </c>
    </row>
    <row r="1079" spans="1:259">
      <c r="A1079" s="260">
        <v>1068</v>
      </c>
      <c r="B1079" s="146" t="s">
        <v>994</v>
      </c>
      <c r="C1079" s="44" t="s">
        <v>1098</v>
      </c>
      <c r="D1079" s="42">
        <v>43586</v>
      </c>
      <c r="E1079" s="43">
        <v>2019</v>
      </c>
      <c r="F1079" s="211" t="s">
        <v>1062</v>
      </c>
      <c r="G1079" s="20">
        <v>1</v>
      </c>
      <c r="H1079" s="21">
        <v>1</v>
      </c>
      <c r="I1079" s="21">
        <v>1</v>
      </c>
      <c r="J1079" s="21">
        <v>1</v>
      </c>
      <c r="K1079" s="21">
        <v>1</v>
      </c>
      <c r="L1079" s="21">
        <v>1</v>
      </c>
      <c r="M1079" s="21">
        <v>1</v>
      </c>
      <c r="N1079" s="21">
        <v>1</v>
      </c>
      <c r="O1079" s="21">
        <v>1</v>
      </c>
      <c r="P1079" s="21">
        <v>1</v>
      </c>
      <c r="Q1079" s="21">
        <v>1</v>
      </c>
      <c r="R1079" s="6"/>
      <c r="S1079" s="6"/>
      <c r="T1079" s="6"/>
      <c r="U1079" s="6"/>
      <c r="V1079" s="6"/>
      <c r="W1079" s="6"/>
      <c r="X1079" s="6"/>
      <c r="Y1079" s="6"/>
      <c r="Z1079" s="6"/>
      <c r="AA1079" s="6"/>
      <c r="AB1079" s="6"/>
      <c r="AC1079" s="6"/>
      <c r="AD1079" s="6"/>
      <c r="AE1079" s="6">
        <v>1</v>
      </c>
      <c r="AF1079" s="6"/>
      <c r="AG1079" s="6"/>
      <c r="AH1079" s="6"/>
      <c r="AI1079" s="6"/>
      <c r="AJ1079" s="6"/>
      <c r="AK1079" s="6"/>
      <c r="AL1079" s="6"/>
      <c r="AM1079" s="6"/>
      <c r="AN1079" s="6"/>
      <c r="AO1079" s="6"/>
      <c r="AP1079" s="6"/>
      <c r="AQ1079" s="6"/>
      <c r="AR1079" s="6"/>
      <c r="AS1079" s="6"/>
      <c r="AT1079" s="6"/>
      <c r="AU1079" s="6"/>
      <c r="AV1079" s="6"/>
      <c r="AW1079" s="6"/>
      <c r="AX1079" s="6"/>
      <c r="AY1079" s="6"/>
      <c r="AZ1079" s="6"/>
      <c r="BA1079" s="217">
        <f t="shared" si="96"/>
        <v>16</v>
      </c>
      <c r="BN1079" s="6">
        <v>1</v>
      </c>
      <c r="CK1079" s="217">
        <f t="shared" si="97"/>
        <v>48</v>
      </c>
      <c r="CL1079" s="6"/>
      <c r="CM1079" s="6"/>
      <c r="CN1079" s="6"/>
      <c r="CO1079" s="6"/>
      <c r="CP1079" s="6"/>
      <c r="CQ1079" s="6"/>
      <c r="CR1079" s="6"/>
      <c r="CS1079" s="6"/>
      <c r="CT1079" s="6"/>
      <c r="CU1079" s="6"/>
      <c r="CV1079" s="6"/>
      <c r="CW1079" s="6"/>
      <c r="CX1079" s="6"/>
      <c r="CY1079" s="6"/>
      <c r="CZ1079" s="6"/>
      <c r="DA1079" s="6"/>
      <c r="DB1079" s="6"/>
      <c r="DC1079" s="6"/>
      <c r="DD1079" s="6"/>
      <c r="DE1079" s="6"/>
      <c r="DF1079" s="6"/>
      <c r="DG1079" s="6"/>
      <c r="DH1079" s="6"/>
      <c r="DI1079" s="6"/>
      <c r="DJ1079" s="6"/>
      <c r="DK1079" s="6"/>
      <c r="DL1079" s="6"/>
      <c r="DM1079" s="6"/>
      <c r="DN1079" s="6"/>
      <c r="DO1079" s="6"/>
      <c r="DP1079" s="6"/>
      <c r="DQ1079" s="6"/>
      <c r="DR1079" s="6"/>
      <c r="DS1079" s="6"/>
      <c r="DT1079" s="6"/>
      <c r="DU1079" s="6"/>
      <c r="DV1079" s="6"/>
      <c r="DW1079" s="6"/>
      <c r="DX1079" s="6"/>
      <c r="DY1079" s="6"/>
      <c r="DZ1079" s="6"/>
      <c r="EA1079" s="6"/>
      <c r="EB1079" s="251">
        <f t="shared" si="98"/>
        <v>0</v>
      </c>
      <c r="EF1079" s="6">
        <v>1</v>
      </c>
      <c r="FR1079" s="251">
        <f t="shared" si="99"/>
        <v>40</v>
      </c>
      <c r="GI1079" s="6">
        <v>1</v>
      </c>
      <c r="HT1079" s="6">
        <v>1</v>
      </c>
      <c r="HY1079" s="251">
        <f t="shared" si="100"/>
        <v>28</v>
      </c>
      <c r="HZ1079" s="6"/>
      <c r="IA1079" s="6"/>
      <c r="IB1079" s="6"/>
      <c r="IC1079" s="6">
        <v>1</v>
      </c>
      <c r="ID1079" s="6"/>
      <c r="IE1079" s="6"/>
      <c r="IF1079" s="6"/>
      <c r="IG1079" s="6"/>
      <c r="IH1079" s="6"/>
      <c r="II1079" s="6"/>
      <c r="IJ1079" s="6"/>
      <c r="IK1079" s="6"/>
      <c r="IL1079" s="6"/>
      <c r="IM1079" s="6"/>
      <c r="IN1079" s="6">
        <v>1</v>
      </c>
      <c r="IO1079" s="6"/>
      <c r="IP1079" s="6"/>
      <c r="IQ1079" s="6"/>
      <c r="IR1079" s="6"/>
      <c r="IS1079" s="6"/>
      <c r="IT1079" s="6"/>
      <c r="IU1079" s="6"/>
      <c r="IV1079" s="6"/>
      <c r="IW1079" s="6"/>
      <c r="IX1079" s="6"/>
      <c r="IY1079" s="251">
        <f t="shared" si="101"/>
        <v>14</v>
      </c>
    </row>
    <row r="1080" spans="1:259">
      <c r="A1080" s="260">
        <v>1069</v>
      </c>
      <c r="B1080" s="146" t="s">
        <v>995</v>
      </c>
      <c r="C1080" s="44" t="s">
        <v>1099</v>
      </c>
      <c r="D1080" s="42">
        <v>42583</v>
      </c>
      <c r="E1080" s="43">
        <v>2016</v>
      </c>
      <c r="F1080" s="211" t="s">
        <v>1061</v>
      </c>
      <c r="G1080" s="20">
        <v>1</v>
      </c>
      <c r="H1080" s="21">
        <v>1</v>
      </c>
      <c r="I1080" s="21">
        <v>1</v>
      </c>
      <c r="J1080" s="21">
        <v>1</v>
      </c>
      <c r="K1080" s="21">
        <v>1</v>
      </c>
      <c r="L1080" s="21">
        <v>1</v>
      </c>
      <c r="M1080" s="21">
        <v>1</v>
      </c>
      <c r="N1080" s="21">
        <v>1</v>
      </c>
      <c r="O1080" s="21">
        <v>1</v>
      </c>
      <c r="P1080" s="21">
        <v>1</v>
      </c>
      <c r="Q1080" s="21">
        <v>1</v>
      </c>
      <c r="R1080" s="6"/>
      <c r="S1080" s="6"/>
      <c r="T1080" s="6">
        <v>1</v>
      </c>
      <c r="U1080" s="6"/>
      <c r="V1080" s="6"/>
      <c r="W1080" s="6"/>
      <c r="X1080" s="6"/>
      <c r="Y1080" s="6"/>
      <c r="Z1080" s="6"/>
      <c r="AA1080" s="6"/>
      <c r="AB1080" s="6"/>
      <c r="AC1080" s="6"/>
      <c r="AD1080" s="6"/>
      <c r="AE1080" s="6"/>
      <c r="AF1080" s="6"/>
      <c r="AG1080" s="6"/>
      <c r="AH1080" s="6"/>
      <c r="AI1080" s="6"/>
      <c r="AJ1080" s="6"/>
      <c r="AK1080" s="6"/>
      <c r="AL1080" s="6"/>
      <c r="AM1080" s="6"/>
      <c r="AN1080" s="6"/>
      <c r="AO1080" s="6"/>
      <c r="AP1080" s="6"/>
      <c r="AQ1080" s="6"/>
      <c r="AR1080" s="6"/>
      <c r="AS1080" s="6"/>
      <c r="AT1080" s="6"/>
      <c r="AU1080" s="6"/>
      <c r="AV1080" s="6"/>
      <c r="AW1080" s="6"/>
      <c r="AX1080" s="6"/>
      <c r="AY1080" s="6"/>
      <c r="AZ1080" s="6"/>
      <c r="BA1080" s="217">
        <f t="shared" si="96"/>
        <v>32</v>
      </c>
      <c r="CC1080" s="6">
        <v>1</v>
      </c>
      <c r="CK1080" s="217">
        <f t="shared" si="97"/>
        <v>60</v>
      </c>
      <c r="CL1080" s="6"/>
      <c r="CM1080" s="6"/>
      <c r="CN1080" s="6"/>
      <c r="CO1080" s="6"/>
      <c r="CP1080" s="6">
        <v>1</v>
      </c>
      <c r="CQ1080" s="6"/>
      <c r="CR1080" s="6"/>
      <c r="CS1080" s="6"/>
      <c r="CT1080" s="6"/>
      <c r="CU1080" s="6"/>
      <c r="CV1080" s="6"/>
      <c r="CW1080" s="6"/>
      <c r="CX1080" s="6"/>
      <c r="CY1080" s="6"/>
      <c r="CZ1080" s="6"/>
      <c r="DA1080" s="6"/>
      <c r="DB1080" s="6"/>
      <c r="DC1080" s="6"/>
      <c r="DD1080" s="6"/>
      <c r="DE1080" s="6"/>
      <c r="DF1080" s="6"/>
      <c r="DG1080" s="6"/>
      <c r="DH1080" s="6"/>
      <c r="DI1080" s="6"/>
      <c r="DJ1080" s="6"/>
      <c r="DK1080" s="6"/>
      <c r="DL1080" s="6"/>
      <c r="DM1080" s="6"/>
      <c r="DN1080" s="6"/>
      <c r="DO1080" s="6"/>
      <c r="DP1080" s="6"/>
      <c r="DQ1080" s="6"/>
      <c r="DR1080" s="6"/>
      <c r="DS1080" s="6"/>
      <c r="DT1080" s="6"/>
      <c r="DU1080" s="6"/>
      <c r="DV1080" s="6"/>
      <c r="DW1080" s="6"/>
      <c r="DX1080" s="6"/>
      <c r="DY1080" s="6"/>
      <c r="DZ1080" s="6"/>
      <c r="EA1080" s="6"/>
      <c r="EB1080" s="251">
        <f t="shared" si="98"/>
        <v>40</v>
      </c>
      <c r="FJ1080" s="6">
        <v>1</v>
      </c>
      <c r="FR1080" s="251">
        <f t="shared" si="99"/>
        <v>40</v>
      </c>
      <c r="HY1080" s="251">
        <f t="shared" si="100"/>
        <v>0</v>
      </c>
      <c r="HZ1080" s="6"/>
      <c r="IA1080" s="6"/>
      <c r="IB1080" s="6"/>
      <c r="IC1080" s="6"/>
      <c r="ID1080" s="6"/>
      <c r="IE1080" s="6"/>
      <c r="IF1080" s="6"/>
      <c r="IG1080" s="6"/>
      <c r="IH1080" s="6"/>
      <c r="II1080" s="6"/>
      <c r="IJ1080" s="6"/>
      <c r="IK1080" s="6"/>
      <c r="IL1080" s="6"/>
      <c r="IM1080" s="6"/>
      <c r="IN1080" s="6"/>
      <c r="IO1080" s="6"/>
      <c r="IP1080" s="6"/>
      <c r="IQ1080" s="6"/>
      <c r="IR1080" s="6"/>
      <c r="IS1080" s="6"/>
      <c r="IT1080" s="6"/>
      <c r="IU1080" s="6"/>
      <c r="IV1080" s="6"/>
      <c r="IW1080" s="6"/>
      <c r="IX1080" s="6"/>
      <c r="IY1080" s="251">
        <f t="shared" si="101"/>
        <v>0</v>
      </c>
    </row>
    <row r="1081" spans="1:259">
      <c r="A1081" s="260">
        <v>1070</v>
      </c>
      <c r="B1081" s="146" t="s">
        <v>996</v>
      </c>
      <c r="C1081" s="44" t="s">
        <v>1099</v>
      </c>
      <c r="D1081" s="42">
        <v>43405</v>
      </c>
      <c r="E1081" s="43">
        <v>2018</v>
      </c>
      <c r="F1081" s="240" t="s">
        <v>1065</v>
      </c>
      <c r="G1081" s="20">
        <v>1</v>
      </c>
      <c r="H1081" s="21">
        <v>1</v>
      </c>
      <c r="I1081" s="21">
        <v>1</v>
      </c>
      <c r="J1081" s="21">
        <v>1</v>
      </c>
      <c r="K1081" s="21">
        <v>1</v>
      </c>
      <c r="L1081" s="21">
        <v>1</v>
      </c>
      <c r="M1081" s="21">
        <v>1</v>
      </c>
      <c r="N1081" s="21">
        <v>1</v>
      </c>
      <c r="O1081" s="21">
        <v>1</v>
      </c>
      <c r="P1081" s="21">
        <v>1</v>
      </c>
      <c r="Q1081" s="21"/>
      <c r="R1081" s="6"/>
      <c r="S1081" s="6"/>
      <c r="T1081" s="6"/>
      <c r="U1081" s="6"/>
      <c r="V1081" s="6"/>
      <c r="W1081" s="6"/>
      <c r="X1081" s="6"/>
      <c r="Y1081" s="6"/>
      <c r="Z1081" s="6"/>
      <c r="AA1081" s="6"/>
      <c r="AB1081" s="6"/>
      <c r="AC1081" s="6"/>
      <c r="AD1081" s="6"/>
      <c r="AE1081" s="6"/>
      <c r="AF1081" s="6"/>
      <c r="AG1081" s="6"/>
      <c r="AH1081" s="6"/>
      <c r="AI1081" s="6"/>
      <c r="AJ1081" s="6"/>
      <c r="AK1081" s="6"/>
      <c r="AL1081" s="6"/>
      <c r="AM1081" s="6"/>
      <c r="AN1081" s="6"/>
      <c r="AO1081" s="6"/>
      <c r="AP1081" s="6"/>
      <c r="AQ1081" s="6"/>
      <c r="AR1081" s="6"/>
      <c r="AS1081" s="6"/>
      <c r="AT1081" s="6"/>
      <c r="AU1081" s="6"/>
      <c r="AV1081" s="6"/>
      <c r="AW1081" s="6"/>
      <c r="AX1081" s="6">
        <v>1</v>
      </c>
      <c r="AY1081" s="6"/>
      <c r="AZ1081" s="6"/>
      <c r="BA1081" s="217">
        <f t="shared" si="96"/>
        <v>48</v>
      </c>
      <c r="BO1081" s="6">
        <v>1</v>
      </c>
      <c r="CK1081" s="217">
        <f t="shared" si="97"/>
        <v>32</v>
      </c>
      <c r="CL1081" s="6"/>
      <c r="CM1081" s="6"/>
      <c r="CN1081" s="6"/>
      <c r="CO1081" s="6"/>
      <c r="CP1081" s="6"/>
      <c r="CQ1081" s="6"/>
      <c r="CR1081" s="6"/>
      <c r="CS1081" s="6"/>
      <c r="CT1081" s="6"/>
      <c r="CU1081" s="6"/>
      <c r="CV1081" s="6"/>
      <c r="CW1081" s="6"/>
      <c r="CX1081" s="6"/>
      <c r="CY1081" s="6"/>
      <c r="CZ1081" s="6"/>
      <c r="DA1081" s="6"/>
      <c r="DB1081" s="6"/>
      <c r="DC1081" s="6"/>
      <c r="DD1081" s="6"/>
      <c r="DE1081" s="6"/>
      <c r="DF1081" s="6"/>
      <c r="DG1081" s="6"/>
      <c r="DH1081" s="6"/>
      <c r="DI1081" s="6"/>
      <c r="DJ1081" s="6"/>
      <c r="DK1081" s="6"/>
      <c r="DL1081" s="6"/>
      <c r="DM1081" s="6"/>
      <c r="DN1081" s="6"/>
      <c r="DO1081" s="6"/>
      <c r="DP1081" s="6"/>
      <c r="DQ1081" s="6"/>
      <c r="DR1081" s="6"/>
      <c r="DS1081" s="6"/>
      <c r="DT1081" s="6"/>
      <c r="DU1081" s="6"/>
      <c r="DV1081" s="6"/>
      <c r="DW1081" s="6"/>
      <c r="DX1081" s="6"/>
      <c r="DY1081" s="6"/>
      <c r="DZ1081" s="6"/>
      <c r="EA1081" s="6"/>
      <c r="EB1081" s="251">
        <f t="shared" si="98"/>
        <v>0</v>
      </c>
      <c r="FR1081" s="251">
        <f t="shared" si="99"/>
        <v>0</v>
      </c>
      <c r="HY1081" s="251">
        <f t="shared" si="100"/>
        <v>0</v>
      </c>
      <c r="HZ1081" s="6"/>
      <c r="IA1081" s="6"/>
      <c r="IB1081" s="6"/>
      <c r="IC1081" s="6"/>
      <c r="ID1081" s="6"/>
      <c r="IE1081" s="6"/>
      <c r="IF1081" s="6"/>
      <c r="IG1081" s="6"/>
      <c r="IH1081" s="6"/>
      <c r="II1081" s="6"/>
      <c r="IJ1081" s="6"/>
      <c r="IK1081" s="6"/>
      <c r="IL1081" s="6"/>
      <c r="IM1081" s="6"/>
      <c r="IN1081" s="6"/>
      <c r="IO1081" s="6"/>
      <c r="IP1081" s="6"/>
      <c r="IQ1081" s="6"/>
      <c r="IR1081" s="6"/>
      <c r="IS1081" s="6"/>
      <c r="IT1081" s="6"/>
      <c r="IU1081" s="6"/>
      <c r="IV1081" s="6"/>
      <c r="IW1081" s="6"/>
      <c r="IX1081" s="6"/>
      <c r="IY1081" s="251">
        <f t="shared" si="101"/>
        <v>0</v>
      </c>
    </row>
    <row r="1082" spans="1:259">
      <c r="A1082" s="260">
        <v>1071</v>
      </c>
      <c r="B1082" s="25" t="s">
        <v>1564</v>
      </c>
      <c r="C1082" s="26" t="s">
        <v>1098</v>
      </c>
      <c r="D1082" s="27">
        <v>41518</v>
      </c>
      <c r="E1082" s="28">
        <v>2013</v>
      </c>
      <c r="F1082" s="240" t="s">
        <v>1061</v>
      </c>
      <c r="G1082" s="20">
        <v>1</v>
      </c>
      <c r="H1082" s="21">
        <v>1</v>
      </c>
      <c r="I1082" s="21">
        <v>1</v>
      </c>
      <c r="J1082" s="21">
        <v>1</v>
      </c>
      <c r="K1082" s="21">
        <v>1</v>
      </c>
      <c r="L1082" s="21">
        <v>1</v>
      </c>
      <c r="M1082" s="21">
        <v>1</v>
      </c>
      <c r="N1082" s="21">
        <v>1</v>
      </c>
      <c r="O1082" s="21">
        <v>1</v>
      </c>
      <c r="P1082" s="21">
        <v>1</v>
      </c>
      <c r="Q1082" s="21">
        <v>1</v>
      </c>
      <c r="R1082" s="6"/>
      <c r="S1082" s="6"/>
      <c r="T1082" s="6"/>
      <c r="U1082" s="6"/>
      <c r="V1082" s="6"/>
      <c r="W1082" s="6"/>
      <c r="X1082" s="6"/>
      <c r="Y1082" s="6"/>
      <c r="Z1082" s="6"/>
      <c r="AA1082" s="6"/>
      <c r="AB1082" s="6"/>
      <c r="AC1082" s="6"/>
      <c r="AD1082" s="6"/>
      <c r="AE1082" s="6"/>
      <c r="AF1082" s="6"/>
      <c r="AG1082" s="6"/>
      <c r="AH1082" s="6"/>
      <c r="AI1082" s="6"/>
      <c r="AJ1082" s="6"/>
      <c r="AK1082" s="6"/>
      <c r="AL1082" s="6"/>
      <c r="AM1082" s="6"/>
      <c r="AN1082" s="6"/>
      <c r="AO1082" s="6"/>
      <c r="AP1082" s="6"/>
      <c r="AQ1082" s="6"/>
      <c r="AR1082" s="6"/>
      <c r="AS1082" s="6"/>
      <c r="AT1082" s="6"/>
      <c r="AU1082" s="6"/>
      <c r="AV1082" s="6"/>
      <c r="AW1082" s="6"/>
      <c r="AX1082" s="6"/>
      <c r="AY1082" s="6"/>
      <c r="AZ1082" s="6">
        <v>1</v>
      </c>
      <c r="BA1082" s="217">
        <f t="shared" si="96"/>
        <v>20</v>
      </c>
      <c r="BF1082" s="6">
        <v>1</v>
      </c>
      <c r="CK1082" s="217">
        <f t="shared" si="97"/>
        <v>40</v>
      </c>
      <c r="CL1082" s="6"/>
      <c r="CM1082" s="6"/>
      <c r="CN1082" s="6"/>
      <c r="CO1082" s="6"/>
      <c r="CP1082" s="6"/>
      <c r="CQ1082" s="6"/>
      <c r="CR1082" s="6"/>
      <c r="CS1082" s="6"/>
      <c r="CT1082" s="6"/>
      <c r="CU1082" s="6"/>
      <c r="CV1082" s="6"/>
      <c r="CW1082" s="6"/>
      <c r="CX1082" s="6"/>
      <c r="CY1082" s="6"/>
      <c r="CZ1082" s="6"/>
      <c r="DA1082" s="6"/>
      <c r="DB1082" s="6"/>
      <c r="DC1082" s="6"/>
      <c r="DD1082" s="6"/>
      <c r="DE1082" s="6"/>
      <c r="DF1082" s="6"/>
      <c r="DG1082" s="6"/>
      <c r="DH1082" s="6"/>
      <c r="DI1082" s="6"/>
      <c r="DJ1082" s="6"/>
      <c r="DK1082" s="6"/>
      <c r="DL1082" s="6"/>
      <c r="DM1082" s="6"/>
      <c r="DN1082" s="6"/>
      <c r="DO1082" s="6"/>
      <c r="DP1082" s="6"/>
      <c r="DQ1082" s="6"/>
      <c r="DR1082" s="6"/>
      <c r="DS1082" s="6"/>
      <c r="DT1082" s="6"/>
      <c r="DU1082" s="6"/>
      <c r="DV1082" s="6"/>
      <c r="DW1082" s="6"/>
      <c r="DX1082" s="6"/>
      <c r="DY1082" s="6"/>
      <c r="DZ1082" s="6"/>
      <c r="EA1082" s="6"/>
      <c r="EB1082" s="251">
        <f t="shared" si="98"/>
        <v>0</v>
      </c>
      <c r="FR1082" s="251">
        <f t="shared" si="99"/>
        <v>0</v>
      </c>
      <c r="HY1082" s="251">
        <f t="shared" si="100"/>
        <v>0</v>
      </c>
      <c r="HZ1082" s="6"/>
      <c r="IA1082" s="6"/>
      <c r="IB1082" s="6"/>
      <c r="IC1082" s="6"/>
      <c r="ID1082" s="6"/>
      <c r="IE1082" s="6"/>
      <c r="IF1082" s="6"/>
      <c r="IG1082" s="6"/>
      <c r="IH1082" s="6"/>
      <c r="II1082" s="6"/>
      <c r="IJ1082" s="6"/>
      <c r="IK1082" s="6"/>
      <c r="IL1082" s="6">
        <v>1</v>
      </c>
      <c r="IM1082" s="6"/>
      <c r="IN1082" s="6"/>
      <c r="IO1082" s="6"/>
      <c r="IP1082" s="6"/>
      <c r="IQ1082" s="6"/>
      <c r="IR1082" s="6"/>
      <c r="IS1082" s="6"/>
      <c r="IT1082" s="6"/>
      <c r="IU1082" s="6"/>
      <c r="IV1082" s="6"/>
      <c r="IW1082" s="6"/>
      <c r="IX1082" s="6"/>
      <c r="IY1082" s="251">
        <f t="shared" si="101"/>
        <v>16</v>
      </c>
    </row>
    <row r="1083" spans="1:259">
      <c r="A1083" s="260">
        <v>1072</v>
      </c>
      <c r="B1083" s="146" t="s">
        <v>997</v>
      </c>
      <c r="C1083" s="44" t="s">
        <v>1098</v>
      </c>
      <c r="D1083" s="42">
        <v>41091</v>
      </c>
      <c r="E1083" s="43">
        <v>2012</v>
      </c>
      <c r="F1083" s="44" t="s">
        <v>1065</v>
      </c>
      <c r="G1083" s="20">
        <v>1</v>
      </c>
      <c r="H1083" s="21">
        <v>1</v>
      </c>
      <c r="I1083" s="21">
        <v>1</v>
      </c>
      <c r="J1083" s="21" t="s">
        <v>1271</v>
      </c>
      <c r="K1083" s="21"/>
      <c r="L1083" s="21"/>
      <c r="M1083" s="21"/>
      <c r="N1083" s="21"/>
      <c r="O1083" s="21"/>
      <c r="P1083" s="21"/>
      <c r="Q1083" s="21"/>
      <c r="R1083" s="6"/>
      <c r="S1083" s="6"/>
      <c r="T1083" s="6"/>
      <c r="U1083" s="6"/>
      <c r="V1083" s="6"/>
      <c r="W1083" s="6"/>
      <c r="X1083" s="6"/>
      <c r="Y1083" s="6"/>
      <c r="Z1083" s="6"/>
      <c r="AA1083" s="6"/>
      <c r="AB1083" s="6"/>
      <c r="AC1083" s="6"/>
      <c r="AD1083" s="6"/>
      <c r="AE1083" s="6"/>
      <c r="AF1083" s="6"/>
      <c r="AG1083" s="6"/>
      <c r="AH1083" s="6"/>
      <c r="AI1083" s="6"/>
      <c r="AJ1083" s="6"/>
      <c r="AK1083" s="6"/>
      <c r="AL1083" s="6"/>
      <c r="AM1083" s="6"/>
      <c r="AN1083" s="6"/>
      <c r="AO1083" s="6"/>
      <c r="AP1083" s="6"/>
      <c r="AQ1083" s="6"/>
      <c r="AR1083" s="6"/>
      <c r="AS1083" s="6"/>
      <c r="AT1083" s="6"/>
      <c r="AU1083" s="6"/>
      <c r="AV1083" s="6"/>
      <c r="AW1083" s="6"/>
      <c r="AX1083" s="6"/>
      <c r="AY1083" s="6"/>
      <c r="AZ1083" s="6"/>
      <c r="BA1083" s="217">
        <f t="shared" si="96"/>
        <v>0</v>
      </c>
      <c r="CK1083" s="217">
        <f t="shared" si="97"/>
        <v>0</v>
      </c>
      <c r="CL1083" s="6"/>
      <c r="CM1083" s="6"/>
      <c r="CN1083" s="6"/>
      <c r="CO1083" s="6"/>
      <c r="CP1083" s="6"/>
      <c r="CQ1083" s="6"/>
      <c r="CR1083" s="6"/>
      <c r="CS1083" s="6"/>
      <c r="CT1083" s="6"/>
      <c r="CU1083" s="6"/>
      <c r="CV1083" s="6"/>
      <c r="CW1083" s="6"/>
      <c r="CX1083" s="6"/>
      <c r="CY1083" s="6"/>
      <c r="CZ1083" s="6"/>
      <c r="DA1083" s="6"/>
      <c r="DB1083" s="6"/>
      <c r="DC1083" s="6"/>
      <c r="DD1083" s="6"/>
      <c r="DE1083" s="6"/>
      <c r="DF1083" s="6"/>
      <c r="DG1083" s="6"/>
      <c r="DH1083" s="6"/>
      <c r="DI1083" s="6"/>
      <c r="DJ1083" s="6"/>
      <c r="DK1083" s="6"/>
      <c r="DL1083" s="6"/>
      <c r="DM1083" s="6"/>
      <c r="DN1083" s="6"/>
      <c r="DO1083" s="6"/>
      <c r="DP1083" s="6"/>
      <c r="DQ1083" s="6"/>
      <c r="DR1083" s="6"/>
      <c r="DS1083" s="6"/>
      <c r="DT1083" s="6"/>
      <c r="DU1083" s="6"/>
      <c r="DV1083" s="6"/>
      <c r="DW1083" s="6"/>
      <c r="DX1083" s="6"/>
      <c r="DY1083" s="6"/>
      <c r="DZ1083" s="6"/>
      <c r="EA1083" s="6"/>
      <c r="EB1083" s="251">
        <f t="shared" si="98"/>
        <v>0</v>
      </c>
      <c r="FR1083" s="251">
        <f t="shared" si="99"/>
        <v>0</v>
      </c>
      <c r="HY1083" s="251">
        <f t="shared" si="100"/>
        <v>0</v>
      </c>
      <c r="HZ1083" s="6"/>
      <c r="IA1083" s="6"/>
      <c r="IB1083" s="6"/>
      <c r="IC1083" s="6"/>
      <c r="ID1083" s="6"/>
      <c r="IE1083" s="6"/>
      <c r="IF1083" s="6"/>
      <c r="IG1083" s="6"/>
      <c r="IH1083" s="6"/>
      <c r="II1083" s="6"/>
      <c r="IJ1083" s="6"/>
      <c r="IK1083" s="6"/>
      <c r="IL1083" s="6"/>
      <c r="IM1083" s="6"/>
      <c r="IN1083" s="6"/>
      <c r="IO1083" s="6"/>
      <c r="IP1083" s="6"/>
      <c r="IQ1083" s="6"/>
      <c r="IR1083" s="6"/>
      <c r="IS1083" s="6"/>
      <c r="IT1083" s="6"/>
      <c r="IU1083" s="6"/>
      <c r="IV1083" s="6"/>
      <c r="IW1083" s="6"/>
      <c r="IX1083" s="6"/>
      <c r="IY1083" s="251">
        <f t="shared" si="101"/>
        <v>0</v>
      </c>
    </row>
    <row r="1084" spans="1:259">
      <c r="A1084" s="260">
        <v>1073</v>
      </c>
      <c r="B1084" s="146" t="s">
        <v>998</v>
      </c>
      <c r="C1084" s="44" t="s">
        <v>1098</v>
      </c>
      <c r="D1084" s="42">
        <v>41183</v>
      </c>
      <c r="E1084" s="43">
        <v>2012</v>
      </c>
      <c r="F1084" s="44" t="s">
        <v>1065</v>
      </c>
      <c r="G1084" s="20">
        <v>1</v>
      </c>
      <c r="H1084" s="21">
        <v>1</v>
      </c>
      <c r="I1084" s="21">
        <v>1</v>
      </c>
      <c r="J1084" s="21" t="s">
        <v>1271</v>
      </c>
      <c r="K1084" s="21"/>
      <c r="L1084" s="21"/>
      <c r="M1084" s="21"/>
      <c r="N1084" s="21"/>
      <c r="O1084" s="21"/>
      <c r="P1084" s="21"/>
      <c r="Q1084" s="21"/>
      <c r="R1084" s="6"/>
      <c r="S1084" s="6"/>
      <c r="T1084" s="6"/>
      <c r="U1084" s="6"/>
      <c r="V1084" s="6"/>
      <c r="W1084" s="6"/>
      <c r="X1084" s="6"/>
      <c r="Y1084" s="6"/>
      <c r="Z1084" s="6"/>
      <c r="AA1084" s="6"/>
      <c r="AB1084" s="6"/>
      <c r="AC1084" s="6"/>
      <c r="AD1084" s="6"/>
      <c r="AE1084" s="6"/>
      <c r="AF1084" s="6"/>
      <c r="AG1084" s="6"/>
      <c r="AH1084" s="6"/>
      <c r="AI1084" s="6"/>
      <c r="AJ1084" s="6"/>
      <c r="AK1084" s="6"/>
      <c r="AL1084" s="6"/>
      <c r="AM1084" s="6"/>
      <c r="AN1084" s="6"/>
      <c r="AO1084" s="6"/>
      <c r="AP1084" s="6"/>
      <c r="AQ1084" s="6"/>
      <c r="AR1084" s="6"/>
      <c r="AS1084" s="6"/>
      <c r="AT1084" s="6"/>
      <c r="AU1084" s="6"/>
      <c r="AV1084" s="6"/>
      <c r="AW1084" s="6"/>
      <c r="AX1084" s="6"/>
      <c r="AY1084" s="6"/>
      <c r="AZ1084" s="6"/>
      <c r="BA1084" s="217">
        <f t="shared" si="96"/>
        <v>0</v>
      </c>
      <c r="CK1084" s="217">
        <f t="shared" si="97"/>
        <v>0</v>
      </c>
      <c r="CL1084" s="6"/>
      <c r="CM1084" s="6"/>
      <c r="CN1084" s="6"/>
      <c r="CO1084" s="6"/>
      <c r="CP1084" s="6"/>
      <c r="CQ1084" s="6"/>
      <c r="CR1084" s="6"/>
      <c r="CS1084" s="6"/>
      <c r="CT1084" s="6"/>
      <c r="CU1084" s="6"/>
      <c r="CV1084" s="6"/>
      <c r="CW1084" s="6"/>
      <c r="CX1084" s="6"/>
      <c r="CY1084" s="6"/>
      <c r="CZ1084" s="6"/>
      <c r="DA1084" s="6"/>
      <c r="DB1084" s="6"/>
      <c r="DC1084" s="6"/>
      <c r="DD1084" s="6"/>
      <c r="DE1084" s="6"/>
      <c r="DF1084" s="6"/>
      <c r="DG1084" s="6"/>
      <c r="DH1084" s="6"/>
      <c r="DI1084" s="6"/>
      <c r="DJ1084" s="6"/>
      <c r="DK1084" s="6"/>
      <c r="DL1084" s="6"/>
      <c r="DM1084" s="6"/>
      <c r="DN1084" s="6"/>
      <c r="DO1084" s="6"/>
      <c r="DP1084" s="6"/>
      <c r="DQ1084" s="6"/>
      <c r="DR1084" s="6"/>
      <c r="DS1084" s="6"/>
      <c r="DT1084" s="6"/>
      <c r="DU1084" s="6"/>
      <c r="DV1084" s="6"/>
      <c r="DW1084" s="6"/>
      <c r="DX1084" s="6"/>
      <c r="DY1084" s="6"/>
      <c r="DZ1084" s="6"/>
      <c r="EA1084" s="6"/>
      <c r="EB1084" s="251">
        <f t="shared" si="98"/>
        <v>0</v>
      </c>
      <c r="FR1084" s="251">
        <f t="shared" si="99"/>
        <v>0</v>
      </c>
      <c r="HY1084" s="251">
        <f t="shared" si="100"/>
        <v>0</v>
      </c>
      <c r="HZ1084" s="6"/>
      <c r="IA1084" s="6"/>
      <c r="IB1084" s="6"/>
      <c r="IC1084" s="6"/>
      <c r="ID1084" s="6"/>
      <c r="IE1084" s="6"/>
      <c r="IF1084" s="6"/>
      <c r="IG1084" s="6"/>
      <c r="IH1084" s="6"/>
      <c r="II1084" s="6"/>
      <c r="IJ1084" s="6"/>
      <c r="IK1084" s="6"/>
      <c r="IL1084" s="6"/>
      <c r="IM1084" s="6"/>
      <c r="IN1084" s="6"/>
      <c r="IO1084" s="6"/>
      <c r="IP1084" s="6"/>
      <c r="IQ1084" s="6"/>
      <c r="IR1084" s="6"/>
      <c r="IS1084" s="6"/>
      <c r="IT1084" s="6"/>
      <c r="IU1084" s="6"/>
      <c r="IV1084" s="6"/>
      <c r="IW1084" s="6"/>
      <c r="IX1084" s="6"/>
      <c r="IY1084" s="251">
        <f t="shared" si="101"/>
        <v>0</v>
      </c>
    </row>
    <row r="1085" spans="1:259">
      <c r="A1085" s="260">
        <v>1074</v>
      </c>
      <c r="B1085" s="146" t="s">
        <v>999</v>
      </c>
      <c r="C1085" s="44" t="s">
        <v>1098</v>
      </c>
      <c r="D1085" s="42">
        <v>43405</v>
      </c>
      <c r="E1085" s="43">
        <v>2018</v>
      </c>
      <c r="F1085" s="211" t="s">
        <v>1061</v>
      </c>
      <c r="G1085" s="20">
        <v>1</v>
      </c>
      <c r="H1085" s="21">
        <v>1</v>
      </c>
      <c r="I1085" s="21">
        <v>1</v>
      </c>
      <c r="J1085" s="21">
        <v>1</v>
      </c>
      <c r="K1085" s="21">
        <v>1</v>
      </c>
      <c r="L1085" s="21">
        <v>1</v>
      </c>
      <c r="M1085" s="21">
        <v>1</v>
      </c>
      <c r="N1085" s="21">
        <v>1</v>
      </c>
      <c r="O1085" s="21">
        <v>1</v>
      </c>
      <c r="P1085" s="21">
        <v>1</v>
      </c>
      <c r="Q1085" s="21">
        <v>1</v>
      </c>
      <c r="R1085" s="6"/>
      <c r="S1085" s="6"/>
      <c r="T1085" s="6"/>
      <c r="U1085" s="6"/>
      <c r="V1085" s="6"/>
      <c r="W1085" s="6"/>
      <c r="X1085" s="6"/>
      <c r="Y1085" s="6"/>
      <c r="Z1085" s="6"/>
      <c r="AA1085" s="6"/>
      <c r="AB1085" s="6"/>
      <c r="AC1085" s="6"/>
      <c r="AD1085" s="6"/>
      <c r="AE1085" s="6"/>
      <c r="AF1085" s="6"/>
      <c r="AG1085" s="6"/>
      <c r="AH1085" s="6"/>
      <c r="AI1085" s="6"/>
      <c r="AJ1085" s="6"/>
      <c r="AK1085" s="6"/>
      <c r="AL1085" s="6"/>
      <c r="AM1085" s="6"/>
      <c r="AN1085" s="6"/>
      <c r="AO1085" s="6"/>
      <c r="AP1085" s="6"/>
      <c r="AQ1085" s="6"/>
      <c r="AR1085" s="6"/>
      <c r="AS1085" s="6">
        <v>1</v>
      </c>
      <c r="AT1085" s="6"/>
      <c r="AU1085" s="6"/>
      <c r="AV1085" s="6"/>
      <c r="AW1085" s="6"/>
      <c r="AX1085" s="6">
        <v>1</v>
      </c>
      <c r="AY1085" s="6"/>
      <c r="AZ1085" s="6"/>
      <c r="BA1085" s="217">
        <f t="shared" si="96"/>
        <v>68</v>
      </c>
      <c r="CK1085" s="217">
        <f t="shared" si="97"/>
        <v>0</v>
      </c>
      <c r="CL1085" s="6"/>
      <c r="CM1085" s="6">
        <v>1</v>
      </c>
      <c r="CN1085" s="6"/>
      <c r="CO1085" s="6"/>
      <c r="CP1085" s="6"/>
      <c r="CQ1085" s="6"/>
      <c r="CR1085" s="6"/>
      <c r="CS1085" s="6"/>
      <c r="CT1085" s="6"/>
      <c r="CU1085" s="6"/>
      <c r="CV1085" s="6"/>
      <c r="CW1085" s="6"/>
      <c r="CX1085" s="6"/>
      <c r="CY1085" s="6"/>
      <c r="CZ1085" s="6"/>
      <c r="DA1085" s="6"/>
      <c r="DB1085" s="6"/>
      <c r="DC1085" s="6"/>
      <c r="DD1085" s="6"/>
      <c r="DE1085" s="6"/>
      <c r="DF1085" s="6"/>
      <c r="DG1085" s="6"/>
      <c r="DH1085" s="6"/>
      <c r="DI1085" s="6"/>
      <c r="DJ1085" s="6"/>
      <c r="DK1085" s="6"/>
      <c r="DL1085" s="6"/>
      <c r="DM1085" s="6"/>
      <c r="DN1085" s="6"/>
      <c r="DO1085" s="6"/>
      <c r="DP1085" s="6"/>
      <c r="DQ1085" s="6"/>
      <c r="DR1085" s="6"/>
      <c r="DS1085" s="6"/>
      <c r="DT1085" s="6"/>
      <c r="DU1085" s="6"/>
      <c r="DV1085" s="6"/>
      <c r="DW1085" s="6"/>
      <c r="DX1085" s="6"/>
      <c r="DY1085" s="6"/>
      <c r="DZ1085" s="6"/>
      <c r="EA1085" s="6"/>
      <c r="EB1085" s="251">
        <f t="shared" si="98"/>
        <v>32</v>
      </c>
      <c r="FR1085" s="251">
        <f t="shared" si="99"/>
        <v>0</v>
      </c>
      <c r="GM1085" s="6">
        <v>1</v>
      </c>
      <c r="HY1085" s="251">
        <f t="shared" si="100"/>
        <v>40</v>
      </c>
      <c r="HZ1085" s="6"/>
      <c r="IA1085" s="6"/>
      <c r="IB1085" s="6"/>
      <c r="IC1085" s="6"/>
      <c r="ID1085" s="6"/>
      <c r="IE1085" s="6"/>
      <c r="IF1085" s="6"/>
      <c r="IG1085" s="6"/>
      <c r="IH1085" s="6"/>
      <c r="II1085" s="6">
        <v>1</v>
      </c>
      <c r="IJ1085" s="6"/>
      <c r="IK1085" s="6"/>
      <c r="IL1085" s="6"/>
      <c r="IM1085" s="6"/>
      <c r="IN1085" s="6"/>
      <c r="IO1085" s="6"/>
      <c r="IP1085" s="6"/>
      <c r="IQ1085" s="6"/>
      <c r="IR1085" s="6"/>
      <c r="IS1085" s="6"/>
      <c r="IT1085" s="6"/>
      <c r="IU1085" s="6"/>
      <c r="IV1085" s="6"/>
      <c r="IW1085" s="6"/>
      <c r="IX1085" s="6"/>
      <c r="IY1085" s="251">
        <f t="shared" si="101"/>
        <v>20</v>
      </c>
    </row>
    <row r="1086" spans="1:259">
      <c r="A1086" s="260">
        <v>1075</v>
      </c>
      <c r="B1086" s="147" t="s">
        <v>1000</v>
      </c>
      <c r="C1086" s="19"/>
      <c r="D1086" s="17"/>
      <c r="E1086" s="18"/>
      <c r="F1086" s="19"/>
      <c r="G1086" s="20"/>
      <c r="H1086" s="21"/>
      <c r="I1086" s="6"/>
      <c r="J1086" s="6"/>
      <c r="K1086" s="6"/>
      <c r="L1086" s="6"/>
      <c r="M1086" s="6"/>
      <c r="N1086" s="6"/>
      <c r="O1086" s="6"/>
      <c r="P1086" s="6"/>
      <c r="Q1086" s="21"/>
      <c r="R1086" s="6"/>
      <c r="S1086" s="6"/>
      <c r="T1086" s="6"/>
      <c r="U1086" s="6"/>
      <c r="V1086" s="6"/>
      <c r="W1086" s="6"/>
      <c r="X1086" s="6"/>
      <c r="Y1086" s="6"/>
      <c r="Z1086" s="6"/>
      <c r="AA1086" s="6"/>
      <c r="AB1086" s="6"/>
      <c r="AC1086" s="6"/>
      <c r="AD1086" s="6"/>
      <c r="AE1086" s="6"/>
      <c r="AF1086" s="6"/>
      <c r="AG1086" s="6"/>
      <c r="AH1086" s="6"/>
      <c r="AI1086" s="6"/>
      <c r="AJ1086" s="6"/>
      <c r="AK1086" s="6"/>
      <c r="AL1086" s="6"/>
      <c r="AM1086" s="6"/>
      <c r="AN1086" s="6"/>
      <c r="AO1086" s="6"/>
      <c r="AP1086" s="6"/>
      <c r="AQ1086" s="6"/>
      <c r="AR1086" s="6"/>
      <c r="AS1086" s="6"/>
      <c r="AT1086" s="6"/>
      <c r="AU1086" s="6"/>
      <c r="AV1086" s="6"/>
      <c r="AW1086" s="6"/>
      <c r="AX1086" s="6"/>
      <c r="AY1086" s="6"/>
      <c r="AZ1086" s="6"/>
      <c r="BA1086" s="217">
        <f t="shared" si="96"/>
        <v>0</v>
      </c>
      <c r="CK1086" s="217">
        <f t="shared" si="97"/>
        <v>0</v>
      </c>
      <c r="CL1086" s="6"/>
      <c r="CM1086" s="6"/>
      <c r="CN1086" s="6"/>
      <c r="CO1086" s="6"/>
      <c r="CP1086" s="6"/>
      <c r="CQ1086" s="6"/>
      <c r="CR1086" s="6"/>
      <c r="CS1086" s="6"/>
      <c r="CT1086" s="6"/>
      <c r="CU1086" s="6"/>
      <c r="CV1086" s="6"/>
      <c r="CW1086" s="6"/>
      <c r="CX1086" s="6"/>
      <c r="CY1086" s="6"/>
      <c r="CZ1086" s="6"/>
      <c r="DA1086" s="6"/>
      <c r="DB1086" s="6"/>
      <c r="DC1086" s="6"/>
      <c r="DD1086" s="6"/>
      <c r="DE1086" s="6"/>
      <c r="DF1086" s="6"/>
      <c r="DG1086" s="6"/>
      <c r="DH1086" s="6"/>
      <c r="DI1086" s="6"/>
      <c r="DJ1086" s="6"/>
      <c r="DK1086" s="6"/>
      <c r="DL1086" s="6"/>
      <c r="DM1086" s="6"/>
      <c r="DN1086" s="6"/>
      <c r="DO1086" s="6"/>
      <c r="DP1086" s="6"/>
      <c r="DQ1086" s="6"/>
      <c r="DR1086" s="6"/>
      <c r="DS1086" s="6"/>
      <c r="DT1086" s="6"/>
      <c r="DU1086" s="6"/>
      <c r="DV1086" s="6"/>
      <c r="DW1086" s="6"/>
      <c r="DX1086" s="6"/>
      <c r="DY1086" s="6"/>
      <c r="DZ1086" s="6"/>
      <c r="EA1086" s="6"/>
      <c r="EB1086" s="251">
        <f t="shared" si="98"/>
        <v>0</v>
      </c>
      <c r="FR1086" s="251">
        <f t="shared" si="99"/>
        <v>0</v>
      </c>
      <c r="HY1086" s="251">
        <f t="shared" si="100"/>
        <v>0</v>
      </c>
      <c r="HZ1086" s="6"/>
      <c r="IA1086" s="6"/>
      <c r="IB1086" s="6"/>
      <c r="IC1086" s="6"/>
      <c r="ID1086" s="6"/>
      <c r="IE1086" s="6"/>
      <c r="IF1086" s="6"/>
      <c r="IG1086" s="6"/>
      <c r="IH1086" s="6"/>
      <c r="II1086" s="6"/>
      <c r="IJ1086" s="6"/>
      <c r="IK1086" s="6"/>
      <c r="IL1086" s="6"/>
      <c r="IM1086" s="6"/>
      <c r="IN1086" s="6"/>
      <c r="IO1086" s="6"/>
      <c r="IP1086" s="6"/>
      <c r="IQ1086" s="6"/>
      <c r="IR1086" s="6"/>
      <c r="IS1086" s="6"/>
      <c r="IT1086" s="6"/>
      <c r="IU1086" s="6"/>
      <c r="IV1086" s="6"/>
      <c r="IW1086" s="6"/>
      <c r="IX1086" s="6"/>
      <c r="IY1086" s="251">
        <f t="shared" si="101"/>
        <v>0</v>
      </c>
    </row>
    <row r="1087" spans="1:259">
      <c r="A1087" s="260">
        <v>1076</v>
      </c>
      <c r="B1087" s="146" t="s">
        <v>1001</v>
      </c>
      <c r="C1087" s="44"/>
      <c r="D1087" s="42">
        <v>43586</v>
      </c>
      <c r="E1087" s="43">
        <v>2019</v>
      </c>
      <c r="F1087" s="211" t="s">
        <v>1065</v>
      </c>
      <c r="G1087" s="20"/>
      <c r="H1087" s="21"/>
      <c r="I1087" s="6"/>
      <c r="J1087" s="6"/>
      <c r="K1087" s="6"/>
      <c r="L1087" s="6"/>
      <c r="M1087" s="6">
        <v>1</v>
      </c>
      <c r="N1087" s="6">
        <v>1</v>
      </c>
      <c r="O1087" s="6">
        <v>1</v>
      </c>
      <c r="P1087" s="6">
        <v>1</v>
      </c>
      <c r="Q1087" s="21">
        <v>1</v>
      </c>
      <c r="R1087" s="6"/>
      <c r="S1087" s="6"/>
      <c r="T1087" s="6"/>
      <c r="U1087" s="6"/>
      <c r="V1087" s="6"/>
      <c r="W1087" s="6"/>
      <c r="X1087" s="6"/>
      <c r="Y1087" s="6"/>
      <c r="Z1087" s="6"/>
      <c r="AA1087" s="6"/>
      <c r="AB1087" s="6"/>
      <c r="AC1087" s="6"/>
      <c r="AD1087" s="6"/>
      <c r="AE1087" s="6"/>
      <c r="AF1087" s="6"/>
      <c r="AG1087" s="6"/>
      <c r="AH1087" s="6"/>
      <c r="AI1087" s="6"/>
      <c r="AJ1087" s="6"/>
      <c r="AK1087" s="6"/>
      <c r="AL1087" s="6"/>
      <c r="AM1087" s="6"/>
      <c r="AN1087" s="6"/>
      <c r="AO1087" s="6"/>
      <c r="AP1087" s="6"/>
      <c r="AQ1087" s="6"/>
      <c r="AR1087" s="6"/>
      <c r="AS1087" s="6"/>
      <c r="AT1087" s="6"/>
      <c r="AU1087" s="6"/>
      <c r="AV1087" s="6"/>
      <c r="AW1087" s="6"/>
      <c r="AX1087" s="6"/>
      <c r="AY1087" s="6"/>
      <c r="AZ1087" s="6"/>
      <c r="BA1087" s="217">
        <f t="shared" si="96"/>
        <v>0</v>
      </c>
      <c r="BN1087" s="6">
        <v>1</v>
      </c>
      <c r="CK1087" s="217">
        <f t="shared" si="97"/>
        <v>48</v>
      </c>
      <c r="CL1087" s="6"/>
      <c r="CM1087" s="6"/>
      <c r="CN1087" s="6"/>
      <c r="CO1087" s="6"/>
      <c r="CP1087" s="6"/>
      <c r="CQ1087" s="6"/>
      <c r="CR1087" s="6"/>
      <c r="CS1087" s="6"/>
      <c r="CT1087" s="6"/>
      <c r="CU1087" s="6"/>
      <c r="CV1087" s="6"/>
      <c r="CW1087" s="6"/>
      <c r="CX1087" s="6"/>
      <c r="CY1087" s="6"/>
      <c r="CZ1087" s="6"/>
      <c r="DA1087" s="6"/>
      <c r="DB1087" s="6"/>
      <c r="DC1087" s="6"/>
      <c r="DD1087" s="6"/>
      <c r="DE1087" s="6"/>
      <c r="DF1087" s="6"/>
      <c r="DG1087" s="6"/>
      <c r="DH1087" s="6">
        <v>1</v>
      </c>
      <c r="DI1087" s="6"/>
      <c r="DJ1087" s="6"/>
      <c r="DK1087" s="6"/>
      <c r="DL1087" s="6"/>
      <c r="DM1087" s="6"/>
      <c r="DN1087" s="6"/>
      <c r="DO1087" s="6"/>
      <c r="DP1087" s="6"/>
      <c r="DQ1087" s="6"/>
      <c r="DR1087" s="6"/>
      <c r="DS1087" s="6"/>
      <c r="DT1087" s="6"/>
      <c r="DU1087" s="6"/>
      <c r="DV1087" s="6"/>
      <c r="DW1087" s="6"/>
      <c r="DX1087" s="6"/>
      <c r="DY1087" s="6"/>
      <c r="DZ1087" s="6">
        <v>1</v>
      </c>
      <c r="EA1087" s="6"/>
      <c r="EB1087" s="251">
        <f t="shared" si="98"/>
        <v>44</v>
      </c>
      <c r="FL1087" s="6">
        <v>1</v>
      </c>
      <c r="FR1087" s="251">
        <f t="shared" si="99"/>
        <v>20</v>
      </c>
      <c r="HY1087" s="251">
        <f t="shared" si="100"/>
        <v>0</v>
      </c>
      <c r="HZ1087" s="6"/>
      <c r="IA1087" s="6"/>
      <c r="IB1087" s="6"/>
      <c r="IC1087" s="6"/>
      <c r="ID1087" s="6"/>
      <c r="IE1087" s="6"/>
      <c r="IF1087" s="6"/>
      <c r="IG1087" s="6"/>
      <c r="IH1087" s="6"/>
      <c r="II1087" s="6"/>
      <c r="IJ1087" s="6"/>
      <c r="IK1087" s="6"/>
      <c r="IL1087" s="6"/>
      <c r="IM1087" s="6"/>
      <c r="IN1087" s="6"/>
      <c r="IO1087" s="6"/>
      <c r="IP1087" s="6"/>
      <c r="IQ1087" s="6"/>
      <c r="IR1087" s="6"/>
      <c r="IS1087" s="6"/>
      <c r="IT1087" s="6"/>
      <c r="IU1087" s="6"/>
      <c r="IV1087" s="6"/>
      <c r="IW1087" s="6"/>
      <c r="IX1087" s="6"/>
      <c r="IY1087" s="251">
        <f t="shared" si="101"/>
        <v>0</v>
      </c>
    </row>
    <row r="1088" spans="1:259">
      <c r="A1088" s="260">
        <v>1077</v>
      </c>
      <c r="B1088" s="146" t="s">
        <v>1002</v>
      </c>
      <c r="C1088" s="44"/>
      <c r="D1088" s="42">
        <v>44075</v>
      </c>
      <c r="E1088" s="43">
        <v>2020</v>
      </c>
      <c r="F1088" s="211" t="s">
        <v>1065</v>
      </c>
      <c r="G1088" s="20"/>
      <c r="H1088" s="21"/>
      <c r="I1088" s="21"/>
      <c r="J1088" s="21"/>
      <c r="K1088" s="21">
        <v>1</v>
      </c>
      <c r="L1088" s="21">
        <v>1</v>
      </c>
      <c r="M1088" s="21">
        <v>1</v>
      </c>
      <c r="N1088" s="21">
        <v>1</v>
      </c>
      <c r="O1088" s="21">
        <v>1</v>
      </c>
      <c r="P1088" s="21">
        <v>1</v>
      </c>
      <c r="Q1088" s="21">
        <v>1</v>
      </c>
      <c r="R1088" s="6"/>
      <c r="S1088" s="6"/>
      <c r="T1088" s="6"/>
      <c r="U1088" s="6"/>
      <c r="V1088" s="6"/>
      <c r="W1088" s="6"/>
      <c r="X1088" s="6"/>
      <c r="Y1088" s="6"/>
      <c r="Z1088" s="6"/>
      <c r="AA1088" s="6"/>
      <c r="AB1088" s="6"/>
      <c r="AC1088" s="6"/>
      <c r="AD1088" s="6"/>
      <c r="AE1088" s="6"/>
      <c r="AF1088" s="6"/>
      <c r="AG1088" s="6"/>
      <c r="AH1088" s="6"/>
      <c r="AI1088" s="6"/>
      <c r="AJ1088" s="6"/>
      <c r="AK1088" s="6"/>
      <c r="AL1088" s="6"/>
      <c r="AM1088" s="6"/>
      <c r="AN1088" s="6"/>
      <c r="AO1088" s="6"/>
      <c r="AP1088" s="6"/>
      <c r="AQ1088" s="6"/>
      <c r="AR1088" s="6"/>
      <c r="AS1088" s="6"/>
      <c r="AT1088" s="6"/>
      <c r="AU1088" s="6"/>
      <c r="AV1088" s="6"/>
      <c r="AW1088" s="6"/>
      <c r="AX1088" s="6"/>
      <c r="AY1088" s="6"/>
      <c r="AZ1088" s="6"/>
      <c r="BA1088" s="217">
        <f t="shared" si="96"/>
        <v>0</v>
      </c>
      <c r="CK1088" s="217">
        <f t="shared" si="97"/>
        <v>0</v>
      </c>
      <c r="CL1088" s="6"/>
      <c r="CM1088" s="6"/>
      <c r="CN1088" s="6"/>
      <c r="CO1088" s="6"/>
      <c r="CP1088" s="6"/>
      <c r="CQ1088" s="6"/>
      <c r="CR1088" s="6"/>
      <c r="CS1088" s="6"/>
      <c r="CT1088" s="6"/>
      <c r="CU1088" s="6"/>
      <c r="CV1088" s="6"/>
      <c r="CW1088" s="6"/>
      <c r="CX1088" s="6"/>
      <c r="CY1088" s="6"/>
      <c r="CZ1088" s="6"/>
      <c r="DA1088" s="6"/>
      <c r="DB1088" s="6"/>
      <c r="DC1088" s="6"/>
      <c r="DD1088" s="6"/>
      <c r="DE1088" s="6"/>
      <c r="DF1088" s="6"/>
      <c r="DG1088" s="6"/>
      <c r="DH1088" s="6"/>
      <c r="DI1088" s="6"/>
      <c r="DJ1088" s="6"/>
      <c r="DK1088" s="6"/>
      <c r="DL1088" s="6"/>
      <c r="DM1088" s="6"/>
      <c r="DN1088" s="6"/>
      <c r="DO1088" s="6"/>
      <c r="DP1088" s="6"/>
      <c r="DQ1088" s="6">
        <v>1</v>
      </c>
      <c r="DR1088" s="6"/>
      <c r="DS1088" s="6"/>
      <c r="DT1088" s="6"/>
      <c r="DU1088" s="6"/>
      <c r="DV1088" s="6"/>
      <c r="DW1088" s="6"/>
      <c r="DX1088" s="6"/>
      <c r="DY1088" s="6"/>
      <c r="DZ1088" s="6"/>
      <c r="EA1088" s="6"/>
      <c r="EB1088" s="251">
        <f t="shared" si="98"/>
        <v>40</v>
      </c>
      <c r="EI1088" s="6">
        <v>1</v>
      </c>
      <c r="FR1088" s="251">
        <f t="shared" si="99"/>
        <v>2</v>
      </c>
      <c r="HD1088" s="6">
        <v>1</v>
      </c>
      <c r="HY1088" s="251">
        <f t="shared" si="100"/>
        <v>20</v>
      </c>
      <c r="HZ1088" s="6"/>
      <c r="IA1088" s="6"/>
      <c r="IB1088" s="6"/>
      <c r="IC1088" s="6"/>
      <c r="ID1088" s="6"/>
      <c r="IE1088" s="6"/>
      <c r="IF1088" s="6"/>
      <c r="IG1088" s="6"/>
      <c r="IH1088" s="6"/>
      <c r="II1088" s="6"/>
      <c r="IJ1088" s="6"/>
      <c r="IK1088" s="6"/>
      <c r="IL1088" s="6"/>
      <c r="IM1088" s="6"/>
      <c r="IN1088" s="6"/>
      <c r="IO1088" s="6"/>
      <c r="IP1088" s="6"/>
      <c r="IQ1088" s="6"/>
      <c r="IR1088" s="6"/>
      <c r="IS1088" s="6"/>
      <c r="IT1088" s="6"/>
      <c r="IU1088" s="6"/>
      <c r="IV1088" s="6"/>
      <c r="IW1088" s="6"/>
      <c r="IX1088" s="6"/>
      <c r="IY1088" s="251">
        <f t="shared" si="101"/>
        <v>0</v>
      </c>
    </row>
    <row r="1089" spans="1:259">
      <c r="A1089" s="260">
        <v>1078</v>
      </c>
      <c r="B1089" s="147" t="s">
        <v>1003</v>
      </c>
      <c r="C1089" s="19"/>
      <c r="D1089" s="17"/>
      <c r="E1089" s="18"/>
      <c r="F1089" s="19"/>
      <c r="G1089" s="20"/>
      <c r="H1089" s="21"/>
      <c r="I1089" s="6"/>
      <c r="J1089" s="6"/>
      <c r="K1089" s="6"/>
      <c r="L1089" s="6"/>
      <c r="M1089" s="6"/>
      <c r="N1089" s="6"/>
      <c r="O1089" s="6"/>
      <c r="P1089" s="6"/>
      <c r="Q1089" s="21"/>
      <c r="R1089" s="6"/>
      <c r="S1089" s="6"/>
      <c r="T1089" s="6"/>
      <c r="U1089" s="6"/>
      <c r="V1089" s="6"/>
      <c r="W1089" s="6"/>
      <c r="X1089" s="6"/>
      <c r="Y1089" s="6"/>
      <c r="Z1089" s="6"/>
      <c r="AA1089" s="6"/>
      <c r="AB1089" s="6"/>
      <c r="AC1089" s="6"/>
      <c r="AD1089" s="6"/>
      <c r="AE1089" s="6"/>
      <c r="AF1089" s="6"/>
      <c r="AG1089" s="6"/>
      <c r="AH1089" s="6"/>
      <c r="AI1089" s="6"/>
      <c r="AJ1089" s="6"/>
      <c r="AK1089" s="6"/>
      <c r="AL1089" s="6"/>
      <c r="AM1089" s="6"/>
      <c r="AN1089" s="6"/>
      <c r="AO1089" s="6"/>
      <c r="AP1089" s="6"/>
      <c r="AQ1089" s="6"/>
      <c r="AR1089" s="6"/>
      <c r="AS1089" s="6"/>
      <c r="AT1089" s="6"/>
      <c r="AU1089" s="6"/>
      <c r="AV1089" s="6"/>
      <c r="AW1089" s="6"/>
      <c r="AX1089" s="6"/>
      <c r="AY1089" s="6"/>
      <c r="AZ1089" s="6"/>
      <c r="BA1089" s="217">
        <f t="shared" si="96"/>
        <v>0</v>
      </c>
      <c r="CK1089" s="217">
        <f t="shared" si="97"/>
        <v>0</v>
      </c>
      <c r="CL1089" s="6"/>
      <c r="CM1089" s="6"/>
      <c r="CN1089" s="6"/>
      <c r="CO1089" s="6"/>
      <c r="CP1089" s="6"/>
      <c r="CQ1089" s="6"/>
      <c r="CR1089" s="6"/>
      <c r="CS1089" s="6"/>
      <c r="CT1089" s="6"/>
      <c r="CU1089" s="6"/>
      <c r="CV1089" s="6"/>
      <c r="CW1089" s="6"/>
      <c r="CX1089" s="6"/>
      <c r="CY1089" s="6"/>
      <c r="CZ1089" s="6"/>
      <c r="DA1089" s="6"/>
      <c r="DB1089" s="6"/>
      <c r="DC1089" s="6"/>
      <c r="DD1089" s="6"/>
      <c r="DE1089" s="6"/>
      <c r="DF1089" s="6"/>
      <c r="DG1089" s="6"/>
      <c r="DH1089" s="6"/>
      <c r="DI1089" s="6"/>
      <c r="DJ1089" s="6"/>
      <c r="DK1089" s="6"/>
      <c r="DL1089" s="6"/>
      <c r="DM1089" s="6"/>
      <c r="DN1089" s="6"/>
      <c r="DO1089" s="6"/>
      <c r="DP1089" s="6"/>
      <c r="DQ1089" s="6"/>
      <c r="DR1089" s="6"/>
      <c r="DS1089" s="6"/>
      <c r="DT1089" s="6"/>
      <c r="DU1089" s="6"/>
      <c r="DV1089" s="6"/>
      <c r="DW1089" s="6"/>
      <c r="DX1089" s="6"/>
      <c r="DY1089" s="6"/>
      <c r="DZ1089" s="6"/>
      <c r="EA1089" s="6"/>
      <c r="EB1089" s="251">
        <f t="shared" si="98"/>
        <v>0</v>
      </c>
      <c r="FR1089" s="251">
        <f t="shared" si="99"/>
        <v>0</v>
      </c>
      <c r="HY1089" s="251">
        <f t="shared" si="100"/>
        <v>0</v>
      </c>
      <c r="HZ1089" s="6"/>
      <c r="IA1089" s="6"/>
      <c r="IB1089" s="6"/>
      <c r="IC1089" s="6"/>
      <c r="ID1089" s="6"/>
      <c r="IE1089" s="6"/>
      <c r="IF1089" s="6"/>
      <c r="IG1089" s="6"/>
      <c r="IH1089" s="6"/>
      <c r="II1089" s="6"/>
      <c r="IJ1089" s="6"/>
      <c r="IK1089" s="6"/>
      <c r="IL1089" s="6"/>
      <c r="IM1089" s="6"/>
      <c r="IN1089" s="6"/>
      <c r="IO1089" s="6"/>
      <c r="IP1089" s="6"/>
      <c r="IQ1089" s="6"/>
      <c r="IR1089" s="6"/>
      <c r="IS1089" s="6"/>
      <c r="IT1089" s="6"/>
      <c r="IU1089" s="6"/>
      <c r="IV1089" s="6"/>
      <c r="IW1089" s="6"/>
      <c r="IX1089" s="6"/>
      <c r="IY1089" s="251">
        <f t="shared" si="101"/>
        <v>0</v>
      </c>
    </row>
    <row r="1090" spans="1:259">
      <c r="A1090" s="260">
        <v>1079</v>
      </c>
      <c r="B1090" s="149" t="s">
        <v>1004</v>
      </c>
      <c r="C1090" s="44" t="s">
        <v>1099</v>
      </c>
      <c r="D1090" s="42">
        <v>43313</v>
      </c>
      <c r="E1090" s="43">
        <v>2018</v>
      </c>
      <c r="F1090" s="44" t="s">
        <v>1061</v>
      </c>
      <c r="G1090" s="20">
        <v>1</v>
      </c>
      <c r="H1090" s="21">
        <v>1</v>
      </c>
      <c r="I1090" s="21">
        <v>1</v>
      </c>
      <c r="J1090" s="21">
        <v>1</v>
      </c>
      <c r="K1090" s="21">
        <v>1</v>
      </c>
      <c r="L1090" s="21">
        <v>1</v>
      </c>
      <c r="M1090" s="21">
        <v>1</v>
      </c>
      <c r="N1090" s="21">
        <v>1</v>
      </c>
      <c r="O1090" s="21">
        <v>1</v>
      </c>
      <c r="P1090" s="21">
        <v>1</v>
      </c>
      <c r="Q1090" s="21">
        <v>1</v>
      </c>
      <c r="R1090" s="6"/>
      <c r="S1090" s="6"/>
      <c r="T1090" s="6"/>
      <c r="U1090" s="6"/>
      <c r="V1090" s="6"/>
      <c r="W1090" s="6"/>
      <c r="X1090" s="6"/>
      <c r="Y1090" s="6"/>
      <c r="Z1090" s="6"/>
      <c r="AA1090" s="6"/>
      <c r="AB1090" s="6"/>
      <c r="AC1090" s="6"/>
      <c r="AD1090" s="6"/>
      <c r="AE1090" s="6"/>
      <c r="AF1090" s="6"/>
      <c r="AG1090" s="6"/>
      <c r="AH1090" s="6"/>
      <c r="AI1090" s="6"/>
      <c r="AJ1090" s="6"/>
      <c r="AK1090" s="6"/>
      <c r="AL1090" s="6"/>
      <c r="AM1090" s="6"/>
      <c r="AN1090" s="6"/>
      <c r="AO1090" s="6"/>
      <c r="AP1090" s="6"/>
      <c r="AQ1090" s="6"/>
      <c r="AR1090" s="6">
        <v>1</v>
      </c>
      <c r="AS1090" s="6"/>
      <c r="AT1090" s="6"/>
      <c r="AU1090" s="6"/>
      <c r="AV1090" s="6"/>
      <c r="AW1090" s="6"/>
      <c r="AX1090" s="6"/>
      <c r="AY1090" s="6"/>
      <c r="AZ1090" s="6"/>
      <c r="BA1090" s="217">
        <f t="shared" si="96"/>
        <v>48</v>
      </c>
      <c r="BI1090" s="6">
        <v>1</v>
      </c>
      <c r="CI1090" s="6">
        <v>1</v>
      </c>
      <c r="CK1090" s="217">
        <f t="shared" si="97"/>
        <v>16</v>
      </c>
      <c r="CL1090" s="6"/>
      <c r="CM1090" s="6"/>
      <c r="CN1090" s="6"/>
      <c r="CO1090" s="6"/>
      <c r="CP1090" s="6"/>
      <c r="CQ1090" s="6"/>
      <c r="CR1090" s="6">
        <v>1</v>
      </c>
      <c r="CS1090" s="6"/>
      <c r="CT1090" s="6"/>
      <c r="CU1090" s="6"/>
      <c r="CV1090" s="6"/>
      <c r="CW1090" s="6"/>
      <c r="CX1090" s="6"/>
      <c r="CY1090" s="6"/>
      <c r="CZ1090" s="6"/>
      <c r="DA1090" s="6"/>
      <c r="DB1090" s="6"/>
      <c r="DC1090" s="6"/>
      <c r="DD1090" s="6"/>
      <c r="DE1090" s="6"/>
      <c r="DF1090" s="6"/>
      <c r="DG1090" s="6"/>
      <c r="DH1090" s="6"/>
      <c r="DI1090" s="6"/>
      <c r="DJ1090" s="6"/>
      <c r="DK1090" s="6"/>
      <c r="DL1090" s="6"/>
      <c r="DM1090" s="6"/>
      <c r="DN1090" s="6"/>
      <c r="DO1090" s="6"/>
      <c r="DP1090" s="6"/>
      <c r="DQ1090" s="6"/>
      <c r="DR1090" s="6"/>
      <c r="DS1090" s="6"/>
      <c r="DT1090" s="6"/>
      <c r="DU1090" s="6"/>
      <c r="DV1090" s="6"/>
      <c r="DW1090" s="6"/>
      <c r="DX1090" s="6"/>
      <c r="DY1090" s="6"/>
      <c r="DZ1090" s="6"/>
      <c r="EA1090" s="6">
        <v>1</v>
      </c>
      <c r="EB1090" s="251">
        <f t="shared" si="98"/>
        <v>85</v>
      </c>
      <c r="EK1090" s="6">
        <v>1</v>
      </c>
      <c r="FE1090" s="6">
        <v>1</v>
      </c>
      <c r="FR1090" s="251">
        <f t="shared" si="99"/>
        <v>44</v>
      </c>
      <c r="GH1090" s="6">
        <v>1</v>
      </c>
      <c r="GN1090" s="6">
        <v>1</v>
      </c>
      <c r="HY1090" s="251">
        <f t="shared" si="100"/>
        <v>47</v>
      </c>
      <c r="HZ1090" s="6"/>
      <c r="IA1090" s="6"/>
      <c r="IB1090" s="6"/>
      <c r="IC1090" s="6"/>
      <c r="ID1090" s="6"/>
      <c r="IE1090" s="6"/>
      <c r="IF1090" s="6"/>
      <c r="IG1090" s="6"/>
      <c r="IH1090" s="6"/>
      <c r="II1090" s="6"/>
      <c r="IJ1090" s="6"/>
      <c r="IK1090" s="6"/>
      <c r="IL1090" s="6"/>
      <c r="IM1090" s="6"/>
      <c r="IN1090" s="6"/>
      <c r="IO1090" s="6"/>
      <c r="IP1090" s="6"/>
      <c r="IQ1090" s="6"/>
      <c r="IR1090" s="6"/>
      <c r="IS1090" s="6"/>
      <c r="IT1090" s="6"/>
      <c r="IU1090" s="6"/>
      <c r="IV1090" s="6"/>
      <c r="IW1090" s="6"/>
      <c r="IX1090" s="6"/>
      <c r="IY1090" s="251">
        <f t="shared" si="101"/>
        <v>0</v>
      </c>
    </row>
    <row r="1091" spans="1:259">
      <c r="A1091" s="260">
        <v>1080</v>
      </c>
      <c r="B1091" s="149" t="s">
        <v>1005</v>
      </c>
      <c r="C1091" s="44" t="s">
        <v>1098</v>
      </c>
      <c r="D1091" s="42">
        <v>42767</v>
      </c>
      <c r="E1091" s="43">
        <v>2017</v>
      </c>
      <c r="F1091" s="240" t="s">
        <v>1065</v>
      </c>
      <c r="G1091" s="20">
        <v>1</v>
      </c>
      <c r="H1091" s="21">
        <v>1</v>
      </c>
      <c r="I1091" s="21">
        <v>1</v>
      </c>
      <c r="J1091" s="21">
        <v>1</v>
      </c>
      <c r="K1091" s="21">
        <v>1</v>
      </c>
      <c r="L1091" s="21">
        <v>1</v>
      </c>
      <c r="M1091" s="21">
        <v>1</v>
      </c>
      <c r="N1091" s="21">
        <v>1</v>
      </c>
      <c r="O1091" s="21">
        <v>1</v>
      </c>
      <c r="P1091" s="21">
        <v>1</v>
      </c>
      <c r="Q1091" s="21">
        <v>1</v>
      </c>
      <c r="R1091" s="6"/>
      <c r="S1091" s="6"/>
      <c r="T1091" s="6"/>
      <c r="U1091" s="6"/>
      <c r="V1091" s="6"/>
      <c r="W1091" s="6"/>
      <c r="X1091" s="6"/>
      <c r="Y1091" s="6"/>
      <c r="Z1091" s="6"/>
      <c r="AA1091" s="6"/>
      <c r="AB1091" s="6"/>
      <c r="AC1091" s="6"/>
      <c r="AD1091" s="6"/>
      <c r="AE1091" s="6"/>
      <c r="AF1091" s="6"/>
      <c r="AG1091" s="6"/>
      <c r="AH1091" s="6"/>
      <c r="AI1091" s="6"/>
      <c r="AJ1091" s="6"/>
      <c r="AK1091" s="6"/>
      <c r="AL1091" s="6"/>
      <c r="AM1091" s="6"/>
      <c r="AN1091" s="6"/>
      <c r="AO1091" s="6"/>
      <c r="AP1091" s="6"/>
      <c r="AQ1091" s="6"/>
      <c r="AR1091" s="6"/>
      <c r="AS1091" s="6"/>
      <c r="AT1091" s="6"/>
      <c r="AU1091" s="6"/>
      <c r="AV1091" s="6"/>
      <c r="AW1091" s="6"/>
      <c r="AX1091" s="6"/>
      <c r="AY1091" s="6"/>
      <c r="AZ1091" s="6"/>
      <c r="BA1091" s="217">
        <f t="shared" si="96"/>
        <v>0</v>
      </c>
      <c r="CK1091" s="217">
        <f t="shared" si="97"/>
        <v>0</v>
      </c>
      <c r="CL1091" s="6"/>
      <c r="CM1091" s="6"/>
      <c r="CN1091" s="6"/>
      <c r="CO1091" s="6"/>
      <c r="CP1091" s="6"/>
      <c r="CQ1091" s="6"/>
      <c r="CR1091" s="6"/>
      <c r="CS1091" s="6"/>
      <c r="CT1091" s="6"/>
      <c r="CU1091" s="6"/>
      <c r="CV1091" s="6"/>
      <c r="CW1091" s="6"/>
      <c r="CX1091" s="6"/>
      <c r="CY1091" s="6"/>
      <c r="CZ1091" s="6"/>
      <c r="DA1091" s="6"/>
      <c r="DB1091" s="6"/>
      <c r="DC1091" s="6"/>
      <c r="DD1091" s="6"/>
      <c r="DE1091" s="6"/>
      <c r="DF1091" s="6"/>
      <c r="DG1091" s="6"/>
      <c r="DH1091" s="6"/>
      <c r="DI1091" s="6"/>
      <c r="DJ1091" s="6"/>
      <c r="DK1091" s="6"/>
      <c r="DL1091" s="6"/>
      <c r="DM1091" s="6"/>
      <c r="DN1091" s="6"/>
      <c r="DO1091" s="6"/>
      <c r="DP1091" s="6"/>
      <c r="DQ1091" s="6"/>
      <c r="DR1091" s="6"/>
      <c r="DS1091" s="6"/>
      <c r="DT1091" s="6"/>
      <c r="DU1091" s="6"/>
      <c r="DV1091" s="6"/>
      <c r="DW1091" s="6"/>
      <c r="DX1091" s="6"/>
      <c r="DY1091" s="6"/>
      <c r="DZ1091" s="6"/>
      <c r="EA1091" s="6"/>
      <c r="EB1091" s="251">
        <f t="shared" si="98"/>
        <v>0</v>
      </c>
      <c r="ES1091" s="6">
        <v>1</v>
      </c>
      <c r="FR1091" s="251">
        <f t="shared" si="99"/>
        <v>12</v>
      </c>
      <c r="HH1091" s="6">
        <v>1</v>
      </c>
      <c r="HY1091" s="251">
        <f t="shared" si="100"/>
        <v>20</v>
      </c>
      <c r="HZ1091" s="6"/>
      <c r="IA1091" s="6"/>
      <c r="IB1091" s="6"/>
      <c r="IC1091" s="6"/>
      <c r="ID1091" s="6"/>
      <c r="IE1091" s="6"/>
      <c r="IF1091" s="6"/>
      <c r="IG1091" s="6">
        <v>1</v>
      </c>
      <c r="IH1091" s="6"/>
      <c r="II1091" s="6"/>
      <c r="IJ1091" s="6"/>
      <c r="IK1091" s="6"/>
      <c r="IL1091" s="6"/>
      <c r="IM1091" s="6"/>
      <c r="IN1091" s="6"/>
      <c r="IO1091" s="6"/>
      <c r="IP1091" s="6"/>
      <c r="IQ1091" s="6"/>
      <c r="IR1091" s="6"/>
      <c r="IS1091" s="6"/>
      <c r="IT1091" s="6"/>
      <c r="IU1091" s="6"/>
      <c r="IV1091" s="6"/>
      <c r="IW1091" s="6"/>
      <c r="IX1091" s="6"/>
      <c r="IY1091" s="251">
        <f t="shared" si="101"/>
        <v>20</v>
      </c>
    </row>
    <row r="1092" spans="1:259">
      <c r="A1092" s="260">
        <v>1081</v>
      </c>
      <c r="B1092" s="149" t="s">
        <v>1006</v>
      </c>
      <c r="C1092" s="44" t="s">
        <v>1099</v>
      </c>
      <c r="D1092" s="42">
        <v>43101</v>
      </c>
      <c r="E1092" s="43">
        <v>2018</v>
      </c>
      <c r="F1092" s="211" t="s">
        <v>1061</v>
      </c>
      <c r="G1092" s="20">
        <v>1</v>
      </c>
      <c r="H1092" s="21">
        <v>1</v>
      </c>
      <c r="I1092" s="21">
        <v>1</v>
      </c>
      <c r="J1092" s="21">
        <v>1</v>
      </c>
      <c r="K1092" s="21">
        <v>1</v>
      </c>
      <c r="L1092" s="21">
        <v>1</v>
      </c>
      <c r="M1092" s="21">
        <v>1</v>
      </c>
      <c r="N1092" s="21">
        <v>1</v>
      </c>
      <c r="O1092" s="21">
        <v>1</v>
      </c>
      <c r="P1092" s="21">
        <v>1</v>
      </c>
      <c r="Q1092" s="21">
        <v>1</v>
      </c>
      <c r="R1092" s="6"/>
      <c r="S1092" s="6">
        <v>1</v>
      </c>
      <c r="T1092" s="6"/>
      <c r="U1092" s="6"/>
      <c r="V1092" s="6"/>
      <c r="W1092" s="6"/>
      <c r="X1092" s="6"/>
      <c r="Y1092" s="6"/>
      <c r="Z1092" s="6"/>
      <c r="AA1092" s="6"/>
      <c r="AB1092" s="6"/>
      <c r="AC1092" s="6"/>
      <c r="AD1092" s="6"/>
      <c r="AE1092" s="6"/>
      <c r="AF1092" s="6"/>
      <c r="AG1092" s="6"/>
      <c r="AH1092" s="6"/>
      <c r="AI1092" s="6"/>
      <c r="AJ1092" s="6"/>
      <c r="AK1092" s="6"/>
      <c r="AL1092" s="6">
        <v>1</v>
      </c>
      <c r="AM1092" s="6"/>
      <c r="AN1092" s="6"/>
      <c r="AO1092" s="6"/>
      <c r="AP1092" s="6"/>
      <c r="AQ1092" s="6"/>
      <c r="AR1092" s="6"/>
      <c r="AS1092" s="6"/>
      <c r="AT1092" s="6"/>
      <c r="AU1092" s="6"/>
      <c r="AV1092" s="6"/>
      <c r="AW1092" s="6"/>
      <c r="AX1092" s="6"/>
      <c r="AY1092" s="6"/>
      <c r="AZ1092" s="6"/>
      <c r="BA1092" s="217">
        <f t="shared" si="96"/>
        <v>70</v>
      </c>
      <c r="CC1092" s="6">
        <v>1</v>
      </c>
      <c r="CK1092" s="217">
        <f t="shared" si="97"/>
        <v>60</v>
      </c>
      <c r="CL1092" s="6"/>
      <c r="CM1092" s="6"/>
      <c r="CN1092" s="6"/>
      <c r="CO1092" s="6"/>
      <c r="CP1092" s="6">
        <v>1</v>
      </c>
      <c r="CQ1092" s="6"/>
      <c r="CR1092" s="6"/>
      <c r="CS1092" s="6"/>
      <c r="CT1092" s="6"/>
      <c r="CU1092" s="6"/>
      <c r="CV1092" s="6"/>
      <c r="CW1092" s="6"/>
      <c r="CX1092" s="6"/>
      <c r="CY1092" s="6"/>
      <c r="CZ1092" s="6"/>
      <c r="DA1092" s="6"/>
      <c r="DB1092" s="6"/>
      <c r="DC1092" s="6"/>
      <c r="DD1092" s="6"/>
      <c r="DE1092" s="6"/>
      <c r="DF1092" s="6"/>
      <c r="DG1092" s="6"/>
      <c r="DH1092" s="6"/>
      <c r="DI1092" s="6"/>
      <c r="DJ1092" s="6"/>
      <c r="DK1092" s="6"/>
      <c r="DL1092" s="6"/>
      <c r="DM1092" s="6"/>
      <c r="DN1092" s="6"/>
      <c r="DO1092" s="6"/>
      <c r="DP1092" s="6"/>
      <c r="DQ1092" s="6"/>
      <c r="DR1092" s="6">
        <v>1</v>
      </c>
      <c r="DS1092" s="6"/>
      <c r="DT1092" s="6"/>
      <c r="DU1092" s="6"/>
      <c r="DV1092" s="6"/>
      <c r="DW1092" s="6"/>
      <c r="DX1092" s="6"/>
      <c r="DY1092" s="6"/>
      <c r="DZ1092" s="6"/>
      <c r="EA1092" s="6"/>
      <c r="EB1092" s="251">
        <f t="shared" si="98"/>
        <v>52</v>
      </c>
      <c r="EL1092" s="6">
        <v>1</v>
      </c>
      <c r="FG1092" s="6">
        <v>1</v>
      </c>
      <c r="FR1092" s="251">
        <f t="shared" si="99"/>
        <v>34</v>
      </c>
      <c r="GF1092" s="6">
        <v>1</v>
      </c>
      <c r="GW1092" s="6">
        <v>1</v>
      </c>
      <c r="HQ1092" s="6">
        <v>1</v>
      </c>
      <c r="HY1092" s="251">
        <f t="shared" si="100"/>
        <v>42</v>
      </c>
      <c r="HZ1092" s="6"/>
      <c r="IA1092" s="6"/>
      <c r="IB1092" s="6"/>
      <c r="IC1092" s="6"/>
      <c r="ID1092" s="6"/>
      <c r="IE1092" s="6"/>
      <c r="IF1092" s="6">
        <v>1</v>
      </c>
      <c r="IG1092" s="6"/>
      <c r="IH1092" s="6"/>
      <c r="II1092" s="6">
        <v>1</v>
      </c>
      <c r="IJ1092" s="6"/>
      <c r="IK1092" s="6"/>
      <c r="IL1092" s="6"/>
      <c r="IM1092" s="6"/>
      <c r="IN1092" s="6"/>
      <c r="IO1092" s="6"/>
      <c r="IP1092" s="6"/>
      <c r="IQ1092" s="6"/>
      <c r="IR1092" s="6"/>
      <c r="IS1092" s="6"/>
      <c r="IT1092" s="6"/>
      <c r="IU1092" s="6"/>
      <c r="IV1092" s="6"/>
      <c r="IW1092" s="6"/>
      <c r="IX1092" s="6"/>
      <c r="IY1092" s="251">
        <f t="shared" si="101"/>
        <v>32</v>
      </c>
    </row>
    <row r="1093" spans="1:259">
      <c r="A1093" s="260">
        <v>1082</v>
      </c>
      <c r="B1093" s="149" t="s">
        <v>1071</v>
      </c>
      <c r="C1093" s="44" t="s">
        <v>1098</v>
      </c>
      <c r="D1093" s="42">
        <v>43405</v>
      </c>
      <c r="E1093" s="43">
        <v>2018</v>
      </c>
      <c r="F1093" s="240" t="s">
        <v>1061</v>
      </c>
      <c r="G1093" s="20">
        <v>1</v>
      </c>
      <c r="H1093" s="21">
        <v>1</v>
      </c>
      <c r="I1093" s="21">
        <v>1</v>
      </c>
      <c r="J1093" s="21">
        <v>1</v>
      </c>
      <c r="K1093" s="21">
        <v>1</v>
      </c>
      <c r="L1093" s="21">
        <v>1</v>
      </c>
      <c r="M1093" s="21">
        <v>1</v>
      </c>
      <c r="N1093" s="21">
        <v>1</v>
      </c>
      <c r="O1093" s="21">
        <v>1</v>
      </c>
      <c r="P1093" s="21">
        <v>1</v>
      </c>
      <c r="Q1093" s="21">
        <v>1</v>
      </c>
      <c r="R1093" s="6"/>
      <c r="S1093" s="6"/>
      <c r="T1093" s="6"/>
      <c r="U1093" s="6"/>
      <c r="V1093" s="6"/>
      <c r="W1093" s="6"/>
      <c r="X1093" s="6"/>
      <c r="Y1093" s="6"/>
      <c r="Z1093" s="6"/>
      <c r="AA1093" s="6"/>
      <c r="AB1093" s="6"/>
      <c r="AC1093" s="6"/>
      <c r="AD1093" s="6"/>
      <c r="AE1093" s="6"/>
      <c r="AF1093" s="6"/>
      <c r="AG1093" s="6"/>
      <c r="AH1093" s="6"/>
      <c r="AI1093" s="6"/>
      <c r="AJ1093" s="6"/>
      <c r="AK1093" s="6"/>
      <c r="AL1093" s="6"/>
      <c r="AM1093" s="6"/>
      <c r="AN1093" s="6"/>
      <c r="AO1093" s="6"/>
      <c r="AP1093" s="6"/>
      <c r="AQ1093" s="6"/>
      <c r="AR1093" s="6"/>
      <c r="AS1093" s="6"/>
      <c r="AT1093" s="6"/>
      <c r="AU1093" s="6"/>
      <c r="AV1093" s="6"/>
      <c r="AW1093" s="6"/>
      <c r="AX1093" s="6">
        <v>1</v>
      </c>
      <c r="AY1093" s="6"/>
      <c r="AZ1093" s="6"/>
      <c r="BA1093" s="217">
        <f t="shared" si="96"/>
        <v>48</v>
      </c>
      <c r="BT1093" s="6">
        <v>1</v>
      </c>
      <c r="CD1093" s="6">
        <v>1</v>
      </c>
      <c r="CK1093" s="217">
        <f t="shared" si="97"/>
        <v>40</v>
      </c>
      <c r="CL1093" s="6"/>
      <c r="CM1093" s="6"/>
      <c r="CN1093" s="6"/>
      <c r="CO1093" s="6"/>
      <c r="CP1093" s="6"/>
      <c r="CQ1093" s="6"/>
      <c r="CR1093" s="6"/>
      <c r="CS1093" s="6"/>
      <c r="CT1093" s="6"/>
      <c r="CU1093" s="6"/>
      <c r="CV1093" s="6"/>
      <c r="CW1093" s="6"/>
      <c r="CX1093" s="6"/>
      <c r="CY1093" s="6"/>
      <c r="CZ1093" s="6"/>
      <c r="DA1093" s="6"/>
      <c r="DB1093" s="6"/>
      <c r="DC1093" s="6"/>
      <c r="DD1093" s="6"/>
      <c r="DE1093" s="6"/>
      <c r="DF1093" s="6"/>
      <c r="DG1093" s="6"/>
      <c r="DH1093" s="6"/>
      <c r="DI1093" s="6"/>
      <c r="DJ1093" s="6"/>
      <c r="DK1093" s="6"/>
      <c r="DL1093" s="6"/>
      <c r="DM1093" s="6">
        <v>1</v>
      </c>
      <c r="DN1093" s="6"/>
      <c r="DO1093" s="6"/>
      <c r="DP1093" s="6"/>
      <c r="DQ1093" s="6"/>
      <c r="DR1093" s="6"/>
      <c r="DS1093" s="6"/>
      <c r="DT1093" s="6"/>
      <c r="DU1093" s="6"/>
      <c r="DV1093" s="6"/>
      <c r="DW1093" s="6"/>
      <c r="DX1093" s="6"/>
      <c r="DY1093" s="6"/>
      <c r="DZ1093" s="6"/>
      <c r="EA1093" s="6"/>
      <c r="EB1093" s="251">
        <f t="shared" si="98"/>
        <v>12</v>
      </c>
      <c r="FR1093" s="251">
        <f t="shared" si="99"/>
        <v>0</v>
      </c>
      <c r="GF1093" s="6">
        <v>1</v>
      </c>
      <c r="HY1093" s="251">
        <f t="shared" si="100"/>
        <v>20</v>
      </c>
      <c r="HZ1093" s="6"/>
      <c r="IA1093" s="6"/>
      <c r="IB1093" s="6"/>
      <c r="IC1093" s="6"/>
      <c r="ID1093" s="6"/>
      <c r="IE1093" s="6"/>
      <c r="IF1093" s="6"/>
      <c r="IG1093" s="6"/>
      <c r="IH1093" s="6"/>
      <c r="II1093" s="6"/>
      <c r="IJ1093" s="6"/>
      <c r="IK1093" s="6"/>
      <c r="IL1093" s="6"/>
      <c r="IM1093" s="6">
        <v>1</v>
      </c>
      <c r="IN1093" s="6"/>
      <c r="IO1093" s="6"/>
      <c r="IP1093" s="6"/>
      <c r="IQ1093" s="6"/>
      <c r="IR1093" s="6"/>
      <c r="IS1093" s="6"/>
      <c r="IT1093" s="6"/>
      <c r="IU1093" s="6"/>
      <c r="IV1093" s="6"/>
      <c r="IW1093" s="6"/>
      <c r="IX1093" s="6"/>
      <c r="IY1093" s="251">
        <f t="shared" si="101"/>
        <v>40</v>
      </c>
    </row>
    <row r="1094" spans="1:259">
      <c r="A1094" s="260">
        <v>1083</v>
      </c>
      <c r="B1094" s="149" t="s">
        <v>1702</v>
      </c>
      <c r="C1094" s="44" t="s">
        <v>1098</v>
      </c>
      <c r="D1094" s="42">
        <v>43497</v>
      </c>
      <c r="E1094" s="43">
        <v>2019</v>
      </c>
      <c r="F1094" s="211" t="s">
        <v>1061</v>
      </c>
      <c r="G1094" s="20">
        <v>1</v>
      </c>
      <c r="H1094" s="21">
        <v>1</v>
      </c>
      <c r="I1094" s="21">
        <v>1</v>
      </c>
      <c r="J1094" s="21">
        <v>1</v>
      </c>
      <c r="K1094" s="21">
        <v>1</v>
      </c>
      <c r="L1094" s="21">
        <v>1</v>
      </c>
      <c r="M1094" s="21"/>
      <c r="N1094" s="21">
        <v>1</v>
      </c>
      <c r="O1094" s="21">
        <v>1</v>
      </c>
      <c r="P1094" s="21">
        <v>1</v>
      </c>
      <c r="Q1094" s="21">
        <v>1</v>
      </c>
      <c r="R1094" s="6"/>
      <c r="S1094" s="6"/>
      <c r="T1094" s="6"/>
      <c r="U1094" s="6"/>
      <c r="V1094" s="6"/>
      <c r="W1094" s="6"/>
      <c r="X1094" s="6"/>
      <c r="Y1094" s="6"/>
      <c r="Z1094" s="6"/>
      <c r="AA1094" s="6"/>
      <c r="AB1094" s="6"/>
      <c r="AC1094" s="6"/>
      <c r="AD1094" s="6"/>
      <c r="AE1094" s="6"/>
      <c r="AF1094" s="6"/>
      <c r="AG1094" s="6"/>
      <c r="AH1094" s="6"/>
      <c r="AI1094" s="6"/>
      <c r="AJ1094" s="6"/>
      <c r="AK1094" s="6"/>
      <c r="AL1094" s="6"/>
      <c r="AM1094" s="6"/>
      <c r="AN1094" s="6"/>
      <c r="AO1094" s="6"/>
      <c r="AP1094" s="6"/>
      <c r="AQ1094" s="6"/>
      <c r="AR1094" s="6"/>
      <c r="AS1094" s="6"/>
      <c r="AT1094" s="6"/>
      <c r="AU1094" s="6"/>
      <c r="AV1094" s="6"/>
      <c r="AW1094" s="6"/>
      <c r="AX1094" s="6"/>
      <c r="AY1094" s="6"/>
      <c r="AZ1094" s="6"/>
      <c r="BA1094" s="217">
        <f t="shared" ref="BA1094:BA1157" si="102">(R1094*32)+(S1094*40)+(T1094*32)+(U1094*4)+(V1094*30)+(W1094*30)+(X1094*24)+(Y1094*9)+(Z1094*32)+(AA1094*40)+(AB1094*20)+(AC1094*4)+(AD1094*30)+(AE1094*16)+(AF1094*40)+(AG1094*6)+(AH1094*20)+(AI1094*28)+(AJ1094*20)+(AK1094*32)+(AL1094*30)+(AM1094*16)+(AN1094*20)+(AO1094*12)+(AP1094*20)+(AQ1094*12)+(AR1094*48)+(AS1094*20)+(AT1094*20)+(AU1094*41)+(AV1094*16)+(AW1094*40)+(AX1094*48)+(AY1094*30)+(AZ1094*20)</f>
        <v>0</v>
      </c>
      <c r="BH1094" s="6">
        <v>1</v>
      </c>
      <c r="CK1094" s="217">
        <f t="shared" ref="CK1094:CK1157" si="103">(BB1094*32)+(BC1094*20)+(BD1094*12)+(BE1094*40)+(BF1094*40)+(BG1094*24)+(BH1094*48)+(BI1094*10)+(BJ1094*40)+(BK1094*40)+(BL1094*30)+(BM1094*20)+(BN1094*48)+(BO1094*32)+(BP1094*16)+(BQ1094*24)+(BR1094*30)+(BS1094*24)+(BT1094*20)+(BU1094*16)+(BV1094*40)+(BW1094*42)+(BX1094*24)+(BY1094*2)+(BZ1094*20)+(CA1094*30)+(CB1094*24)+(CC1094*60)+(CD1094*20)+(CE1094*20)+(CF1094*48)+(CG1094*21)+(CH1094*20)+(CI1094*6)+(CJ1094*10)</f>
        <v>48</v>
      </c>
      <c r="CL1094" s="6"/>
      <c r="CM1094" s="6"/>
      <c r="CN1094" s="6"/>
      <c r="CO1094" s="6"/>
      <c r="CP1094" s="6"/>
      <c r="CQ1094" s="6"/>
      <c r="CR1094" s="6"/>
      <c r="CS1094" s="6"/>
      <c r="CT1094" s="6"/>
      <c r="CU1094" s="6"/>
      <c r="CV1094" s="6"/>
      <c r="CW1094" s="6"/>
      <c r="CX1094" s="6"/>
      <c r="CY1094" s="6"/>
      <c r="CZ1094" s="6"/>
      <c r="DA1094" s="6"/>
      <c r="DB1094" s="6"/>
      <c r="DC1094" s="6"/>
      <c r="DD1094" s="6"/>
      <c r="DE1094" s="6"/>
      <c r="DF1094" s="6"/>
      <c r="DG1094" s="6"/>
      <c r="DH1094" s="6"/>
      <c r="DI1094" s="6"/>
      <c r="DJ1094" s="6"/>
      <c r="DK1094" s="6"/>
      <c r="DL1094" s="6"/>
      <c r="DM1094" s="6"/>
      <c r="DN1094" s="6"/>
      <c r="DO1094" s="6"/>
      <c r="DP1094" s="6"/>
      <c r="DQ1094" s="6"/>
      <c r="DR1094" s="6"/>
      <c r="DS1094" s="6"/>
      <c r="DT1094" s="6"/>
      <c r="DU1094" s="6"/>
      <c r="DV1094" s="6"/>
      <c r="DW1094" s="6"/>
      <c r="DX1094" s="6"/>
      <c r="DY1094" s="6"/>
      <c r="DZ1094" s="6"/>
      <c r="EA1094" s="6"/>
      <c r="EB1094" s="251">
        <f t="shared" ref="EB1094:EB1157" si="104">(CL1094*10)+(CM1094*32)+(CN1094*6)+(CO1094*10)+(CP1094*40)+(CQ1094*30)+(CR1094*41)+(CS1094*20)+(CT1094*16)+(CU1094*40)+(CV1094*20)+(CW1094*24)+(CX1094*2)+(CY1094*10)+(CZ1094*10)+(DA1094*10)+(DB1094*10)+(DC1094*3)+(DD1094*10)+(DE1094*20)+(DF1094*20)+(DG1094*3)+(DH1094*20)+(DI1094*20)+(DJ1094*40)+(DK1094*30)+(DL1094*20)+(DM1094*12)+(DN1094*20)+(DO1094*2)+(DP1094*10)+(DQ1094*40)+(DR1094*12)+(DS1094*20)+(DU1094*40)+(DV1094*20)+(DW1094*10)+(DX1094*6)+(DY1094*20)+(DT1094*16)+(DZ1094*24)+(EA1094*44)</f>
        <v>0</v>
      </c>
      <c r="FR1094" s="251">
        <f t="shared" ref="FR1094:FR1157" si="105">(EC1094*30)+(ED1094*20)+(EE1094*12)+(EF1094*40)+(EG1094*20)+(EH1094*40)+(EI1094*2)+(EJ1094*40)+(EK1094*40)+(EL1094*30)+(EM1094*20)+(EN1094*8)+(EO1094*16)+(EP1094*20)+(EQ1094*20)+(ER1094*20)+(ES1094*12)+(ET1094*20)+(EU1094*40)+(EV1094*32)+(EW1094*16)+(EX1094*100)+(EY1094*2)+(EZ1094*2)+(FA1094*2)+(FB1094*40)+(FC1094*4)+(FD1094*20)+(FE1094*4)+(FF1094*42)+(FG1094*4)+(FH1094*8)+(FI1094*10)+(FJ1094*40)+(FK1094*41)+(FM1094*12)+(FN1094*20)+(FO1094*16)+(FP1094*2)+(FQ1094*12)+(FL1094*20)</f>
        <v>0</v>
      </c>
      <c r="FS1094" s="6">
        <v>1</v>
      </c>
      <c r="HY1094" s="251">
        <f t="shared" ref="HY1094:HY1157" si="106">(FS1094*20)+(FT1094*12)+(FU1094*20)+(FV1094*8)+(FW1094*8)+(FX1094*20)+(FZ1094*2)+(GA1094*2)+(GB1094*40)+(GC1094*40)+(GD1094*16)+(GE1094*8)+(GG1094*10)+(GH1094*41)+(GI1094*16)+(GJ1094*20)+(GK1094*12)+(GL1094*8)+(GM1094*40)+(GN1094*6)+(GO1094*30)+(GP1094*10)+(GQ1094*40)+(GR1094*2)+(GS1094*2)+(GT1094*2)+(GU1094*12)+(GV1094*20)+(GW1094*2)+(GX1094*24)+(GY1094*24)+(GZ1094*12)+(HA1094*15)+(HB1094*2)+(HC1094*12)+(HD1094*20)+(GF1094*20)+(HE1094*40)+(HF1094*20)+(HI1094*20)+(HJ1094*2)+(HK1094*24)+(HL1094*8)+(HM1094*20)+(HN1094*24)+(HO1094*20)+(HP1094*12)+(HQ1094*20)+(HR1094*18)+(HS1094*40)+(HT1094*12)+(HU1094*42)+(HV1094*8)+(HW1094*20)+(HX1094*30)+(HG1094*16)+(HH1094*20)+(FY1094*10)</f>
        <v>20</v>
      </c>
      <c r="HZ1094" s="6"/>
      <c r="IA1094" s="6">
        <v>1</v>
      </c>
      <c r="IB1094" s="6"/>
      <c r="IC1094" s="6"/>
      <c r="ID1094" s="6"/>
      <c r="IE1094" s="6"/>
      <c r="IF1094" s="6"/>
      <c r="IG1094" s="6"/>
      <c r="IH1094" s="6"/>
      <c r="II1094" s="6"/>
      <c r="IJ1094" s="6"/>
      <c r="IK1094" s="6"/>
      <c r="IL1094" s="6"/>
      <c r="IM1094" s="6"/>
      <c r="IN1094" s="6"/>
      <c r="IO1094" s="6"/>
      <c r="IP1094" s="6"/>
      <c r="IQ1094" s="6"/>
      <c r="IR1094" s="6"/>
      <c r="IS1094" s="6"/>
      <c r="IT1094" s="6"/>
      <c r="IU1094" s="6"/>
      <c r="IV1094" s="6"/>
      <c r="IW1094" s="6"/>
      <c r="IX1094" s="6"/>
      <c r="IY1094" s="251">
        <f t="shared" ref="IY1094:IY1157" si="107">(HZ1094*40)+(IA1094*20)+(IB1094*32)+(IC1094*8)+(ID1094*16)+(IE1094*12)+(IF1094*12)+(IG1094*20)+(IH1094*30)+(II1094*20)+(IJ1094*40)+(IK1094*40)+(IL1094*16)+(IM1094*40)+(IN1094*6)+(IO1094*15)+(IP1094*40)+(IQ1094*20)+(IR1094*16)+(IS1094*30)+(IT1094*8)+(IU1094*20)+(IV1094*12)+(IW1094*20)+(IX1094*20)</f>
        <v>20</v>
      </c>
    </row>
    <row r="1095" spans="1:259">
      <c r="A1095" s="260">
        <v>1084</v>
      </c>
      <c r="B1095" s="149" t="s">
        <v>1007</v>
      </c>
      <c r="C1095" s="44" t="s">
        <v>1099</v>
      </c>
      <c r="D1095" s="42">
        <v>41153</v>
      </c>
      <c r="E1095" s="43">
        <v>2012</v>
      </c>
      <c r="F1095" s="211" t="s">
        <v>1061</v>
      </c>
      <c r="G1095" s="20">
        <v>1</v>
      </c>
      <c r="H1095" s="21">
        <v>1</v>
      </c>
      <c r="I1095" s="21">
        <v>1</v>
      </c>
      <c r="J1095" s="21">
        <v>1</v>
      </c>
      <c r="K1095" s="21">
        <v>1</v>
      </c>
      <c r="L1095" s="21">
        <v>1</v>
      </c>
      <c r="M1095" s="21">
        <v>1</v>
      </c>
      <c r="N1095" s="21">
        <v>1</v>
      </c>
      <c r="O1095" s="21">
        <v>1</v>
      </c>
      <c r="P1095" s="21">
        <v>1</v>
      </c>
      <c r="Q1095" s="21">
        <v>1</v>
      </c>
      <c r="R1095" s="6"/>
      <c r="S1095" s="6"/>
      <c r="T1095" s="6"/>
      <c r="U1095" s="6"/>
      <c r="V1095" s="6">
        <v>1</v>
      </c>
      <c r="W1095" s="6"/>
      <c r="X1095" s="6"/>
      <c r="Y1095" s="6"/>
      <c r="Z1095" s="6"/>
      <c r="AA1095" s="6"/>
      <c r="AB1095" s="6"/>
      <c r="AC1095" s="6"/>
      <c r="AD1095" s="6"/>
      <c r="AE1095" s="6"/>
      <c r="AF1095" s="6"/>
      <c r="AG1095" s="6"/>
      <c r="AH1095" s="6"/>
      <c r="AI1095" s="6"/>
      <c r="AJ1095" s="6"/>
      <c r="AK1095" s="6"/>
      <c r="AL1095" s="6"/>
      <c r="AM1095" s="6"/>
      <c r="AN1095" s="6"/>
      <c r="AO1095" s="6"/>
      <c r="AP1095" s="6"/>
      <c r="AQ1095" s="6"/>
      <c r="AR1095" s="6"/>
      <c r="AS1095" s="6"/>
      <c r="AT1095" s="6"/>
      <c r="AU1095" s="6"/>
      <c r="AV1095" s="6"/>
      <c r="AW1095" s="6"/>
      <c r="AX1095" s="6"/>
      <c r="AY1095" s="6"/>
      <c r="AZ1095" s="6"/>
      <c r="BA1095" s="217">
        <f t="shared" si="102"/>
        <v>30</v>
      </c>
      <c r="BX1095" s="6">
        <v>1.4</v>
      </c>
      <c r="CK1095" s="217">
        <f t="shared" si="103"/>
        <v>33.599999999999994</v>
      </c>
      <c r="CL1095" s="6"/>
      <c r="CM1095" s="6"/>
      <c r="CN1095" s="6"/>
      <c r="CO1095" s="6"/>
      <c r="CP1095" s="6"/>
      <c r="CQ1095" s="6"/>
      <c r="CR1095" s="6"/>
      <c r="CS1095" s="6"/>
      <c r="CT1095" s="6"/>
      <c r="CU1095" s="6"/>
      <c r="CV1095" s="6"/>
      <c r="CW1095" s="6"/>
      <c r="CX1095" s="6"/>
      <c r="CY1095" s="6"/>
      <c r="CZ1095" s="6"/>
      <c r="DA1095" s="6"/>
      <c r="DB1095" s="6"/>
      <c r="DC1095" s="6"/>
      <c r="DD1095" s="6"/>
      <c r="DE1095" s="6"/>
      <c r="DF1095" s="6"/>
      <c r="DG1095" s="6"/>
      <c r="DH1095" s="6"/>
      <c r="DI1095" s="6"/>
      <c r="DJ1095" s="6"/>
      <c r="DK1095" s="6"/>
      <c r="DL1095" s="6"/>
      <c r="DM1095" s="6"/>
      <c r="DN1095" s="6"/>
      <c r="DO1095" s="6"/>
      <c r="DP1095" s="6"/>
      <c r="DQ1095" s="6"/>
      <c r="DR1095" s="6"/>
      <c r="DS1095" s="6"/>
      <c r="DT1095" s="6"/>
      <c r="DU1095" s="6"/>
      <c r="DV1095" s="6"/>
      <c r="DW1095" s="6"/>
      <c r="DX1095" s="6"/>
      <c r="DY1095" s="6"/>
      <c r="DZ1095" s="6"/>
      <c r="EA1095" s="6">
        <v>1</v>
      </c>
      <c r="EB1095" s="251">
        <f t="shared" si="104"/>
        <v>44</v>
      </c>
      <c r="FR1095" s="251">
        <f t="shared" si="105"/>
        <v>0</v>
      </c>
      <c r="GV1095" s="6">
        <v>1</v>
      </c>
      <c r="HE1095" s="6">
        <v>1</v>
      </c>
      <c r="HQ1095" s="6">
        <v>1</v>
      </c>
      <c r="HY1095" s="251">
        <f t="shared" si="106"/>
        <v>80</v>
      </c>
      <c r="HZ1095" s="6"/>
      <c r="IA1095" s="6"/>
      <c r="IB1095" s="6"/>
      <c r="IC1095" s="6"/>
      <c r="ID1095" s="6"/>
      <c r="IE1095" s="6"/>
      <c r="IF1095" s="6"/>
      <c r="IG1095" s="6"/>
      <c r="IH1095" s="6"/>
      <c r="II1095" s="6"/>
      <c r="IJ1095" s="6"/>
      <c r="IK1095" s="6"/>
      <c r="IL1095" s="6"/>
      <c r="IM1095" s="6"/>
      <c r="IN1095" s="6"/>
      <c r="IO1095" s="6"/>
      <c r="IP1095" s="6"/>
      <c r="IQ1095" s="6"/>
      <c r="IR1095" s="6"/>
      <c r="IS1095" s="6"/>
      <c r="IT1095" s="6"/>
      <c r="IU1095" s="6"/>
      <c r="IV1095" s="6"/>
      <c r="IW1095" s="6"/>
      <c r="IX1095" s="6"/>
      <c r="IY1095" s="251">
        <f t="shared" si="107"/>
        <v>0</v>
      </c>
    </row>
    <row r="1096" spans="1:259">
      <c r="A1096" s="260">
        <v>1085</v>
      </c>
      <c r="B1096" s="157" t="s">
        <v>1008</v>
      </c>
      <c r="C1096" s="81" t="s">
        <v>1098</v>
      </c>
      <c r="D1096" s="79" t="s">
        <v>1059</v>
      </c>
      <c r="E1096" s="80"/>
      <c r="F1096" s="81" t="s">
        <v>1064</v>
      </c>
      <c r="G1096" s="20">
        <v>1</v>
      </c>
      <c r="H1096" s="21">
        <v>1</v>
      </c>
      <c r="I1096" s="21">
        <v>1</v>
      </c>
      <c r="J1096" s="21">
        <v>1</v>
      </c>
      <c r="K1096" s="21"/>
      <c r="L1096" s="21"/>
      <c r="M1096" s="21"/>
      <c r="N1096" s="21"/>
      <c r="O1096" s="21"/>
      <c r="P1096" s="21"/>
      <c r="Q1096" s="21"/>
      <c r="R1096" s="6"/>
      <c r="S1096" s="6"/>
      <c r="T1096" s="6"/>
      <c r="U1096" s="6"/>
      <c r="V1096" s="6"/>
      <c r="W1096" s="6"/>
      <c r="X1096" s="6"/>
      <c r="Y1096" s="6"/>
      <c r="Z1096" s="6"/>
      <c r="AA1096" s="6"/>
      <c r="AB1096" s="6"/>
      <c r="AC1096" s="6"/>
      <c r="AD1096" s="6"/>
      <c r="AE1096" s="6"/>
      <c r="AF1096" s="6"/>
      <c r="AG1096" s="6"/>
      <c r="AH1096" s="6"/>
      <c r="AI1096" s="6"/>
      <c r="AJ1096" s="6"/>
      <c r="AK1096" s="6"/>
      <c r="AL1096" s="6"/>
      <c r="AM1096" s="6"/>
      <c r="AN1096" s="6"/>
      <c r="AO1096" s="6"/>
      <c r="AP1096" s="6"/>
      <c r="AQ1096" s="6"/>
      <c r="AR1096" s="6"/>
      <c r="AS1096" s="6"/>
      <c r="AT1096" s="6"/>
      <c r="AU1096" s="6"/>
      <c r="AV1096" s="6"/>
      <c r="AW1096" s="6"/>
      <c r="AX1096" s="6"/>
      <c r="AY1096" s="6"/>
      <c r="AZ1096" s="6"/>
      <c r="BA1096" s="217">
        <f t="shared" si="102"/>
        <v>0</v>
      </c>
      <c r="CK1096" s="217">
        <f t="shared" si="103"/>
        <v>0</v>
      </c>
      <c r="CL1096" s="6"/>
      <c r="CM1096" s="6"/>
      <c r="CN1096" s="6"/>
      <c r="CO1096" s="6"/>
      <c r="CP1096" s="6"/>
      <c r="CQ1096" s="6"/>
      <c r="CR1096" s="6"/>
      <c r="CS1096" s="6"/>
      <c r="CT1096" s="6"/>
      <c r="CU1096" s="6"/>
      <c r="CV1096" s="6"/>
      <c r="CW1096" s="6"/>
      <c r="CX1096" s="6"/>
      <c r="CY1096" s="6"/>
      <c r="CZ1096" s="6"/>
      <c r="DA1096" s="6"/>
      <c r="DB1096" s="6"/>
      <c r="DC1096" s="6"/>
      <c r="DD1096" s="6"/>
      <c r="DE1096" s="6"/>
      <c r="DF1096" s="6"/>
      <c r="DG1096" s="6"/>
      <c r="DH1096" s="6"/>
      <c r="DI1096" s="6"/>
      <c r="DJ1096" s="6"/>
      <c r="DK1096" s="6"/>
      <c r="DL1096" s="6"/>
      <c r="DM1096" s="6"/>
      <c r="DN1096" s="6"/>
      <c r="DO1096" s="6"/>
      <c r="DP1096" s="6"/>
      <c r="DQ1096" s="6"/>
      <c r="DR1096" s="6"/>
      <c r="DS1096" s="6"/>
      <c r="DT1096" s="6"/>
      <c r="DU1096" s="6"/>
      <c r="DV1096" s="6"/>
      <c r="DW1096" s="6"/>
      <c r="DX1096" s="6"/>
      <c r="DY1096" s="6"/>
      <c r="DZ1096" s="6"/>
      <c r="EA1096" s="6"/>
      <c r="EB1096" s="251">
        <f t="shared" si="104"/>
        <v>0</v>
      </c>
      <c r="FR1096" s="251">
        <f t="shared" si="105"/>
        <v>0</v>
      </c>
      <c r="HY1096" s="251">
        <f t="shared" si="106"/>
        <v>0</v>
      </c>
      <c r="HZ1096" s="6"/>
      <c r="IA1096" s="6"/>
      <c r="IB1096" s="6"/>
      <c r="IC1096" s="6"/>
      <c r="ID1096" s="6"/>
      <c r="IE1096" s="6"/>
      <c r="IF1096" s="6"/>
      <c r="IG1096" s="6"/>
      <c r="IH1096" s="6"/>
      <c r="II1096" s="6"/>
      <c r="IJ1096" s="6"/>
      <c r="IK1096" s="6"/>
      <c r="IL1096" s="6"/>
      <c r="IM1096" s="6"/>
      <c r="IN1096" s="6"/>
      <c r="IO1096" s="6"/>
      <c r="IP1096" s="6"/>
      <c r="IQ1096" s="6"/>
      <c r="IR1096" s="6"/>
      <c r="IS1096" s="6"/>
      <c r="IT1096" s="6"/>
      <c r="IU1096" s="6"/>
      <c r="IV1096" s="6"/>
      <c r="IW1096" s="6"/>
      <c r="IX1096" s="6"/>
      <c r="IY1096" s="251">
        <f t="shared" si="107"/>
        <v>0</v>
      </c>
    </row>
    <row r="1097" spans="1:259">
      <c r="A1097" s="260">
        <v>1086</v>
      </c>
      <c r="B1097" s="149" t="s">
        <v>1159</v>
      </c>
      <c r="C1097" s="44" t="s">
        <v>1098</v>
      </c>
      <c r="D1097" s="42">
        <v>40756</v>
      </c>
      <c r="E1097" s="43">
        <v>2011</v>
      </c>
      <c r="F1097" s="240" t="s">
        <v>1061</v>
      </c>
      <c r="G1097" s="20">
        <v>1</v>
      </c>
      <c r="H1097" s="21">
        <v>1</v>
      </c>
      <c r="I1097" s="21">
        <v>1</v>
      </c>
      <c r="J1097" s="21">
        <v>1</v>
      </c>
      <c r="K1097" s="21">
        <v>1</v>
      </c>
      <c r="L1097" s="21">
        <v>1</v>
      </c>
      <c r="M1097" s="21">
        <v>1</v>
      </c>
      <c r="N1097" s="21">
        <v>1</v>
      </c>
      <c r="O1097" s="21">
        <v>1</v>
      </c>
      <c r="P1097" s="21">
        <v>1</v>
      </c>
      <c r="Q1097" s="21">
        <v>1</v>
      </c>
      <c r="R1097" s="6"/>
      <c r="S1097" s="6"/>
      <c r="T1097" s="6"/>
      <c r="U1097" s="6"/>
      <c r="V1097" s="6"/>
      <c r="W1097" s="6"/>
      <c r="X1097" s="6"/>
      <c r="Y1097" s="6"/>
      <c r="Z1097" s="6"/>
      <c r="AA1097" s="6">
        <v>1</v>
      </c>
      <c r="AB1097" s="6"/>
      <c r="AC1097" s="6"/>
      <c r="AD1097" s="6"/>
      <c r="AE1097" s="6"/>
      <c r="AF1097" s="6"/>
      <c r="AG1097" s="6"/>
      <c r="AH1097" s="6"/>
      <c r="AI1097" s="6"/>
      <c r="AJ1097" s="6"/>
      <c r="AK1097" s="6"/>
      <c r="AL1097" s="6"/>
      <c r="AM1097" s="6"/>
      <c r="AN1097" s="6"/>
      <c r="AO1097" s="6"/>
      <c r="AP1097" s="6"/>
      <c r="AQ1097" s="6"/>
      <c r="AR1097" s="6"/>
      <c r="AS1097" s="6"/>
      <c r="AT1097" s="6"/>
      <c r="AU1097" s="6"/>
      <c r="AV1097" s="6"/>
      <c r="AW1097" s="6"/>
      <c r="AX1097" s="6"/>
      <c r="AY1097" s="6"/>
      <c r="AZ1097" s="6"/>
      <c r="BA1097" s="217">
        <f t="shared" si="102"/>
        <v>40</v>
      </c>
      <c r="BJ1097" s="6">
        <v>0.25</v>
      </c>
      <c r="BY1097" s="6">
        <v>1</v>
      </c>
      <c r="CK1097" s="217">
        <f t="shared" si="103"/>
        <v>12</v>
      </c>
      <c r="CL1097" s="6"/>
      <c r="CM1097" s="6"/>
      <c r="CN1097" s="6"/>
      <c r="CO1097" s="6"/>
      <c r="CP1097" s="6"/>
      <c r="CQ1097" s="6"/>
      <c r="CR1097" s="6"/>
      <c r="CS1097" s="6"/>
      <c r="CT1097" s="6"/>
      <c r="CU1097" s="6"/>
      <c r="CV1097" s="6"/>
      <c r="CW1097" s="6"/>
      <c r="CX1097" s="6"/>
      <c r="CY1097" s="6"/>
      <c r="CZ1097" s="6"/>
      <c r="DA1097" s="6"/>
      <c r="DB1097" s="6"/>
      <c r="DC1097" s="6"/>
      <c r="DD1097" s="6"/>
      <c r="DE1097" s="6"/>
      <c r="DF1097" s="6"/>
      <c r="DG1097" s="6"/>
      <c r="DH1097" s="6"/>
      <c r="DI1097" s="6"/>
      <c r="DJ1097" s="6"/>
      <c r="DK1097" s="6"/>
      <c r="DL1097" s="6"/>
      <c r="DM1097" s="6"/>
      <c r="DN1097" s="6"/>
      <c r="DO1097" s="6"/>
      <c r="DP1097" s="6"/>
      <c r="DQ1097" s="6"/>
      <c r="DR1097" s="6"/>
      <c r="DS1097" s="6"/>
      <c r="DT1097" s="6"/>
      <c r="DU1097" s="6"/>
      <c r="DV1097" s="6"/>
      <c r="DW1097" s="6"/>
      <c r="DX1097" s="6"/>
      <c r="DY1097" s="6"/>
      <c r="DZ1097" s="6"/>
      <c r="EA1097" s="6"/>
      <c r="EB1097" s="251">
        <f t="shared" si="104"/>
        <v>0</v>
      </c>
      <c r="FF1097" s="6">
        <v>1</v>
      </c>
      <c r="FR1097" s="251">
        <f t="shared" si="105"/>
        <v>42</v>
      </c>
      <c r="HY1097" s="251">
        <f t="shared" si="106"/>
        <v>0</v>
      </c>
      <c r="HZ1097" s="6"/>
      <c r="IA1097" s="6"/>
      <c r="IB1097" s="6"/>
      <c r="IC1097" s="6"/>
      <c r="ID1097" s="6"/>
      <c r="IE1097" s="6"/>
      <c r="IF1097" s="6"/>
      <c r="IG1097" s="6"/>
      <c r="IH1097" s="6"/>
      <c r="II1097" s="6"/>
      <c r="IJ1097" s="6"/>
      <c r="IK1097" s="6"/>
      <c r="IL1097" s="6"/>
      <c r="IM1097" s="6"/>
      <c r="IN1097" s="6"/>
      <c r="IO1097" s="6"/>
      <c r="IP1097" s="6"/>
      <c r="IQ1097" s="6"/>
      <c r="IR1097" s="6"/>
      <c r="IS1097" s="6">
        <v>1</v>
      </c>
      <c r="IT1097" s="6"/>
      <c r="IU1097" s="6"/>
      <c r="IV1097" s="6"/>
      <c r="IW1097" s="6"/>
      <c r="IX1097" s="6"/>
      <c r="IY1097" s="251">
        <f t="shared" si="107"/>
        <v>30</v>
      </c>
    </row>
    <row r="1098" spans="1:259">
      <c r="A1098" s="260">
        <v>1087</v>
      </c>
      <c r="B1098" s="147" t="s">
        <v>1009</v>
      </c>
      <c r="C1098" s="19"/>
      <c r="D1098" s="17"/>
      <c r="E1098" s="18"/>
      <c r="F1098" s="19"/>
      <c r="G1098" s="20"/>
      <c r="H1098" s="21"/>
      <c r="I1098" s="21"/>
      <c r="J1098" s="21"/>
      <c r="K1098" s="21"/>
      <c r="L1098" s="21"/>
      <c r="M1098" s="21"/>
      <c r="N1098" s="21"/>
      <c r="O1098" s="21"/>
      <c r="P1098" s="21"/>
      <c r="Q1098" s="21"/>
      <c r="R1098" s="6"/>
      <c r="S1098" s="6"/>
      <c r="T1098" s="6"/>
      <c r="U1098" s="6"/>
      <c r="V1098" s="6"/>
      <c r="W1098" s="6"/>
      <c r="X1098" s="6"/>
      <c r="Y1098" s="6"/>
      <c r="Z1098" s="6"/>
      <c r="AA1098" s="6"/>
      <c r="AB1098" s="6"/>
      <c r="AC1098" s="6"/>
      <c r="AD1098" s="6"/>
      <c r="AE1098" s="6"/>
      <c r="AF1098" s="6"/>
      <c r="AG1098" s="6"/>
      <c r="AH1098" s="6"/>
      <c r="AI1098" s="6"/>
      <c r="AJ1098" s="6"/>
      <c r="AK1098" s="6"/>
      <c r="AL1098" s="6"/>
      <c r="AM1098" s="6"/>
      <c r="AN1098" s="6"/>
      <c r="AO1098" s="6"/>
      <c r="AP1098" s="6"/>
      <c r="AQ1098" s="6"/>
      <c r="AR1098" s="6"/>
      <c r="AS1098" s="6"/>
      <c r="AT1098" s="6"/>
      <c r="AU1098" s="6"/>
      <c r="AV1098" s="6"/>
      <c r="AW1098" s="6"/>
      <c r="AX1098" s="6"/>
      <c r="AY1098" s="6"/>
      <c r="AZ1098" s="6"/>
      <c r="BA1098" s="217">
        <f t="shared" si="102"/>
        <v>0</v>
      </c>
      <c r="CK1098" s="217">
        <f t="shared" si="103"/>
        <v>0</v>
      </c>
      <c r="CL1098" s="6"/>
      <c r="CM1098" s="6"/>
      <c r="CN1098" s="6"/>
      <c r="CO1098" s="6"/>
      <c r="CP1098" s="6"/>
      <c r="CQ1098" s="6"/>
      <c r="CR1098" s="6"/>
      <c r="CS1098" s="6"/>
      <c r="CT1098" s="6"/>
      <c r="CU1098" s="6"/>
      <c r="CV1098" s="6"/>
      <c r="CW1098" s="6"/>
      <c r="CX1098" s="6"/>
      <c r="CY1098" s="6"/>
      <c r="CZ1098" s="6"/>
      <c r="DA1098" s="6"/>
      <c r="DB1098" s="6"/>
      <c r="DC1098" s="6"/>
      <c r="DD1098" s="6"/>
      <c r="DE1098" s="6"/>
      <c r="DF1098" s="6"/>
      <c r="DG1098" s="6"/>
      <c r="DH1098" s="6"/>
      <c r="DI1098" s="6"/>
      <c r="DJ1098" s="6"/>
      <c r="DK1098" s="6"/>
      <c r="DL1098" s="6"/>
      <c r="DM1098" s="6"/>
      <c r="DN1098" s="6"/>
      <c r="DO1098" s="6"/>
      <c r="DP1098" s="6"/>
      <c r="DQ1098" s="6"/>
      <c r="DR1098" s="6"/>
      <c r="DS1098" s="6"/>
      <c r="DT1098" s="6"/>
      <c r="DU1098" s="6"/>
      <c r="DV1098" s="6"/>
      <c r="DW1098" s="6"/>
      <c r="DX1098" s="6"/>
      <c r="DY1098" s="6"/>
      <c r="DZ1098" s="6"/>
      <c r="EA1098" s="6"/>
      <c r="EB1098" s="251">
        <f t="shared" si="104"/>
        <v>0</v>
      </c>
      <c r="FR1098" s="251">
        <f t="shared" si="105"/>
        <v>0</v>
      </c>
      <c r="HY1098" s="251">
        <f t="shared" si="106"/>
        <v>0</v>
      </c>
      <c r="HZ1098" s="6"/>
      <c r="IA1098" s="6"/>
      <c r="IB1098" s="6"/>
      <c r="IC1098" s="6"/>
      <c r="ID1098" s="6"/>
      <c r="IE1098" s="6"/>
      <c r="IF1098" s="6"/>
      <c r="IG1098" s="6"/>
      <c r="IH1098" s="6"/>
      <c r="II1098" s="6"/>
      <c r="IJ1098" s="6"/>
      <c r="IK1098" s="6"/>
      <c r="IL1098" s="6"/>
      <c r="IM1098" s="6"/>
      <c r="IN1098" s="6"/>
      <c r="IO1098" s="6"/>
      <c r="IP1098" s="6"/>
      <c r="IQ1098" s="6"/>
      <c r="IR1098" s="6"/>
      <c r="IS1098" s="6"/>
      <c r="IT1098" s="6"/>
      <c r="IU1098" s="6"/>
      <c r="IV1098" s="6"/>
      <c r="IW1098" s="6"/>
      <c r="IX1098" s="6"/>
      <c r="IY1098" s="251">
        <f t="shared" si="107"/>
        <v>0</v>
      </c>
    </row>
    <row r="1099" spans="1:259">
      <c r="A1099" s="260">
        <v>1088</v>
      </c>
      <c r="B1099" s="175" t="s">
        <v>1010</v>
      </c>
      <c r="C1099" s="176" t="s">
        <v>1098</v>
      </c>
      <c r="D1099" s="177">
        <v>41518</v>
      </c>
      <c r="E1099" s="178">
        <v>2013</v>
      </c>
      <c r="F1099" s="176" t="s">
        <v>1064</v>
      </c>
      <c r="G1099" s="20">
        <v>1</v>
      </c>
      <c r="H1099" s="21"/>
      <c r="I1099" s="21"/>
      <c r="J1099" s="21"/>
      <c r="K1099" s="21"/>
      <c r="L1099" s="21"/>
      <c r="M1099" s="21"/>
      <c r="N1099" s="21"/>
      <c r="O1099" s="21"/>
      <c r="P1099" s="21"/>
      <c r="Q1099" s="21"/>
      <c r="R1099" s="6"/>
      <c r="S1099" s="6"/>
      <c r="T1099" s="6"/>
      <c r="U1099" s="6"/>
      <c r="V1099" s="6"/>
      <c r="W1099" s="6"/>
      <c r="X1099" s="6"/>
      <c r="Y1099" s="6"/>
      <c r="Z1099" s="6"/>
      <c r="AA1099" s="6"/>
      <c r="AB1099" s="6"/>
      <c r="AC1099" s="6"/>
      <c r="AD1099" s="6"/>
      <c r="AE1099" s="6"/>
      <c r="AF1099" s="6"/>
      <c r="AG1099" s="6"/>
      <c r="AH1099" s="6"/>
      <c r="AI1099" s="6"/>
      <c r="AJ1099" s="6"/>
      <c r="AK1099" s="6"/>
      <c r="AL1099" s="6"/>
      <c r="AM1099" s="6"/>
      <c r="AN1099" s="6"/>
      <c r="AO1099" s="6"/>
      <c r="AP1099" s="6"/>
      <c r="AQ1099" s="6"/>
      <c r="AR1099" s="6"/>
      <c r="AS1099" s="6"/>
      <c r="AT1099" s="6"/>
      <c r="AU1099" s="6"/>
      <c r="AV1099" s="6"/>
      <c r="AW1099" s="6"/>
      <c r="AX1099" s="6"/>
      <c r="AY1099" s="6"/>
      <c r="AZ1099" s="6"/>
      <c r="BA1099" s="217">
        <f t="shared" si="102"/>
        <v>0</v>
      </c>
      <c r="CK1099" s="217">
        <f t="shared" si="103"/>
        <v>0</v>
      </c>
      <c r="CL1099" s="6"/>
      <c r="CM1099" s="6"/>
      <c r="CN1099" s="6"/>
      <c r="CO1099" s="6"/>
      <c r="CP1099" s="6"/>
      <c r="CQ1099" s="6"/>
      <c r="CR1099" s="6"/>
      <c r="CS1099" s="6"/>
      <c r="CT1099" s="6"/>
      <c r="CU1099" s="6"/>
      <c r="CV1099" s="6"/>
      <c r="CW1099" s="6"/>
      <c r="CX1099" s="6"/>
      <c r="CY1099" s="6"/>
      <c r="CZ1099" s="6"/>
      <c r="DA1099" s="6"/>
      <c r="DB1099" s="6"/>
      <c r="DC1099" s="6"/>
      <c r="DD1099" s="6"/>
      <c r="DE1099" s="6"/>
      <c r="DF1099" s="6"/>
      <c r="DG1099" s="6"/>
      <c r="DH1099" s="6"/>
      <c r="DI1099" s="6"/>
      <c r="DJ1099" s="6"/>
      <c r="DK1099" s="6"/>
      <c r="DL1099" s="6"/>
      <c r="DM1099" s="6"/>
      <c r="DN1099" s="6"/>
      <c r="DO1099" s="6"/>
      <c r="DP1099" s="6"/>
      <c r="DQ1099" s="6"/>
      <c r="DR1099" s="6"/>
      <c r="DS1099" s="6"/>
      <c r="DT1099" s="6"/>
      <c r="DU1099" s="6"/>
      <c r="DV1099" s="6"/>
      <c r="DW1099" s="6"/>
      <c r="DX1099" s="6"/>
      <c r="DY1099" s="6"/>
      <c r="DZ1099" s="6"/>
      <c r="EA1099" s="6"/>
      <c r="EB1099" s="251">
        <f t="shared" si="104"/>
        <v>0</v>
      </c>
      <c r="FR1099" s="251">
        <f t="shared" si="105"/>
        <v>0</v>
      </c>
      <c r="HY1099" s="251">
        <f t="shared" si="106"/>
        <v>0</v>
      </c>
      <c r="HZ1099" s="6"/>
      <c r="IA1099" s="6"/>
      <c r="IB1099" s="6"/>
      <c r="IC1099" s="6"/>
      <c r="ID1099" s="6"/>
      <c r="IE1099" s="6"/>
      <c r="IF1099" s="6"/>
      <c r="IG1099" s="6"/>
      <c r="IH1099" s="6"/>
      <c r="II1099" s="6"/>
      <c r="IJ1099" s="6"/>
      <c r="IK1099" s="6"/>
      <c r="IL1099" s="6"/>
      <c r="IM1099" s="6"/>
      <c r="IN1099" s="6"/>
      <c r="IO1099" s="6"/>
      <c r="IP1099" s="6"/>
      <c r="IQ1099" s="6"/>
      <c r="IR1099" s="6"/>
      <c r="IS1099" s="6"/>
      <c r="IT1099" s="6"/>
      <c r="IU1099" s="6"/>
      <c r="IV1099" s="6"/>
      <c r="IW1099" s="6"/>
      <c r="IX1099" s="6"/>
      <c r="IY1099" s="251">
        <f t="shared" si="107"/>
        <v>0</v>
      </c>
    </row>
    <row r="1100" spans="1:259">
      <c r="A1100" s="260">
        <v>1089</v>
      </c>
      <c r="B1100" s="148" t="s">
        <v>1011</v>
      </c>
      <c r="C1100" s="44" t="s">
        <v>1098</v>
      </c>
      <c r="D1100" s="42">
        <v>41579</v>
      </c>
      <c r="E1100" s="43">
        <v>2013</v>
      </c>
      <c r="F1100" s="240" t="s">
        <v>1061</v>
      </c>
      <c r="G1100" s="20">
        <v>1</v>
      </c>
      <c r="H1100" s="21">
        <v>1</v>
      </c>
      <c r="I1100" s="21">
        <v>1</v>
      </c>
      <c r="J1100" s="21">
        <v>1</v>
      </c>
      <c r="K1100" s="21">
        <v>1</v>
      </c>
      <c r="L1100" s="21">
        <v>1</v>
      </c>
      <c r="M1100" s="21">
        <v>1</v>
      </c>
      <c r="N1100" s="21">
        <v>1</v>
      </c>
      <c r="O1100" s="21">
        <v>1</v>
      </c>
      <c r="P1100" s="21">
        <v>1</v>
      </c>
      <c r="Q1100" s="21">
        <v>1</v>
      </c>
      <c r="R1100" s="6"/>
      <c r="S1100" s="6"/>
      <c r="T1100" s="6">
        <v>1</v>
      </c>
      <c r="U1100" s="6"/>
      <c r="V1100" s="6"/>
      <c r="W1100" s="6"/>
      <c r="X1100" s="6"/>
      <c r="Y1100" s="6"/>
      <c r="Z1100" s="6"/>
      <c r="AA1100" s="6"/>
      <c r="AB1100" s="6"/>
      <c r="AC1100" s="6"/>
      <c r="AD1100" s="6"/>
      <c r="AE1100" s="6"/>
      <c r="AF1100" s="6"/>
      <c r="AG1100" s="6"/>
      <c r="AH1100" s="6"/>
      <c r="AI1100" s="6"/>
      <c r="AJ1100" s="6"/>
      <c r="AK1100" s="6"/>
      <c r="AL1100" s="6"/>
      <c r="AM1100" s="6"/>
      <c r="AN1100" s="6"/>
      <c r="AO1100" s="6"/>
      <c r="AP1100" s="6"/>
      <c r="AQ1100" s="6"/>
      <c r="AR1100" s="6"/>
      <c r="AS1100" s="6"/>
      <c r="AT1100" s="6"/>
      <c r="AU1100" s="6"/>
      <c r="AV1100" s="6"/>
      <c r="AW1100" s="6"/>
      <c r="AX1100" s="6"/>
      <c r="AY1100" s="6"/>
      <c r="AZ1100" s="6"/>
      <c r="BA1100" s="217">
        <f t="shared" si="102"/>
        <v>32</v>
      </c>
      <c r="CB1100" s="6">
        <v>1</v>
      </c>
      <c r="CK1100" s="217">
        <f t="shared" si="103"/>
        <v>24</v>
      </c>
      <c r="CL1100" s="6"/>
      <c r="CM1100" s="6"/>
      <c r="CN1100" s="6"/>
      <c r="CO1100" s="6"/>
      <c r="CP1100" s="6"/>
      <c r="CQ1100" s="6"/>
      <c r="CR1100" s="6"/>
      <c r="CS1100" s="6"/>
      <c r="CT1100" s="6"/>
      <c r="CU1100" s="6"/>
      <c r="CV1100" s="6"/>
      <c r="CW1100" s="6"/>
      <c r="CX1100" s="6"/>
      <c r="CY1100" s="6"/>
      <c r="CZ1100" s="6"/>
      <c r="DA1100" s="6"/>
      <c r="DB1100" s="6"/>
      <c r="DC1100" s="6"/>
      <c r="DD1100" s="6"/>
      <c r="DE1100" s="6"/>
      <c r="DF1100" s="6"/>
      <c r="DG1100" s="6"/>
      <c r="DH1100" s="6"/>
      <c r="DI1100" s="6"/>
      <c r="DJ1100" s="6"/>
      <c r="DK1100" s="6"/>
      <c r="DL1100" s="6"/>
      <c r="DM1100" s="6"/>
      <c r="DN1100" s="6"/>
      <c r="DO1100" s="6"/>
      <c r="DP1100" s="6"/>
      <c r="DQ1100" s="6"/>
      <c r="DR1100" s="6"/>
      <c r="DS1100" s="6"/>
      <c r="DT1100" s="6"/>
      <c r="DU1100" s="6"/>
      <c r="DV1100" s="6"/>
      <c r="DW1100" s="6"/>
      <c r="DX1100" s="6"/>
      <c r="DY1100" s="6"/>
      <c r="DZ1100" s="6"/>
      <c r="EA1100" s="6"/>
      <c r="EB1100" s="251">
        <f t="shared" si="104"/>
        <v>0</v>
      </c>
      <c r="FI1100" s="6">
        <v>1</v>
      </c>
      <c r="FR1100" s="251">
        <f t="shared" si="105"/>
        <v>10</v>
      </c>
      <c r="FW1100" s="6">
        <v>1</v>
      </c>
      <c r="GK1100" s="6">
        <v>1</v>
      </c>
      <c r="HW1100" s="6">
        <v>1</v>
      </c>
      <c r="HY1100" s="251">
        <f t="shared" si="106"/>
        <v>40</v>
      </c>
      <c r="HZ1100" s="6"/>
      <c r="IA1100" s="6"/>
      <c r="IB1100" s="6"/>
      <c r="IC1100" s="6"/>
      <c r="ID1100" s="6"/>
      <c r="IE1100" s="6"/>
      <c r="IF1100" s="6"/>
      <c r="IG1100" s="6"/>
      <c r="IH1100" s="6"/>
      <c r="II1100" s="6"/>
      <c r="IJ1100" s="6"/>
      <c r="IK1100" s="6"/>
      <c r="IL1100" s="6"/>
      <c r="IM1100" s="6"/>
      <c r="IN1100" s="6"/>
      <c r="IO1100" s="6"/>
      <c r="IP1100" s="6"/>
      <c r="IQ1100" s="6"/>
      <c r="IR1100" s="6"/>
      <c r="IS1100" s="6"/>
      <c r="IT1100" s="6"/>
      <c r="IU1100" s="6"/>
      <c r="IV1100" s="6"/>
      <c r="IW1100" s="6"/>
      <c r="IX1100" s="6"/>
      <c r="IY1100" s="251">
        <f t="shared" si="107"/>
        <v>0</v>
      </c>
    </row>
    <row r="1101" spans="1:259">
      <c r="A1101" s="260">
        <v>1090</v>
      </c>
      <c r="B1101" s="147" t="s">
        <v>1012</v>
      </c>
      <c r="C1101" s="19"/>
      <c r="D1101" s="89">
        <v>43101</v>
      </c>
      <c r="E1101" s="18">
        <v>2018</v>
      </c>
      <c r="F1101" s="19"/>
      <c r="G1101" s="20"/>
      <c r="H1101" s="21"/>
      <c r="I1101" s="21"/>
      <c r="J1101" s="21"/>
      <c r="K1101" s="21"/>
      <c r="L1101" s="21"/>
      <c r="M1101" s="21"/>
      <c r="N1101" s="21"/>
      <c r="O1101" s="21"/>
      <c r="P1101" s="21"/>
      <c r="Q1101" s="21"/>
      <c r="R1101" s="6"/>
      <c r="S1101" s="6">
        <v>1</v>
      </c>
      <c r="T1101" s="6"/>
      <c r="U1101" s="6"/>
      <c r="V1101" s="6"/>
      <c r="W1101" s="6"/>
      <c r="X1101" s="6"/>
      <c r="Y1101" s="6"/>
      <c r="Z1101" s="6"/>
      <c r="AA1101" s="6"/>
      <c r="AB1101" s="6"/>
      <c r="AC1101" s="6"/>
      <c r="AD1101" s="6"/>
      <c r="AE1101" s="6"/>
      <c r="AF1101" s="6"/>
      <c r="AG1101" s="6"/>
      <c r="AH1101" s="6"/>
      <c r="AI1101" s="6"/>
      <c r="AJ1101" s="6"/>
      <c r="AK1101" s="6"/>
      <c r="AL1101" s="6"/>
      <c r="AM1101" s="6"/>
      <c r="AN1101" s="6"/>
      <c r="AO1101" s="6"/>
      <c r="AP1101" s="6"/>
      <c r="AQ1101" s="6"/>
      <c r="AR1101" s="6"/>
      <c r="AS1101" s="6"/>
      <c r="AT1101" s="6"/>
      <c r="AU1101" s="6"/>
      <c r="AV1101" s="6"/>
      <c r="AW1101" s="6"/>
      <c r="AX1101" s="6"/>
      <c r="AY1101" s="6"/>
      <c r="AZ1101" s="6"/>
      <c r="BA1101" s="217">
        <f t="shared" si="102"/>
        <v>40</v>
      </c>
      <c r="CK1101" s="217">
        <f t="shared" si="103"/>
        <v>0</v>
      </c>
      <c r="CL1101" s="6"/>
      <c r="CM1101" s="6"/>
      <c r="CN1101" s="6"/>
      <c r="CO1101" s="6"/>
      <c r="CP1101" s="6"/>
      <c r="CQ1101" s="6"/>
      <c r="CR1101" s="6"/>
      <c r="CS1101" s="6"/>
      <c r="CT1101" s="6"/>
      <c r="CU1101" s="6"/>
      <c r="CV1101" s="6"/>
      <c r="CW1101" s="6"/>
      <c r="CX1101" s="6"/>
      <c r="CY1101" s="6"/>
      <c r="CZ1101" s="6"/>
      <c r="DA1101" s="6"/>
      <c r="DB1101" s="6"/>
      <c r="DC1101" s="6"/>
      <c r="DD1101" s="6"/>
      <c r="DE1101" s="6"/>
      <c r="DF1101" s="6"/>
      <c r="DG1101" s="6"/>
      <c r="DH1101" s="6"/>
      <c r="DI1101" s="6"/>
      <c r="DJ1101" s="6"/>
      <c r="DK1101" s="6"/>
      <c r="DL1101" s="6"/>
      <c r="DM1101" s="6"/>
      <c r="DN1101" s="6"/>
      <c r="DO1101" s="6"/>
      <c r="DP1101" s="6"/>
      <c r="DQ1101" s="6"/>
      <c r="DR1101" s="6"/>
      <c r="DS1101" s="6"/>
      <c r="DT1101" s="6"/>
      <c r="DU1101" s="6"/>
      <c r="DV1101" s="6"/>
      <c r="DW1101" s="6"/>
      <c r="DX1101" s="6"/>
      <c r="DY1101" s="6"/>
      <c r="DZ1101" s="6"/>
      <c r="EA1101" s="6"/>
      <c r="EB1101" s="251">
        <f t="shared" si="104"/>
        <v>0</v>
      </c>
      <c r="FR1101" s="251">
        <f t="shared" si="105"/>
        <v>0</v>
      </c>
      <c r="HY1101" s="251">
        <f t="shared" si="106"/>
        <v>0</v>
      </c>
      <c r="HZ1101" s="6"/>
      <c r="IA1101" s="6"/>
      <c r="IB1101" s="6"/>
      <c r="IC1101" s="6"/>
      <c r="ID1101" s="6"/>
      <c r="IE1101" s="6"/>
      <c r="IF1101" s="6"/>
      <c r="IG1101" s="6"/>
      <c r="IH1101" s="6"/>
      <c r="II1101" s="6"/>
      <c r="IJ1101" s="6"/>
      <c r="IK1101" s="6"/>
      <c r="IL1101" s="6"/>
      <c r="IM1101" s="6"/>
      <c r="IN1101" s="6"/>
      <c r="IO1101" s="6"/>
      <c r="IP1101" s="6"/>
      <c r="IQ1101" s="6"/>
      <c r="IR1101" s="6"/>
      <c r="IS1101" s="6"/>
      <c r="IT1101" s="6"/>
      <c r="IU1101" s="6"/>
      <c r="IV1101" s="6"/>
      <c r="IW1101" s="6"/>
      <c r="IX1101" s="6"/>
      <c r="IY1101" s="251">
        <f t="shared" si="107"/>
        <v>0</v>
      </c>
    </row>
    <row r="1102" spans="1:259">
      <c r="A1102" s="260">
        <v>1091</v>
      </c>
      <c r="B1102" s="148" t="s">
        <v>1013</v>
      </c>
      <c r="C1102" s="44" t="s">
        <v>1098</v>
      </c>
      <c r="D1102" s="42">
        <v>41640</v>
      </c>
      <c r="E1102" s="43">
        <v>2014</v>
      </c>
      <c r="F1102" s="211" t="s">
        <v>1065</v>
      </c>
      <c r="G1102" s="20">
        <v>1</v>
      </c>
      <c r="H1102" s="21">
        <v>1</v>
      </c>
      <c r="I1102" s="21">
        <v>1</v>
      </c>
      <c r="J1102" s="21">
        <v>1</v>
      </c>
      <c r="K1102" s="21">
        <v>1</v>
      </c>
      <c r="L1102" s="21">
        <v>1</v>
      </c>
      <c r="M1102" s="21"/>
      <c r="N1102" s="21"/>
      <c r="O1102" s="21"/>
      <c r="P1102" s="21"/>
      <c r="Q1102" s="21"/>
      <c r="R1102" s="6"/>
      <c r="S1102" s="6"/>
      <c r="T1102" s="6"/>
      <c r="U1102" s="6"/>
      <c r="V1102" s="6"/>
      <c r="W1102" s="6"/>
      <c r="X1102" s="6"/>
      <c r="Y1102" s="6"/>
      <c r="Z1102" s="6"/>
      <c r="AA1102" s="6"/>
      <c r="AB1102" s="6"/>
      <c r="AC1102" s="6"/>
      <c r="AD1102" s="6"/>
      <c r="AE1102" s="6"/>
      <c r="AF1102" s="6"/>
      <c r="AG1102" s="6"/>
      <c r="AH1102" s="6"/>
      <c r="AI1102" s="6"/>
      <c r="AJ1102" s="6"/>
      <c r="AK1102" s="6"/>
      <c r="AL1102" s="6"/>
      <c r="AM1102" s="6"/>
      <c r="AN1102" s="6"/>
      <c r="AO1102" s="6"/>
      <c r="AP1102" s="6"/>
      <c r="AQ1102" s="6"/>
      <c r="AR1102" s="6"/>
      <c r="AS1102" s="6"/>
      <c r="AT1102" s="6"/>
      <c r="AU1102" s="6"/>
      <c r="AV1102" s="6"/>
      <c r="AW1102" s="6"/>
      <c r="AX1102" s="6"/>
      <c r="AY1102" s="6"/>
      <c r="AZ1102" s="6"/>
      <c r="BA1102" s="217">
        <f t="shared" si="102"/>
        <v>0</v>
      </c>
      <c r="CK1102" s="217">
        <f t="shared" si="103"/>
        <v>0</v>
      </c>
      <c r="CL1102" s="6"/>
      <c r="CM1102" s="6"/>
      <c r="CN1102" s="6"/>
      <c r="CO1102" s="6"/>
      <c r="CP1102" s="6"/>
      <c r="CQ1102" s="6"/>
      <c r="CR1102" s="6"/>
      <c r="CS1102" s="6"/>
      <c r="CT1102" s="6"/>
      <c r="CU1102" s="6"/>
      <c r="CV1102" s="6"/>
      <c r="CW1102" s="6"/>
      <c r="CX1102" s="6"/>
      <c r="CY1102" s="6"/>
      <c r="CZ1102" s="6"/>
      <c r="DA1102" s="6"/>
      <c r="DB1102" s="6"/>
      <c r="DC1102" s="6"/>
      <c r="DD1102" s="6"/>
      <c r="DE1102" s="6"/>
      <c r="DF1102" s="6"/>
      <c r="DG1102" s="6"/>
      <c r="DH1102" s="6"/>
      <c r="DI1102" s="6"/>
      <c r="DJ1102" s="6"/>
      <c r="DK1102" s="6"/>
      <c r="DL1102" s="6"/>
      <c r="DM1102" s="6"/>
      <c r="DN1102" s="6"/>
      <c r="DO1102" s="6"/>
      <c r="DP1102" s="6"/>
      <c r="DQ1102" s="6"/>
      <c r="DR1102" s="6"/>
      <c r="DS1102" s="6"/>
      <c r="DT1102" s="6"/>
      <c r="DU1102" s="6"/>
      <c r="DV1102" s="6"/>
      <c r="DW1102" s="6"/>
      <c r="DX1102" s="6"/>
      <c r="DY1102" s="6"/>
      <c r="DZ1102" s="6"/>
      <c r="EA1102" s="6"/>
      <c r="EB1102" s="251">
        <f t="shared" si="104"/>
        <v>0</v>
      </c>
      <c r="FR1102" s="251">
        <f t="shared" si="105"/>
        <v>0</v>
      </c>
      <c r="HY1102" s="251">
        <f t="shared" si="106"/>
        <v>0</v>
      </c>
      <c r="HZ1102" s="6"/>
      <c r="IA1102" s="6"/>
      <c r="IB1102" s="6"/>
      <c r="IC1102" s="6"/>
      <c r="ID1102" s="6"/>
      <c r="IE1102" s="6"/>
      <c r="IF1102" s="6"/>
      <c r="IG1102" s="6"/>
      <c r="IH1102" s="6"/>
      <c r="II1102" s="6"/>
      <c r="IJ1102" s="6"/>
      <c r="IK1102" s="6"/>
      <c r="IL1102" s="6"/>
      <c r="IM1102" s="6"/>
      <c r="IN1102" s="6"/>
      <c r="IO1102" s="6"/>
      <c r="IP1102" s="6"/>
      <c r="IQ1102" s="6"/>
      <c r="IR1102" s="6"/>
      <c r="IS1102" s="6"/>
      <c r="IT1102" s="6"/>
      <c r="IU1102" s="6"/>
      <c r="IV1102" s="6"/>
      <c r="IW1102" s="6"/>
      <c r="IX1102" s="6"/>
      <c r="IY1102" s="251">
        <f t="shared" si="107"/>
        <v>0</v>
      </c>
    </row>
    <row r="1103" spans="1:259">
      <c r="A1103" s="260">
        <v>1092</v>
      </c>
      <c r="B1103" s="148" t="s">
        <v>1245</v>
      </c>
      <c r="C1103" s="211"/>
      <c r="D1103" s="42">
        <v>44835</v>
      </c>
      <c r="E1103" s="43">
        <v>2022</v>
      </c>
      <c r="F1103" s="211" t="s">
        <v>1061</v>
      </c>
      <c r="G1103" s="20"/>
      <c r="H1103" s="21"/>
      <c r="I1103" s="6">
        <v>1</v>
      </c>
      <c r="J1103" s="6">
        <v>1</v>
      </c>
      <c r="K1103" s="6">
        <v>1</v>
      </c>
      <c r="L1103" s="6">
        <v>1</v>
      </c>
      <c r="M1103" s="6">
        <v>1</v>
      </c>
      <c r="N1103" s="6">
        <v>1</v>
      </c>
      <c r="O1103" s="6">
        <v>1</v>
      </c>
      <c r="P1103" s="6">
        <v>1</v>
      </c>
      <c r="Q1103" s="21">
        <v>1</v>
      </c>
      <c r="R1103" s="6"/>
      <c r="S1103" s="6"/>
      <c r="T1103" s="6"/>
      <c r="U1103" s="6"/>
      <c r="V1103" s="6"/>
      <c r="W1103" s="6"/>
      <c r="X1103" s="6"/>
      <c r="Y1103" s="6"/>
      <c r="Z1103" s="6"/>
      <c r="AA1103" s="6"/>
      <c r="AB1103" s="6"/>
      <c r="AC1103" s="6"/>
      <c r="AD1103" s="6"/>
      <c r="AE1103" s="6"/>
      <c r="AF1103" s="6"/>
      <c r="AG1103" s="6"/>
      <c r="AH1103" s="6"/>
      <c r="AI1103" s="6"/>
      <c r="AJ1103" s="6"/>
      <c r="AK1103" s="6"/>
      <c r="AL1103" s="6"/>
      <c r="AM1103" s="6"/>
      <c r="AN1103" s="6"/>
      <c r="AO1103" s="6"/>
      <c r="AP1103" s="6"/>
      <c r="AQ1103" s="6"/>
      <c r="AR1103" s="6"/>
      <c r="AS1103" s="6"/>
      <c r="AT1103" s="6"/>
      <c r="AU1103" s="6"/>
      <c r="AV1103" s="6"/>
      <c r="AW1103" s="6"/>
      <c r="AX1103" s="6">
        <v>1</v>
      </c>
      <c r="AY1103" s="6"/>
      <c r="AZ1103" s="6"/>
      <c r="BA1103" s="217">
        <f t="shared" si="102"/>
        <v>48</v>
      </c>
      <c r="BC1103" s="6">
        <v>1</v>
      </c>
      <c r="BE1103" s="6">
        <v>1</v>
      </c>
      <c r="BJ1103" s="6">
        <v>1</v>
      </c>
      <c r="BM1103" s="6">
        <v>1</v>
      </c>
      <c r="BU1103" s="6">
        <v>1</v>
      </c>
      <c r="CK1103" s="217">
        <f t="shared" si="103"/>
        <v>136</v>
      </c>
      <c r="CL1103" s="6"/>
      <c r="CM1103" s="6"/>
      <c r="CN1103" s="6"/>
      <c r="CO1103" s="6"/>
      <c r="CP1103" s="6"/>
      <c r="CQ1103" s="6"/>
      <c r="CR1103" s="6"/>
      <c r="CS1103" s="6"/>
      <c r="CT1103" s="6"/>
      <c r="CU1103" s="6">
        <v>1.5</v>
      </c>
      <c r="CV1103" s="6"/>
      <c r="CW1103" s="6"/>
      <c r="CX1103" s="6"/>
      <c r="CY1103" s="6"/>
      <c r="CZ1103" s="6">
        <v>1</v>
      </c>
      <c r="DA1103" s="6"/>
      <c r="DB1103" s="6"/>
      <c r="DC1103" s="6"/>
      <c r="DD1103" s="6"/>
      <c r="DE1103" s="6"/>
      <c r="DF1103" s="6"/>
      <c r="DG1103" s="6"/>
      <c r="DH1103" s="6"/>
      <c r="DI1103" s="6"/>
      <c r="DJ1103" s="6"/>
      <c r="DK1103" s="6"/>
      <c r="DL1103" s="6"/>
      <c r="DM1103" s="6"/>
      <c r="DN1103" s="6"/>
      <c r="DO1103" s="6"/>
      <c r="DP1103" s="6"/>
      <c r="DQ1103" s="6"/>
      <c r="DR1103" s="6"/>
      <c r="DS1103" s="6"/>
      <c r="DT1103" s="6"/>
      <c r="DU1103" s="6"/>
      <c r="DV1103" s="6"/>
      <c r="DW1103" s="6"/>
      <c r="DX1103" s="6"/>
      <c r="DY1103" s="6"/>
      <c r="DZ1103" s="6"/>
      <c r="EA1103" s="6"/>
      <c r="EB1103" s="251">
        <f t="shared" si="104"/>
        <v>70</v>
      </c>
      <c r="EY1103" s="6">
        <v>1</v>
      </c>
      <c r="FR1103" s="251">
        <f t="shared" si="105"/>
        <v>2</v>
      </c>
      <c r="GB1103" s="6">
        <v>1</v>
      </c>
      <c r="HY1103" s="251">
        <f t="shared" si="106"/>
        <v>40</v>
      </c>
      <c r="HZ1103" s="6">
        <v>1</v>
      </c>
      <c r="IA1103" s="6"/>
      <c r="IB1103" s="6"/>
      <c r="IC1103" s="6"/>
      <c r="ID1103" s="6"/>
      <c r="IE1103" s="6"/>
      <c r="IF1103" s="6"/>
      <c r="IG1103" s="6"/>
      <c r="IH1103" s="6"/>
      <c r="II1103" s="6"/>
      <c r="IJ1103" s="6"/>
      <c r="IK1103" s="6">
        <v>1</v>
      </c>
      <c r="IL1103" s="6"/>
      <c r="IM1103" s="6"/>
      <c r="IN1103" s="6"/>
      <c r="IO1103" s="6"/>
      <c r="IP1103" s="6"/>
      <c r="IQ1103" s="6"/>
      <c r="IR1103" s="6"/>
      <c r="IS1103" s="6"/>
      <c r="IT1103" s="6"/>
      <c r="IU1103" s="6"/>
      <c r="IV1103" s="6"/>
      <c r="IW1103" s="6"/>
      <c r="IX1103" s="6"/>
      <c r="IY1103" s="251">
        <f t="shared" si="107"/>
        <v>80</v>
      </c>
    </row>
    <row r="1104" spans="1:259">
      <c r="A1104" s="260">
        <v>1093</v>
      </c>
      <c r="B1104" s="148" t="s">
        <v>1014</v>
      </c>
      <c r="C1104" s="44" t="s">
        <v>1098</v>
      </c>
      <c r="D1104" s="42">
        <v>41640</v>
      </c>
      <c r="E1104" s="43">
        <v>2014</v>
      </c>
      <c r="F1104" s="44" t="s">
        <v>1065</v>
      </c>
      <c r="G1104" s="20">
        <v>1</v>
      </c>
      <c r="H1104" s="21">
        <v>1</v>
      </c>
      <c r="I1104" s="21"/>
      <c r="J1104" s="21"/>
      <c r="K1104" s="21"/>
      <c r="L1104" s="21"/>
      <c r="M1104" s="21"/>
      <c r="N1104" s="21"/>
      <c r="O1104" s="21"/>
      <c r="P1104" s="21"/>
      <c r="Q1104" s="21"/>
      <c r="R1104" s="6"/>
      <c r="S1104" s="6"/>
      <c r="T1104" s="6"/>
      <c r="U1104" s="6"/>
      <c r="V1104" s="6"/>
      <c r="W1104" s="6"/>
      <c r="X1104" s="6"/>
      <c r="Y1104" s="6"/>
      <c r="Z1104" s="6"/>
      <c r="AA1104" s="6"/>
      <c r="AB1104" s="6"/>
      <c r="AC1104" s="6"/>
      <c r="AD1104" s="6"/>
      <c r="AE1104" s="6"/>
      <c r="AF1104" s="6"/>
      <c r="AG1104" s="6"/>
      <c r="AH1104" s="6"/>
      <c r="AI1104" s="6"/>
      <c r="AJ1104" s="6"/>
      <c r="AK1104" s="6"/>
      <c r="AL1104" s="6"/>
      <c r="AM1104" s="6"/>
      <c r="AN1104" s="6"/>
      <c r="AO1104" s="6"/>
      <c r="AP1104" s="6"/>
      <c r="AQ1104" s="6"/>
      <c r="AR1104" s="6"/>
      <c r="AS1104" s="6"/>
      <c r="AT1104" s="6"/>
      <c r="AU1104" s="6"/>
      <c r="AV1104" s="6"/>
      <c r="AW1104" s="6"/>
      <c r="AX1104" s="6"/>
      <c r="AY1104" s="6"/>
      <c r="AZ1104" s="6"/>
      <c r="BA1104" s="217">
        <f t="shared" si="102"/>
        <v>0</v>
      </c>
      <c r="CK1104" s="217">
        <f t="shared" si="103"/>
        <v>0</v>
      </c>
      <c r="CL1104" s="6"/>
      <c r="CM1104" s="6"/>
      <c r="CN1104" s="6"/>
      <c r="CO1104" s="6"/>
      <c r="CP1104" s="6"/>
      <c r="CQ1104" s="6"/>
      <c r="CR1104" s="6"/>
      <c r="CS1104" s="6"/>
      <c r="CT1104" s="6"/>
      <c r="CU1104" s="6"/>
      <c r="CV1104" s="6"/>
      <c r="CW1104" s="6"/>
      <c r="CX1104" s="6"/>
      <c r="CY1104" s="6"/>
      <c r="CZ1104" s="6"/>
      <c r="DA1104" s="6"/>
      <c r="DB1104" s="6"/>
      <c r="DC1104" s="6"/>
      <c r="DD1104" s="6"/>
      <c r="DE1104" s="6"/>
      <c r="DF1104" s="6"/>
      <c r="DG1104" s="6"/>
      <c r="DH1104" s="6"/>
      <c r="DI1104" s="6"/>
      <c r="DJ1104" s="6"/>
      <c r="DK1104" s="6"/>
      <c r="DL1104" s="6"/>
      <c r="DM1104" s="6"/>
      <c r="DN1104" s="6"/>
      <c r="DO1104" s="6"/>
      <c r="DP1104" s="6"/>
      <c r="DQ1104" s="6"/>
      <c r="DR1104" s="6"/>
      <c r="DS1104" s="6"/>
      <c r="DT1104" s="6"/>
      <c r="DU1104" s="6"/>
      <c r="DV1104" s="6"/>
      <c r="DW1104" s="6"/>
      <c r="DX1104" s="6"/>
      <c r="DY1104" s="6"/>
      <c r="DZ1104" s="6"/>
      <c r="EA1104" s="6"/>
      <c r="EB1104" s="251">
        <f t="shared" si="104"/>
        <v>0</v>
      </c>
      <c r="FR1104" s="251">
        <f t="shared" si="105"/>
        <v>0</v>
      </c>
      <c r="HY1104" s="251">
        <f t="shared" si="106"/>
        <v>0</v>
      </c>
      <c r="HZ1104" s="6"/>
      <c r="IA1104" s="6"/>
      <c r="IB1104" s="6"/>
      <c r="IC1104" s="6"/>
      <c r="ID1104" s="6"/>
      <c r="IE1104" s="6"/>
      <c r="IF1104" s="6"/>
      <c r="IG1104" s="6"/>
      <c r="IH1104" s="6"/>
      <c r="II1104" s="6"/>
      <c r="IJ1104" s="6"/>
      <c r="IK1104" s="6"/>
      <c r="IL1104" s="6"/>
      <c r="IM1104" s="6"/>
      <c r="IN1104" s="6"/>
      <c r="IO1104" s="6"/>
      <c r="IP1104" s="6"/>
      <c r="IQ1104" s="6"/>
      <c r="IR1104" s="6"/>
      <c r="IS1104" s="6"/>
      <c r="IT1104" s="6"/>
      <c r="IU1104" s="6"/>
      <c r="IV1104" s="6"/>
      <c r="IW1104" s="6"/>
      <c r="IX1104" s="6"/>
      <c r="IY1104" s="251">
        <f t="shared" si="107"/>
        <v>0</v>
      </c>
    </row>
    <row r="1105" spans="1:259">
      <c r="A1105" s="260">
        <v>1094</v>
      </c>
      <c r="B1105" s="148" t="s">
        <v>1015</v>
      </c>
      <c r="C1105" s="44" t="s">
        <v>1098</v>
      </c>
      <c r="D1105" s="42">
        <v>43405</v>
      </c>
      <c r="E1105" s="43">
        <v>2018</v>
      </c>
      <c r="F1105" s="241" t="s">
        <v>1065</v>
      </c>
      <c r="G1105" s="20">
        <v>1</v>
      </c>
      <c r="H1105" s="21">
        <v>1</v>
      </c>
      <c r="I1105" s="21">
        <v>1</v>
      </c>
      <c r="J1105" s="21">
        <v>1</v>
      </c>
      <c r="K1105" s="21">
        <v>1</v>
      </c>
      <c r="L1105" s="21">
        <v>1</v>
      </c>
      <c r="M1105" s="21">
        <v>1</v>
      </c>
      <c r="N1105" s="21">
        <v>1</v>
      </c>
      <c r="O1105" s="21">
        <v>1</v>
      </c>
      <c r="P1105" s="21">
        <v>1</v>
      </c>
      <c r="Q1105" s="21"/>
      <c r="R1105" s="6"/>
      <c r="S1105" s="6"/>
      <c r="T1105" s="6"/>
      <c r="U1105" s="6"/>
      <c r="V1105" s="6"/>
      <c r="W1105" s="6"/>
      <c r="X1105" s="6"/>
      <c r="Y1105" s="6"/>
      <c r="Z1105" s="6"/>
      <c r="AA1105" s="6"/>
      <c r="AB1105" s="6"/>
      <c r="AC1105" s="6"/>
      <c r="AD1105" s="6"/>
      <c r="AE1105" s="6"/>
      <c r="AF1105" s="6"/>
      <c r="AG1105" s="6"/>
      <c r="AH1105" s="6"/>
      <c r="AI1105" s="6"/>
      <c r="AJ1105" s="6"/>
      <c r="AK1105" s="6"/>
      <c r="AL1105" s="6"/>
      <c r="AM1105" s="6"/>
      <c r="AN1105" s="6"/>
      <c r="AO1105" s="6"/>
      <c r="AP1105" s="6"/>
      <c r="AQ1105" s="6"/>
      <c r="AR1105" s="6"/>
      <c r="AS1105" s="6"/>
      <c r="AT1105" s="6"/>
      <c r="AU1105" s="6"/>
      <c r="AV1105" s="6"/>
      <c r="AW1105" s="6"/>
      <c r="AX1105" s="6">
        <v>1</v>
      </c>
      <c r="AY1105" s="6"/>
      <c r="AZ1105" s="6"/>
      <c r="BA1105" s="217">
        <f t="shared" si="102"/>
        <v>48</v>
      </c>
      <c r="CD1105" s="6">
        <v>1</v>
      </c>
      <c r="CI1105" s="6">
        <v>1</v>
      </c>
      <c r="CK1105" s="217">
        <f t="shared" si="103"/>
        <v>26</v>
      </c>
      <c r="CL1105" s="6"/>
      <c r="CM1105" s="6"/>
      <c r="CN1105" s="6"/>
      <c r="CO1105" s="6"/>
      <c r="CP1105" s="6"/>
      <c r="CQ1105" s="6"/>
      <c r="CR1105" s="6"/>
      <c r="CS1105" s="6"/>
      <c r="CT1105" s="6"/>
      <c r="CU1105" s="6"/>
      <c r="CV1105" s="6"/>
      <c r="CW1105" s="6"/>
      <c r="CX1105" s="6"/>
      <c r="CY1105" s="6"/>
      <c r="CZ1105" s="6"/>
      <c r="DA1105" s="6"/>
      <c r="DB1105" s="6"/>
      <c r="DC1105" s="6"/>
      <c r="DD1105" s="6"/>
      <c r="DE1105" s="6"/>
      <c r="DF1105" s="6"/>
      <c r="DG1105" s="6"/>
      <c r="DH1105" s="6"/>
      <c r="DI1105" s="6">
        <v>1</v>
      </c>
      <c r="DJ1105" s="6"/>
      <c r="DK1105" s="6"/>
      <c r="DL1105" s="6"/>
      <c r="DM1105" s="6">
        <v>1</v>
      </c>
      <c r="DN1105" s="6"/>
      <c r="DO1105" s="6"/>
      <c r="DP1105" s="6"/>
      <c r="DQ1105" s="6"/>
      <c r="DR1105" s="6"/>
      <c r="DS1105" s="6"/>
      <c r="DT1105" s="6"/>
      <c r="DU1105" s="6"/>
      <c r="DV1105" s="6"/>
      <c r="DW1105" s="6"/>
      <c r="DX1105" s="6"/>
      <c r="DY1105" s="6"/>
      <c r="DZ1105" s="6"/>
      <c r="EA1105" s="6"/>
      <c r="EB1105" s="251">
        <f t="shared" si="104"/>
        <v>32</v>
      </c>
      <c r="FR1105" s="251">
        <f t="shared" si="105"/>
        <v>0</v>
      </c>
      <c r="FY1105" s="6">
        <v>1</v>
      </c>
      <c r="HY1105" s="251">
        <f t="shared" si="106"/>
        <v>10</v>
      </c>
      <c r="HZ1105" s="6"/>
      <c r="IA1105" s="6"/>
      <c r="IB1105" s="6"/>
      <c r="IC1105" s="6"/>
      <c r="ID1105" s="6"/>
      <c r="IE1105" s="6"/>
      <c r="IF1105" s="6"/>
      <c r="IG1105" s="6"/>
      <c r="IH1105" s="6"/>
      <c r="II1105" s="6"/>
      <c r="IJ1105" s="6"/>
      <c r="IK1105" s="6"/>
      <c r="IL1105" s="6"/>
      <c r="IM1105" s="6"/>
      <c r="IN1105" s="6"/>
      <c r="IO1105" s="6"/>
      <c r="IP1105" s="6"/>
      <c r="IQ1105" s="6"/>
      <c r="IR1105" s="6"/>
      <c r="IS1105" s="6"/>
      <c r="IT1105" s="6"/>
      <c r="IU1105" s="6"/>
      <c r="IV1105" s="6"/>
      <c r="IW1105" s="6"/>
      <c r="IX1105" s="6"/>
      <c r="IY1105" s="251">
        <f t="shared" si="107"/>
        <v>0</v>
      </c>
    </row>
    <row r="1106" spans="1:259">
      <c r="A1106" s="260">
        <v>1095</v>
      </c>
      <c r="B1106" s="147" t="s">
        <v>1016</v>
      </c>
      <c r="C1106" s="19"/>
      <c r="D1106" s="17"/>
      <c r="E1106" s="18"/>
      <c r="F1106" s="19"/>
      <c r="G1106" s="20"/>
      <c r="H1106" s="21"/>
      <c r="I1106" s="21"/>
      <c r="J1106" s="21"/>
      <c r="K1106" s="21"/>
      <c r="L1106" s="21"/>
      <c r="M1106" s="21"/>
      <c r="N1106" s="21"/>
      <c r="O1106" s="21"/>
      <c r="P1106" s="21"/>
      <c r="Q1106" s="21"/>
      <c r="R1106" s="6"/>
      <c r="S1106" s="6"/>
      <c r="T1106" s="6"/>
      <c r="U1106" s="6"/>
      <c r="V1106" s="6"/>
      <c r="W1106" s="6"/>
      <c r="X1106" s="6"/>
      <c r="Y1106" s="6"/>
      <c r="Z1106" s="6"/>
      <c r="AA1106" s="6"/>
      <c r="AB1106" s="6"/>
      <c r="AC1106" s="6"/>
      <c r="AD1106" s="6"/>
      <c r="AE1106" s="6"/>
      <c r="AF1106" s="6"/>
      <c r="AG1106" s="6"/>
      <c r="AH1106" s="6"/>
      <c r="AI1106" s="6"/>
      <c r="AJ1106" s="6"/>
      <c r="AK1106" s="6"/>
      <c r="AL1106" s="6"/>
      <c r="AM1106" s="6"/>
      <c r="AN1106" s="6"/>
      <c r="AO1106" s="6"/>
      <c r="AP1106" s="6"/>
      <c r="AQ1106" s="6"/>
      <c r="AR1106" s="6"/>
      <c r="AS1106" s="6"/>
      <c r="AT1106" s="6"/>
      <c r="AU1106" s="6"/>
      <c r="AV1106" s="6"/>
      <c r="AW1106" s="6"/>
      <c r="AX1106" s="6"/>
      <c r="AY1106" s="6"/>
      <c r="AZ1106" s="6"/>
      <c r="BA1106" s="217">
        <f t="shared" si="102"/>
        <v>0</v>
      </c>
      <c r="CK1106" s="217">
        <f t="shared" si="103"/>
        <v>0</v>
      </c>
      <c r="CL1106" s="6"/>
      <c r="CM1106" s="6"/>
      <c r="CN1106" s="6"/>
      <c r="CO1106" s="6"/>
      <c r="CP1106" s="6"/>
      <c r="CQ1106" s="6"/>
      <c r="CR1106" s="6"/>
      <c r="CS1106" s="6"/>
      <c r="CT1106" s="6"/>
      <c r="CU1106" s="6"/>
      <c r="CV1106" s="6"/>
      <c r="CW1106" s="6"/>
      <c r="CX1106" s="6"/>
      <c r="CY1106" s="6"/>
      <c r="CZ1106" s="6"/>
      <c r="DA1106" s="6"/>
      <c r="DB1106" s="6"/>
      <c r="DC1106" s="6"/>
      <c r="DD1106" s="6"/>
      <c r="DE1106" s="6"/>
      <c r="DF1106" s="6"/>
      <c r="DG1106" s="6"/>
      <c r="DH1106" s="6"/>
      <c r="DI1106" s="6"/>
      <c r="DJ1106" s="6"/>
      <c r="DK1106" s="6"/>
      <c r="DL1106" s="6"/>
      <c r="DM1106" s="6"/>
      <c r="DN1106" s="6"/>
      <c r="DO1106" s="6"/>
      <c r="DP1106" s="6"/>
      <c r="DQ1106" s="6"/>
      <c r="DR1106" s="6"/>
      <c r="DS1106" s="6"/>
      <c r="DT1106" s="6"/>
      <c r="DU1106" s="6"/>
      <c r="DV1106" s="6"/>
      <c r="DW1106" s="6"/>
      <c r="DX1106" s="6"/>
      <c r="DY1106" s="6"/>
      <c r="DZ1106" s="6"/>
      <c r="EA1106" s="6"/>
      <c r="EB1106" s="251">
        <f t="shared" si="104"/>
        <v>0</v>
      </c>
      <c r="FR1106" s="251">
        <f t="shared" si="105"/>
        <v>0</v>
      </c>
      <c r="HY1106" s="251">
        <f t="shared" si="106"/>
        <v>0</v>
      </c>
      <c r="HZ1106" s="6"/>
      <c r="IA1106" s="6"/>
      <c r="IB1106" s="6"/>
      <c r="IC1106" s="6"/>
      <c r="ID1106" s="6"/>
      <c r="IE1106" s="6"/>
      <c r="IF1106" s="6"/>
      <c r="IG1106" s="6"/>
      <c r="IH1106" s="6"/>
      <c r="II1106" s="6"/>
      <c r="IJ1106" s="6"/>
      <c r="IK1106" s="6"/>
      <c r="IL1106" s="6"/>
      <c r="IM1106" s="6"/>
      <c r="IN1106" s="6"/>
      <c r="IO1106" s="6"/>
      <c r="IP1106" s="6"/>
      <c r="IQ1106" s="6"/>
      <c r="IR1106" s="6"/>
      <c r="IS1106" s="6"/>
      <c r="IT1106" s="6"/>
      <c r="IU1106" s="6"/>
      <c r="IV1106" s="6"/>
      <c r="IW1106" s="6"/>
      <c r="IX1106" s="6"/>
      <c r="IY1106" s="251">
        <f t="shared" si="107"/>
        <v>0</v>
      </c>
    </row>
    <row r="1107" spans="1:259">
      <c r="A1107" s="260">
        <v>1096</v>
      </c>
      <c r="B1107" s="149" t="s">
        <v>1017</v>
      </c>
      <c r="C1107" s="44" t="s">
        <v>1098</v>
      </c>
      <c r="D1107" s="42">
        <v>41214</v>
      </c>
      <c r="E1107" s="43">
        <v>2012</v>
      </c>
      <c r="F1107" s="241" t="s">
        <v>1061</v>
      </c>
      <c r="G1107" s="20">
        <v>1</v>
      </c>
      <c r="H1107" s="21">
        <v>1</v>
      </c>
      <c r="I1107" s="21">
        <v>1</v>
      </c>
      <c r="J1107" s="21">
        <v>1</v>
      </c>
      <c r="K1107" s="21">
        <v>1</v>
      </c>
      <c r="L1107" s="21">
        <v>1</v>
      </c>
      <c r="M1107" s="21">
        <v>1</v>
      </c>
      <c r="N1107" s="21">
        <v>1</v>
      </c>
      <c r="O1107" s="21">
        <v>1</v>
      </c>
      <c r="P1107" s="21">
        <v>1</v>
      </c>
      <c r="Q1107" s="21">
        <v>1</v>
      </c>
      <c r="R1107" s="6"/>
      <c r="S1107" s="6"/>
      <c r="T1107" s="6"/>
      <c r="U1107" s="6"/>
      <c r="V1107" s="6"/>
      <c r="W1107" s="6"/>
      <c r="X1107" s="6"/>
      <c r="Y1107" s="6"/>
      <c r="Z1107" s="6"/>
      <c r="AA1107" s="6"/>
      <c r="AB1107" s="6"/>
      <c r="AC1107" s="6"/>
      <c r="AD1107" s="6"/>
      <c r="AE1107" s="6"/>
      <c r="AF1107" s="6"/>
      <c r="AG1107" s="6"/>
      <c r="AH1107" s="6"/>
      <c r="AI1107" s="6"/>
      <c r="AJ1107" s="6"/>
      <c r="AK1107" s="6"/>
      <c r="AL1107" s="6"/>
      <c r="AM1107" s="6"/>
      <c r="AN1107" s="6"/>
      <c r="AO1107" s="6"/>
      <c r="AP1107" s="6"/>
      <c r="AQ1107" s="6"/>
      <c r="AR1107" s="6"/>
      <c r="AS1107" s="6"/>
      <c r="AT1107" s="6"/>
      <c r="AU1107" s="6"/>
      <c r="AV1107" s="6"/>
      <c r="AW1107" s="6"/>
      <c r="AX1107" s="6"/>
      <c r="AY1107" s="6"/>
      <c r="AZ1107" s="6"/>
      <c r="BA1107" s="217">
        <f t="shared" si="102"/>
        <v>0</v>
      </c>
      <c r="CK1107" s="217">
        <f t="shared" si="103"/>
        <v>0</v>
      </c>
      <c r="CL1107" s="6"/>
      <c r="CM1107" s="6"/>
      <c r="CN1107" s="6"/>
      <c r="CO1107" s="6"/>
      <c r="CP1107" s="6"/>
      <c r="CQ1107" s="6"/>
      <c r="CR1107" s="6"/>
      <c r="CS1107" s="6"/>
      <c r="CT1107" s="6"/>
      <c r="CU1107" s="6"/>
      <c r="CV1107" s="6"/>
      <c r="CW1107" s="6"/>
      <c r="CX1107" s="6"/>
      <c r="CY1107" s="6"/>
      <c r="CZ1107" s="6"/>
      <c r="DA1107" s="6"/>
      <c r="DB1107" s="6"/>
      <c r="DC1107" s="6"/>
      <c r="DD1107" s="6"/>
      <c r="DE1107" s="6"/>
      <c r="DF1107" s="6"/>
      <c r="DG1107" s="6"/>
      <c r="DH1107" s="6"/>
      <c r="DI1107" s="6"/>
      <c r="DJ1107" s="6"/>
      <c r="DK1107" s="6"/>
      <c r="DL1107" s="6"/>
      <c r="DM1107" s="6"/>
      <c r="DN1107" s="6"/>
      <c r="DO1107" s="6"/>
      <c r="DP1107" s="6"/>
      <c r="DQ1107" s="6"/>
      <c r="DR1107" s="6"/>
      <c r="DS1107" s="6"/>
      <c r="DT1107" s="6"/>
      <c r="DU1107" s="6"/>
      <c r="DV1107" s="6"/>
      <c r="DW1107" s="6"/>
      <c r="DX1107" s="6"/>
      <c r="DY1107" s="6"/>
      <c r="DZ1107" s="6"/>
      <c r="EA1107" s="6"/>
      <c r="EB1107" s="251">
        <f t="shared" si="104"/>
        <v>0</v>
      </c>
      <c r="FR1107" s="251">
        <f t="shared" si="105"/>
        <v>0</v>
      </c>
      <c r="GN1107" s="6">
        <v>1</v>
      </c>
      <c r="HY1107" s="251">
        <f t="shared" si="106"/>
        <v>6</v>
      </c>
      <c r="HZ1107" s="6"/>
      <c r="IA1107" s="6"/>
      <c r="IB1107" s="6"/>
      <c r="IC1107" s="6"/>
      <c r="ID1107" s="6"/>
      <c r="IE1107" s="6"/>
      <c r="IF1107" s="6"/>
      <c r="IG1107" s="6"/>
      <c r="IH1107" s="6"/>
      <c r="II1107" s="6"/>
      <c r="IJ1107" s="6"/>
      <c r="IK1107" s="6"/>
      <c r="IL1107" s="6"/>
      <c r="IM1107" s="6"/>
      <c r="IN1107" s="6"/>
      <c r="IO1107" s="6"/>
      <c r="IP1107" s="6"/>
      <c r="IQ1107" s="6"/>
      <c r="IR1107" s="6"/>
      <c r="IS1107" s="6"/>
      <c r="IT1107" s="6"/>
      <c r="IU1107" s="6"/>
      <c r="IV1107" s="6"/>
      <c r="IW1107" s="6"/>
      <c r="IX1107" s="6"/>
      <c r="IY1107" s="251">
        <f t="shared" si="107"/>
        <v>0</v>
      </c>
    </row>
    <row r="1108" spans="1:259">
      <c r="A1108" s="260">
        <v>1097</v>
      </c>
      <c r="B1108" s="149" t="s">
        <v>1018</v>
      </c>
      <c r="C1108" s="44" t="s">
        <v>1098</v>
      </c>
      <c r="D1108" s="42">
        <v>43101</v>
      </c>
      <c r="E1108" s="43">
        <v>2018</v>
      </c>
      <c r="F1108" s="211" t="s">
        <v>1062</v>
      </c>
      <c r="G1108" s="20">
        <v>1</v>
      </c>
      <c r="H1108" s="21">
        <v>1</v>
      </c>
      <c r="I1108" s="21">
        <v>1</v>
      </c>
      <c r="J1108" s="21">
        <v>1</v>
      </c>
      <c r="K1108" s="21">
        <v>1</v>
      </c>
      <c r="L1108" s="21">
        <v>1</v>
      </c>
      <c r="M1108" s="21">
        <v>1</v>
      </c>
      <c r="N1108" s="21">
        <v>1</v>
      </c>
      <c r="O1108" s="21">
        <v>1</v>
      </c>
      <c r="P1108" s="21">
        <v>1</v>
      </c>
      <c r="Q1108" s="21">
        <v>1</v>
      </c>
      <c r="R1108" s="6"/>
      <c r="S1108" s="6">
        <v>1</v>
      </c>
      <c r="T1108" s="6"/>
      <c r="U1108" s="6"/>
      <c r="V1108" s="6"/>
      <c r="W1108" s="6"/>
      <c r="X1108" s="6"/>
      <c r="Y1108" s="6"/>
      <c r="Z1108" s="6"/>
      <c r="AA1108" s="6"/>
      <c r="AB1108" s="6"/>
      <c r="AC1108" s="6"/>
      <c r="AD1108" s="6"/>
      <c r="AE1108" s="6"/>
      <c r="AF1108" s="6"/>
      <c r="AG1108" s="6"/>
      <c r="AH1108" s="6"/>
      <c r="AI1108" s="6"/>
      <c r="AJ1108" s="6"/>
      <c r="AK1108" s="6"/>
      <c r="AL1108" s="6"/>
      <c r="AM1108" s="6"/>
      <c r="AN1108" s="6"/>
      <c r="AO1108" s="6"/>
      <c r="AP1108" s="6"/>
      <c r="AQ1108" s="6"/>
      <c r="AR1108" s="6"/>
      <c r="AS1108" s="6"/>
      <c r="AT1108" s="6"/>
      <c r="AU1108" s="6"/>
      <c r="AV1108" s="6"/>
      <c r="AW1108" s="6"/>
      <c r="AX1108" s="6"/>
      <c r="AY1108" s="6"/>
      <c r="AZ1108" s="6"/>
      <c r="BA1108" s="217">
        <f t="shared" si="102"/>
        <v>40</v>
      </c>
      <c r="BJ1108" s="6">
        <v>0.82499999999999996</v>
      </c>
      <c r="CK1108" s="217">
        <f t="shared" si="103"/>
        <v>33</v>
      </c>
      <c r="CL1108" s="6"/>
      <c r="CM1108" s="6"/>
      <c r="CN1108" s="6">
        <v>1</v>
      </c>
      <c r="CO1108" s="6"/>
      <c r="CP1108" s="6"/>
      <c r="CQ1108" s="6"/>
      <c r="CR1108" s="6"/>
      <c r="CS1108" s="6"/>
      <c r="CT1108" s="6"/>
      <c r="CU1108" s="6"/>
      <c r="CV1108" s="6">
        <v>1</v>
      </c>
      <c r="CW1108" s="6"/>
      <c r="CX1108" s="6"/>
      <c r="CY1108" s="6"/>
      <c r="CZ1108" s="6"/>
      <c r="DA1108" s="6"/>
      <c r="DB1108" s="6"/>
      <c r="DC1108" s="6"/>
      <c r="DD1108" s="6"/>
      <c r="DE1108" s="6"/>
      <c r="DF1108" s="6"/>
      <c r="DG1108" s="6"/>
      <c r="DH1108" s="6"/>
      <c r="DI1108" s="6"/>
      <c r="DJ1108" s="6"/>
      <c r="DK1108" s="6"/>
      <c r="DL1108" s="6"/>
      <c r="DM1108" s="6"/>
      <c r="DN1108" s="6"/>
      <c r="DO1108" s="6"/>
      <c r="DP1108" s="6"/>
      <c r="DQ1108" s="6"/>
      <c r="DR1108" s="6"/>
      <c r="DS1108" s="6"/>
      <c r="DT1108" s="6"/>
      <c r="DU1108" s="6"/>
      <c r="DV1108" s="6"/>
      <c r="DW1108" s="6"/>
      <c r="DX1108" s="6"/>
      <c r="DY1108" s="6"/>
      <c r="DZ1108" s="6"/>
      <c r="EA1108" s="6"/>
      <c r="EB1108" s="251">
        <f t="shared" si="104"/>
        <v>26</v>
      </c>
      <c r="FR1108" s="251">
        <f t="shared" si="105"/>
        <v>0</v>
      </c>
      <c r="GC1108" s="6">
        <v>0.5</v>
      </c>
      <c r="GJ1108" s="6">
        <v>1</v>
      </c>
      <c r="HY1108" s="251">
        <f t="shared" si="106"/>
        <v>40</v>
      </c>
      <c r="HZ1108" s="6"/>
      <c r="IA1108" s="6"/>
      <c r="IB1108" s="6">
        <v>1</v>
      </c>
      <c r="IC1108" s="6"/>
      <c r="ID1108" s="6"/>
      <c r="IE1108" s="6"/>
      <c r="IF1108" s="6"/>
      <c r="IG1108" s="6"/>
      <c r="IH1108" s="6"/>
      <c r="II1108" s="6"/>
      <c r="IJ1108" s="6"/>
      <c r="IK1108" s="6"/>
      <c r="IL1108" s="6"/>
      <c r="IM1108" s="6"/>
      <c r="IN1108" s="6"/>
      <c r="IO1108" s="6"/>
      <c r="IP1108" s="6"/>
      <c r="IQ1108" s="6"/>
      <c r="IR1108" s="6"/>
      <c r="IS1108" s="6"/>
      <c r="IT1108" s="6"/>
      <c r="IU1108" s="6"/>
      <c r="IV1108" s="6"/>
      <c r="IW1108" s="6"/>
      <c r="IX1108" s="6"/>
      <c r="IY1108" s="251">
        <f t="shared" si="107"/>
        <v>32</v>
      </c>
    </row>
    <row r="1109" spans="1:259">
      <c r="A1109" s="260">
        <v>1098</v>
      </c>
      <c r="B1109" s="149" t="s">
        <v>1019</v>
      </c>
      <c r="C1109" s="44" t="s">
        <v>1098</v>
      </c>
      <c r="D1109" s="42">
        <v>43101</v>
      </c>
      <c r="E1109" s="43">
        <v>2018</v>
      </c>
      <c r="F1109" s="211" t="s">
        <v>1065</v>
      </c>
      <c r="G1109" s="20">
        <v>1</v>
      </c>
      <c r="H1109" s="21">
        <v>1</v>
      </c>
      <c r="I1109" s="21">
        <v>1</v>
      </c>
      <c r="J1109" s="21">
        <v>1</v>
      </c>
      <c r="K1109" s="21">
        <v>1</v>
      </c>
      <c r="L1109" s="21">
        <v>1</v>
      </c>
      <c r="M1109" s="21">
        <v>1</v>
      </c>
      <c r="N1109" s="21"/>
      <c r="O1109" s="21"/>
      <c r="P1109" s="21"/>
      <c r="Q1109" s="21"/>
      <c r="R1109" s="6"/>
      <c r="S1109" s="6">
        <v>1</v>
      </c>
      <c r="T1109" s="6"/>
      <c r="U1109" s="6"/>
      <c r="V1109" s="6"/>
      <c r="W1109" s="6"/>
      <c r="X1109" s="6"/>
      <c r="Y1109" s="6"/>
      <c r="Z1109" s="6"/>
      <c r="AA1109" s="6"/>
      <c r="AB1109" s="6"/>
      <c r="AC1109" s="6"/>
      <c r="AD1109" s="6"/>
      <c r="AE1109" s="6"/>
      <c r="AF1109" s="6"/>
      <c r="AG1109" s="6"/>
      <c r="AH1109" s="6"/>
      <c r="AI1109" s="6"/>
      <c r="AJ1109" s="6"/>
      <c r="AK1109" s="6"/>
      <c r="AL1109" s="6"/>
      <c r="AM1109" s="6"/>
      <c r="AN1109" s="6"/>
      <c r="AO1109" s="6"/>
      <c r="AP1109" s="6"/>
      <c r="AQ1109" s="6"/>
      <c r="AR1109" s="6"/>
      <c r="AS1109" s="6"/>
      <c r="AT1109" s="6"/>
      <c r="AU1109" s="6"/>
      <c r="AV1109" s="6"/>
      <c r="AW1109" s="6"/>
      <c r="AX1109" s="6"/>
      <c r="AY1109" s="6"/>
      <c r="AZ1109" s="6"/>
      <c r="BA1109" s="217">
        <f t="shared" si="102"/>
        <v>40</v>
      </c>
      <c r="BF1109" s="6">
        <v>1</v>
      </c>
      <c r="CK1109" s="217">
        <f t="shared" si="103"/>
        <v>40</v>
      </c>
      <c r="CL1109" s="6"/>
      <c r="CM1109" s="6"/>
      <c r="CN1109" s="6"/>
      <c r="CO1109" s="6"/>
      <c r="CP1109" s="6"/>
      <c r="CQ1109" s="6"/>
      <c r="CR1109" s="6"/>
      <c r="CS1109" s="6"/>
      <c r="CT1109" s="6"/>
      <c r="CU1109" s="6"/>
      <c r="CV1109" s="6"/>
      <c r="CW1109" s="6"/>
      <c r="CX1109" s="6"/>
      <c r="CY1109" s="6"/>
      <c r="CZ1109" s="6"/>
      <c r="DA1109" s="6"/>
      <c r="DB1109" s="6"/>
      <c r="DC1109" s="6"/>
      <c r="DD1109" s="6"/>
      <c r="DE1109" s="6"/>
      <c r="DF1109" s="6"/>
      <c r="DG1109" s="6"/>
      <c r="DH1109" s="6"/>
      <c r="DI1109" s="6"/>
      <c r="DJ1109" s="6"/>
      <c r="DK1109" s="6"/>
      <c r="DL1109" s="6"/>
      <c r="DM1109" s="6"/>
      <c r="DN1109" s="6"/>
      <c r="DO1109" s="6"/>
      <c r="DP1109" s="6"/>
      <c r="DQ1109" s="6"/>
      <c r="DR1109" s="6"/>
      <c r="DS1109" s="6"/>
      <c r="DT1109" s="6"/>
      <c r="DU1109" s="6"/>
      <c r="DV1109" s="6"/>
      <c r="DW1109" s="6"/>
      <c r="DX1109" s="6"/>
      <c r="DY1109" s="6"/>
      <c r="DZ1109" s="6"/>
      <c r="EA1109" s="6"/>
      <c r="EB1109" s="251">
        <f t="shared" si="104"/>
        <v>0</v>
      </c>
      <c r="FR1109" s="251">
        <f t="shared" si="105"/>
        <v>0</v>
      </c>
      <c r="HY1109" s="251">
        <f t="shared" si="106"/>
        <v>0</v>
      </c>
      <c r="HZ1109" s="6"/>
      <c r="IA1109" s="6"/>
      <c r="IB1109" s="6"/>
      <c r="IC1109" s="6"/>
      <c r="ID1109" s="6"/>
      <c r="IE1109" s="6"/>
      <c r="IF1109" s="6"/>
      <c r="IG1109" s="6"/>
      <c r="IH1109" s="6"/>
      <c r="II1109" s="6"/>
      <c r="IJ1109" s="6"/>
      <c r="IK1109" s="6"/>
      <c r="IL1109" s="6"/>
      <c r="IM1109" s="6"/>
      <c r="IN1109" s="6"/>
      <c r="IO1109" s="6"/>
      <c r="IP1109" s="6"/>
      <c r="IQ1109" s="6"/>
      <c r="IR1109" s="6"/>
      <c r="IS1109" s="6"/>
      <c r="IT1109" s="6"/>
      <c r="IU1109" s="6"/>
      <c r="IV1109" s="6"/>
      <c r="IW1109" s="6"/>
      <c r="IX1109" s="6"/>
      <c r="IY1109" s="251">
        <f t="shared" si="107"/>
        <v>0</v>
      </c>
    </row>
    <row r="1110" spans="1:259">
      <c r="A1110" s="260">
        <v>1099</v>
      </c>
      <c r="B1110" s="149" t="s">
        <v>1020</v>
      </c>
      <c r="C1110" s="44" t="s">
        <v>1098</v>
      </c>
      <c r="D1110" s="42">
        <v>41518</v>
      </c>
      <c r="E1110" s="43">
        <v>2013</v>
      </c>
      <c r="F1110" s="44" t="s">
        <v>1065</v>
      </c>
      <c r="G1110" s="20">
        <v>1</v>
      </c>
      <c r="H1110" s="21">
        <v>1</v>
      </c>
      <c r="I1110" s="21">
        <v>1</v>
      </c>
      <c r="J1110" s="21"/>
      <c r="K1110" s="21"/>
      <c r="L1110" s="21"/>
      <c r="M1110" s="21"/>
      <c r="N1110" s="21">
        <v>1</v>
      </c>
      <c r="O1110" s="21"/>
      <c r="P1110" s="21"/>
      <c r="Q1110" s="21"/>
      <c r="R1110" s="6"/>
      <c r="S1110" s="6"/>
      <c r="T1110" s="6"/>
      <c r="U1110" s="6"/>
      <c r="V1110" s="6"/>
      <c r="W1110" s="6"/>
      <c r="X1110" s="6"/>
      <c r="Y1110" s="6"/>
      <c r="Z1110" s="6"/>
      <c r="AA1110" s="6"/>
      <c r="AB1110" s="6"/>
      <c r="AC1110" s="6"/>
      <c r="AD1110" s="6"/>
      <c r="AE1110" s="6"/>
      <c r="AF1110" s="6"/>
      <c r="AG1110" s="6"/>
      <c r="AH1110" s="6"/>
      <c r="AI1110" s="6"/>
      <c r="AJ1110" s="6"/>
      <c r="AK1110" s="6"/>
      <c r="AL1110" s="6"/>
      <c r="AM1110" s="6"/>
      <c r="AN1110" s="6"/>
      <c r="AO1110" s="6"/>
      <c r="AP1110" s="6"/>
      <c r="AQ1110" s="6"/>
      <c r="AR1110" s="6"/>
      <c r="AS1110" s="6"/>
      <c r="AT1110" s="6"/>
      <c r="AU1110" s="6"/>
      <c r="AV1110" s="6"/>
      <c r="AW1110" s="6"/>
      <c r="AX1110" s="6"/>
      <c r="AY1110" s="6"/>
      <c r="AZ1110" s="6"/>
      <c r="BA1110" s="217">
        <f t="shared" si="102"/>
        <v>0</v>
      </c>
      <c r="CK1110" s="217">
        <f t="shared" si="103"/>
        <v>0</v>
      </c>
      <c r="CL1110" s="6"/>
      <c r="CM1110" s="6"/>
      <c r="CN1110" s="6"/>
      <c r="CO1110" s="6"/>
      <c r="CP1110" s="6"/>
      <c r="CQ1110" s="6"/>
      <c r="CR1110" s="6"/>
      <c r="CS1110" s="6"/>
      <c r="CT1110" s="6"/>
      <c r="CU1110" s="6"/>
      <c r="CV1110" s="6"/>
      <c r="CW1110" s="6"/>
      <c r="CX1110" s="6"/>
      <c r="CY1110" s="6"/>
      <c r="CZ1110" s="6"/>
      <c r="DA1110" s="6"/>
      <c r="DB1110" s="6"/>
      <c r="DC1110" s="6"/>
      <c r="DD1110" s="6"/>
      <c r="DE1110" s="6"/>
      <c r="DF1110" s="6"/>
      <c r="DG1110" s="6"/>
      <c r="DH1110" s="6"/>
      <c r="DI1110" s="6"/>
      <c r="DJ1110" s="6"/>
      <c r="DK1110" s="6"/>
      <c r="DL1110" s="6"/>
      <c r="DM1110" s="6"/>
      <c r="DN1110" s="6"/>
      <c r="DO1110" s="6"/>
      <c r="DP1110" s="6"/>
      <c r="DQ1110" s="6"/>
      <c r="DR1110" s="6"/>
      <c r="DS1110" s="6"/>
      <c r="DT1110" s="6"/>
      <c r="DU1110" s="6"/>
      <c r="DV1110" s="6"/>
      <c r="DW1110" s="6"/>
      <c r="DX1110" s="6"/>
      <c r="DY1110" s="6"/>
      <c r="DZ1110" s="6"/>
      <c r="EA1110" s="6"/>
      <c r="EB1110" s="251">
        <f t="shared" si="104"/>
        <v>0</v>
      </c>
      <c r="FR1110" s="251">
        <f t="shared" si="105"/>
        <v>0</v>
      </c>
      <c r="HY1110" s="251">
        <f t="shared" si="106"/>
        <v>0</v>
      </c>
      <c r="HZ1110" s="6"/>
      <c r="IA1110" s="6"/>
      <c r="IB1110" s="6"/>
      <c r="IC1110" s="6"/>
      <c r="ID1110" s="6"/>
      <c r="IE1110" s="6"/>
      <c r="IF1110" s="6"/>
      <c r="IG1110" s="6"/>
      <c r="IH1110" s="6"/>
      <c r="II1110" s="6"/>
      <c r="IJ1110" s="6"/>
      <c r="IK1110" s="6"/>
      <c r="IL1110" s="6"/>
      <c r="IM1110" s="6"/>
      <c r="IN1110" s="6"/>
      <c r="IO1110" s="6"/>
      <c r="IP1110" s="6"/>
      <c r="IQ1110" s="6"/>
      <c r="IR1110" s="6"/>
      <c r="IS1110" s="6"/>
      <c r="IT1110" s="6"/>
      <c r="IU1110" s="6"/>
      <c r="IV1110" s="6"/>
      <c r="IW1110" s="6"/>
      <c r="IX1110" s="6"/>
      <c r="IY1110" s="251">
        <f t="shared" si="107"/>
        <v>0</v>
      </c>
    </row>
    <row r="1111" spans="1:259">
      <c r="A1111" s="260">
        <v>1100</v>
      </c>
      <c r="B1111" s="149" t="s">
        <v>1021</v>
      </c>
      <c r="C1111" s="44" t="s">
        <v>1099</v>
      </c>
      <c r="D1111" s="42">
        <v>41153</v>
      </c>
      <c r="E1111" s="43">
        <v>2012</v>
      </c>
      <c r="F1111" s="211" t="s">
        <v>1061</v>
      </c>
      <c r="G1111" s="20">
        <v>1</v>
      </c>
      <c r="H1111" s="21">
        <v>1</v>
      </c>
      <c r="I1111" s="21">
        <v>1</v>
      </c>
      <c r="J1111" s="21">
        <v>1</v>
      </c>
      <c r="K1111" s="21">
        <v>1</v>
      </c>
      <c r="L1111" s="21">
        <v>1</v>
      </c>
      <c r="M1111" s="21">
        <v>1</v>
      </c>
      <c r="N1111" s="21">
        <v>1</v>
      </c>
      <c r="O1111" s="21">
        <v>1</v>
      </c>
      <c r="P1111" s="21">
        <v>1</v>
      </c>
      <c r="Q1111" s="21">
        <v>1</v>
      </c>
      <c r="R1111" s="6"/>
      <c r="S1111" s="6"/>
      <c r="T1111" s="6"/>
      <c r="U1111" s="6"/>
      <c r="V1111" s="6"/>
      <c r="W1111" s="6"/>
      <c r="X1111" s="6">
        <v>1</v>
      </c>
      <c r="Y1111" s="6"/>
      <c r="Z1111" s="6"/>
      <c r="AA1111" s="6"/>
      <c r="AB1111" s="6"/>
      <c r="AC1111" s="6">
        <v>1</v>
      </c>
      <c r="AD1111" s="6"/>
      <c r="AE1111" s="6"/>
      <c r="AF1111" s="6"/>
      <c r="AG1111" s="6"/>
      <c r="AH1111" s="6"/>
      <c r="AI1111" s="6"/>
      <c r="AJ1111" s="6"/>
      <c r="AK1111" s="6"/>
      <c r="AL1111" s="6"/>
      <c r="AM1111" s="6"/>
      <c r="AN1111" s="6"/>
      <c r="AO1111" s="6"/>
      <c r="AP1111" s="6"/>
      <c r="AQ1111" s="6"/>
      <c r="AR1111" s="6"/>
      <c r="AS1111" s="6"/>
      <c r="AT1111" s="6"/>
      <c r="AU1111" s="6"/>
      <c r="AV1111" s="6"/>
      <c r="AW1111" s="6"/>
      <c r="AX1111" s="6"/>
      <c r="AY1111" s="6"/>
      <c r="AZ1111" s="6"/>
      <c r="BA1111" s="217">
        <f t="shared" si="102"/>
        <v>28</v>
      </c>
      <c r="BI1111" s="6">
        <v>1</v>
      </c>
      <c r="CK1111" s="217">
        <f t="shared" si="103"/>
        <v>10</v>
      </c>
      <c r="CL1111" s="6"/>
      <c r="CM1111" s="6"/>
      <c r="CN1111" s="6"/>
      <c r="CO1111" s="6"/>
      <c r="CP1111" s="6"/>
      <c r="CQ1111" s="6"/>
      <c r="CR1111" s="6"/>
      <c r="CS1111" s="6"/>
      <c r="CT1111" s="6"/>
      <c r="CU1111" s="6">
        <v>0.25</v>
      </c>
      <c r="CV1111" s="6"/>
      <c r="CW1111" s="6"/>
      <c r="CX1111" s="6"/>
      <c r="CY1111" s="6"/>
      <c r="CZ1111" s="6"/>
      <c r="DA1111" s="6"/>
      <c r="DB1111" s="6"/>
      <c r="DC1111" s="6"/>
      <c r="DD1111" s="6"/>
      <c r="DE1111" s="6"/>
      <c r="DF1111" s="6"/>
      <c r="DG1111" s="6"/>
      <c r="DH1111" s="6"/>
      <c r="DI1111" s="6"/>
      <c r="DJ1111" s="6"/>
      <c r="DK1111" s="6"/>
      <c r="DL1111" s="6"/>
      <c r="DM1111" s="6"/>
      <c r="DN1111" s="6"/>
      <c r="DO1111" s="6"/>
      <c r="DP1111" s="6"/>
      <c r="DQ1111" s="6"/>
      <c r="DR1111" s="6"/>
      <c r="DS1111" s="6"/>
      <c r="DT1111" s="6"/>
      <c r="DU1111" s="6"/>
      <c r="DV1111" s="6"/>
      <c r="DW1111" s="6">
        <v>1</v>
      </c>
      <c r="DX1111" s="6"/>
      <c r="DY1111" s="6"/>
      <c r="DZ1111" s="6"/>
      <c r="EA1111" s="6"/>
      <c r="EB1111" s="251">
        <f t="shared" si="104"/>
        <v>20</v>
      </c>
      <c r="EC1111" s="6">
        <v>1</v>
      </c>
      <c r="EH1111" s="6">
        <v>1.75</v>
      </c>
      <c r="FA1111" s="6">
        <v>1</v>
      </c>
      <c r="FR1111" s="251">
        <f t="shared" si="105"/>
        <v>102</v>
      </c>
      <c r="GC1111" s="6">
        <v>0.5</v>
      </c>
      <c r="HC1111" s="6">
        <v>1</v>
      </c>
      <c r="HY1111" s="251">
        <f t="shared" si="106"/>
        <v>32</v>
      </c>
      <c r="HZ1111" s="6"/>
      <c r="IA1111" s="6"/>
      <c r="IB1111" s="6"/>
      <c r="IC1111" s="6"/>
      <c r="ID1111" s="6"/>
      <c r="IE1111" s="6"/>
      <c r="IF1111" s="6"/>
      <c r="IG1111" s="6"/>
      <c r="IH1111" s="6"/>
      <c r="II1111" s="6"/>
      <c r="IJ1111" s="6"/>
      <c r="IK1111" s="6"/>
      <c r="IL1111" s="6"/>
      <c r="IM1111" s="6"/>
      <c r="IN1111" s="6">
        <v>1</v>
      </c>
      <c r="IO1111" s="6"/>
      <c r="IP1111" s="6"/>
      <c r="IQ1111" s="6"/>
      <c r="IR1111" s="6"/>
      <c r="IS1111" s="6"/>
      <c r="IT1111" s="6"/>
      <c r="IU1111" s="6"/>
      <c r="IV1111" s="6"/>
      <c r="IW1111" s="6"/>
      <c r="IX1111" s="6"/>
      <c r="IY1111" s="251">
        <f t="shared" si="107"/>
        <v>6</v>
      </c>
    </row>
    <row r="1112" spans="1:259">
      <c r="A1112" s="260">
        <v>1101</v>
      </c>
      <c r="B1112" s="149" t="s">
        <v>1022</v>
      </c>
      <c r="C1112" s="44" t="s">
        <v>1098</v>
      </c>
      <c r="D1112" s="42">
        <v>41091</v>
      </c>
      <c r="E1112" s="43">
        <v>2012</v>
      </c>
      <c r="F1112" s="44" t="s">
        <v>1061</v>
      </c>
      <c r="G1112" s="20">
        <v>1</v>
      </c>
      <c r="H1112" s="21">
        <v>1</v>
      </c>
      <c r="I1112" s="21">
        <v>1</v>
      </c>
      <c r="J1112" s="21">
        <v>1</v>
      </c>
      <c r="K1112" s="21">
        <v>1</v>
      </c>
      <c r="L1112" s="21">
        <v>1</v>
      </c>
      <c r="M1112" s="21">
        <v>1</v>
      </c>
      <c r="N1112" s="21">
        <v>1</v>
      </c>
      <c r="O1112" s="21">
        <v>1</v>
      </c>
      <c r="P1112" s="21">
        <v>1</v>
      </c>
      <c r="Q1112" s="21">
        <v>1</v>
      </c>
      <c r="R1112" s="6"/>
      <c r="S1112" s="6"/>
      <c r="T1112" s="6"/>
      <c r="U1112" s="6"/>
      <c r="V1112" s="6"/>
      <c r="W1112" s="6"/>
      <c r="X1112" s="6">
        <v>1</v>
      </c>
      <c r="Y1112" s="6"/>
      <c r="Z1112" s="6"/>
      <c r="AA1112" s="6"/>
      <c r="AB1112" s="6"/>
      <c r="AC1112" s="6"/>
      <c r="AD1112" s="6"/>
      <c r="AE1112" s="6"/>
      <c r="AF1112" s="6"/>
      <c r="AG1112" s="6"/>
      <c r="AH1112" s="6"/>
      <c r="AI1112" s="6"/>
      <c r="AJ1112" s="6"/>
      <c r="AK1112" s="6"/>
      <c r="AL1112" s="6"/>
      <c r="AM1112" s="6"/>
      <c r="AN1112" s="6"/>
      <c r="AO1112" s="6"/>
      <c r="AP1112" s="6"/>
      <c r="AQ1112" s="6"/>
      <c r="AR1112" s="6"/>
      <c r="AS1112" s="6"/>
      <c r="AT1112" s="6"/>
      <c r="AU1112" s="6"/>
      <c r="AV1112" s="6"/>
      <c r="AW1112" s="6"/>
      <c r="AX1112" s="6"/>
      <c r="AY1112" s="6"/>
      <c r="AZ1112" s="6"/>
      <c r="BA1112" s="217">
        <f t="shared" si="102"/>
        <v>24</v>
      </c>
      <c r="BG1112" s="6">
        <v>1</v>
      </c>
      <c r="BY1112" s="6">
        <v>1</v>
      </c>
      <c r="CG1112" s="6">
        <v>1</v>
      </c>
      <c r="CJ1112" s="6">
        <v>1</v>
      </c>
      <c r="CK1112" s="217">
        <f t="shared" si="103"/>
        <v>57</v>
      </c>
      <c r="CL1112" s="6"/>
      <c r="CM1112" s="6"/>
      <c r="CN1112" s="6"/>
      <c r="CO1112" s="6">
        <v>1</v>
      </c>
      <c r="CP1112" s="6"/>
      <c r="CQ1112" s="6"/>
      <c r="CR1112" s="6"/>
      <c r="CS1112" s="6"/>
      <c r="CT1112" s="6"/>
      <c r="CU1112" s="6"/>
      <c r="CV1112" s="6"/>
      <c r="CW1112" s="6"/>
      <c r="CX1112" s="6"/>
      <c r="CY1112" s="6"/>
      <c r="CZ1112" s="6"/>
      <c r="DA1112" s="6"/>
      <c r="DB1112" s="6"/>
      <c r="DC1112" s="6"/>
      <c r="DD1112" s="6"/>
      <c r="DE1112" s="6"/>
      <c r="DF1112" s="6"/>
      <c r="DG1112" s="6"/>
      <c r="DH1112" s="6"/>
      <c r="DI1112" s="6"/>
      <c r="DJ1112" s="6"/>
      <c r="DK1112" s="6"/>
      <c r="DL1112" s="6"/>
      <c r="DM1112" s="6"/>
      <c r="DN1112" s="6"/>
      <c r="DO1112" s="6"/>
      <c r="DP1112" s="6"/>
      <c r="DQ1112" s="6"/>
      <c r="DR1112" s="6"/>
      <c r="DS1112" s="6"/>
      <c r="DT1112" s="6">
        <v>1</v>
      </c>
      <c r="DU1112" s="6"/>
      <c r="DV1112" s="6"/>
      <c r="DW1112" s="6"/>
      <c r="DX1112" s="6"/>
      <c r="DY1112" s="6">
        <v>1</v>
      </c>
      <c r="DZ1112" s="6"/>
      <c r="EA1112" s="6"/>
      <c r="EB1112" s="251">
        <f t="shared" si="104"/>
        <v>46</v>
      </c>
      <c r="EH1112" s="6">
        <v>0.25</v>
      </c>
      <c r="EJ1112" s="6">
        <v>0.5</v>
      </c>
      <c r="EY1112" s="6">
        <v>1</v>
      </c>
      <c r="FR1112" s="251">
        <f t="shared" si="105"/>
        <v>32</v>
      </c>
      <c r="GC1112" s="6">
        <v>0.2</v>
      </c>
      <c r="GL1112" s="6">
        <v>1</v>
      </c>
      <c r="GP1112" s="6">
        <v>1</v>
      </c>
      <c r="GW1112" s="6">
        <v>1</v>
      </c>
      <c r="HY1112" s="251">
        <f t="shared" si="106"/>
        <v>28</v>
      </c>
      <c r="HZ1112" s="6"/>
      <c r="IA1112" s="6"/>
      <c r="IB1112" s="6"/>
      <c r="IC1112" s="6"/>
      <c r="ID1112" s="6"/>
      <c r="IE1112" s="6"/>
      <c r="IF1112" s="6"/>
      <c r="IG1112" s="6"/>
      <c r="IH1112" s="6"/>
      <c r="II1112" s="6"/>
      <c r="IJ1112" s="6"/>
      <c r="IK1112" s="6"/>
      <c r="IL1112" s="6"/>
      <c r="IM1112" s="6"/>
      <c r="IN1112" s="6"/>
      <c r="IO1112" s="6"/>
      <c r="IP1112" s="6"/>
      <c r="IQ1112" s="6"/>
      <c r="IR1112" s="6">
        <v>1.4</v>
      </c>
      <c r="IS1112" s="6"/>
      <c r="IT1112" s="6"/>
      <c r="IU1112" s="6"/>
      <c r="IV1112" s="6"/>
      <c r="IW1112" s="6"/>
      <c r="IX1112" s="6"/>
      <c r="IY1112" s="251">
        <f t="shared" si="107"/>
        <v>22.4</v>
      </c>
    </row>
    <row r="1113" spans="1:259">
      <c r="A1113" s="260">
        <v>1102</v>
      </c>
      <c r="B1113" s="149" t="s">
        <v>1023</v>
      </c>
      <c r="C1113" s="44" t="s">
        <v>1098</v>
      </c>
      <c r="D1113" s="42">
        <v>41183</v>
      </c>
      <c r="E1113" s="43">
        <v>2012</v>
      </c>
      <c r="F1113" s="211" t="s">
        <v>1061</v>
      </c>
      <c r="G1113" s="20">
        <v>1</v>
      </c>
      <c r="H1113" s="21"/>
      <c r="I1113" s="21">
        <v>1</v>
      </c>
      <c r="J1113" s="21">
        <v>1</v>
      </c>
      <c r="K1113" s="21">
        <v>1</v>
      </c>
      <c r="L1113" s="21">
        <v>1</v>
      </c>
      <c r="M1113" s="21">
        <v>1</v>
      </c>
      <c r="N1113" s="21">
        <v>1</v>
      </c>
      <c r="O1113" s="21">
        <v>1</v>
      </c>
      <c r="P1113" s="21">
        <v>1</v>
      </c>
      <c r="Q1113" s="21">
        <v>1</v>
      </c>
      <c r="R1113" s="6"/>
      <c r="S1113" s="6"/>
      <c r="T1113" s="6"/>
      <c r="U1113" s="6"/>
      <c r="V1113" s="6"/>
      <c r="W1113" s="6"/>
      <c r="X1113" s="6"/>
      <c r="Y1113" s="6"/>
      <c r="Z1113" s="6"/>
      <c r="AA1113" s="6"/>
      <c r="AB1113" s="6"/>
      <c r="AC1113" s="6"/>
      <c r="AD1113" s="6"/>
      <c r="AE1113" s="6"/>
      <c r="AF1113" s="6"/>
      <c r="AG1113" s="6"/>
      <c r="AH1113" s="6"/>
      <c r="AI1113" s="6"/>
      <c r="AJ1113" s="6"/>
      <c r="AK1113" s="6"/>
      <c r="AL1113" s="6"/>
      <c r="AM1113" s="6"/>
      <c r="AN1113" s="6"/>
      <c r="AO1113" s="6"/>
      <c r="AP1113" s="6"/>
      <c r="AQ1113" s="6"/>
      <c r="AR1113" s="6"/>
      <c r="AS1113" s="6"/>
      <c r="AT1113" s="6"/>
      <c r="AU1113" s="6"/>
      <c r="AV1113" s="6"/>
      <c r="AW1113" s="6"/>
      <c r="AX1113" s="6"/>
      <c r="AY1113" s="6"/>
      <c r="AZ1113" s="6"/>
      <c r="BA1113" s="217">
        <f t="shared" si="102"/>
        <v>0</v>
      </c>
      <c r="CC1113" s="6">
        <v>1</v>
      </c>
      <c r="CK1113" s="217">
        <f t="shared" si="103"/>
        <v>60</v>
      </c>
      <c r="CL1113" s="6"/>
      <c r="CM1113" s="6"/>
      <c r="CN1113" s="6"/>
      <c r="CO1113" s="6"/>
      <c r="CP1113" s="6">
        <v>1</v>
      </c>
      <c r="CQ1113" s="6"/>
      <c r="CR1113" s="6"/>
      <c r="CS1113" s="6"/>
      <c r="CT1113" s="6"/>
      <c r="CU1113" s="6"/>
      <c r="CV1113" s="6"/>
      <c r="CW1113" s="6"/>
      <c r="CX1113" s="6"/>
      <c r="CY1113" s="6"/>
      <c r="CZ1113" s="6"/>
      <c r="DA1113" s="6"/>
      <c r="DB1113" s="6"/>
      <c r="DC1113" s="6"/>
      <c r="DD1113" s="6"/>
      <c r="DE1113" s="6"/>
      <c r="DF1113" s="6"/>
      <c r="DG1113" s="6"/>
      <c r="DH1113" s="6"/>
      <c r="DI1113" s="6"/>
      <c r="DJ1113" s="6"/>
      <c r="DK1113" s="6"/>
      <c r="DL1113" s="6"/>
      <c r="DM1113" s="6"/>
      <c r="DN1113" s="6"/>
      <c r="DO1113" s="6"/>
      <c r="DP1113" s="6"/>
      <c r="DQ1113" s="6"/>
      <c r="DR1113" s="6"/>
      <c r="DS1113" s="6"/>
      <c r="DT1113" s="6"/>
      <c r="DU1113" s="6"/>
      <c r="DV1113" s="6"/>
      <c r="DW1113" s="6"/>
      <c r="DX1113" s="6"/>
      <c r="DY1113" s="6"/>
      <c r="DZ1113" s="6"/>
      <c r="EA1113" s="6"/>
      <c r="EB1113" s="251">
        <f t="shared" si="104"/>
        <v>40</v>
      </c>
      <c r="EH1113" s="6">
        <v>1</v>
      </c>
      <c r="FR1113" s="251">
        <f t="shared" si="105"/>
        <v>40</v>
      </c>
      <c r="HY1113" s="251">
        <f t="shared" si="106"/>
        <v>0</v>
      </c>
      <c r="HZ1113" s="6"/>
      <c r="IA1113" s="6"/>
      <c r="IB1113" s="6"/>
      <c r="IC1113" s="6"/>
      <c r="ID1113" s="6"/>
      <c r="IE1113" s="6"/>
      <c r="IF1113" s="6"/>
      <c r="IG1113" s="6"/>
      <c r="IH1113" s="6"/>
      <c r="II1113" s="6"/>
      <c r="IJ1113" s="6"/>
      <c r="IK1113" s="6"/>
      <c r="IL1113" s="6"/>
      <c r="IM1113" s="6"/>
      <c r="IN1113" s="6"/>
      <c r="IO1113" s="6"/>
      <c r="IP1113" s="6"/>
      <c r="IQ1113" s="6"/>
      <c r="IR1113" s="6"/>
      <c r="IS1113" s="6"/>
      <c r="IT1113" s="6"/>
      <c r="IU1113" s="6"/>
      <c r="IV1113" s="6"/>
      <c r="IW1113" s="6"/>
      <c r="IX1113" s="6"/>
      <c r="IY1113" s="251">
        <f t="shared" si="107"/>
        <v>0</v>
      </c>
    </row>
    <row r="1114" spans="1:259">
      <c r="A1114" s="260">
        <v>1103</v>
      </c>
      <c r="B1114" s="148" t="s">
        <v>1024</v>
      </c>
      <c r="C1114" s="44" t="s">
        <v>1099</v>
      </c>
      <c r="D1114" s="42">
        <v>40756</v>
      </c>
      <c r="E1114" s="43">
        <v>2011</v>
      </c>
      <c r="F1114" s="241" t="s">
        <v>1061</v>
      </c>
      <c r="G1114" s="20">
        <v>1</v>
      </c>
      <c r="H1114" s="21">
        <v>1</v>
      </c>
      <c r="I1114" s="21">
        <v>1</v>
      </c>
      <c r="J1114" s="21">
        <v>1</v>
      </c>
      <c r="K1114" s="21">
        <v>1</v>
      </c>
      <c r="L1114" s="21">
        <v>1</v>
      </c>
      <c r="M1114" s="21">
        <v>1</v>
      </c>
      <c r="N1114" s="21">
        <v>1</v>
      </c>
      <c r="O1114" s="21">
        <v>1</v>
      </c>
      <c r="P1114" s="21">
        <v>1</v>
      </c>
      <c r="Q1114" s="21">
        <v>1</v>
      </c>
      <c r="R1114" s="6"/>
      <c r="S1114" s="6"/>
      <c r="T1114" s="6"/>
      <c r="U1114" s="6"/>
      <c r="V1114" s="6"/>
      <c r="W1114" s="6"/>
      <c r="X1114" s="6"/>
      <c r="Y1114" s="6"/>
      <c r="Z1114" s="6"/>
      <c r="AA1114" s="6"/>
      <c r="AB1114" s="6"/>
      <c r="AC1114" s="6"/>
      <c r="AD1114" s="6"/>
      <c r="AE1114" s="6"/>
      <c r="AF1114" s="6"/>
      <c r="AG1114" s="6"/>
      <c r="AH1114" s="6"/>
      <c r="AI1114" s="6"/>
      <c r="AJ1114" s="6"/>
      <c r="AK1114" s="6"/>
      <c r="AL1114" s="6"/>
      <c r="AM1114" s="6"/>
      <c r="AN1114" s="6"/>
      <c r="AO1114" s="6"/>
      <c r="AP1114" s="6"/>
      <c r="AQ1114" s="6"/>
      <c r="AR1114" s="6"/>
      <c r="AS1114" s="6"/>
      <c r="AT1114" s="6"/>
      <c r="AU1114" s="6"/>
      <c r="AV1114" s="6"/>
      <c r="AW1114" s="6"/>
      <c r="AX1114" s="6"/>
      <c r="AY1114" s="6"/>
      <c r="AZ1114" s="6"/>
      <c r="BA1114" s="217">
        <f t="shared" si="102"/>
        <v>0</v>
      </c>
      <c r="BC1114" s="6">
        <v>1</v>
      </c>
      <c r="CK1114" s="217">
        <f t="shared" si="103"/>
        <v>20</v>
      </c>
      <c r="CL1114" s="6"/>
      <c r="CM1114" s="6"/>
      <c r="CN1114" s="6"/>
      <c r="CO1114" s="6"/>
      <c r="CP1114" s="6"/>
      <c r="CQ1114" s="6"/>
      <c r="CR1114" s="6"/>
      <c r="CS1114" s="6"/>
      <c r="CT1114" s="6"/>
      <c r="CU1114" s="6"/>
      <c r="CV1114" s="6"/>
      <c r="CW1114" s="6"/>
      <c r="CX1114" s="6"/>
      <c r="CY1114" s="6"/>
      <c r="CZ1114" s="6"/>
      <c r="DA1114" s="6"/>
      <c r="DB1114" s="6"/>
      <c r="DC1114" s="6"/>
      <c r="DD1114" s="6"/>
      <c r="DE1114" s="6"/>
      <c r="DF1114" s="6"/>
      <c r="DG1114" s="6"/>
      <c r="DH1114" s="6"/>
      <c r="DI1114" s="6"/>
      <c r="DJ1114" s="6"/>
      <c r="DK1114" s="6"/>
      <c r="DL1114" s="6"/>
      <c r="DM1114" s="6"/>
      <c r="DN1114" s="6"/>
      <c r="DO1114" s="6"/>
      <c r="DP1114" s="6"/>
      <c r="DQ1114" s="6"/>
      <c r="DR1114" s="6"/>
      <c r="DS1114" s="6"/>
      <c r="DT1114" s="6"/>
      <c r="DU1114" s="6"/>
      <c r="DV1114" s="6"/>
      <c r="DW1114" s="6">
        <v>1</v>
      </c>
      <c r="DX1114" s="6"/>
      <c r="DY1114" s="6"/>
      <c r="DZ1114" s="6"/>
      <c r="EA1114" s="6"/>
      <c r="EB1114" s="251">
        <f t="shared" si="104"/>
        <v>10</v>
      </c>
      <c r="ET1114" s="6">
        <v>1</v>
      </c>
      <c r="EV1114" s="6">
        <v>1</v>
      </c>
      <c r="FO1114" s="6">
        <v>1</v>
      </c>
      <c r="FR1114" s="251">
        <f t="shared" si="105"/>
        <v>68</v>
      </c>
      <c r="FS1114" s="6">
        <v>1</v>
      </c>
      <c r="FU1114" s="6">
        <v>1</v>
      </c>
      <c r="FY1114" s="6">
        <v>1</v>
      </c>
      <c r="GJ1114" s="6">
        <v>1</v>
      </c>
      <c r="GK1114" s="6">
        <v>1</v>
      </c>
      <c r="GV1114" s="6">
        <v>1</v>
      </c>
      <c r="HU1114" s="6">
        <v>0.4</v>
      </c>
      <c r="HW1114" s="6">
        <v>1</v>
      </c>
      <c r="HY1114" s="251">
        <f t="shared" si="106"/>
        <v>138.80000000000001</v>
      </c>
      <c r="HZ1114" s="6"/>
      <c r="IA1114" s="6"/>
      <c r="IB1114" s="6"/>
      <c r="IC1114" s="6"/>
      <c r="ID1114" s="6"/>
      <c r="IE1114" s="6"/>
      <c r="IF1114" s="6"/>
      <c r="IG1114" s="6"/>
      <c r="IH1114" s="6"/>
      <c r="II1114" s="6"/>
      <c r="IJ1114" s="6"/>
      <c r="IK1114" s="6"/>
      <c r="IL1114" s="6"/>
      <c r="IM1114" s="6"/>
      <c r="IN1114" s="6"/>
      <c r="IO1114" s="6"/>
      <c r="IP1114" s="6"/>
      <c r="IQ1114" s="6">
        <v>1</v>
      </c>
      <c r="IR1114" s="6"/>
      <c r="IS1114" s="6"/>
      <c r="IT1114" s="6"/>
      <c r="IU1114" s="6"/>
      <c r="IV1114" s="6"/>
      <c r="IW1114" s="6"/>
      <c r="IX1114" s="6"/>
      <c r="IY1114" s="251">
        <f t="shared" si="107"/>
        <v>20</v>
      </c>
    </row>
    <row r="1115" spans="1:259">
      <c r="A1115" s="260">
        <v>1104</v>
      </c>
      <c r="B1115" s="148" t="s">
        <v>1025</v>
      </c>
      <c r="C1115" s="44" t="s">
        <v>1099</v>
      </c>
      <c r="D1115" s="42">
        <v>41091</v>
      </c>
      <c r="E1115" s="43">
        <v>2012</v>
      </c>
      <c r="F1115" s="211" t="s">
        <v>1061</v>
      </c>
      <c r="G1115" s="20">
        <v>1</v>
      </c>
      <c r="H1115" s="21">
        <v>1</v>
      </c>
      <c r="I1115" s="21">
        <v>1</v>
      </c>
      <c r="J1115" s="21">
        <v>1</v>
      </c>
      <c r="K1115" s="21">
        <v>1</v>
      </c>
      <c r="L1115" s="21">
        <v>1</v>
      </c>
      <c r="M1115" s="21">
        <v>1</v>
      </c>
      <c r="N1115" s="21">
        <v>1</v>
      </c>
      <c r="O1115" s="21">
        <v>1</v>
      </c>
      <c r="P1115" s="21">
        <v>1</v>
      </c>
      <c r="Q1115" s="21">
        <v>1</v>
      </c>
      <c r="R1115" s="6"/>
      <c r="S1115" s="6"/>
      <c r="T1115" s="6"/>
      <c r="U1115" s="6"/>
      <c r="V1115" s="6"/>
      <c r="W1115" s="6"/>
      <c r="X1115" s="6"/>
      <c r="Y1115" s="6"/>
      <c r="Z1115" s="6"/>
      <c r="AA1115" s="6"/>
      <c r="AB1115" s="6"/>
      <c r="AC1115" s="6"/>
      <c r="AD1115" s="6"/>
      <c r="AE1115" s="6"/>
      <c r="AF1115" s="6"/>
      <c r="AG1115" s="6"/>
      <c r="AH1115" s="6"/>
      <c r="AI1115" s="6"/>
      <c r="AJ1115" s="6"/>
      <c r="AK1115" s="6"/>
      <c r="AL1115" s="6"/>
      <c r="AM1115" s="6"/>
      <c r="AN1115" s="6"/>
      <c r="AO1115" s="6"/>
      <c r="AP1115" s="6"/>
      <c r="AQ1115" s="6"/>
      <c r="AR1115" s="6"/>
      <c r="AS1115" s="6"/>
      <c r="AT1115" s="6"/>
      <c r="AU1115" s="6"/>
      <c r="AV1115" s="6"/>
      <c r="AW1115" s="6"/>
      <c r="AX1115" s="6"/>
      <c r="AY1115" s="6">
        <v>1</v>
      </c>
      <c r="AZ1115" s="6"/>
      <c r="BA1115" s="217">
        <f t="shared" si="102"/>
        <v>30</v>
      </c>
      <c r="BF1115" s="6">
        <v>1</v>
      </c>
      <c r="CK1115" s="217">
        <f t="shared" si="103"/>
        <v>40</v>
      </c>
      <c r="CL1115" s="6"/>
      <c r="CM1115" s="6"/>
      <c r="CN1115" s="6"/>
      <c r="CO1115" s="6"/>
      <c r="CP1115" s="6"/>
      <c r="CQ1115" s="6">
        <v>1</v>
      </c>
      <c r="CR1115" s="6"/>
      <c r="CS1115" s="6"/>
      <c r="CT1115" s="6"/>
      <c r="CU1115" s="6"/>
      <c r="CV1115" s="6"/>
      <c r="CW1115" s="6"/>
      <c r="CX1115" s="6"/>
      <c r="CY1115" s="6"/>
      <c r="CZ1115" s="6"/>
      <c r="DA1115" s="6"/>
      <c r="DB1115" s="6"/>
      <c r="DC1115" s="6"/>
      <c r="DD1115" s="6"/>
      <c r="DE1115" s="6"/>
      <c r="DF1115" s="6"/>
      <c r="DG1115" s="6"/>
      <c r="DH1115" s="6"/>
      <c r="DI1115" s="6"/>
      <c r="DJ1115" s="6"/>
      <c r="DK1115" s="6"/>
      <c r="DL1115" s="6"/>
      <c r="DM1115" s="6"/>
      <c r="DN1115" s="6"/>
      <c r="DO1115" s="6"/>
      <c r="DP1115" s="6"/>
      <c r="DQ1115" s="6"/>
      <c r="DR1115" s="6"/>
      <c r="DS1115" s="6"/>
      <c r="DT1115" s="6"/>
      <c r="DU1115" s="6"/>
      <c r="DV1115" s="6"/>
      <c r="DW1115" s="6"/>
      <c r="DX1115" s="6"/>
      <c r="DY1115" s="6"/>
      <c r="DZ1115" s="6"/>
      <c r="EA1115" s="6"/>
      <c r="EB1115" s="251">
        <f t="shared" si="104"/>
        <v>30</v>
      </c>
      <c r="FR1115" s="251">
        <f t="shared" si="105"/>
        <v>0</v>
      </c>
      <c r="GB1115" s="6">
        <v>1</v>
      </c>
      <c r="HY1115" s="251">
        <f t="shared" si="106"/>
        <v>40</v>
      </c>
      <c r="HZ1115" s="6"/>
      <c r="IA1115" s="6"/>
      <c r="IB1115" s="6"/>
      <c r="IC1115" s="6"/>
      <c r="ID1115" s="6"/>
      <c r="IE1115" s="6"/>
      <c r="IF1115" s="6"/>
      <c r="IG1115" s="6"/>
      <c r="IH1115" s="6"/>
      <c r="II1115" s="6"/>
      <c r="IJ1115" s="6"/>
      <c r="IK1115" s="6"/>
      <c r="IL1115" s="6"/>
      <c r="IM1115" s="6"/>
      <c r="IN1115" s="6"/>
      <c r="IO1115" s="6"/>
      <c r="IP1115" s="6"/>
      <c r="IQ1115" s="6"/>
      <c r="IR1115" s="6"/>
      <c r="IS1115" s="6"/>
      <c r="IT1115" s="6"/>
      <c r="IU1115" s="6"/>
      <c r="IV1115" s="6"/>
      <c r="IW1115" s="6"/>
      <c r="IX1115" s="6"/>
      <c r="IY1115" s="251">
        <f t="shared" si="107"/>
        <v>0</v>
      </c>
    </row>
    <row r="1116" spans="1:259">
      <c r="A1116" s="260">
        <v>1105</v>
      </c>
      <c r="B1116" s="148" t="s">
        <v>1026</v>
      </c>
      <c r="C1116" s="44" t="s">
        <v>1098</v>
      </c>
      <c r="D1116" s="42">
        <v>42156</v>
      </c>
      <c r="E1116" s="43">
        <v>2015</v>
      </c>
      <c r="F1116" s="211" t="s">
        <v>1061</v>
      </c>
      <c r="G1116" s="20">
        <v>1</v>
      </c>
      <c r="H1116" s="21">
        <v>1</v>
      </c>
      <c r="I1116" s="21">
        <v>1</v>
      </c>
      <c r="J1116" s="21">
        <v>1</v>
      </c>
      <c r="K1116" s="21">
        <v>1</v>
      </c>
      <c r="L1116" s="21">
        <v>1</v>
      </c>
      <c r="M1116" s="21">
        <v>1</v>
      </c>
      <c r="N1116" s="21">
        <v>1</v>
      </c>
      <c r="O1116" s="21">
        <v>1</v>
      </c>
      <c r="P1116" s="21">
        <v>1</v>
      </c>
      <c r="Q1116" s="21">
        <v>1</v>
      </c>
      <c r="R1116" s="6"/>
      <c r="S1116" s="6"/>
      <c r="T1116" s="6"/>
      <c r="U1116" s="6"/>
      <c r="V1116" s="6"/>
      <c r="W1116" s="6"/>
      <c r="X1116" s="6"/>
      <c r="Y1116" s="6"/>
      <c r="Z1116" s="6"/>
      <c r="AA1116" s="6"/>
      <c r="AB1116" s="6"/>
      <c r="AC1116" s="6"/>
      <c r="AD1116" s="6"/>
      <c r="AE1116" s="6"/>
      <c r="AF1116" s="6"/>
      <c r="AG1116" s="6"/>
      <c r="AH1116" s="6"/>
      <c r="AI1116" s="6"/>
      <c r="AJ1116" s="6"/>
      <c r="AK1116" s="6"/>
      <c r="AL1116" s="6"/>
      <c r="AM1116" s="6"/>
      <c r="AN1116" s="6"/>
      <c r="AO1116" s="6"/>
      <c r="AP1116" s="6"/>
      <c r="AQ1116" s="6"/>
      <c r="AR1116" s="6"/>
      <c r="AS1116" s="6"/>
      <c r="AT1116" s="6"/>
      <c r="AU1116" s="6"/>
      <c r="AV1116" s="6"/>
      <c r="AW1116" s="6"/>
      <c r="AX1116" s="6"/>
      <c r="AY1116" s="6"/>
      <c r="AZ1116" s="6"/>
      <c r="BA1116" s="217">
        <f t="shared" si="102"/>
        <v>0</v>
      </c>
      <c r="BC1116" s="6">
        <v>1</v>
      </c>
      <c r="BG1116" s="6">
        <v>1</v>
      </c>
      <c r="CK1116" s="217">
        <f t="shared" si="103"/>
        <v>44</v>
      </c>
      <c r="CL1116" s="6"/>
      <c r="CM1116" s="6"/>
      <c r="CN1116" s="6"/>
      <c r="CO1116" s="6"/>
      <c r="CP1116" s="6"/>
      <c r="CQ1116" s="6"/>
      <c r="CR1116" s="6"/>
      <c r="CS1116" s="6"/>
      <c r="CT1116" s="6"/>
      <c r="CU1116" s="6">
        <v>0.25</v>
      </c>
      <c r="CV1116" s="6"/>
      <c r="CW1116" s="6"/>
      <c r="CX1116" s="6"/>
      <c r="CY1116" s="6"/>
      <c r="CZ1116" s="6"/>
      <c r="DA1116" s="6"/>
      <c r="DB1116" s="6"/>
      <c r="DC1116" s="6"/>
      <c r="DD1116" s="6"/>
      <c r="DE1116" s="6"/>
      <c r="DF1116" s="6"/>
      <c r="DG1116" s="6"/>
      <c r="DH1116" s="6"/>
      <c r="DI1116" s="6"/>
      <c r="DJ1116" s="6"/>
      <c r="DK1116" s="6"/>
      <c r="DL1116" s="6"/>
      <c r="DM1116" s="6"/>
      <c r="DN1116" s="6"/>
      <c r="DO1116" s="6"/>
      <c r="DP1116" s="6">
        <v>1</v>
      </c>
      <c r="DQ1116" s="6"/>
      <c r="DR1116" s="6"/>
      <c r="DS1116" s="6"/>
      <c r="DT1116" s="6"/>
      <c r="DU1116" s="6"/>
      <c r="DV1116" s="6"/>
      <c r="DW1116" s="6"/>
      <c r="DX1116" s="6"/>
      <c r="DY1116" s="6"/>
      <c r="DZ1116" s="6"/>
      <c r="EA1116" s="6"/>
      <c r="EB1116" s="251">
        <f t="shared" si="104"/>
        <v>20</v>
      </c>
      <c r="EH1116" s="6">
        <v>0.5</v>
      </c>
      <c r="FR1116" s="251">
        <f t="shared" si="105"/>
        <v>20</v>
      </c>
      <c r="GB1116" s="6">
        <v>1</v>
      </c>
      <c r="HY1116" s="251">
        <f t="shared" si="106"/>
        <v>40</v>
      </c>
      <c r="HZ1116" s="6">
        <v>1</v>
      </c>
      <c r="IA1116" s="6"/>
      <c r="IB1116" s="6"/>
      <c r="IC1116" s="6"/>
      <c r="ID1116" s="6"/>
      <c r="IE1116" s="6"/>
      <c r="IF1116" s="6"/>
      <c r="IG1116" s="6"/>
      <c r="IH1116" s="6"/>
      <c r="II1116" s="6"/>
      <c r="IJ1116" s="6"/>
      <c r="IK1116" s="6"/>
      <c r="IL1116" s="6"/>
      <c r="IM1116" s="6"/>
      <c r="IN1116" s="6"/>
      <c r="IO1116" s="6"/>
      <c r="IP1116" s="6"/>
      <c r="IQ1116" s="6"/>
      <c r="IR1116" s="6"/>
      <c r="IS1116" s="6"/>
      <c r="IT1116" s="6"/>
      <c r="IU1116" s="6"/>
      <c r="IV1116" s="6"/>
      <c r="IW1116" s="6"/>
      <c r="IX1116" s="6"/>
      <c r="IY1116" s="251">
        <f t="shared" si="107"/>
        <v>40</v>
      </c>
    </row>
    <row r="1117" spans="1:259">
      <c r="A1117" s="260">
        <v>1106</v>
      </c>
      <c r="B1117" s="149" t="s">
        <v>1027</v>
      </c>
      <c r="C1117" s="44" t="s">
        <v>1098</v>
      </c>
      <c r="D1117" s="42">
        <v>44835</v>
      </c>
      <c r="E1117" s="43">
        <v>2022</v>
      </c>
      <c r="F1117" s="211" t="s">
        <v>1061</v>
      </c>
      <c r="G1117" s="20">
        <v>1</v>
      </c>
      <c r="H1117" s="21">
        <v>1</v>
      </c>
      <c r="I1117" s="21">
        <v>1</v>
      </c>
      <c r="J1117" s="21">
        <v>1</v>
      </c>
      <c r="K1117" s="21">
        <v>1</v>
      </c>
      <c r="L1117" s="21">
        <v>1</v>
      </c>
      <c r="M1117" s="21">
        <v>1</v>
      </c>
      <c r="N1117" s="21">
        <v>1</v>
      </c>
      <c r="O1117" s="21">
        <v>1</v>
      </c>
      <c r="P1117" s="21">
        <v>1</v>
      </c>
      <c r="Q1117" s="21">
        <v>1</v>
      </c>
      <c r="R1117" s="6"/>
      <c r="S1117" s="6">
        <v>1</v>
      </c>
      <c r="T1117" s="6"/>
      <c r="U1117" s="6"/>
      <c r="V1117" s="6"/>
      <c r="W1117" s="6"/>
      <c r="X1117" s="6"/>
      <c r="Y1117" s="6"/>
      <c r="Z1117" s="6"/>
      <c r="AA1117" s="6"/>
      <c r="AB1117" s="6"/>
      <c r="AC1117" s="6"/>
      <c r="AD1117" s="6"/>
      <c r="AE1117" s="6"/>
      <c r="AF1117" s="6"/>
      <c r="AG1117" s="6"/>
      <c r="AH1117" s="6"/>
      <c r="AI1117" s="6"/>
      <c r="AJ1117" s="6"/>
      <c r="AK1117" s="6"/>
      <c r="AL1117" s="6"/>
      <c r="AM1117" s="6"/>
      <c r="AN1117" s="6"/>
      <c r="AO1117" s="6"/>
      <c r="AP1117" s="6"/>
      <c r="AQ1117" s="6"/>
      <c r="AR1117" s="6"/>
      <c r="AS1117" s="6"/>
      <c r="AT1117" s="6"/>
      <c r="AU1117" s="6"/>
      <c r="AV1117" s="6"/>
      <c r="AW1117" s="6"/>
      <c r="AX1117" s="6"/>
      <c r="AY1117" s="6"/>
      <c r="AZ1117" s="6"/>
      <c r="BA1117" s="217">
        <f t="shared" si="102"/>
        <v>40</v>
      </c>
      <c r="BB1117" s="6">
        <v>1</v>
      </c>
      <c r="BD1117" s="6">
        <v>1</v>
      </c>
      <c r="CK1117" s="217">
        <f t="shared" si="103"/>
        <v>44</v>
      </c>
      <c r="CL1117" s="6">
        <v>1</v>
      </c>
      <c r="CM1117" s="6"/>
      <c r="CN1117" s="6"/>
      <c r="CO1117" s="6">
        <v>1</v>
      </c>
      <c r="CP1117" s="6"/>
      <c r="CQ1117" s="6"/>
      <c r="CR1117" s="6"/>
      <c r="CS1117" s="6"/>
      <c r="CT1117" s="6"/>
      <c r="CU1117" s="6"/>
      <c r="CV1117" s="6"/>
      <c r="CW1117" s="6"/>
      <c r="CX1117" s="6"/>
      <c r="CY1117" s="6"/>
      <c r="CZ1117" s="6"/>
      <c r="DA1117" s="6"/>
      <c r="DB1117" s="6"/>
      <c r="DC1117" s="6"/>
      <c r="DD1117" s="6"/>
      <c r="DE1117" s="6"/>
      <c r="DF1117" s="6"/>
      <c r="DG1117" s="6"/>
      <c r="DH1117" s="6"/>
      <c r="DI1117" s="6">
        <v>1</v>
      </c>
      <c r="DJ1117" s="6"/>
      <c r="DK1117" s="6"/>
      <c r="DL1117" s="6"/>
      <c r="DM1117" s="6"/>
      <c r="DN1117" s="6"/>
      <c r="DO1117" s="6"/>
      <c r="DP1117" s="6"/>
      <c r="DQ1117" s="6"/>
      <c r="DR1117" s="6"/>
      <c r="DS1117" s="6"/>
      <c r="DT1117" s="6"/>
      <c r="DU1117" s="6"/>
      <c r="DV1117" s="6"/>
      <c r="DW1117" s="6"/>
      <c r="DX1117" s="6"/>
      <c r="DY1117" s="6">
        <v>1</v>
      </c>
      <c r="DZ1117" s="6"/>
      <c r="EA1117" s="6"/>
      <c r="EB1117" s="251">
        <f t="shared" si="104"/>
        <v>60</v>
      </c>
      <c r="EY1117" s="6">
        <v>1</v>
      </c>
      <c r="FO1117" s="6">
        <v>1</v>
      </c>
      <c r="FR1117" s="251">
        <f t="shared" si="105"/>
        <v>18</v>
      </c>
      <c r="FT1117" s="6">
        <v>1</v>
      </c>
      <c r="GG1117" s="6">
        <v>1</v>
      </c>
      <c r="GR1117" s="6">
        <v>1</v>
      </c>
      <c r="HJ1117" s="6">
        <v>1</v>
      </c>
      <c r="HS1117" s="6">
        <v>1</v>
      </c>
      <c r="HY1117" s="251">
        <f t="shared" si="106"/>
        <v>66</v>
      </c>
      <c r="HZ1117" s="6"/>
      <c r="IA1117" s="6"/>
      <c r="IB1117" s="6"/>
      <c r="IC1117" s="6"/>
      <c r="ID1117" s="6"/>
      <c r="IE1117" s="6"/>
      <c r="IF1117" s="6"/>
      <c r="IG1117" s="6"/>
      <c r="IH1117" s="6"/>
      <c r="II1117" s="6"/>
      <c r="IJ1117" s="6"/>
      <c r="IK1117" s="6"/>
      <c r="IL1117" s="6"/>
      <c r="IM1117" s="6"/>
      <c r="IN1117" s="6"/>
      <c r="IO1117" s="6"/>
      <c r="IP1117" s="6"/>
      <c r="IQ1117" s="6"/>
      <c r="IR1117" s="6"/>
      <c r="IS1117" s="6"/>
      <c r="IT1117" s="6"/>
      <c r="IU1117" s="6"/>
      <c r="IV1117" s="6"/>
      <c r="IW1117" s="6"/>
      <c r="IX1117" s="6"/>
      <c r="IY1117" s="251">
        <f t="shared" si="107"/>
        <v>0</v>
      </c>
    </row>
    <row r="1118" spans="1:259">
      <c r="A1118" s="260">
        <v>1107</v>
      </c>
      <c r="B1118" s="149" t="s">
        <v>1028</v>
      </c>
      <c r="C1118" s="44" t="s">
        <v>1098</v>
      </c>
      <c r="D1118" s="42">
        <v>44835</v>
      </c>
      <c r="E1118" s="43">
        <v>2022</v>
      </c>
      <c r="F1118" s="44" t="s">
        <v>1061</v>
      </c>
      <c r="G1118" s="20">
        <v>1</v>
      </c>
      <c r="H1118" s="21">
        <v>1</v>
      </c>
      <c r="I1118" s="21">
        <v>1</v>
      </c>
      <c r="J1118" s="21">
        <v>1</v>
      </c>
      <c r="K1118" s="21">
        <v>1</v>
      </c>
      <c r="L1118" s="21">
        <v>1</v>
      </c>
      <c r="M1118" s="21">
        <v>1</v>
      </c>
      <c r="N1118" s="21">
        <v>1</v>
      </c>
      <c r="O1118" s="21">
        <v>1</v>
      </c>
      <c r="P1118" s="21">
        <v>1</v>
      </c>
      <c r="Q1118" s="21">
        <v>1</v>
      </c>
      <c r="R1118" s="6"/>
      <c r="S1118" s="6"/>
      <c r="T1118" s="6"/>
      <c r="U1118" s="6"/>
      <c r="V1118" s="6"/>
      <c r="W1118" s="6"/>
      <c r="X1118" s="6"/>
      <c r="Y1118" s="6"/>
      <c r="Z1118" s="6"/>
      <c r="AA1118" s="6"/>
      <c r="AB1118" s="6"/>
      <c r="AC1118" s="6"/>
      <c r="AD1118" s="6"/>
      <c r="AE1118" s="6"/>
      <c r="AF1118" s="6"/>
      <c r="AG1118" s="6"/>
      <c r="AH1118" s="6"/>
      <c r="AI1118" s="6">
        <v>0.4</v>
      </c>
      <c r="AJ1118" s="6"/>
      <c r="AK1118" s="6"/>
      <c r="AL1118" s="6"/>
      <c r="AM1118" s="6">
        <v>1</v>
      </c>
      <c r="AN1118" s="6"/>
      <c r="AO1118" s="6">
        <v>1</v>
      </c>
      <c r="AP1118" s="6">
        <v>1</v>
      </c>
      <c r="AQ1118" s="6"/>
      <c r="AR1118" s="6"/>
      <c r="AS1118" s="6"/>
      <c r="AT1118" s="6"/>
      <c r="AU1118" s="6">
        <v>0.4</v>
      </c>
      <c r="AV1118" s="6"/>
      <c r="AW1118" s="6"/>
      <c r="AX1118" s="6"/>
      <c r="AY1118" s="6"/>
      <c r="AZ1118" s="6"/>
      <c r="BA1118" s="217">
        <f t="shared" si="102"/>
        <v>75.600000000000009</v>
      </c>
      <c r="BK1118" s="6">
        <v>0.4</v>
      </c>
      <c r="BN1118" s="6">
        <v>1</v>
      </c>
      <c r="BW1118" s="6">
        <v>0.4</v>
      </c>
      <c r="CK1118" s="217">
        <f t="shared" si="103"/>
        <v>80.8</v>
      </c>
      <c r="CL1118" s="6"/>
      <c r="CM1118" s="6"/>
      <c r="CN1118" s="6"/>
      <c r="CO1118" s="6"/>
      <c r="CP1118" s="6"/>
      <c r="CQ1118" s="6"/>
      <c r="CR1118" s="6"/>
      <c r="CS1118" s="6"/>
      <c r="CT1118" s="6"/>
      <c r="CU1118" s="6"/>
      <c r="CV1118" s="6"/>
      <c r="CW1118" s="6"/>
      <c r="CX1118" s="6"/>
      <c r="CY1118" s="6"/>
      <c r="CZ1118" s="6">
        <v>1</v>
      </c>
      <c r="DA1118" s="6"/>
      <c r="DB1118" s="6"/>
      <c r="DC1118" s="6"/>
      <c r="DD1118" s="6"/>
      <c r="DE1118" s="6"/>
      <c r="DF1118" s="6"/>
      <c r="DG1118" s="6"/>
      <c r="DH1118" s="6"/>
      <c r="DI1118" s="6">
        <v>1</v>
      </c>
      <c r="DJ1118" s="6"/>
      <c r="DK1118" s="6">
        <v>1</v>
      </c>
      <c r="DL1118" s="6"/>
      <c r="DM1118" s="6"/>
      <c r="DN1118" s="6"/>
      <c r="DO1118" s="6"/>
      <c r="DP1118" s="6"/>
      <c r="DQ1118" s="6"/>
      <c r="DR1118" s="6"/>
      <c r="DS1118" s="6"/>
      <c r="DT1118" s="6"/>
      <c r="DU1118" s="6"/>
      <c r="DV1118" s="6">
        <v>0.4</v>
      </c>
      <c r="DW1118" s="6"/>
      <c r="DX1118" s="6"/>
      <c r="DY1118" s="6"/>
      <c r="DZ1118" s="6"/>
      <c r="EA1118" s="6"/>
      <c r="EB1118" s="251">
        <f t="shared" si="104"/>
        <v>68</v>
      </c>
      <c r="EG1118" s="6">
        <v>0.4</v>
      </c>
      <c r="EK1118" s="6">
        <v>1</v>
      </c>
      <c r="FG1118" s="6">
        <v>1</v>
      </c>
      <c r="FK1118" s="6">
        <v>1</v>
      </c>
      <c r="FR1118" s="251">
        <f t="shared" si="105"/>
        <v>93</v>
      </c>
      <c r="GH1118" s="6">
        <v>1</v>
      </c>
      <c r="HS1118" s="6">
        <v>1</v>
      </c>
      <c r="HY1118" s="251">
        <f t="shared" si="106"/>
        <v>81</v>
      </c>
      <c r="HZ1118" s="6"/>
      <c r="IA1118" s="6"/>
      <c r="IB1118" s="6"/>
      <c r="IC1118" s="6"/>
      <c r="ID1118" s="6"/>
      <c r="IE1118" s="6"/>
      <c r="IF1118" s="6"/>
      <c r="IG1118" s="6"/>
      <c r="IH1118" s="6"/>
      <c r="II1118" s="6"/>
      <c r="IJ1118" s="6"/>
      <c r="IK1118" s="6"/>
      <c r="IL1118" s="6"/>
      <c r="IM1118" s="6">
        <v>1</v>
      </c>
      <c r="IN1118" s="6"/>
      <c r="IO1118" s="6"/>
      <c r="IP1118" s="6"/>
      <c r="IQ1118" s="6"/>
      <c r="IR1118" s="6"/>
      <c r="IS1118" s="6"/>
      <c r="IT1118" s="6"/>
      <c r="IU1118" s="6"/>
      <c r="IV1118" s="6"/>
      <c r="IW1118" s="6"/>
      <c r="IX1118" s="6"/>
      <c r="IY1118" s="251">
        <f t="shared" si="107"/>
        <v>40</v>
      </c>
    </row>
    <row r="1119" spans="1:259">
      <c r="A1119" s="260">
        <v>1108</v>
      </c>
      <c r="B1119" s="149" t="s">
        <v>1029</v>
      </c>
      <c r="C1119" s="44" t="s">
        <v>1098</v>
      </c>
      <c r="D1119" s="42">
        <v>41091</v>
      </c>
      <c r="E1119" s="43">
        <v>2012</v>
      </c>
      <c r="F1119" s="211" t="s">
        <v>1065</v>
      </c>
      <c r="G1119" s="20">
        <v>1</v>
      </c>
      <c r="H1119" s="21">
        <v>1</v>
      </c>
      <c r="I1119" s="21">
        <v>1</v>
      </c>
      <c r="J1119" s="21">
        <v>1</v>
      </c>
      <c r="K1119" s="21">
        <v>1</v>
      </c>
      <c r="L1119" s="21">
        <v>1</v>
      </c>
      <c r="M1119" s="21">
        <v>1</v>
      </c>
      <c r="N1119" s="21">
        <v>1</v>
      </c>
      <c r="O1119" s="21">
        <v>1</v>
      </c>
      <c r="P1119" s="21">
        <v>1</v>
      </c>
      <c r="Q1119" s="21"/>
      <c r="R1119" s="6"/>
      <c r="S1119" s="6"/>
      <c r="T1119" s="6"/>
      <c r="U1119" s="6"/>
      <c r="V1119" s="6"/>
      <c r="W1119" s="6"/>
      <c r="X1119" s="6"/>
      <c r="Y1119" s="6"/>
      <c r="Z1119" s="6"/>
      <c r="AA1119" s="6"/>
      <c r="AB1119" s="6"/>
      <c r="AC1119" s="6"/>
      <c r="AD1119" s="6"/>
      <c r="AE1119" s="6"/>
      <c r="AF1119" s="6"/>
      <c r="AG1119" s="6"/>
      <c r="AH1119" s="6"/>
      <c r="AI1119" s="6">
        <v>1</v>
      </c>
      <c r="AJ1119" s="6"/>
      <c r="AK1119" s="6"/>
      <c r="AL1119" s="6"/>
      <c r="AM1119" s="6"/>
      <c r="AN1119" s="6"/>
      <c r="AO1119" s="6"/>
      <c r="AP1119" s="6"/>
      <c r="AQ1119" s="6"/>
      <c r="AR1119" s="6"/>
      <c r="AS1119" s="6">
        <v>1</v>
      </c>
      <c r="AT1119" s="6"/>
      <c r="AU1119" s="6"/>
      <c r="AV1119" s="6"/>
      <c r="AW1119" s="6"/>
      <c r="AX1119" s="6"/>
      <c r="AY1119" s="6"/>
      <c r="AZ1119" s="6"/>
      <c r="BA1119" s="217">
        <f t="shared" si="102"/>
        <v>48</v>
      </c>
      <c r="CK1119" s="217">
        <f t="shared" si="103"/>
        <v>0</v>
      </c>
      <c r="CL1119" s="6"/>
      <c r="CM1119" s="6"/>
      <c r="CN1119" s="6"/>
      <c r="CO1119" s="6"/>
      <c r="CP1119" s="6"/>
      <c r="CQ1119" s="6"/>
      <c r="CR1119" s="6">
        <v>1</v>
      </c>
      <c r="CS1119" s="6"/>
      <c r="CT1119" s="6"/>
      <c r="CU1119" s="6"/>
      <c r="CV1119" s="6"/>
      <c r="CW1119" s="6"/>
      <c r="CX1119" s="6"/>
      <c r="CY1119" s="6"/>
      <c r="CZ1119" s="6"/>
      <c r="DA1119" s="6"/>
      <c r="DB1119" s="6"/>
      <c r="DC1119" s="6"/>
      <c r="DD1119" s="6"/>
      <c r="DE1119" s="6"/>
      <c r="DF1119" s="6"/>
      <c r="DG1119" s="6"/>
      <c r="DH1119" s="6"/>
      <c r="DI1119" s="6"/>
      <c r="DJ1119" s="6"/>
      <c r="DK1119" s="6"/>
      <c r="DL1119" s="6"/>
      <c r="DM1119" s="6"/>
      <c r="DN1119" s="6"/>
      <c r="DO1119" s="6"/>
      <c r="DP1119" s="6"/>
      <c r="DQ1119" s="6"/>
      <c r="DR1119" s="6"/>
      <c r="DS1119" s="6"/>
      <c r="DT1119" s="6"/>
      <c r="DU1119" s="6"/>
      <c r="DV1119" s="6"/>
      <c r="DW1119" s="6"/>
      <c r="DX1119" s="6"/>
      <c r="DY1119" s="6"/>
      <c r="DZ1119" s="6"/>
      <c r="EA1119" s="6"/>
      <c r="EB1119" s="251">
        <f t="shared" si="104"/>
        <v>41</v>
      </c>
      <c r="EK1119" s="6">
        <v>1</v>
      </c>
      <c r="FR1119" s="251">
        <f t="shared" si="105"/>
        <v>40</v>
      </c>
      <c r="GH1119" s="6">
        <v>1</v>
      </c>
      <c r="HU1119" s="6">
        <v>1</v>
      </c>
      <c r="HY1119" s="251">
        <f t="shared" si="106"/>
        <v>83</v>
      </c>
      <c r="HZ1119" s="6"/>
      <c r="IA1119" s="6"/>
      <c r="IB1119" s="6"/>
      <c r="IC1119" s="6"/>
      <c r="ID1119" s="6"/>
      <c r="IE1119" s="6"/>
      <c r="IF1119" s="6"/>
      <c r="IG1119" s="6"/>
      <c r="IH1119" s="6"/>
      <c r="II1119" s="6"/>
      <c r="IJ1119" s="6"/>
      <c r="IK1119" s="6"/>
      <c r="IL1119" s="6"/>
      <c r="IM1119" s="6"/>
      <c r="IN1119" s="6"/>
      <c r="IO1119" s="6"/>
      <c r="IP1119" s="6"/>
      <c r="IQ1119" s="6"/>
      <c r="IR1119" s="6"/>
      <c r="IS1119" s="6"/>
      <c r="IT1119" s="6"/>
      <c r="IU1119" s="6"/>
      <c r="IV1119" s="6"/>
      <c r="IW1119" s="6"/>
      <c r="IX1119" s="6"/>
      <c r="IY1119" s="251">
        <f t="shared" si="107"/>
        <v>0</v>
      </c>
    </row>
    <row r="1120" spans="1:259">
      <c r="A1120" s="260">
        <v>1109</v>
      </c>
      <c r="B1120" s="149" t="s">
        <v>1030</v>
      </c>
      <c r="C1120" s="44" t="s">
        <v>1098</v>
      </c>
      <c r="D1120" s="42">
        <v>43405</v>
      </c>
      <c r="E1120" s="43">
        <v>2018</v>
      </c>
      <c r="F1120" s="211" t="s">
        <v>1061</v>
      </c>
      <c r="G1120" s="20">
        <v>1</v>
      </c>
      <c r="H1120" s="21">
        <v>1</v>
      </c>
      <c r="I1120" s="21">
        <v>1</v>
      </c>
      <c r="J1120" s="21">
        <v>1</v>
      </c>
      <c r="K1120" s="21">
        <v>1</v>
      </c>
      <c r="L1120" s="21">
        <v>1</v>
      </c>
      <c r="M1120" s="21">
        <v>1</v>
      </c>
      <c r="N1120" s="21">
        <v>1</v>
      </c>
      <c r="O1120" s="21">
        <v>1</v>
      </c>
      <c r="P1120" s="21">
        <v>1</v>
      </c>
      <c r="Q1120" s="21">
        <v>1</v>
      </c>
      <c r="R1120" s="6"/>
      <c r="S1120" s="6"/>
      <c r="T1120" s="6"/>
      <c r="U1120" s="6"/>
      <c r="V1120" s="6"/>
      <c r="W1120" s="6"/>
      <c r="X1120" s="6"/>
      <c r="Y1120" s="6"/>
      <c r="Z1120" s="6"/>
      <c r="AA1120" s="6"/>
      <c r="AB1120" s="6"/>
      <c r="AC1120" s="6"/>
      <c r="AD1120" s="6"/>
      <c r="AE1120" s="6"/>
      <c r="AF1120" s="6"/>
      <c r="AG1120" s="6"/>
      <c r="AH1120" s="6"/>
      <c r="AI1120" s="6"/>
      <c r="AJ1120" s="6"/>
      <c r="AK1120" s="6"/>
      <c r="AL1120" s="6"/>
      <c r="AM1120" s="6"/>
      <c r="AN1120" s="6"/>
      <c r="AO1120" s="6"/>
      <c r="AP1120" s="6"/>
      <c r="AQ1120" s="6"/>
      <c r="AR1120" s="6"/>
      <c r="AS1120" s="6">
        <v>1</v>
      </c>
      <c r="AT1120" s="6"/>
      <c r="AU1120" s="6"/>
      <c r="AV1120" s="6">
        <v>1</v>
      </c>
      <c r="AW1120" s="6"/>
      <c r="AX1120" s="6">
        <v>1</v>
      </c>
      <c r="AY1120" s="6"/>
      <c r="AZ1120" s="6"/>
      <c r="BA1120" s="217">
        <f t="shared" si="102"/>
        <v>84</v>
      </c>
      <c r="CK1120" s="217">
        <f t="shared" si="103"/>
        <v>0</v>
      </c>
      <c r="CL1120" s="6"/>
      <c r="CM1120" s="6"/>
      <c r="CN1120" s="6"/>
      <c r="CO1120" s="6"/>
      <c r="CP1120" s="6"/>
      <c r="CQ1120" s="6"/>
      <c r="CR1120" s="6"/>
      <c r="CS1120" s="6"/>
      <c r="CT1120" s="6"/>
      <c r="CU1120" s="6"/>
      <c r="CV1120" s="6">
        <v>1</v>
      </c>
      <c r="CW1120" s="6"/>
      <c r="CX1120" s="6"/>
      <c r="CY1120" s="6"/>
      <c r="CZ1120" s="6"/>
      <c r="DA1120" s="6"/>
      <c r="DB1120" s="6"/>
      <c r="DC1120" s="6"/>
      <c r="DD1120" s="6"/>
      <c r="DE1120" s="6"/>
      <c r="DF1120" s="6"/>
      <c r="DG1120" s="6"/>
      <c r="DH1120" s="6"/>
      <c r="DI1120" s="6"/>
      <c r="DJ1120" s="6"/>
      <c r="DK1120" s="6"/>
      <c r="DL1120" s="6"/>
      <c r="DM1120" s="6"/>
      <c r="DN1120" s="6"/>
      <c r="DO1120" s="6"/>
      <c r="DP1120" s="6"/>
      <c r="DQ1120" s="6"/>
      <c r="DR1120" s="6"/>
      <c r="DS1120" s="6"/>
      <c r="DT1120" s="6"/>
      <c r="DU1120" s="6"/>
      <c r="DV1120" s="6"/>
      <c r="DW1120" s="6"/>
      <c r="DX1120" s="6"/>
      <c r="DY1120" s="6"/>
      <c r="DZ1120" s="6"/>
      <c r="EA1120" s="6"/>
      <c r="EB1120" s="251">
        <f t="shared" si="104"/>
        <v>20</v>
      </c>
      <c r="EC1120" s="6">
        <v>1</v>
      </c>
      <c r="FQ1120" s="6">
        <v>1</v>
      </c>
      <c r="FR1120" s="251">
        <f t="shared" si="105"/>
        <v>42</v>
      </c>
      <c r="FW1120" s="6">
        <v>1</v>
      </c>
      <c r="FZ1120" s="6">
        <v>1</v>
      </c>
      <c r="HC1120" s="6">
        <v>1</v>
      </c>
      <c r="HY1120" s="251">
        <f t="shared" si="106"/>
        <v>22</v>
      </c>
      <c r="HZ1120" s="6"/>
      <c r="IA1120" s="6"/>
      <c r="IB1120" s="6"/>
      <c r="IC1120" s="6"/>
      <c r="ID1120" s="6"/>
      <c r="IE1120" s="6"/>
      <c r="IF1120" s="6">
        <v>1</v>
      </c>
      <c r="IG1120" s="6"/>
      <c r="IH1120" s="6"/>
      <c r="II1120" s="6"/>
      <c r="IJ1120" s="6"/>
      <c r="IK1120" s="6"/>
      <c r="IL1120" s="6"/>
      <c r="IM1120" s="6"/>
      <c r="IN1120" s="6">
        <v>1</v>
      </c>
      <c r="IO1120" s="6"/>
      <c r="IP1120" s="6"/>
      <c r="IQ1120" s="6"/>
      <c r="IR1120" s="6"/>
      <c r="IS1120" s="6"/>
      <c r="IT1120" s="6"/>
      <c r="IU1120" s="6"/>
      <c r="IV1120" s="6"/>
      <c r="IW1120" s="6"/>
      <c r="IX1120" s="6"/>
      <c r="IY1120" s="251">
        <f t="shared" si="107"/>
        <v>18</v>
      </c>
    </row>
    <row r="1121" spans="1:259">
      <c r="A1121" s="260">
        <v>1110</v>
      </c>
      <c r="B1121" s="149" t="s">
        <v>1031</v>
      </c>
      <c r="C1121" s="44" t="s">
        <v>1098</v>
      </c>
      <c r="D1121" s="42">
        <v>42156</v>
      </c>
      <c r="E1121" s="43">
        <v>2015</v>
      </c>
      <c r="F1121" s="211" t="s">
        <v>1065</v>
      </c>
      <c r="G1121" s="20"/>
      <c r="H1121" s="21">
        <v>1</v>
      </c>
      <c r="I1121" s="21">
        <v>1</v>
      </c>
      <c r="J1121" s="21">
        <v>1</v>
      </c>
      <c r="K1121" s="21">
        <v>1</v>
      </c>
      <c r="L1121" s="21">
        <v>1</v>
      </c>
      <c r="M1121" s="21">
        <v>1</v>
      </c>
      <c r="N1121" s="21">
        <v>1</v>
      </c>
      <c r="O1121" s="21">
        <v>1</v>
      </c>
      <c r="P1121" s="21">
        <v>1</v>
      </c>
      <c r="Q1121" s="21">
        <v>1</v>
      </c>
      <c r="R1121" s="6"/>
      <c r="S1121" s="6"/>
      <c r="T1121" s="6"/>
      <c r="U1121" s="6"/>
      <c r="V1121" s="6"/>
      <c r="W1121" s="6"/>
      <c r="X1121" s="6"/>
      <c r="Y1121" s="6"/>
      <c r="Z1121" s="6"/>
      <c r="AA1121" s="6"/>
      <c r="AB1121" s="6"/>
      <c r="AC1121" s="6"/>
      <c r="AD1121" s="6"/>
      <c r="AE1121" s="6"/>
      <c r="AF1121" s="6"/>
      <c r="AG1121" s="6"/>
      <c r="AH1121" s="6"/>
      <c r="AI1121" s="6"/>
      <c r="AJ1121" s="6"/>
      <c r="AK1121" s="6"/>
      <c r="AL1121" s="6"/>
      <c r="AM1121" s="6"/>
      <c r="AN1121" s="6"/>
      <c r="AO1121" s="6"/>
      <c r="AP1121" s="6"/>
      <c r="AQ1121" s="6"/>
      <c r="AR1121" s="6"/>
      <c r="AS1121" s="6"/>
      <c r="AT1121" s="6"/>
      <c r="AU1121" s="6"/>
      <c r="AV1121" s="6"/>
      <c r="AW1121" s="6"/>
      <c r="AX1121" s="6"/>
      <c r="AY1121" s="6"/>
      <c r="AZ1121" s="6"/>
      <c r="BA1121" s="217">
        <f t="shared" si="102"/>
        <v>0</v>
      </c>
      <c r="BB1121" s="6">
        <v>1</v>
      </c>
      <c r="BP1121" s="6">
        <v>1</v>
      </c>
      <c r="CK1121" s="217">
        <f t="shared" si="103"/>
        <v>48</v>
      </c>
      <c r="CL1121" s="6"/>
      <c r="CM1121" s="6"/>
      <c r="CN1121" s="6"/>
      <c r="CO1121" s="6"/>
      <c r="CP1121" s="6"/>
      <c r="CQ1121" s="6"/>
      <c r="CR1121" s="6"/>
      <c r="CS1121" s="6"/>
      <c r="CT1121" s="6"/>
      <c r="CU1121" s="6"/>
      <c r="CV1121" s="6"/>
      <c r="CW1121" s="6"/>
      <c r="CX1121" s="6"/>
      <c r="CY1121" s="6"/>
      <c r="CZ1121" s="6"/>
      <c r="DA1121" s="6"/>
      <c r="DB1121" s="6"/>
      <c r="DC1121" s="6"/>
      <c r="DD1121" s="6"/>
      <c r="DE1121" s="6"/>
      <c r="DF1121" s="6"/>
      <c r="DG1121" s="6"/>
      <c r="DH1121" s="6"/>
      <c r="DI1121" s="6"/>
      <c r="DJ1121" s="6"/>
      <c r="DK1121" s="6"/>
      <c r="DL1121" s="6"/>
      <c r="DM1121" s="6"/>
      <c r="DN1121" s="6">
        <v>1</v>
      </c>
      <c r="DO1121" s="6"/>
      <c r="DP1121" s="6"/>
      <c r="DQ1121" s="6"/>
      <c r="DR1121" s="6"/>
      <c r="DS1121" s="6"/>
      <c r="DT1121" s="6"/>
      <c r="DU1121" s="6"/>
      <c r="DV1121" s="6"/>
      <c r="DW1121" s="6">
        <v>1</v>
      </c>
      <c r="DX1121" s="6"/>
      <c r="DY1121" s="6"/>
      <c r="DZ1121" s="6"/>
      <c r="EA1121" s="6"/>
      <c r="EB1121" s="251">
        <f t="shared" si="104"/>
        <v>30</v>
      </c>
      <c r="FR1121" s="251">
        <f t="shared" si="105"/>
        <v>0</v>
      </c>
      <c r="GU1121" s="6">
        <v>1</v>
      </c>
      <c r="HY1121" s="251">
        <f t="shared" si="106"/>
        <v>12</v>
      </c>
      <c r="HZ1121" s="6"/>
      <c r="IA1121" s="6"/>
      <c r="IB1121" s="6"/>
      <c r="IC1121" s="6"/>
      <c r="ID1121" s="6">
        <v>1</v>
      </c>
      <c r="IE1121" s="6"/>
      <c r="IF1121" s="6"/>
      <c r="IG1121" s="6"/>
      <c r="IH1121" s="6"/>
      <c r="II1121" s="6"/>
      <c r="IJ1121" s="6"/>
      <c r="IK1121" s="6"/>
      <c r="IL1121" s="6"/>
      <c r="IM1121" s="6"/>
      <c r="IN1121" s="6"/>
      <c r="IO1121" s="6"/>
      <c r="IP1121" s="6"/>
      <c r="IQ1121" s="6"/>
      <c r="IR1121" s="6"/>
      <c r="IS1121" s="6"/>
      <c r="IT1121" s="6"/>
      <c r="IU1121" s="6"/>
      <c r="IV1121" s="6"/>
      <c r="IW1121" s="6"/>
      <c r="IX1121" s="6"/>
      <c r="IY1121" s="251">
        <f t="shared" si="107"/>
        <v>16</v>
      </c>
    </row>
    <row r="1122" spans="1:259">
      <c r="A1122" s="260">
        <v>1111</v>
      </c>
      <c r="B1122" s="149" t="s">
        <v>1032</v>
      </c>
      <c r="C1122" s="44" t="s">
        <v>1098</v>
      </c>
      <c r="D1122" s="42">
        <v>43313</v>
      </c>
      <c r="E1122" s="43">
        <v>2018</v>
      </c>
      <c r="F1122" s="44" t="s">
        <v>1061</v>
      </c>
      <c r="G1122" s="20">
        <v>1</v>
      </c>
      <c r="H1122" s="21">
        <v>1</v>
      </c>
      <c r="I1122" s="21">
        <v>1</v>
      </c>
      <c r="J1122" s="21">
        <v>1</v>
      </c>
      <c r="K1122" s="21">
        <v>1</v>
      </c>
      <c r="L1122" s="21">
        <v>1</v>
      </c>
      <c r="M1122" s="21">
        <v>1</v>
      </c>
      <c r="N1122" s="21">
        <v>1</v>
      </c>
      <c r="O1122" s="21">
        <v>1</v>
      </c>
      <c r="P1122" s="21">
        <v>1</v>
      </c>
      <c r="Q1122" s="21">
        <v>1</v>
      </c>
      <c r="R1122" s="6"/>
      <c r="S1122" s="6"/>
      <c r="T1122" s="6"/>
      <c r="U1122" s="6"/>
      <c r="V1122" s="6"/>
      <c r="W1122" s="6"/>
      <c r="X1122" s="6"/>
      <c r="Y1122" s="6"/>
      <c r="Z1122" s="6"/>
      <c r="AA1122" s="6"/>
      <c r="AB1122" s="6"/>
      <c r="AC1122" s="6"/>
      <c r="AD1122" s="6"/>
      <c r="AE1122" s="6"/>
      <c r="AF1122" s="6"/>
      <c r="AG1122" s="6"/>
      <c r="AH1122" s="6"/>
      <c r="AI1122" s="6"/>
      <c r="AJ1122" s="6"/>
      <c r="AK1122" s="6"/>
      <c r="AL1122" s="6"/>
      <c r="AM1122" s="6"/>
      <c r="AN1122" s="6"/>
      <c r="AO1122" s="6"/>
      <c r="AP1122" s="6"/>
      <c r="AQ1122" s="6"/>
      <c r="AR1122" s="6">
        <v>1</v>
      </c>
      <c r="AS1122" s="6"/>
      <c r="AT1122" s="6"/>
      <c r="AU1122" s="6"/>
      <c r="AV1122" s="6"/>
      <c r="AW1122" s="6"/>
      <c r="AX1122" s="6"/>
      <c r="AY1122" s="6"/>
      <c r="AZ1122" s="6"/>
      <c r="BA1122" s="217">
        <f t="shared" si="102"/>
        <v>48</v>
      </c>
      <c r="CE1122" s="6">
        <v>1</v>
      </c>
      <c r="CK1122" s="217">
        <f t="shared" si="103"/>
        <v>20</v>
      </c>
      <c r="CL1122" s="6">
        <v>1</v>
      </c>
      <c r="CM1122" s="6"/>
      <c r="CN1122" s="6"/>
      <c r="CO1122" s="6"/>
      <c r="CP1122" s="6"/>
      <c r="CQ1122" s="6">
        <v>1</v>
      </c>
      <c r="CR1122" s="6"/>
      <c r="CS1122" s="6"/>
      <c r="CT1122" s="6"/>
      <c r="CU1122" s="6"/>
      <c r="CV1122" s="6"/>
      <c r="CW1122" s="6"/>
      <c r="CX1122" s="6"/>
      <c r="CY1122" s="6"/>
      <c r="CZ1122" s="6"/>
      <c r="DA1122" s="6"/>
      <c r="DB1122" s="6"/>
      <c r="DC1122" s="6"/>
      <c r="DD1122" s="6"/>
      <c r="DE1122" s="6"/>
      <c r="DF1122" s="6">
        <v>1</v>
      </c>
      <c r="DG1122" s="6"/>
      <c r="DH1122" s="6"/>
      <c r="DI1122" s="6"/>
      <c r="DJ1122" s="6"/>
      <c r="DK1122" s="6"/>
      <c r="DL1122" s="6"/>
      <c r="DM1122" s="6"/>
      <c r="DN1122" s="6"/>
      <c r="DO1122" s="6"/>
      <c r="DP1122" s="6"/>
      <c r="DQ1122" s="6"/>
      <c r="DR1122" s="6"/>
      <c r="DS1122" s="6"/>
      <c r="DT1122" s="6"/>
      <c r="DU1122" s="6"/>
      <c r="DV1122" s="6"/>
      <c r="DW1122" s="6"/>
      <c r="DX1122" s="6"/>
      <c r="DY1122" s="6"/>
      <c r="DZ1122" s="6"/>
      <c r="EA1122" s="6"/>
      <c r="EB1122" s="251">
        <f t="shared" si="104"/>
        <v>60</v>
      </c>
      <c r="EU1122" s="6">
        <v>1</v>
      </c>
      <c r="FG1122" s="6">
        <v>1</v>
      </c>
      <c r="FR1122" s="251">
        <f t="shared" si="105"/>
        <v>44</v>
      </c>
      <c r="FZ1122" s="6">
        <v>1</v>
      </c>
      <c r="HR1122" s="6">
        <v>1</v>
      </c>
      <c r="HY1122" s="251">
        <f t="shared" si="106"/>
        <v>20</v>
      </c>
      <c r="HZ1122" s="6"/>
      <c r="IA1122" s="6"/>
      <c r="IB1122" s="6"/>
      <c r="IC1122" s="6"/>
      <c r="ID1122" s="6"/>
      <c r="IE1122" s="6"/>
      <c r="IF1122" s="6"/>
      <c r="IG1122" s="6"/>
      <c r="IH1122" s="6">
        <v>1</v>
      </c>
      <c r="II1122" s="6"/>
      <c r="IJ1122" s="6"/>
      <c r="IK1122" s="6"/>
      <c r="IL1122" s="6"/>
      <c r="IM1122" s="6"/>
      <c r="IN1122" s="6"/>
      <c r="IO1122" s="6"/>
      <c r="IP1122" s="6"/>
      <c r="IQ1122" s="6"/>
      <c r="IR1122" s="6"/>
      <c r="IS1122" s="6"/>
      <c r="IT1122" s="6"/>
      <c r="IU1122" s="6"/>
      <c r="IV1122" s="6"/>
      <c r="IW1122" s="6"/>
      <c r="IX1122" s="6"/>
      <c r="IY1122" s="251">
        <f t="shared" si="107"/>
        <v>30</v>
      </c>
    </row>
    <row r="1123" spans="1:259">
      <c r="A1123" s="260">
        <v>1112</v>
      </c>
      <c r="B1123" s="148" t="s">
        <v>1033</v>
      </c>
      <c r="C1123" s="44" t="s">
        <v>1098</v>
      </c>
      <c r="D1123" s="42">
        <v>42934</v>
      </c>
      <c r="E1123" s="43">
        <v>2017</v>
      </c>
      <c r="F1123" s="241" t="s">
        <v>1727</v>
      </c>
      <c r="G1123" s="20">
        <v>1</v>
      </c>
      <c r="H1123" s="21">
        <v>1</v>
      </c>
      <c r="I1123" s="21">
        <v>1</v>
      </c>
      <c r="J1123" s="21">
        <v>1</v>
      </c>
      <c r="K1123" s="21">
        <v>1</v>
      </c>
      <c r="L1123" s="21">
        <v>1</v>
      </c>
      <c r="M1123" s="21">
        <v>1</v>
      </c>
      <c r="N1123" s="21">
        <v>1</v>
      </c>
      <c r="O1123" s="21">
        <v>1</v>
      </c>
      <c r="P1123" s="21">
        <v>1</v>
      </c>
      <c r="Q1123" s="21">
        <v>1</v>
      </c>
      <c r="R1123" s="6"/>
      <c r="S1123" s="6"/>
      <c r="T1123" s="6"/>
      <c r="U1123" s="6"/>
      <c r="V1123" s="6"/>
      <c r="W1123" s="6"/>
      <c r="X1123" s="6"/>
      <c r="Y1123" s="6"/>
      <c r="Z1123" s="6"/>
      <c r="AA1123" s="6"/>
      <c r="AB1123" s="6"/>
      <c r="AC1123" s="6"/>
      <c r="AD1123" s="6"/>
      <c r="AE1123" s="6"/>
      <c r="AF1123" s="6"/>
      <c r="AG1123" s="6"/>
      <c r="AH1123" s="6"/>
      <c r="AI1123" s="6"/>
      <c r="AJ1123" s="6"/>
      <c r="AK1123" s="6"/>
      <c r="AL1123" s="6"/>
      <c r="AM1123" s="6"/>
      <c r="AN1123" s="6"/>
      <c r="AO1123" s="6"/>
      <c r="AP1123" s="6"/>
      <c r="AQ1123" s="6"/>
      <c r="AR1123" s="6"/>
      <c r="AS1123" s="6"/>
      <c r="AT1123" s="6"/>
      <c r="AU1123" s="6"/>
      <c r="AV1123" s="6"/>
      <c r="AW1123" s="6"/>
      <c r="AX1123" s="6"/>
      <c r="AY1123" s="6"/>
      <c r="AZ1123" s="6"/>
      <c r="BA1123" s="217">
        <f t="shared" si="102"/>
        <v>0</v>
      </c>
      <c r="CK1123" s="217">
        <f t="shared" si="103"/>
        <v>0</v>
      </c>
      <c r="CL1123" s="6"/>
      <c r="CM1123" s="6"/>
      <c r="CN1123" s="6"/>
      <c r="CO1123" s="6"/>
      <c r="CP1123" s="6"/>
      <c r="CQ1123" s="6"/>
      <c r="CR1123" s="6"/>
      <c r="CS1123" s="6"/>
      <c r="CT1123" s="6"/>
      <c r="CU1123" s="6"/>
      <c r="CV1123" s="6"/>
      <c r="CW1123" s="6"/>
      <c r="CX1123" s="6"/>
      <c r="CY1123" s="6"/>
      <c r="CZ1123" s="6"/>
      <c r="DA1123" s="6"/>
      <c r="DB1123" s="6"/>
      <c r="DC1123" s="6"/>
      <c r="DD1123" s="6"/>
      <c r="DE1123" s="6"/>
      <c r="DF1123" s="6"/>
      <c r="DG1123" s="6"/>
      <c r="DH1123" s="6"/>
      <c r="DI1123" s="6"/>
      <c r="DJ1123" s="6"/>
      <c r="DK1123" s="6"/>
      <c r="DL1123" s="6"/>
      <c r="DM1123" s="6"/>
      <c r="DN1123" s="6"/>
      <c r="DO1123" s="6"/>
      <c r="DP1123" s="6"/>
      <c r="DQ1123" s="6"/>
      <c r="DR1123" s="6"/>
      <c r="DS1123" s="6"/>
      <c r="DT1123" s="6"/>
      <c r="DU1123" s="6"/>
      <c r="DV1123" s="6"/>
      <c r="DW1123" s="6"/>
      <c r="DX1123" s="6"/>
      <c r="DY1123" s="6"/>
      <c r="DZ1123" s="6">
        <v>1</v>
      </c>
      <c r="EA1123" s="6"/>
      <c r="EB1123" s="251">
        <f t="shared" si="104"/>
        <v>24</v>
      </c>
      <c r="EU1123" s="6">
        <v>1</v>
      </c>
      <c r="FR1123" s="251">
        <f t="shared" si="105"/>
        <v>40</v>
      </c>
      <c r="FS1123" s="6">
        <v>1</v>
      </c>
      <c r="GV1123" s="6">
        <v>1</v>
      </c>
      <c r="HY1123" s="251">
        <f t="shared" si="106"/>
        <v>40</v>
      </c>
      <c r="HZ1123" s="6"/>
      <c r="IA1123" s="6"/>
      <c r="IB1123" s="6"/>
      <c r="IC1123" s="6"/>
      <c r="ID1123" s="6"/>
      <c r="IE1123" s="6"/>
      <c r="IF1123" s="6"/>
      <c r="IG1123" s="6">
        <v>1</v>
      </c>
      <c r="IH1123" s="6"/>
      <c r="II1123" s="6"/>
      <c r="IJ1123" s="6"/>
      <c r="IK1123" s="6"/>
      <c r="IL1123" s="6"/>
      <c r="IM1123" s="6"/>
      <c r="IN1123" s="6"/>
      <c r="IO1123" s="6"/>
      <c r="IP1123" s="6"/>
      <c r="IQ1123" s="6"/>
      <c r="IR1123" s="6"/>
      <c r="IS1123" s="6"/>
      <c r="IT1123" s="6"/>
      <c r="IU1123" s="6"/>
      <c r="IV1123" s="6"/>
      <c r="IW1123" s="6"/>
      <c r="IX1123" s="6"/>
      <c r="IY1123" s="251">
        <f t="shared" si="107"/>
        <v>20</v>
      </c>
    </row>
    <row r="1124" spans="1:259">
      <c r="A1124" s="260">
        <v>1113</v>
      </c>
      <c r="B1124" s="148" t="s">
        <v>1034</v>
      </c>
      <c r="C1124" s="26" t="s">
        <v>1098</v>
      </c>
      <c r="D1124" s="42">
        <v>41061</v>
      </c>
      <c r="E1124" s="43">
        <v>2012</v>
      </c>
      <c r="F1124" s="44" t="s">
        <v>1065</v>
      </c>
      <c r="G1124" s="20">
        <v>1</v>
      </c>
      <c r="H1124" s="21"/>
      <c r="I1124" s="21"/>
      <c r="J1124" s="21"/>
      <c r="K1124" s="21"/>
      <c r="L1124" s="21"/>
      <c r="M1124" s="21"/>
      <c r="N1124" s="21"/>
      <c r="O1124" s="21"/>
      <c r="P1124" s="21"/>
      <c r="Q1124" s="21"/>
      <c r="R1124" s="6"/>
      <c r="S1124" s="6"/>
      <c r="T1124" s="6"/>
      <c r="U1124" s="6"/>
      <c r="V1124" s="6"/>
      <c r="W1124" s="6"/>
      <c r="X1124" s="6"/>
      <c r="Y1124" s="6"/>
      <c r="Z1124" s="6"/>
      <c r="AA1124" s="6"/>
      <c r="AB1124" s="6"/>
      <c r="AC1124" s="6"/>
      <c r="AD1124" s="6"/>
      <c r="AE1124" s="6"/>
      <c r="AF1124" s="6"/>
      <c r="AG1124" s="6"/>
      <c r="AH1124" s="6"/>
      <c r="AI1124" s="6"/>
      <c r="AJ1124" s="6"/>
      <c r="AK1124" s="6"/>
      <c r="AL1124" s="6"/>
      <c r="AM1124" s="6"/>
      <c r="AN1124" s="6"/>
      <c r="AO1124" s="6"/>
      <c r="AP1124" s="6"/>
      <c r="AQ1124" s="6"/>
      <c r="AR1124" s="6"/>
      <c r="AS1124" s="6"/>
      <c r="AT1124" s="6"/>
      <c r="AU1124" s="6"/>
      <c r="AV1124" s="6"/>
      <c r="AW1124" s="6"/>
      <c r="AX1124" s="6"/>
      <c r="AY1124" s="6"/>
      <c r="AZ1124" s="6"/>
      <c r="BA1124" s="217">
        <f t="shared" si="102"/>
        <v>0</v>
      </c>
      <c r="CK1124" s="217">
        <f t="shared" si="103"/>
        <v>0</v>
      </c>
      <c r="CL1124" s="6"/>
      <c r="CM1124" s="6"/>
      <c r="CN1124" s="6"/>
      <c r="CO1124" s="6"/>
      <c r="CP1124" s="6"/>
      <c r="CQ1124" s="6"/>
      <c r="CR1124" s="6"/>
      <c r="CS1124" s="6"/>
      <c r="CT1124" s="6"/>
      <c r="CU1124" s="6"/>
      <c r="CV1124" s="6"/>
      <c r="CW1124" s="6"/>
      <c r="CX1124" s="6"/>
      <c r="CY1124" s="6"/>
      <c r="CZ1124" s="6"/>
      <c r="DA1124" s="6"/>
      <c r="DB1124" s="6"/>
      <c r="DC1124" s="6"/>
      <c r="DD1124" s="6"/>
      <c r="DE1124" s="6"/>
      <c r="DF1124" s="6"/>
      <c r="DG1124" s="6"/>
      <c r="DH1124" s="6"/>
      <c r="DI1124" s="6"/>
      <c r="DJ1124" s="6"/>
      <c r="DK1124" s="6"/>
      <c r="DL1124" s="6"/>
      <c r="DM1124" s="6"/>
      <c r="DN1124" s="6"/>
      <c r="DO1124" s="6"/>
      <c r="DP1124" s="6"/>
      <c r="DQ1124" s="6"/>
      <c r="DR1124" s="6"/>
      <c r="DS1124" s="6"/>
      <c r="DT1124" s="6"/>
      <c r="DU1124" s="6"/>
      <c r="DV1124" s="6"/>
      <c r="DW1124" s="6"/>
      <c r="DX1124" s="6"/>
      <c r="DY1124" s="6"/>
      <c r="DZ1124" s="6"/>
      <c r="EA1124" s="6"/>
      <c r="EB1124" s="251">
        <f t="shared" si="104"/>
        <v>0</v>
      </c>
      <c r="FR1124" s="251">
        <f t="shared" si="105"/>
        <v>0</v>
      </c>
      <c r="HY1124" s="251">
        <f t="shared" si="106"/>
        <v>0</v>
      </c>
      <c r="HZ1124" s="6"/>
      <c r="IA1124" s="6"/>
      <c r="IB1124" s="6"/>
      <c r="IC1124" s="6"/>
      <c r="ID1124" s="6"/>
      <c r="IE1124" s="6"/>
      <c r="IF1124" s="6"/>
      <c r="IG1124" s="6"/>
      <c r="IH1124" s="6"/>
      <c r="II1124" s="6"/>
      <c r="IJ1124" s="6"/>
      <c r="IK1124" s="6"/>
      <c r="IL1124" s="6"/>
      <c r="IM1124" s="6"/>
      <c r="IN1124" s="6"/>
      <c r="IO1124" s="6"/>
      <c r="IP1124" s="6"/>
      <c r="IQ1124" s="6"/>
      <c r="IR1124" s="6"/>
      <c r="IS1124" s="6"/>
      <c r="IT1124" s="6"/>
      <c r="IU1124" s="6"/>
      <c r="IV1124" s="6"/>
      <c r="IW1124" s="6"/>
      <c r="IX1124" s="6"/>
      <c r="IY1124" s="251">
        <f t="shared" si="107"/>
        <v>0</v>
      </c>
    </row>
    <row r="1125" spans="1:259">
      <c r="A1125" s="260">
        <v>1114</v>
      </c>
      <c r="B1125" s="149" t="s">
        <v>1035</v>
      </c>
      <c r="C1125" s="26" t="s">
        <v>1098</v>
      </c>
      <c r="D1125" s="42">
        <v>41579</v>
      </c>
      <c r="E1125" s="43">
        <v>2013</v>
      </c>
      <c r="F1125" s="44" t="s">
        <v>1065</v>
      </c>
      <c r="G1125" s="20">
        <v>1</v>
      </c>
      <c r="H1125" s="21"/>
      <c r="I1125" s="21"/>
      <c r="J1125" s="21"/>
      <c r="K1125" s="21"/>
      <c r="L1125" s="21"/>
      <c r="M1125" s="21"/>
      <c r="N1125" s="21"/>
      <c r="O1125" s="21"/>
      <c r="P1125" s="21"/>
      <c r="Q1125" s="21"/>
      <c r="R1125" s="6"/>
      <c r="S1125" s="6"/>
      <c r="T1125" s="6"/>
      <c r="U1125" s="6"/>
      <c r="V1125" s="6"/>
      <c r="W1125" s="6"/>
      <c r="X1125" s="6"/>
      <c r="Y1125" s="6"/>
      <c r="Z1125" s="6"/>
      <c r="AA1125" s="6"/>
      <c r="AB1125" s="6"/>
      <c r="AC1125" s="6"/>
      <c r="AD1125" s="6"/>
      <c r="AE1125" s="6"/>
      <c r="AF1125" s="6"/>
      <c r="AG1125" s="6"/>
      <c r="AH1125" s="6"/>
      <c r="AI1125" s="6"/>
      <c r="AJ1125" s="6"/>
      <c r="AK1125" s="6"/>
      <c r="AL1125" s="6"/>
      <c r="AM1125" s="6"/>
      <c r="AN1125" s="6"/>
      <c r="AO1125" s="6"/>
      <c r="AP1125" s="6"/>
      <c r="AQ1125" s="6"/>
      <c r="AR1125" s="6"/>
      <c r="AS1125" s="6"/>
      <c r="AT1125" s="6"/>
      <c r="AU1125" s="6"/>
      <c r="AV1125" s="6"/>
      <c r="AW1125" s="6"/>
      <c r="AX1125" s="6"/>
      <c r="AY1125" s="6"/>
      <c r="AZ1125" s="6"/>
      <c r="BA1125" s="217">
        <f t="shared" si="102"/>
        <v>0</v>
      </c>
      <c r="CK1125" s="217">
        <f t="shared" si="103"/>
        <v>0</v>
      </c>
      <c r="CL1125" s="6"/>
      <c r="CM1125" s="6"/>
      <c r="CN1125" s="6"/>
      <c r="CO1125" s="6"/>
      <c r="CP1125" s="6"/>
      <c r="CQ1125" s="6"/>
      <c r="CR1125" s="6"/>
      <c r="CS1125" s="6"/>
      <c r="CT1125" s="6"/>
      <c r="CU1125" s="6"/>
      <c r="CV1125" s="6"/>
      <c r="CW1125" s="6"/>
      <c r="CX1125" s="6"/>
      <c r="CY1125" s="6"/>
      <c r="CZ1125" s="6"/>
      <c r="DA1125" s="6"/>
      <c r="DB1125" s="6"/>
      <c r="DC1125" s="6"/>
      <c r="DD1125" s="6"/>
      <c r="DE1125" s="6"/>
      <c r="DF1125" s="6"/>
      <c r="DG1125" s="6"/>
      <c r="DH1125" s="6"/>
      <c r="DI1125" s="6"/>
      <c r="DJ1125" s="6"/>
      <c r="DK1125" s="6"/>
      <c r="DL1125" s="6"/>
      <c r="DM1125" s="6"/>
      <c r="DN1125" s="6"/>
      <c r="DO1125" s="6"/>
      <c r="DP1125" s="6"/>
      <c r="DQ1125" s="6"/>
      <c r="DR1125" s="6"/>
      <c r="DS1125" s="6"/>
      <c r="DT1125" s="6"/>
      <c r="DU1125" s="6"/>
      <c r="DV1125" s="6"/>
      <c r="DW1125" s="6"/>
      <c r="DX1125" s="6"/>
      <c r="DY1125" s="6"/>
      <c r="DZ1125" s="6"/>
      <c r="EA1125" s="6"/>
      <c r="EB1125" s="251">
        <f t="shared" si="104"/>
        <v>0</v>
      </c>
      <c r="FR1125" s="251">
        <f t="shared" si="105"/>
        <v>0</v>
      </c>
      <c r="HY1125" s="251">
        <f t="shared" si="106"/>
        <v>0</v>
      </c>
      <c r="HZ1125" s="6"/>
      <c r="IA1125" s="6"/>
      <c r="IB1125" s="6"/>
      <c r="IC1125" s="6"/>
      <c r="ID1125" s="6"/>
      <c r="IE1125" s="6"/>
      <c r="IF1125" s="6"/>
      <c r="IG1125" s="6"/>
      <c r="IH1125" s="6"/>
      <c r="II1125" s="6"/>
      <c r="IJ1125" s="6"/>
      <c r="IK1125" s="6"/>
      <c r="IL1125" s="6"/>
      <c r="IM1125" s="6"/>
      <c r="IN1125" s="6"/>
      <c r="IO1125" s="6"/>
      <c r="IP1125" s="6"/>
      <c r="IQ1125" s="6"/>
      <c r="IR1125" s="6"/>
      <c r="IS1125" s="6"/>
      <c r="IT1125" s="6"/>
      <c r="IU1125" s="6"/>
      <c r="IV1125" s="6"/>
      <c r="IW1125" s="6"/>
      <c r="IX1125" s="6"/>
      <c r="IY1125" s="251">
        <f t="shared" si="107"/>
        <v>0</v>
      </c>
    </row>
    <row r="1126" spans="1:259">
      <c r="A1126" s="260">
        <v>1115</v>
      </c>
      <c r="B1126" s="149" t="s">
        <v>1036</v>
      </c>
      <c r="C1126" s="26" t="s">
        <v>1098</v>
      </c>
      <c r="D1126" s="42">
        <v>41153</v>
      </c>
      <c r="E1126" s="43">
        <v>2012</v>
      </c>
      <c r="F1126" s="44" t="s">
        <v>1065</v>
      </c>
      <c r="G1126" s="20">
        <v>1</v>
      </c>
      <c r="H1126" s="21"/>
      <c r="I1126" s="21"/>
      <c r="J1126" s="21"/>
      <c r="K1126" s="21"/>
      <c r="L1126" s="21"/>
      <c r="M1126" s="21"/>
      <c r="N1126" s="21"/>
      <c r="O1126" s="21"/>
      <c r="P1126" s="21"/>
      <c r="Q1126" s="21"/>
      <c r="R1126" s="6"/>
      <c r="S1126" s="6"/>
      <c r="T1126" s="6"/>
      <c r="U1126" s="6"/>
      <c r="V1126" s="6"/>
      <c r="W1126" s="6"/>
      <c r="X1126" s="6"/>
      <c r="Y1126" s="6"/>
      <c r="Z1126" s="6"/>
      <c r="AA1126" s="6"/>
      <c r="AB1126" s="6"/>
      <c r="AC1126" s="6"/>
      <c r="AD1126" s="6"/>
      <c r="AE1126" s="6"/>
      <c r="AF1126" s="6"/>
      <c r="AG1126" s="6"/>
      <c r="AH1126" s="6"/>
      <c r="AI1126" s="6"/>
      <c r="AJ1126" s="6"/>
      <c r="AK1126" s="6"/>
      <c r="AL1126" s="6"/>
      <c r="AM1126" s="6"/>
      <c r="AN1126" s="6"/>
      <c r="AO1126" s="6"/>
      <c r="AP1126" s="6"/>
      <c r="AQ1126" s="6"/>
      <c r="AR1126" s="6"/>
      <c r="AS1126" s="6"/>
      <c r="AT1126" s="6"/>
      <c r="AU1126" s="6"/>
      <c r="AV1126" s="6"/>
      <c r="AW1126" s="6"/>
      <c r="AX1126" s="6"/>
      <c r="AY1126" s="6"/>
      <c r="AZ1126" s="6"/>
      <c r="BA1126" s="217">
        <f t="shared" si="102"/>
        <v>0</v>
      </c>
      <c r="CK1126" s="217">
        <f t="shared" si="103"/>
        <v>0</v>
      </c>
      <c r="CL1126" s="6"/>
      <c r="CM1126" s="6"/>
      <c r="CN1126" s="6"/>
      <c r="CO1126" s="6"/>
      <c r="CP1126" s="6"/>
      <c r="CQ1126" s="6"/>
      <c r="CR1126" s="6"/>
      <c r="CS1126" s="6"/>
      <c r="CT1126" s="6"/>
      <c r="CU1126" s="6"/>
      <c r="CV1126" s="6"/>
      <c r="CW1126" s="6"/>
      <c r="CX1126" s="6"/>
      <c r="CY1126" s="6"/>
      <c r="CZ1126" s="6"/>
      <c r="DA1126" s="6"/>
      <c r="DB1126" s="6"/>
      <c r="DC1126" s="6"/>
      <c r="DD1126" s="6"/>
      <c r="DE1126" s="6"/>
      <c r="DF1126" s="6"/>
      <c r="DG1126" s="6"/>
      <c r="DH1126" s="6"/>
      <c r="DI1126" s="6"/>
      <c r="DJ1126" s="6"/>
      <c r="DK1126" s="6"/>
      <c r="DL1126" s="6"/>
      <c r="DM1126" s="6"/>
      <c r="DN1126" s="6"/>
      <c r="DO1126" s="6"/>
      <c r="DP1126" s="6"/>
      <c r="DQ1126" s="6"/>
      <c r="DR1126" s="6"/>
      <c r="DS1126" s="6"/>
      <c r="DT1126" s="6"/>
      <c r="DU1126" s="6"/>
      <c r="DV1126" s="6"/>
      <c r="DW1126" s="6"/>
      <c r="DX1126" s="6"/>
      <c r="DY1126" s="6"/>
      <c r="DZ1126" s="6"/>
      <c r="EA1126" s="6"/>
      <c r="EB1126" s="251">
        <f t="shared" si="104"/>
        <v>0</v>
      </c>
      <c r="FR1126" s="251">
        <f t="shared" si="105"/>
        <v>0</v>
      </c>
      <c r="HY1126" s="251">
        <f t="shared" si="106"/>
        <v>0</v>
      </c>
      <c r="HZ1126" s="6"/>
      <c r="IA1126" s="6"/>
      <c r="IB1126" s="6"/>
      <c r="IC1126" s="6"/>
      <c r="ID1126" s="6"/>
      <c r="IE1126" s="6"/>
      <c r="IF1126" s="6"/>
      <c r="IG1126" s="6"/>
      <c r="IH1126" s="6"/>
      <c r="II1126" s="6"/>
      <c r="IJ1126" s="6"/>
      <c r="IK1126" s="6"/>
      <c r="IL1126" s="6"/>
      <c r="IM1126" s="6"/>
      <c r="IN1126" s="6"/>
      <c r="IO1126" s="6"/>
      <c r="IP1126" s="6"/>
      <c r="IQ1126" s="6"/>
      <c r="IR1126" s="6"/>
      <c r="IS1126" s="6"/>
      <c r="IT1126" s="6"/>
      <c r="IU1126" s="6"/>
      <c r="IV1126" s="6"/>
      <c r="IW1126" s="6"/>
      <c r="IX1126" s="6"/>
      <c r="IY1126" s="251">
        <f t="shared" si="107"/>
        <v>0</v>
      </c>
    </row>
    <row r="1127" spans="1:259">
      <c r="A1127" s="260">
        <v>1116</v>
      </c>
      <c r="B1127" s="148" t="s">
        <v>1037</v>
      </c>
      <c r="C1127" s="26" t="s">
        <v>1098</v>
      </c>
      <c r="D1127" s="42">
        <v>42934</v>
      </c>
      <c r="E1127" s="43">
        <v>2017</v>
      </c>
      <c r="F1127" s="211" t="s">
        <v>1061</v>
      </c>
      <c r="G1127" s="20">
        <v>1</v>
      </c>
      <c r="H1127" s="21">
        <v>1</v>
      </c>
      <c r="I1127" s="21">
        <v>1</v>
      </c>
      <c r="J1127" s="21">
        <v>1</v>
      </c>
      <c r="K1127" s="21">
        <v>1</v>
      </c>
      <c r="L1127" s="21">
        <v>1</v>
      </c>
      <c r="M1127" s="21">
        <v>1</v>
      </c>
      <c r="N1127" s="21">
        <v>1</v>
      </c>
      <c r="O1127" s="21">
        <v>1</v>
      </c>
      <c r="P1127" s="21">
        <v>1</v>
      </c>
      <c r="Q1127" s="21">
        <v>1</v>
      </c>
      <c r="R1127" s="6"/>
      <c r="S1127" s="6"/>
      <c r="T1127" s="6"/>
      <c r="U1127" s="6"/>
      <c r="V1127" s="6"/>
      <c r="W1127" s="6"/>
      <c r="X1127" s="6"/>
      <c r="Y1127" s="6"/>
      <c r="Z1127" s="6"/>
      <c r="AA1127" s="6"/>
      <c r="AB1127" s="6"/>
      <c r="AC1127" s="6"/>
      <c r="AD1127" s="6"/>
      <c r="AE1127" s="6"/>
      <c r="AF1127" s="6"/>
      <c r="AG1127" s="6"/>
      <c r="AH1127" s="6"/>
      <c r="AI1127" s="6"/>
      <c r="AJ1127" s="6"/>
      <c r="AK1127" s="6"/>
      <c r="AL1127" s="6"/>
      <c r="AM1127" s="6"/>
      <c r="AN1127" s="6"/>
      <c r="AO1127" s="6">
        <v>1</v>
      </c>
      <c r="AP1127" s="6"/>
      <c r="AQ1127" s="6"/>
      <c r="AR1127" s="6"/>
      <c r="AS1127" s="6"/>
      <c r="AT1127" s="6"/>
      <c r="AU1127" s="6"/>
      <c r="AV1127" s="6"/>
      <c r="AW1127" s="6"/>
      <c r="AX1127" s="6"/>
      <c r="AY1127" s="6">
        <v>1</v>
      </c>
      <c r="AZ1127" s="6"/>
      <c r="BA1127" s="217">
        <f t="shared" si="102"/>
        <v>42</v>
      </c>
      <c r="CD1127" s="6">
        <v>1</v>
      </c>
      <c r="CE1127" s="6">
        <v>1</v>
      </c>
      <c r="CK1127" s="217">
        <f t="shared" si="103"/>
        <v>40</v>
      </c>
      <c r="CL1127" s="6"/>
      <c r="CM1127" s="6"/>
      <c r="CN1127" s="6"/>
      <c r="CO1127" s="6"/>
      <c r="CP1127" s="6"/>
      <c r="CQ1127" s="6"/>
      <c r="CR1127" s="6"/>
      <c r="CS1127" s="6"/>
      <c r="CT1127" s="6"/>
      <c r="CU1127" s="6"/>
      <c r="CV1127" s="6"/>
      <c r="CW1127" s="6"/>
      <c r="CX1127" s="6"/>
      <c r="CY1127" s="6"/>
      <c r="CZ1127" s="6"/>
      <c r="DA1127" s="6"/>
      <c r="DB1127" s="6"/>
      <c r="DC1127" s="6"/>
      <c r="DD1127" s="6"/>
      <c r="DE1127" s="6"/>
      <c r="DF1127" s="6"/>
      <c r="DG1127" s="6"/>
      <c r="DH1127" s="6"/>
      <c r="DI1127" s="6"/>
      <c r="DJ1127" s="6"/>
      <c r="DK1127" s="6"/>
      <c r="DL1127" s="6"/>
      <c r="DM1127" s="6"/>
      <c r="DN1127" s="6"/>
      <c r="DO1127" s="6"/>
      <c r="DP1127" s="6"/>
      <c r="DQ1127" s="6"/>
      <c r="DR1127" s="6"/>
      <c r="DS1127" s="6">
        <v>1</v>
      </c>
      <c r="DT1127" s="6"/>
      <c r="DU1127" s="6"/>
      <c r="DV1127" s="6"/>
      <c r="DW1127" s="6"/>
      <c r="DX1127" s="6"/>
      <c r="DY1127" s="6">
        <v>1</v>
      </c>
      <c r="DZ1127" s="6"/>
      <c r="EA1127" s="6"/>
      <c r="EB1127" s="251">
        <f t="shared" si="104"/>
        <v>40</v>
      </c>
      <c r="FJ1127" s="6">
        <v>1</v>
      </c>
      <c r="FR1127" s="251">
        <f t="shared" si="105"/>
        <v>40</v>
      </c>
      <c r="HM1127" s="6">
        <v>1</v>
      </c>
      <c r="HY1127" s="251">
        <f t="shared" si="106"/>
        <v>20</v>
      </c>
      <c r="HZ1127" s="6"/>
      <c r="IA1127" s="6">
        <v>1</v>
      </c>
      <c r="IB1127" s="6"/>
      <c r="IC1127" s="6"/>
      <c r="ID1127" s="6"/>
      <c r="IE1127" s="6"/>
      <c r="IF1127" s="6"/>
      <c r="IG1127" s="6"/>
      <c r="IH1127" s="6"/>
      <c r="II1127" s="6"/>
      <c r="IJ1127" s="6">
        <v>1</v>
      </c>
      <c r="IK1127" s="6"/>
      <c r="IL1127" s="6"/>
      <c r="IM1127" s="6"/>
      <c r="IN1127" s="6"/>
      <c r="IO1127" s="6"/>
      <c r="IP1127" s="6"/>
      <c r="IQ1127" s="6"/>
      <c r="IR1127" s="6"/>
      <c r="IS1127" s="6"/>
      <c r="IT1127" s="6"/>
      <c r="IU1127" s="6"/>
      <c r="IV1127" s="6"/>
      <c r="IW1127" s="6"/>
      <c r="IX1127" s="6"/>
      <c r="IY1127" s="251">
        <f t="shared" si="107"/>
        <v>60</v>
      </c>
    </row>
    <row r="1128" spans="1:259">
      <c r="A1128" s="260">
        <v>1117</v>
      </c>
      <c r="B1128" s="149" t="s">
        <v>1038</v>
      </c>
      <c r="C1128" s="26" t="s">
        <v>1099</v>
      </c>
      <c r="D1128" s="42">
        <v>41153</v>
      </c>
      <c r="E1128" s="43">
        <v>2012</v>
      </c>
      <c r="F1128" s="44" t="s">
        <v>1061</v>
      </c>
      <c r="G1128" s="20">
        <v>1</v>
      </c>
      <c r="H1128" s="21">
        <v>1</v>
      </c>
      <c r="I1128" s="21">
        <v>1</v>
      </c>
      <c r="J1128" s="21">
        <v>1</v>
      </c>
      <c r="K1128" s="21">
        <v>1</v>
      </c>
      <c r="L1128" s="21">
        <v>1</v>
      </c>
      <c r="M1128" s="21">
        <v>1</v>
      </c>
      <c r="N1128" s="21">
        <v>1</v>
      </c>
      <c r="O1128" s="21">
        <v>1</v>
      </c>
      <c r="P1128" s="21">
        <v>1</v>
      </c>
      <c r="Q1128" s="21">
        <v>1</v>
      </c>
      <c r="R1128" s="6"/>
      <c r="S1128" s="6"/>
      <c r="T1128" s="6"/>
      <c r="U1128" s="6">
        <v>1</v>
      </c>
      <c r="V1128" s="6"/>
      <c r="W1128" s="6"/>
      <c r="X1128" s="6"/>
      <c r="Y1128" s="6">
        <v>1</v>
      </c>
      <c r="Z1128" s="6"/>
      <c r="AA1128" s="6"/>
      <c r="AB1128" s="6"/>
      <c r="AC1128" s="6"/>
      <c r="AD1128" s="6"/>
      <c r="AE1128" s="6"/>
      <c r="AF1128" s="6"/>
      <c r="AG1128" s="6"/>
      <c r="AH1128" s="6"/>
      <c r="AI1128" s="6"/>
      <c r="AJ1128" s="6"/>
      <c r="AK1128" s="6"/>
      <c r="AL1128" s="6"/>
      <c r="AM1128" s="6"/>
      <c r="AN1128" s="6"/>
      <c r="AO1128" s="6"/>
      <c r="AP1128" s="6"/>
      <c r="AQ1128" s="6"/>
      <c r="AR1128" s="6"/>
      <c r="AS1128" s="6"/>
      <c r="AT1128" s="6"/>
      <c r="AU1128" s="6"/>
      <c r="AV1128" s="6"/>
      <c r="AW1128" s="6">
        <v>1</v>
      </c>
      <c r="AX1128" s="6"/>
      <c r="AY1128" s="6"/>
      <c r="AZ1128" s="6"/>
      <c r="BA1128" s="217">
        <f t="shared" si="102"/>
        <v>53</v>
      </c>
      <c r="BC1128" s="6">
        <v>1</v>
      </c>
      <c r="CH1128" s="6">
        <v>1</v>
      </c>
      <c r="CK1128" s="217">
        <f t="shared" si="103"/>
        <v>40</v>
      </c>
      <c r="CL1128" s="6"/>
      <c r="CM1128" s="6"/>
      <c r="CN1128" s="6"/>
      <c r="CO1128" s="6"/>
      <c r="CP1128" s="6"/>
      <c r="CQ1128" s="6">
        <v>1</v>
      </c>
      <c r="CR1128" s="6"/>
      <c r="CS1128" s="6"/>
      <c r="CT1128" s="6"/>
      <c r="CU1128" s="6"/>
      <c r="CV1128" s="6"/>
      <c r="CW1128" s="6"/>
      <c r="CX1128" s="6"/>
      <c r="CY1128" s="6"/>
      <c r="CZ1128" s="6"/>
      <c r="DA1128" s="6"/>
      <c r="DB1128" s="6"/>
      <c r="DC1128" s="6"/>
      <c r="DD1128" s="6"/>
      <c r="DE1128" s="6"/>
      <c r="DF1128" s="6"/>
      <c r="DG1128" s="6"/>
      <c r="DH1128" s="6"/>
      <c r="DI1128" s="6"/>
      <c r="DJ1128" s="6"/>
      <c r="DK1128" s="6"/>
      <c r="DL1128" s="6"/>
      <c r="DM1128" s="6"/>
      <c r="DN1128" s="6"/>
      <c r="DO1128" s="6"/>
      <c r="DP1128" s="6"/>
      <c r="DQ1128" s="6"/>
      <c r="DR1128" s="6"/>
      <c r="DS1128" s="6"/>
      <c r="DT1128" s="6"/>
      <c r="DU1128" s="6"/>
      <c r="DV1128" s="6"/>
      <c r="DW1128" s="6"/>
      <c r="DX1128" s="6"/>
      <c r="DY1128" s="6">
        <v>1</v>
      </c>
      <c r="DZ1128" s="6"/>
      <c r="EA1128" s="6"/>
      <c r="EB1128" s="251">
        <f t="shared" si="104"/>
        <v>50</v>
      </c>
      <c r="FF1128" s="6">
        <v>1</v>
      </c>
      <c r="FR1128" s="251">
        <f t="shared" si="105"/>
        <v>42</v>
      </c>
      <c r="GR1128" s="6">
        <v>1</v>
      </c>
      <c r="GV1128" s="6">
        <v>1</v>
      </c>
      <c r="HJ1128" s="6">
        <v>1</v>
      </c>
      <c r="HY1128" s="251">
        <f t="shared" si="106"/>
        <v>24</v>
      </c>
      <c r="HZ1128" s="6"/>
      <c r="IA1128" s="6"/>
      <c r="IB1128" s="6">
        <v>1</v>
      </c>
      <c r="IC1128" s="6"/>
      <c r="ID1128" s="6"/>
      <c r="IE1128" s="6"/>
      <c r="IF1128" s="6"/>
      <c r="IG1128" s="6"/>
      <c r="IH1128" s="6"/>
      <c r="II1128" s="6"/>
      <c r="IJ1128" s="6"/>
      <c r="IK1128" s="6"/>
      <c r="IL1128" s="6"/>
      <c r="IM1128" s="6"/>
      <c r="IN1128" s="6"/>
      <c r="IO1128" s="6"/>
      <c r="IP1128" s="6"/>
      <c r="IQ1128" s="6"/>
      <c r="IR1128" s="6"/>
      <c r="IS1128" s="6"/>
      <c r="IT1128" s="6"/>
      <c r="IU1128" s="6"/>
      <c r="IV1128" s="6"/>
      <c r="IW1128" s="6"/>
      <c r="IX1128" s="6"/>
      <c r="IY1128" s="251">
        <f t="shared" si="107"/>
        <v>32</v>
      </c>
    </row>
    <row r="1129" spans="1:259">
      <c r="A1129" s="260">
        <v>1118</v>
      </c>
      <c r="B1129" s="148" t="s">
        <v>1039</v>
      </c>
      <c r="C1129" s="26" t="s">
        <v>1098</v>
      </c>
      <c r="D1129" s="42">
        <v>42934</v>
      </c>
      <c r="E1129" s="43">
        <v>2017</v>
      </c>
      <c r="F1129" s="241" t="s">
        <v>1065</v>
      </c>
      <c r="G1129" s="20">
        <v>1</v>
      </c>
      <c r="H1129" s="21">
        <v>1</v>
      </c>
      <c r="I1129" s="21">
        <v>1</v>
      </c>
      <c r="J1129" s="21">
        <v>1</v>
      </c>
      <c r="K1129" s="21">
        <v>1</v>
      </c>
      <c r="L1129" s="21">
        <v>1</v>
      </c>
      <c r="M1129" s="21">
        <v>1</v>
      </c>
      <c r="N1129" s="21">
        <v>1</v>
      </c>
      <c r="O1129" s="21">
        <v>1</v>
      </c>
      <c r="P1129" s="21"/>
      <c r="Q1129" s="21"/>
      <c r="R1129" s="6"/>
      <c r="S1129" s="6"/>
      <c r="T1129" s="6"/>
      <c r="U1129" s="6"/>
      <c r="V1129" s="6"/>
      <c r="W1129" s="6"/>
      <c r="X1129" s="6"/>
      <c r="Y1129" s="6"/>
      <c r="Z1129" s="6"/>
      <c r="AA1129" s="6"/>
      <c r="AB1129" s="6">
        <v>1</v>
      </c>
      <c r="AC1129" s="6">
        <v>1</v>
      </c>
      <c r="AD1129" s="6"/>
      <c r="AE1129" s="6"/>
      <c r="AF1129" s="6"/>
      <c r="AG1129" s="6"/>
      <c r="AH1129" s="6"/>
      <c r="AI1129" s="6"/>
      <c r="AJ1129" s="6"/>
      <c r="AK1129" s="6"/>
      <c r="AL1129" s="6"/>
      <c r="AM1129" s="6"/>
      <c r="AN1129" s="6"/>
      <c r="AO1129" s="6"/>
      <c r="AP1129" s="6"/>
      <c r="AQ1129" s="6"/>
      <c r="AR1129" s="6"/>
      <c r="AS1129" s="6"/>
      <c r="AT1129" s="6"/>
      <c r="AU1129" s="6"/>
      <c r="AV1129" s="6"/>
      <c r="AW1129" s="6"/>
      <c r="AX1129" s="6"/>
      <c r="AY1129" s="6"/>
      <c r="AZ1129" s="6"/>
      <c r="BA1129" s="217">
        <f t="shared" si="102"/>
        <v>24</v>
      </c>
      <c r="CK1129" s="217">
        <f t="shared" si="103"/>
        <v>0</v>
      </c>
      <c r="CL1129" s="6"/>
      <c r="CM1129" s="6"/>
      <c r="CN1129" s="6"/>
      <c r="CO1129" s="6"/>
      <c r="CP1129" s="6"/>
      <c r="CQ1129" s="6"/>
      <c r="CR1129" s="6"/>
      <c r="CS1129" s="6"/>
      <c r="CT1129" s="6"/>
      <c r="CU1129" s="6"/>
      <c r="CV1129" s="6"/>
      <c r="CW1129" s="6"/>
      <c r="CX1129" s="6"/>
      <c r="CY1129" s="6"/>
      <c r="CZ1129" s="6"/>
      <c r="DA1129" s="6"/>
      <c r="DB1129" s="6"/>
      <c r="DC1129" s="6"/>
      <c r="DD1129" s="6"/>
      <c r="DE1129" s="6"/>
      <c r="DF1129" s="6"/>
      <c r="DG1129" s="6"/>
      <c r="DH1129" s="6"/>
      <c r="DI1129" s="6"/>
      <c r="DJ1129" s="6"/>
      <c r="DK1129" s="6"/>
      <c r="DL1129" s="6"/>
      <c r="DM1129" s="6"/>
      <c r="DN1129" s="6"/>
      <c r="DO1129" s="6"/>
      <c r="DP1129" s="6"/>
      <c r="DQ1129" s="6"/>
      <c r="DR1129" s="6"/>
      <c r="DS1129" s="6"/>
      <c r="DT1129" s="6"/>
      <c r="DU1129" s="6"/>
      <c r="DV1129" s="6"/>
      <c r="DW1129" s="6"/>
      <c r="DX1129" s="6"/>
      <c r="DY1129" s="6"/>
      <c r="DZ1129" s="6"/>
      <c r="EA1129" s="6"/>
      <c r="EB1129" s="251">
        <f t="shared" si="104"/>
        <v>0</v>
      </c>
      <c r="FR1129" s="251">
        <f t="shared" si="105"/>
        <v>0</v>
      </c>
      <c r="HY1129" s="251">
        <f t="shared" si="106"/>
        <v>0</v>
      </c>
      <c r="HZ1129" s="6"/>
      <c r="IA1129" s="6"/>
      <c r="IB1129" s="6"/>
      <c r="IC1129" s="6"/>
      <c r="ID1129" s="6"/>
      <c r="IE1129" s="6"/>
      <c r="IF1129" s="6"/>
      <c r="IG1129" s="6"/>
      <c r="IH1129" s="6"/>
      <c r="II1129" s="6"/>
      <c r="IJ1129" s="6"/>
      <c r="IK1129" s="6"/>
      <c r="IL1129" s="6"/>
      <c r="IM1129" s="6"/>
      <c r="IN1129" s="6"/>
      <c r="IO1129" s="6"/>
      <c r="IP1129" s="6"/>
      <c r="IQ1129" s="6"/>
      <c r="IR1129" s="6"/>
      <c r="IS1129" s="6"/>
      <c r="IT1129" s="6"/>
      <c r="IU1129" s="6"/>
      <c r="IV1129" s="6"/>
      <c r="IW1129" s="6"/>
      <c r="IX1129" s="6"/>
      <c r="IY1129" s="251">
        <f t="shared" si="107"/>
        <v>0</v>
      </c>
    </row>
    <row r="1130" spans="1:259">
      <c r="A1130" s="260">
        <v>1119</v>
      </c>
      <c r="B1130" s="148" t="s">
        <v>1040</v>
      </c>
      <c r="C1130" s="26" t="s">
        <v>1099</v>
      </c>
      <c r="D1130" s="42">
        <v>42934</v>
      </c>
      <c r="E1130" s="43">
        <v>2017</v>
      </c>
      <c r="F1130" s="241" t="s">
        <v>1061</v>
      </c>
      <c r="G1130" s="20">
        <v>1</v>
      </c>
      <c r="H1130" s="21">
        <v>1</v>
      </c>
      <c r="I1130" s="21">
        <v>1</v>
      </c>
      <c r="J1130" s="21">
        <v>1</v>
      </c>
      <c r="K1130" s="21">
        <v>1</v>
      </c>
      <c r="L1130" s="21">
        <v>1</v>
      </c>
      <c r="M1130" s="21">
        <v>1</v>
      </c>
      <c r="N1130" s="21">
        <v>1</v>
      </c>
      <c r="O1130" s="21">
        <v>1</v>
      </c>
      <c r="P1130" s="21">
        <v>1</v>
      </c>
      <c r="Q1130" s="21">
        <v>1</v>
      </c>
      <c r="R1130" s="6"/>
      <c r="S1130" s="6"/>
      <c r="T1130" s="6"/>
      <c r="U1130" s="6"/>
      <c r="V1130" s="6"/>
      <c r="W1130" s="6"/>
      <c r="X1130" s="6"/>
      <c r="Y1130" s="6"/>
      <c r="Z1130" s="6"/>
      <c r="AA1130" s="6"/>
      <c r="AB1130" s="6"/>
      <c r="AC1130" s="6"/>
      <c r="AD1130" s="6"/>
      <c r="AE1130" s="6"/>
      <c r="AF1130" s="6"/>
      <c r="AG1130" s="6"/>
      <c r="AH1130" s="6"/>
      <c r="AI1130" s="6"/>
      <c r="AJ1130" s="6"/>
      <c r="AK1130" s="6"/>
      <c r="AL1130" s="6"/>
      <c r="AM1130" s="6"/>
      <c r="AN1130" s="6"/>
      <c r="AO1130" s="6"/>
      <c r="AP1130" s="6"/>
      <c r="AQ1130" s="6"/>
      <c r="AR1130" s="6"/>
      <c r="AS1130" s="6"/>
      <c r="AT1130" s="6"/>
      <c r="AU1130" s="6"/>
      <c r="AV1130" s="6">
        <v>1</v>
      </c>
      <c r="AW1130" s="6"/>
      <c r="AX1130" s="6"/>
      <c r="AY1130" s="6"/>
      <c r="AZ1130" s="6"/>
      <c r="BA1130" s="217">
        <f t="shared" si="102"/>
        <v>16</v>
      </c>
      <c r="BG1130" s="6">
        <v>1</v>
      </c>
      <c r="CI1130" s="6">
        <v>1</v>
      </c>
      <c r="CK1130" s="217">
        <f t="shared" si="103"/>
        <v>30</v>
      </c>
      <c r="CL1130" s="6"/>
      <c r="CM1130" s="6"/>
      <c r="CN1130" s="6"/>
      <c r="CO1130" s="6"/>
      <c r="CP1130" s="6"/>
      <c r="CQ1130" s="6"/>
      <c r="CR1130" s="6"/>
      <c r="CS1130" s="6"/>
      <c r="CT1130" s="6"/>
      <c r="CU1130" s="6"/>
      <c r="CV1130" s="6"/>
      <c r="CW1130" s="6"/>
      <c r="CX1130" s="6"/>
      <c r="CY1130" s="6"/>
      <c r="CZ1130" s="6">
        <v>1</v>
      </c>
      <c r="DA1130" s="6"/>
      <c r="DB1130" s="6"/>
      <c r="DC1130" s="6"/>
      <c r="DD1130" s="6"/>
      <c r="DE1130" s="6"/>
      <c r="DF1130" s="6"/>
      <c r="DG1130" s="6"/>
      <c r="DH1130" s="6"/>
      <c r="DI1130" s="6"/>
      <c r="DJ1130" s="6"/>
      <c r="DK1130" s="6"/>
      <c r="DL1130" s="6"/>
      <c r="DM1130" s="6"/>
      <c r="DN1130" s="6"/>
      <c r="DO1130" s="6"/>
      <c r="DP1130" s="6"/>
      <c r="DQ1130" s="6"/>
      <c r="DR1130" s="6"/>
      <c r="DS1130" s="6"/>
      <c r="DT1130" s="6"/>
      <c r="DU1130" s="6"/>
      <c r="DV1130" s="6"/>
      <c r="DW1130" s="6"/>
      <c r="DX1130" s="6"/>
      <c r="DY1130" s="6"/>
      <c r="DZ1130" s="6"/>
      <c r="EA1130" s="6"/>
      <c r="EB1130" s="251">
        <f t="shared" si="104"/>
        <v>10</v>
      </c>
      <c r="EE1130" s="6">
        <v>1</v>
      </c>
      <c r="FR1130" s="251">
        <f t="shared" si="105"/>
        <v>12</v>
      </c>
      <c r="HL1130" s="6">
        <v>1</v>
      </c>
      <c r="HW1130" s="6">
        <v>1</v>
      </c>
      <c r="HY1130" s="251">
        <f t="shared" si="106"/>
        <v>28</v>
      </c>
      <c r="HZ1130" s="6"/>
      <c r="IA1130" s="6"/>
      <c r="IB1130" s="6"/>
      <c r="IC1130" s="6"/>
      <c r="ID1130" s="6"/>
      <c r="IE1130" s="6"/>
      <c r="IF1130" s="6"/>
      <c r="IG1130" s="6"/>
      <c r="IH1130" s="6"/>
      <c r="II1130" s="6"/>
      <c r="IJ1130" s="6"/>
      <c r="IK1130" s="6"/>
      <c r="IL1130" s="6"/>
      <c r="IM1130" s="6"/>
      <c r="IN1130" s="6">
        <v>1</v>
      </c>
      <c r="IO1130" s="6"/>
      <c r="IP1130" s="6"/>
      <c r="IQ1130" s="6"/>
      <c r="IR1130" s="6"/>
      <c r="IS1130" s="6"/>
      <c r="IT1130" s="6"/>
      <c r="IU1130" s="6">
        <v>1</v>
      </c>
      <c r="IV1130" s="6"/>
      <c r="IW1130" s="6"/>
      <c r="IX1130" s="6"/>
      <c r="IY1130" s="251">
        <f t="shared" si="107"/>
        <v>26</v>
      </c>
    </row>
    <row r="1131" spans="1:259">
      <c r="A1131" s="260">
        <v>1120</v>
      </c>
      <c r="B1131" s="148" t="s">
        <v>1041</v>
      </c>
      <c r="C1131" s="26"/>
      <c r="D1131" s="42">
        <v>43313</v>
      </c>
      <c r="E1131" s="43">
        <v>2018</v>
      </c>
      <c r="F1131" s="211" t="s">
        <v>1061</v>
      </c>
      <c r="G1131" s="20"/>
      <c r="H1131" s="21">
        <v>1</v>
      </c>
      <c r="I1131" s="21">
        <v>1</v>
      </c>
      <c r="J1131" s="21">
        <v>1</v>
      </c>
      <c r="K1131" s="21">
        <v>1</v>
      </c>
      <c r="L1131" s="21">
        <v>1</v>
      </c>
      <c r="M1131" s="21">
        <v>1</v>
      </c>
      <c r="N1131" s="21">
        <v>1</v>
      </c>
      <c r="O1131" s="21">
        <v>1</v>
      </c>
      <c r="P1131" s="21">
        <v>1</v>
      </c>
      <c r="Q1131" s="21">
        <v>1</v>
      </c>
      <c r="R1131" s="6"/>
      <c r="S1131" s="6"/>
      <c r="T1131" s="6"/>
      <c r="U1131" s="6"/>
      <c r="V1131" s="6"/>
      <c r="W1131" s="6"/>
      <c r="X1131" s="6"/>
      <c r="Y1131" s="6"/>
      <c r="Z1131" s="6"/>
      <c r="AA1131" s="6"/>
      <c r="AB1131" s="6"/>
      <c r="AC1131" s="6"/>
      <c r="AD1131" s="6"/>
      <c r="AE1131" s="6"/>
      <c r="AF1131" s="6"/>
      <c r="AG1131" s="6"/>
      <c r="AH1131" s="6"/>
      <c r="AI1131" s="6"/>
      <c r="AJ1131" s="6"/>
      <c r="AK1131" s="6"/>
      <c r="AL1131" s="6"/>
      <c r="AM1131" s="6"/>
      <c r="AN1131" s="6"/>
      <c r="AO1131" s="6"/>
      <c r="AP1131" s="6"/>
      <c r="AQ1131" s="6"/>
      <c r="AR1131" s="6">
        <v>1</v>
      </c>
      <c r="AS1131" s="6"/>
      <c r="AT1131" s="6"/>
      <c r="AU1131" s="6"/>
      <c r="AV1131" s="6"/>
      <c r="AW1131" s="6"/>
      <c r="AX1131" s="6"/>
      <c r="AY1131" s="6"/>
      <c r="AZ1131" s="6"/>
      <c r="BA1131" s="217">
        <f t="shared" si="102"/>
        <v>48</v>
      </c>
      <c r="CD1131" s="6">
        <v>1</v>
      </c>
      <c r="CI1131" s="6">
        <v>1</v>
      </c>
      <c r="CK1131" s="217">
        <f t="shared" si="103"/>
        <v>26</v>
      </c>
      <c r="CL1131" s="6"/>
      <c r="CM1131" s="6"/>
      <c r="CN1131" s="6"/>
      <c r="CO1131" s="6"/>
      <c r="CP1131" s="6"/>
      <c r="CQ1131" s="6"/>
      <c r="CR1131" s="6"/>
      <c r="CS1131" s="6"/>
      <c r="CT1131" s="6"/>
      <c r="CU1131" s="6"/>
      <c r="CV1131" s="6"/>
      <c r="CW1131" s="6"/>
      <c r="CX1131" s="6"/>
      <c r="CY1131" s="6"/>
      <c r="CZ1131" s="6"/>
      <c r="DA1131" s="6"/>
      <c r="DB1131" s="6"/>
      <c r="DC1131" s="6"/>
      <c r="DD1131" s="6"/>
      <c r="DE1131" s="6"/>
      <c r="DF1131" s="6"/>
      <c r="DG1131" s="6"/>
      <c r="DH1131" s="6"/>
      <c r="DI1131" s="6"/>
      <c r="DJ1131" s="6"/>
      <c r="DK1131" s="6"/>
      <c r="DL1131" s="6"/>
      <c r="DM1131" s="6">
        <v>1</v>
      </c>
      <c r="DN1131" s="6"/>
      <c r="DO1131" s="6"/>
      <c r="DP1131" s="6"/>
      <c r="DQ1131" s="6"/>
      <c r="DR1131" s="6"/>
      <c r="DS1131" s="6"/>
      <c r="DT1131" s="6"/>
      <c r="DU1131" s="6"/>
      <c r="DV1131" s="6"/>
      <c r="DW1131" s="6">
        <v>1</v>
      </c>
      <c r="DX1131" s="6"/>
      <c r="DY1131" s="6"/>
      <c r="DZ1131" s="6"/>
      <c r="EA1131" s="6"/>
      <c r="EB1131" s="251">
        <f t="shared" si="104"/>
        <v>22</v>
      </c>
      <c r="EE1131" s="6">
        <v>1</v>
      </c>
      <c r="FH1131" s="6">
        <v>1</v>
      </c>
      <c r="FM1131" s="6">
        <v>1</v>
      </c>
      <c r="FO1131" s="6">
        <v>1</v>
      </c>
      <c r="FP1131" s="6">
        <v>1</v>
      </c>
      <c r="FR1131" s="251">
        <f t="shared" si="105"/>
        <v>50</v>
      </c>
      <c r="GP1131" s="6">
        <v>1</v>
      </c>
      <c r="GS1131" s="6">
        <v>1</v>
      </c>
      <c r="HL1131" s="6">
        <v>1</v>
      </c>
      <c r="HY1131" s="251">
        <f t="shared" si="106"/>
        <v>20</v>
      </c>
      <c r="HZ1131" s="6"/>
      <c r="IA1131" s="6"/>
      <c r="IB1131" s="6"/>
      <c r="IC1131" s="6">
        <v>1</v>
      </c>
      <c r="ID1131" s="6">
        <v>1</v>
      </c>
      <c r="IE1131" s="6"/>
      <c r="IF1131" s="6"/>
      <c r="IG1131" s="6"/>
      <c r="IH1131" s="6"/>
      <c r="II1131" s="6"/>
      <c r="IJ1131" s="6"/>
      <c r="IK1131" s="6"/>
      <c r="IL1131" s="6"/>
      <c r="IM1131" s="6"/>
      <c r="IN1131" s="6"/>
      <c r="IO1131" s="6"/>
      <c r="IP1131" s="6"/>
      <c r="IQ1131" s="6"/>
      <c r="IR1131" s="6"/>
      <c r="IS1131" s="6"/>
      <c r="IT1131" s="6"/>
      <c r="IU1131" s="6"/>
      <c r="IV1131" s="6"/>
      <c r="IW1131" s="6"/>
      <c r="IX1131" s="6"/>
      <c r="IY1131" s="251">
        <f t="shared" si="107"/>
        <v>24</v>
      </c>
    </row>
    <row r="1132" spans="1:259">
      <c r="A1132" s="260">
        <v>1121</v>
      </c>
      <c r="B1132" s="148" t="s">
        <v>1042</v>
      </c>
      <c r="C1132" s="26" t="s">
        <v>1098</v>
      </c>
      <c r="D1132" s="42">
        <v>43313</v>
      </c>
      <c r="E1132" s="43">
        <v>2018</v>
      </c>
      <c r="F1132" s="44" t="s">
        <v>1061</v>
      </c>
      <c r="G1132" s="20">
        <v>1</v>
      </c>
      <c r="H1132" s="21">
        <v>1</v>
      </c>
      <c r="I1132" s="21">
        <v>1</v>
      </c>
      <c r="J1132" s="21">
        <v>1</v>
      </c>
      <c r="K1132" s="21">
        <v>1</v>
      </c>
      <c r="L1132" s="21">
        <v>1</v>
      </c>
      <c r="M1132" s="21">
        <v>1</v>
      </c>
      <c r="N1132" s="21">
        <v>1</v>
      </c>
      <c r="O1132" s="21">
        <v>1</v>
      </c>
      <c r="P1132" s="21">
        <v>1</v>
      </c>
      <c r="Q1132" s="21">
        <v>1</v>
      </c>
      <c r="R1132" s="6"/>
      <c r="S1132" s="6"/>
      <c r="T1132" s="6"/>
      <c r="U1132" s="6"/>
      <c r="V1132" s="6"/>
      <c r="W1132" s="6"/>
      <c r="X1132" s="6"/>
      <c r="Y1132" s="6"/>
      <c r="Z1132" s="6"/>
      <c r="AA1132" s="6"/>
      <c r="AB1132" s="6"/>
      <c r="AC1132" s="6"/>
      <c r="AD1132" s="6"/>
      <c r="AE1132" s="6"/>
      <c r="AF1132" s="6"/>
      <c r="AG1132" s="6"/>
      <c r="AH1132" s="6"/>
      <c r="AI1132" s="6"/>
      <c r="AJ1132" s="6"/>
      <c r="AK1132" s="6">
        <v>1</v>
      </c>
      <c r="AL1132" s="6"/>
      <c r="AM1132" s="6"/>
      <c r="AN1132" s="6"/>
      <c r="AO1132" s="6"/>
      <c r="AP1132" s="6"/>
      <c r="AQ1132" s="6"/>
      <c r="AR1132" s="6">
        <v>1</v>
      </c>
      <c r="AS1132" s="6"/>
      <c r="AT1132" s="6"/>
      <c r="AU1132" s="6"/>
      <c r="AV1132" s="6"/>
      <c r="AW1132" s="6"/>
      <c r="AX1132" s="6"/>
      <c r="AY1132" s="6"/>
      <c r="AZ1132" s="6"/>
      <c r="BA1132" s="217">
        <f t="shared" si="102"/>
        <v>80</v>
      </c>
      <c r="BJ1132" s="6">
        <v>1</v>
      </c>
      <c r="CC1132" s="6">
        <v>1</v>
      </c>
      <c r="CK1132" s="217">
        <f t="shared" si="103"/>
        <v>100</v>
      </c>
      <c r="CL1132" s="6"/>
      <c r="CM1132" s="6"/>
      <c r="CN1132" s="6"/>
      <c r="CO1132" s="6"/>
      <c r="CP1132" s="6">
        <v>1</v>
      </c>
      <c r="CQ1132" s="6"/>
      <c r="CR1132" s="6"/>
      <c r="CS1132" s="6"/>
      <c r="CT1132" s="6"/>
      <c r="CU1132" s="6">
        <v>2.1</v>
      </c>
      <c r="CV1132" s="6"/>
      <c r="CW1132" s="6"/>
      <c r="CX1132" s="6"/>
      <c r="CY1132" s="6"/>
      <c r="CZ1132" s="6"/>
      <c r="DA1132" s="6"/>
      <c r="DB1132" s="6"/>
      <c r="DC1132" s="6"/>
      <c r="DD1132" s="6"/>
      <c r="DE1132" s="6"/>
      <c r="DF1132" s="6"/>
      <c r="DG1132" s="6"/>
      <c r="DH1132" s="6"/>
      <c r="DI1132" s="6"/>
      <c r="DJ1132" s="6"/>
      <c r="DK1132" s="6"/>
      <c r="DL1132" s="6"/>
      <c r="DM1132" s="6"/>
      <c r="DN1132" s="6"/>
      <c r="DO1132" s="6"/>
      <c r="DP1132" s="6"/>
      <c r="DQ1132" s="6"/>
      <c r="DR1132" s="6"/>
      <c r="DS1132" s="6"/>
      <c r="DT1132" s="6"/>
      <c r="DU1132" s="6"/>
      <c r="DV1132" s="6"/>
      <c r="DW1132" s="6"/>
      <c r="DX1132" s="6"/>
      <c r="DY1132" s="6"/>
      <c r="DZ1132" s="6"/>
      <c r="EA1132" s="6"/>
      <c r="EB1132" s="251">
        <f t="shared" si="104"/>
        <v>124</v>
      </c>
      <c r="EH1132" s="6">
        <v>1</v>
      </c>
      <c r="EY1132" s="6">
        <v>1</v>
      </c>
      <c r="FR1132" s="251">
        <f t="shared" si="105"/>
        <v>42</v>
      </c>
      <c r="FV1132" s="6">
        <v>1</v>
      </c>
      <c r="GC1132" s="6">
        <v>1</v>
      </c>
      <c r="GK1132" s="6">
        <v>1</v>
      </c>
      <c r="HC1132" s="6">
        <v>1</v>
      </c>
      <c r="HV1132" s="6">
        <v>1</v>
      </c>
      <c r="HY1132" s="251">
        <f t="shared" si="106"/>
        <v>80</v>
      </c>
      <c r="HZ1132" s="6"/>
      <c r="IA1132" s="6"/>
      <c r="IB1132" s="6"/>
      <c r="IC1132" s="6"/>
      <c r="ID1132" s="6"/>
      <c r="IE1132" s="6"/>
      <c r="IF1132" s="6"/>
      <c r="IG1132" s="6"/>
      <c r="IH1132" s="6"/>
      <c r="II1132" s="6"/>
      <c r="IJ1132" s="6"/>
      <c r="IK1132" s="6"/>
      <c r="IL1132" s="6"/>
      <c r="IM1132" s="6"/>
      <c r="IN1132" s="6"/>
      <c r="IO1132" s="6"/>
      <c r="IP1132" s="6">
        <v>0.2</v>
      </c>
      <c r="IQ1132" s="6"/>
      <c r="IR1132" s="6"/>
      <c r="IS1132" s="6"/>
      <c r="IT1132" s="6"/>
      <c r="IU1132" s="6"/>
      <c r="IV1132" s="6"/>
      <c r="IW1132" s="6"/>
      <c r="IX1132" s="6"/>
      <c r="IY1132" s="251">
        <f t="shared" si="107"/>
        <v>8</v>
      </c>
    </row>
    <row r="1133" spans="1:259">
      <c r="A1133" s="260">
        <v>1122</v>
      </c>
      <c r="B1133" s="148" t="s">
        <v>1043</v>
      </c>
      <c r="C1133" s="26" t="s">
        <v>1098</v>
      </c>
      <c r="D1133" s="42">
        <v>43405</v>
      </c>
      <c r="E1133" s="43">
        <v>2018</v>
      </c>
      <c r="F1133" s="211" t="s">
        <v>1061</v>
      </c>
      <c r="G1133" s="20">
        <v>1</v>
      </c>
      <c r="H1133" s="21">
        <v>1</v>
      </c>
      <c r="I1133" s="21">
        <v>1</v>
      </c>
      <c r="J1133" s="21">
        <v>1</v>
      </c>
      <c r="K1133" s="21">
        <v>1</v>
      </c>
      <c r="L1133" s="21">
        <v>1</v>
      </c>
      <c r="M1133" s="21">
        <v>1</v>
      </c>
      <c r="N1133" s="21">
        <v>1</v>
      </c>
      <c r="O1133" s="21">
        <v>1</v>
      </c>
      <c r="P1133" s="21">
        <v>1</v>
      </c>
      <c r="Q1133" s="21">
        <v>1</v>
      </c>
      <c r="R1133" s="6"/>
      <c r="S1133" s="6"/>
      <c r="T1133" s="6"/>
      <c r="U1133" s="6"/>
      <c r="V1133" s="6"/>
      <c r="W1133" s="6"/>
      <c r="X1133" s="6"/>
      <c r="Y1133" s="6"/>
      <c r="Z1133" s="6"/>
      <c r="AA1133" s="6"/>
      <c r="AB1133" s="6"/>
      <c r="AC1133" s="6"/>
      <c r="AD1133" s="6"/>
      <c r="AE1133" s="6"/>
      <c r="AF1133" s="6"/>
      <c r="AG1133" s="6"/>
      <c r="AH1133" s="6"/>
      <c r="AI1133" s="6"/>
      <c r="AJ1133" s="6"/>
      <c r="AK1133" s="6"/>
      <c r="AL1133" s="6"/>
      <c r="AM1133" s="6"/>
      <c r="AN1133" s="6"/>
      <c r="AO1133" s="6"/>
      <c r="AP1133" s="6"/>
      <c r="AQ1133" s="6"/>
      <c r="AR1133" s="6"/>
      <c r="AS1133" s="6"/>
      <c r="AT1133" s="6"/>
      <c r="AU1133" s="6"/>
      <c r="AV1133" s="6"/>
      <c r="AW1133" s="6"/>
      <c r="AX1133" s="6">
        <v>1</v>
      </c>
      <c r="AY1133" s="6"/>
      <c r="AZ1133" s="6"/>
      <c r="BA1133" s="217">
        <f t="shared" si="102"/>
        <v>48</v>
      </c>
      <c r="CD1133" s="6">
        <v>1</v>
      </c>
      <c r="CE1133" s="6">
        <v>1</v>
      </c>
      <c r="CK1133" s="217">
        <f t="shared" si="103"/>
        <v>40</v>
      </c>
      <c r="CL1133" s="6"/>
      <c r="CM1133" s="6"/>
      <c r="CN1133" s="6"/>
      <c r="CO1133" s="6"/>
      <c r="CP1133" s="6"/>
      <c r="CQ1133" s="6"/>
      <c r="CR1133" s="6"/>
      <c r="CS1133" s="6"/>
      <c r="CT1133" s="6"/>
      <c r="CU1133" s="6"/>
      <c r="CV1133" s="6"/>
      <c r="CW1133" s="6"/>
      <c r="CX1133" s="6"/>
      <c r="CY1133" s="6"/>
      <c r="CZ1133" s="6"/>
      <c r="DA1133" s="6"/>
      <c r="DB1133" s="6"/>
      <c r="DC1133" s="6"/>
      <c r="DD1133" s="6"/>
      <c r="DE1133" s="6"/>
      <c r="DF1133" s="6"/>
      <c r="DG1133" s="6"/>
      <c r="DH1133" s="6"/>
      <c r="DI1133" s="6"/>
      <c r="DJ1133" s="6"/>
      <c r="DK1133" s="6"/>
      <c r="DL1133" s="6"/>
      <c r="DM1133" s="6"/>
      <c r="DN1133" s="6"/>
      <c r="DO1133" s="6"/>
      <c r="DP1133" s="6"/>
      <c r="DQ1133" s="6"/>
      <c r="DR1133" s="6"/>
      <c r="DS1133" s="6"/>
      <c r="DT1133" s="6"/>
      <c r="DU1133" s="6">
        <v>1</v>
      </c>
      <c r="DV1133" s="6"/>
      <c r="DW1133" s="6"/>
      <c r="DX1133" s="6"/>
      <c r="DY1133" s="6"/>
      <c r="DZ1133" s="6"/>
      <c r="EA1133" s="6"/>
      <c r="EB1133" s="251">
        <f t="shared" si="104"/>
        <v>40</v>
      </c>
      <c r="FG1133" s="6">
        <v>1</v>
      </c>
      <c r="FR1133" s="251">
        <f t="shared" si="105"/>
        <v>4</v>
      </c>
      <c r="FZ1133" s="6">
        <v>1</v>
      </c>
      <c r="GA1133" s="6">
        <v>1</v>
      </c>
      <c r="GD1133" s="6">
        <v>1</v>
      </c>
      <c r="GI1133" s="6">
        <v>1</v>
      </c>
      <c r="HY1133" s="251">
        <f t="shared" si="106"/>
        <v>36</v>
      </c>
      <c r="HZ1133" s="6"/>
      <c r="IA1133" s="6"/>
      <c r="IB1133" s="6"/>
      <c r="IC1133" s="6">
        <v>1</v>
      </c>
      <c r="ID1133" s="6"/>
      <c r="IE1133" s="6"/>
      <c r="IF1133" s="6"/>
      <c r="IG1133" s="6"/>
      <c r="IH1133" s="6"/>
      <c r="II1133" s="6">
        <v>1</v>
      </c>
      <c r="IJ1133" s="6"/>
      <c r="IK1133" s="6"/>
      <c r="IL1133" s="6"/>
      <c r="IM1133" s="6"/>
      <c r="IN1133" s="6"/>
      <c r="IO1133" s="6"/>
      <c r="IP1133" s="6"/>
      <c r="IQ1133" s="6"/>
      <c r="IR1133" s="6"/>
      <c r="IS1133" s="6"/>
      <c r="IT1133" s="6"/>
      <c r="IU1133" s="6"/>
      <c r="IV1133" s="6"/>
      <c r="IW1133" s="6"/>
      <c r="IX1133" s="6"/>
      <c r="IY1133" s="251">
        <f t="shared" si="107"/>
        <v>28</v>
      </c>
    </row>
    <row r="1134" spans="1:259">
      <c r="A1134" s="260">
        <v>1123</v>
      </c>
      <c r="B1134" s="148" t="s">
        <v>1044</v>
      </c>
      <c r="C1134" s="26" t="s">
        <v>1098</v>
      </c>
      <c r="D1134" s="42">
        <v>43405</v>
      </c>
      <c r="E1134" s="43">
        <v>2018</v>
      </c>
      <c r="F1134" s="241" t="s">
        <v>1061</v>
      </c>
      <c r="G1134" s="20">
        <v>1</v>
      </c>
      <c r="H1134" s="21">
        <v>1</v>
      </c>
      <c r="I1134" s="21">
        <v>1</v>
      </c>
      <c r="J1134" s="21">
        <v>1</v>
      </c>
      <c r="K1134" s="21">
        <v>1</v>
      </c>
      <c r="L1134" s="21">
        <v>1</v>
      </c>
      <c r="M1134" s="21">
        <v>1</v>
      </c>
      <c r="N1134" s="21">
        <v>1</v>
      </c>
      <c r="O1134" s="21">
        <v>1</v>
      </c>
      <c r="P1134" s="21">
        <v>1</v>
      </c>
      <c r="Q1134" s="21">
        <v>1</v>
      </c>
      <c r="R1134" s="6"/>
      <c r="S1134" s="6"/>
      <c r="T1134" s="6"/>
      <c r="U1134" s="6"/>
      <c r="V1134" s="6"/>
      <c r="W1134" s="6"/>
      <c r="X1134" s="6"/>
      <c r="Y1134" s="6"/>
      <c r="Z1134" s="6"/>
      <c r="AA1134" s="6"/>
      <c r="AB1134" s="6"/>
      <c r="AC1134" s="6"/>
      <c r="AD1134" s="6"/>
      <c r="AE1134" s="6"/>
      <c r="AF1134" s="6"/>
      <c r="AG1134" s="6">
        <v>1</v>
      </c>
      <c r="AH1134" s="6"/>
      <c r="AI1134" s="6"/>
      <c r="AJ1134" s="6"/>
      <c r="AK1134" s="6"/>
      <c r="AL1134" s="6"/>
      <c r="AM1134" s="6"/>
      <c r="AN1134" s="6"/>
      <c r="AO1134" s="6"/>
      <c r="AP1134" s="6"/>
      <c r="AQ1134" s="6"/>
      <c r="AR1134" s="6"/>
      <c r="AS1134" s="6"/>
      <c r="AT1134" s="6"/>
      <c r="AU1134" s="6"/>
      <c r="AV1134" s="6"/>
      <c r="AW1134" s="6"/>
      <c r="AX1134" s="6">
        <v>1</v>
      </c>
      <c r="AY1134" s="6"/>
      <c r="AZ1134" s="6"/>
      <c r="BA1134" s="217">
        <f t="shared" si="102"/>
        <v>54</v>
      </c>
      <c r="BY1134" s="6">
        <v>1</v>
      </c>
      <c r="CE1134" s="6">
        <v>1</v>
      </c>
      <c r="CG1134" s="6">
        <v>1</v>
      </c>
      <c r="CK1134" s="217">
        <f t="shared" si="103"/>
        <v>43</v>
      </c>
      <c r="CL1134" s="6"/>
      <c r="CM1134" s="6"/>
      <c r="CN1134" s="6"/>
      <c r="CO1134" s="6"/>
      <c r="CP1134" s="6"/>
      <c r="CQ1134" s="6"/>
      <c r="CR1134" s="6"/>
      <c r="CS1134" s="6"/>
      <c r="CT1134" s="6"/>
      <c r="CU1134" s="6"/>
      <c r="CV1134" s="6"/>
      <c r="CW1134" s="6"/>
      <c r="CX1134" s="6"/>
      <c r="CY1134" s="6"/>
      <c r="CZ1134" s="6"/>
      <c r="DA1134" s="6"/>
      <c r="DB1134" s="6"/>
      <c r="DC1134" s="6"/>
      <c r="DD1134" s="6"/>
      <c r="DE1134" s="6"/>
      <c r="DF1134" s="6"/>
      <c r="DG1134" s="6"/>
      <c r="DH1134" s="6"/>
      <c r="DI1134" s="6"/>
      <c r="DJ1134" s="6"/>
      <c r="DK1134" s="6"/>
      <c r="DL1134" s="6"/>
      <c r="DM1134" s="6"/>
      <c r="DN1134" s="6"/>
      <c r="DO1134" s="6"/>
      <c r="DP1134" s="6"/>
      <c r="DQ1134" s="6"/>
      <c r="DR1134" s="6"/>
      <c r="DS1134" s="6"/>
      <c r="DT1134" s="6"/>
      <c r="DU1134" s="6"/>
      <c r="DV1134" s="6"/>
      <c r="DW1134" s="6"/>
      <c r="DX1134" s="6"/>
      <c r="DY1134" s="6"/>
      <c r="DZ1134" s="6"/>
      <c r="EA1134" s="6"/>
      <c r="EB1134" s="251">
        <f t="shared" si="104"/>
        <v>0</v>
      </c>
      <c r="FR1134" s="251">
        <f t="shared" si="105"/>
        <v>0</v>
      </c>
      <c r="GC1134" s="6">
        <v>0.5</v>
      </c>
      <c r="HH1134" s="6">
        <v>1</v>
      </c>
      <c r="HJ1134" s="6">
        <v>1</v>
      </c>
      <c r="HY1134" s="251">
        <f t="shared" si="106"/>
        <v>42</v>
      </c>
      <c r="HZ1134" s="6"/>
      <c r="IA1134" s="6"/>
      <c r="IB1134" s="6"/>
      <c r="IC1134" s="6"/>
      <c r="ID1134" s="6"/>
      <c r="IE1134" s="6"/>
      <c r="IF1134" s="6"/>
      <c r="IG1134" s="6"/>
      <c r="IH1134" s="6"/>
      <c r="II1134" s="6"/>
      <c r="IJ1134" s="6"/>
      <c r="IK1134" s="6"/>
      <c r="IL1134" s="6">
        <v>1</v>
      </c>
      <c r="IM1134" s="6"/>
      <c r="IN1134" s="6"/>
      <c r="IO1134" s="6"/>
      <c r="IP1134" s="6"/>
      <c r="IQ1134" s="6"/>
      <c r="IR1134" s="6"/>
      <c r="IS1134" s="6"/>
      <c r="IT1134" s="6"/>
      <c r="IU1134" s="6"/>
      <c r="IV1134" s="6"/>
      <c r="IW1134" s="6"/>
      <c r="IX1134" s="6"/>
      <c r="IY1134" s="251">
        <f t="shared" si="107"/>
        <v>16</v>
      </c>
    </row>
    <row r="1135" spans="1:259">
      <c r="A1135" s="260">
        <v>1124</v>
      </c>
      <c r="B1135" s="148" t="s">
        <v>1045</v>
      </c>
      <c r="C1135" s="26" t="s">
        <v>1098</v>
      </c>
      <c r="D1135" s="42">
        <v>43405</v>
      </c>
      <c r="E1135" s="43">
        <v>2018</v>
      </c>
      <c r="F1135" s="211" t="s">
        <v>1061</v>
      </c>
      <c r="G1135" s="20">
        <v>1</v>
      </c>
      <c r="H1135" s="21">
        <v>1</v>
      </c>
      <c r="I1135" s="21">
        <v>1</v>
      </c>
      <c r="J1135" s="21">
        <v>1</v>
      </c>
      <c r="K1135" s="21">
        <v>1</v>
      </c>
      <c r="L1135" s="21">
        <v>1</v>
      </c>
      <c r="M1135" s="21">
        <v>1</v>
      </c>
      <c r="N1135" s="21">
        <v>1</v>
      </c>
      <c r="O1135" s="21">
        <v>1</v>
      </c>
      <c r="P1135" s="21">
        <v>1</v>
      </c>
      <c r="Q1135" s="21">
        <v>1</v>
      </c>
      <c r="R1135" s="6"/>
      <c r="S1135" s="6"/>
      <c r="T1135" s="6"/>
      <c r="U1135" s="6"/>
      <c r="V1135" s="6"/>
      <c r="W1135" s="6"/>
      <c r="X1135" s="6"/>
      <c r="Y1135" s="6"/>
      <c r="Z1135" s="6"/>
      <c r="AA1135" s="6"/>
      <c r="AB1135" s="6"/>
      <c r="AC1135" s="6"/>
      <c r="AD1135" s="6"/>
      <c r="AE1135" s="6"/>
      <c r="AF1135" s="6"/>
      <c r="AG1135" s="6"/>
      <c r="AH1135" s="6"/>
      <c r="AI1135" s="6"/>
      <c r="AJ1135" s="6"/>
      <c r="AK1135" s="6"/>
      <c r="AL1135" s="6"/>
      <c r="AM1135" s="6"/>
      <c r="AN1135" s="6"/>
      <c r="AO1135" s="6"/>
      <c r="AP1135" s="6"/>
      <c r="AQ1135" s="6"/>
      <c r="AR1135" s="6"/>
      <c r="AS1135" s="6"/>
      <c r="AT1135" s="6"/>
      <c r="AU1135" s="6"/>
      <c r="AV1135" s="6"/>
      <c r="AW1135" s="6"/>
      <c r="AX1135" s="6">
        <v>1</v>
      </c>
      <c r="AY1135" s="6"/>
      <c r="AZ1135" s="6"/>
      <c r="BA1135" s="217">
        <f t="shared" si="102"/>
        <v>48</v>
      </c>
      <c r="CD1135" s="6">
        <v>1</v>
      </c>
      <c r="CK1135" s="217">
        <f t="shared" si="103"/>
        <v>20</v>
      </c>
      <c r="CL1135" s="6"/>
      <c r="CM1135" s="6"/>
      <c r="CN1135" s="6"/>
      <c r="CO1135" s="6"/>
      <c r="CP1135" s="6"/>
      <c r="CQ1135" s="6"/>
      <c r="CR1135" s="6"/>
      <c r="CS1135" s="6"/>
      <c r="CT1135" s="6"/>
      <c r="CU1135" s="6"/>
      <c r="CV1135" s="6"/>
      <c r="CW1135" s="6"/>
      <c r="CX1135" s="6"/>
      <c r="CY1135" s="6">
        <v>1</v>
      </c>
      <c r="CZ1135" s="6">
        <v>1</v>
      </c>
      <c r="DA1135" s="6">
        <v>1</v>
      </c>
      <c r="DB1135" s="6"/>
      <c r="DC1135" s="6"/>
      <c r="DD1135" s="6"/>
      <c r="DE1135" s="6"/>
      <c r="DF1135" s="6"/>
      <c r="DG1135" s="6"/>
      <c r="DH1135" s="6"/>
      <c r="DI1135" s="6"/>
      <c r="DJ1135" s="6"/>
      <c r="DK1135" s="6"/>
      <c r="DL1135" s="6"/>
      <c r="DM1135" s="6"/>
      <c r="DN1135" s="6"/>
      <c r="DO1135" s="6"/>
      <c r="DP1135" s="6"/>
      <c r="DQ1135" s="6"/>
      <c r="DR1135" s="6"/>
      <c r="DS1135" s="6"/>
      <c r="DT1135" s="6"/>
      <c r="DU1135" s="6"/>
      <c r="DV1135" s="6"/>
      <c r="DW1135" s="6"/>
      <c r="DX1135" s="6"/>
      <c r="DY1135" s="6"/>
      <c r="DZ1135" s="6"/>
      <c r="EA1135" s="6"/>
      <c r="EB1135" s="251">
        <f t="shared" si="104"/>
        <v>30</v>
      </c>
      <c r="EL1135" s="6">
        <v>1</v>
      </c>
      <c r="FR1135" s="251">
        <f t="shared" si="105"/>
        <v>30</v>
      </c>
      <c r="HY1135" s="251">
        <f t="shared" si="106"/>
        <v>0</v>
      </c>
      <c r="HZ1135" s="6"/>
      <c r="IA1135" s="6"/>
      <c r="IB1135" s="6"/>
      <c r="IC1135" s="6"/>
      <c r="ID1135" s="6"/>
      <c r="IE1135" s="6"/>
      <c r="IF1135" s="6"/>
      <c r="IG1135" s="6"/>
      <c r="IH1135" s="6"/>
      <c r="II1135" s="6"/>
      <c r="IJ1135" s="6">
        <v>1</v>
      </c>
      <c r="IK1135" s="6"/>
      <c r="IL1135" s="6"/>
      <c r="IM1135" s="6"/>
      <c r="IN1135" s="6"/>
      <c r="IO1135" s="6"/>
      <c r="IP1135" s="6"/>
      <c r="IQ1135" s="6"/>
      <c r="IR1135" s="6"/>
      <c r="IS1135" s="6"/>
      <c r="IT1135" s="6"/>
      <c r="IU1135" s="6"/>
      <c r="IV1135" s="6"/>
      <c r="IW1135" s="6"/>
      <c r="IX1135" s="6"/>
      <c r="IY1135" s="251">
        <f t="shared" si="107"/>
        <v>40</v>
      </c>
    </row>
    <row r="1136" spans="1:259">
      <c r="A1136" s="260">
        <v>1125</v>
      </c>
      <c r="B1136" s="148" t="s">
        <v>1195</v>
      </c>
      <c r="C1136" s="26" t="s">
        <v>1098</v>
      </c>
      <c r="D1136" s="42">
        <v>41944</v>
      </c>
      <c r="E1136" s="43">
        <v>2014</v>
      </c>
      <c r="F1136" s="44" t="s">
        <v>1065</v>
      </c>
      <c r="G1136" s="20"/>
      <c r="H1136" s="21">
        <v>1</v>
      </c>
      <c r="I1136" s="21">
        <v>1</v>
      </c>
      <c r="J1136" s="21"/>
      <c r="K1136" s="21"/>
      <c r="L1136" s="21"/>
      <c r="M1136" s="21"/>
      <c r="N1136" s="21"/>
      <c r="O1136" s="21"/>
      <c r="P1136" s="21"/>
      <c r="Q1136" s="21"/>
      <c r="R1136" s="6"/>
      <c r="S1136" s="6"/>
      <c r="T1136" s="6"/>
      <c r="U1136" s="6"/>
      <c r="V1136" s="6"/>
      <c r="W1136" s="6"/>
      <c r="X1136" s="6"/>
      <c r="Y1136" s="6"/>
      <c r="Z1136" s="6"/>
      <c r="AA1136" s="6"/>
      <c r="AB1136" s="6"/>
      <c r="AC1136" s="6"/>
      <c r="AD1136" s="6"/>
      <c r="AE1136" s="6"/>
      <c r="AF1136" s="6"/>
      <c r="AG1136" s="6"/>
      <c r="AH1136" s="6"/>
      <c r="AI1136" s="6"/>
      <c r="AJ1136" s="6"/>
      <c r="AK1136" s="6"/>
      <c r="AL1136" s="6"/>
      <c r="AM1136" s="6"/>
      <c r="AN1136" s="6"/>
      <c r="AO1136" s="6"/>
      <c r="AP1136" s="6"/>
      <c r="AQ1136" s="6"/>
      <c r="AR1136" s="6"/>
      <c r="AS1136" s="6"/>
      <c r="AT1136" s="6"/>
      <c r="AU1136" s="6"/>
      <c r="AV1136" s="6"/>
      <c r="AW1136" s="6"/>
      <c r="AX1136" s="6"/>
      <c r="AY1136" s="6"/>
      <c r="AZ1136" s="6"/>
      <c r="BA1136" s="217">
        <f t="shared" si="102"/>
        <v>0</v>
      </c>
      <c r="CK1136" s="217">
        <f t="shared" si="103"/>
        <v>0</v>
      </c>
      <c r="CL1136" s="6"/>
      <c r="CM1136" s="6"/>
      <c r="CN1136" s="6"/>
      <c r="CO1136" s="6"/>
      <c r="CP1136" s="6"/>
      <c r="CQ1136" s="6"/>
      <c r="CR1136" s="6"/>
      <c r="CS1136" s="6"/>
      <c r="CT1136" s="6"/>
      <c r="CU1136" s="6"/>
      <c r="CV1136" s="6"/>
      <c r="CW1136" s="6"/>
      <c r="CX1136" s="6"/>
      <c r="CY1136" s="6"/>
      <c r="CZ1136" s="6"/>
      <c r="DA1136" s="6"/>
      <c r="DB1136" s="6"/>
      <c r="DC1136" s="6"/>
      <c r="DD1136" s="6"/>
      <c r="DE1136" s="6"/>
      <c r="DF1136" s="6"/>
      <c r="DG1136" s="6"/>
      <c r="DH1136" s="6"/>
      <c r="DI1136" s="6"/>
      <c r="DJ1136" s="6"/>
      <c r="DK1136" s="6"/>
      <c r="DL1136" s="6"/>
      <c r="DM1136" s="6"/>
      <c r="DN1136" s="6"/>
      <c r="DO1136" s="6"/>
      <c r="DP1136" s="6"/>
      <c r="DQ1136" s="6"/>
      <c r="DR1136" s="6"/>
      <c r="DS1136" s="6"/>
      <c r="DT1136" s="6"/>
      <c r="DU1136" s="6"/>
      <c r="DV1136" s="6"/>
      <c r="DW1136" s="6"/>
      <c r="DX1136" s="6"/>
      <c r="DY1136" s="6"/>
      <c r="DZ1136" s="6"/>
      <c r="EA1136" s="6"/>
      <c r="EB1136" s="251">
        <f t="shared" si="104"/>
        <v>0</v>
      </c>
      <c r="EC1136" s="6">
        <v>1</v>
      </c>
      <c r="EF1136" s="6">
        <v>1</v>
      </c>
      <c r="FR1136" s="251">
        <f t="shared" si="105"/>
        <v>70</v>
      </c>
      <c r="HY1136" s="251">
        <f t="shared" si="106"/>
        <v>0</v>
      </c>
      <c r="HZ1136" s="6"/>
      <c r="IA1136" s="6"/>
      <c r="IB1136" s="6"/>
      <c r="IC1136" s="6"/>
      <c r="ID1136" s="6"/>
      <c r="IE1136" s="6"/>
      <c r="IF1136" s="6"/>
      <c r="IG1136" s="6"/>
      <c r="IH1136" s="6"/>
      <c r="II1136" s="6"/>
      <c r="IJ1136" s="6"/>
      <c r="IK1136" s="6"/>
      <c r="IL1136" s="6"/>
      <c r="IM1136" s="6"/>
      <c r="IN1136" s="6"/>
      <c r="IO1136" s="6"/>
      <c r="IP1136" s="6"/>
      <c r="IQ1136" s="6"/>
      <c r="IR1136" s="6"/>
      <c r="IS1136" s="6"/>
      <c r="IT1136" s="6"/>
      <c r="IU1136" s="6"/>
      <c r="IV1136" s="6"/>
      <c r="IW1136" s="6"/>
      <c r="IX1136" s="6"/>
      <c r="IY1136" s="251">
        <f t="shared" si="107"/>
        <v>0</v>
      </c>
    </row>
    <row r="1137" spans="1:259">
      <c r="A1137" s="260">
        <v>1126</v>
      </c>
      <c r="B1137" s="148" t="s">
        <v>1046</v>
      </c>
      <c r="C1137" s="26" t="s">
        <v>1098</v>
      </c>
      <c r="D1137" s="42">
        <v>42583</v>
      </c>
      <c r="E1137" s="43">
        <v>2016</v>
      </c>
      <c r="F1137" s="211" t="s">
        <v>1061</v>
      </c>
      <c r="G1137" s="20">
        <v>1</v>
      </c>
      <c r="H1137" s="21">
        <v>1</v>
      </c>
      <c r="I1137" s="21">
        <v>1</v>
      </c>
      <c r="J1137" s="21">
        <v>1</v>
      </c>
      <c r="K1137" s="21">
        <v>1</v>
      </c>
      <c r="L1137" s="21">
        <v>1</v>
      </c>
      <c r="M1137" s="21">
        <v>1</v>
      </c>
      <c r="N1137" s="21">
        <v>1</v>
      </c>
      <c r="O1137" s="21">
        <v>1</v>
      </c>
      <c r="P1137" s="21">
        <v>1</v>
      </c>
      <c r="Q1137" s="21">
        <v>1</v>
      </c>
      <c r="R1137" s="6"/>
      <c r="S1137" s="6"/>
      <c r="T1137" s="6"/>
      <c r="U1137" s="6"/>
      <c r="V1137" s="6"/>
      <c r="W1137" s="6"/>
      <c r="X1137" s="6"/>
      <c r="Y1137" s="6"/>
      <c r="Z1137" s="6"/>
      <c r="AA1137" s="6"/>
      <c r="AB1137" s="6"/>
      <c r="AC1137" s="6"/>
      <c r="AD1137" s="6"/>
      <c r="AE1137" s="6"/>
      <c r="AF1137" s="6"/>
      <c r="AG1137" s="6"/>
      <c r="AH1137" s="6"/>
      <c r="AI1137" s="6"/>
      <c r="AJ1137" s="6"/>
      <c r="AK1137" s="6"/>
      <c r="AL1137" s="6"/>
      <c r="AM1137" s="6"/>
      <c r="AN1137" s="6"/>
      <c r="AO1137" s="6"/>
      <c r="AP1137" s="6"/>
      <c r="AQ1137" s="6"/>
      <c r="AR1137" s="6"/>
      <c r="AS1137" s="6"/>
      <c r="AT1137" s="6"/>
      <c r="AU1137" s="6"/>
      <c r="AV1137" s="6"/>
      <c r="AW1137" s="6"/>
      <c r="AX1137" s="6"/>
      <c r="AY1137" s="6"/>
      <c r="AZ1137" s="6"/>
      <c r="BA1137" s="217">
        <f t="shared" si="102"/>
        <v>0</v>
      </c>
      <c r="BD1137" s="6">
        <v>1</v>
      </c>
      <c r="BF1137" s="6">
        <v>1</v>
      </c>
      <c r="CK1137" s="217">
        <f t="shared" si="103"/>
        <v>52</v>
      </c>
      <c r="CL1137" s="6"/>
      <c r="CM1137" s="6"/>
      <c r="CN1137" s="6"/>
      <c r="CO1137" s="6"/>
      <c r="CP1137" s="6"/>
      <c r="CQ1137" s="6"/>
      <c r="CR1137" s="6"/>
      <c r="CS1137" s="6"/>
      <c r="CT1137" s="6"/>
      <c r="CU1137" s="6"/>
      <c r="CV1137" s="6"/>
      <c r="CW1137" s="6"/>
      <c r="CX1137" s="6"/>
      <c r="CY1137" s="6"/>
      <c r="CZ1137" s="6"/>
      <c r="DA1137" s="6"/>
      <c r="DB1137" s="6"/>
      <c r="DC1137" s="6"/>
      <c r="DD1137" s="6"/>
      <c r="DE1137" s="6"/>
      <c r="DF1137" s="6"/>
      <c r="DG1137" s="6"/>
      <c r="DH1137" s="6"/>
      <c r="DI1137" s="6"/>
      <c r="DJ1137" s="6"/>
      <c r="DK1137" s="6"/>
      <c r="DL1137" s="6"/>
      <c r="DM1137" s="6"/>
      <c r="DN1137" s="6"/>
      <c r="DO1137" s="6"/>
      <c r="DP1137" s="6"/>
      <c r="DQ1137" s="6"/>
      <c r="DR1137" s="6"/>
      <c r="DS1137" s="6"/>
      <c r="DT1137" s="6"/>
      <c r="DU1137" s="6"/>
      <c r="DV1137" s="6"/>
      <c r="DW1137" s="6"/>
      <c r="DX1137" s="6"/>
      <c r="DY1137" s="6"/>
      <c r="DZ1137" s="6"/>
      <c r="EA1137" s="6"/>
      <c r="EB1137" s="251">
        <f t="shared" si="104"/>
        <v>0</v>
      </c>
      <c r="EX1137" s="6">
        <v>1</v>
      </c>
      <c r="FR1137" s="251">
        <f t="shared" si="105"/>
        <v>100</v>
      </c>
      <c r="GC1137" s="6">
        <v>1</v>
      </c>
      <c r="HY1137" s="251">
        <f t="shared" si="106"/>
        <v>40</v>
      </c>
      <c r="HZ1137" s="6"/>
      <c r="IA1137" s="6"/>
      <c r="IB1137" s="6"/>
      <c r="IC1137" s="6"/>
      <c r="ID1137" s="6"/>
      <c r="IE1137" s="6"/>
      <c r="IF1137" s="6"/>
      <c r="IG1137" s="6"/>
      <c r="IH1137" s="6"/>
      <c r="II1137" s="6"/>
      <c r="IJ1137" s="6"/>
      <c r="IK1137" s="6"/>
      <c r="IL1137" s="6"/>
      <c r="IM1137" s="6"/>
      <c r="IN1137" s="6"/>
      <c r="IO1137" s="6"/>
      <c r="IP1137" s="6"/>
      <c r="IQ1137" s="6"/>
      <c r="IR1137" s="6"/>
      <c r="IS1137" s="6"/>
      <c r="IT1137" s="6"/>
      <c r="IU1137" s="6">
        <v>1</v>
      </c>
      <c r="IV1137" s="6"/>
      <c r="IW1137" s="6"/>
      <c r="IX1137" s="6"/>
      <c r="IY1137" s="251">
        <f t="shared" si="107"/>
        <v>20</v>
      </c>
    </row>
    <row r="1138" spans="1:259">
      <c r="A1138" s="260">
        <v>1127</v>
      </c>
      <c r="B1138" s="148" t="s">
        <v>1047</v>
      </c>
      <c r="C1138" s="26" t="s">
        <v>1098</v>
      </c>
      <c r="D1138" s="42">
        <v>42934</v>
      </c>
      <c r="E1138" s="43">
        <v>2017</v>
      </c>
      <c r="F1138" s="211" t="s">
        <v>1061</v>
      </c>
      <c r="G1138" s="20">
        <v>1</v>
      </c>
      <c r="H1138" s="21">
        <v>1</v>
      </c>
      <c r="I1138" s="21">
        <v>1</v>
      </c>
      <c r="J1138" s="21">
        <v>1</v>
      </c>
      <c r="K1138" s="21">
        <v>1</v>
      </c>
      <c r="L1138" s="21">
        <v>1</v>
      </c>
      <c r="M1138" s="21">
        <v>1</v>
      </c>
      <c r="N1138" s="21">
        <v>1</v>
      </c>
      <c r="O1138" s="21">
        <v>1</v>
      </c>
      <c r="P1138" s="21">
        <v>1</v>
      </c>
      <c r="Q1138" s="21">
        <v>1</v>
      </c>
      <c r="R1138" s="6"/>
      <c r="S1138" s="6"/>
      <c r="T1138" s="6"/>
      <c r="U1138" s="6"/>
      <c r="V1138" s="6"/>
      <c r="W1138" s="6"/>
      <c r="X1138" s="6"/>
      <c r="Y1138" s="6"/>
      <c r="Z1138" s="6"/>
      <c r="AA1138" s="6"/>
      <c r="AB1138" s="6"/>
      <c r="AC1138" s="6"/>
      <c r="AD1138" s="6"/>
      <c r="AE1138" s="6"/>
      <c r="AF1138" s="6"/>
      <c r="AG1138" s="6"/>
      <c r="AH1138" s="6"/>
      <c r="AI1138" s="6"/>
      <c r="AJ1138" s="6"/>
      <c r="AK1138" s="6"/>
      <c r="AL1138" s="6"/>
      <c r="AM1138" s="6"/>
      <c r="AN1138" s="6"/>
      <c r="AO1138" s="6"/>
      <c r="AP1138" s="6"/>
      <c r="AQ1138" s="6"/>
      <c r="AR1138" s="6"/>
      <c r="AS1138" s="6"/>
      <c r="AT1138" s="6"/>
      <c r="AU1138" s="6"/>
      <c r="AV1138" s="6"/>
      <c r="AW1138" s="6"/>
      <c r="AX1138" s="6"/>
      <c r="AY1138" s="6"/>
      <c r="AZ1138" s="6"/>
      <c r="BA1138" s="217">
        <f t="shared" si="102"/>
        <v>0</v>
      </c>
      <c r="BK1138" s="6">
        <v>1</v>
      </c>
      <c r="CK1138" s="217">
        <f t="shared" si="103"/>
        <v>40</v>
      </c>
      <c r="CL1138" s="6"/>
      <c r="CM1138" s="6"/>
      <c r="CN1138" s="6"/>
      <c r="CO1138" s="6"/>
      <c r="CP1138" s="6"/>
      <c r="CQ1138" s="6"/>
      <c r="CR1138" s="6"/>
      <c r="CS1138" s="6"/>
      <c r="CT1138" s="6"/>
      <c r="CU1138" s="6"/>
      <c r="CV1138" s="6"/>
      <c r="CW1138" s="6"/>
      <c r="CX1138" s="6"/>
      <c r="CY1138" s="6"/>
      <c r="CZ1138" s="6"/>
      <c r="DA1138" s="6"/>
      <c r="DB1138" s="6"/>
      <c r="DC1138" s="6"/>
      <c r="DD1138" s="6"/>
      <c r="DE1138" s="6"/>
      <c r="DF1138" s="6"/>
      <c r="DG1138" s="6"/>
      <c r="DH1138" s="6"/>
      <c r="DI1138" s="6"/>
      <c r="DJ1138" s="6"/>
      <c r="DK1138" s="6"/>
      <c r="DL1138" s="6"/>
      <c r="DM1138" s="6"/>
      <c r="DN1138" s="6"/>
      <c r="DO1138" s="6"/>
      <c r="DP1138" s="6"/>
      <c r="DQ1138" s="6"/>
      <c r="DR1138" s="6"/>
      <c r="DS1138" s="6"/>
      <c r="DT1138" s="6"/>
      <c r="DU1138" s="6"/>
      <c r="DV1138" s="6"/>
      <c r="DW1138" s="6"/>
      <c r="DX1138" s="6"/>
      <c r="DY1138" s="6"/>
      <c r="DZ1138" s="6"/>
      <c r="EA1138" s="6"/>
      <c r="EB1138" s="251">
        <f t="shared" si="104"/>
        <v>0</v>
      </c>
      <c r="EH1138" s="6">
        <v>2</v>
      </c>
      <c r="FR1138" s="251">
        <f t="shared" si="105"/>
        <v>80</v>
      </c>
      <c r="HY1138" s="251">
        <f t="shared" si="106"/>
        <v>0</v>
      </c>
      <c r="HZ1138" s="6"/>
      <c r="IA1138" s="6"/>
      <c r="IB1138" s="6"/>
      <c r="IC1138" s="6"/>
      <c r="ID1138" s="6"/>
      <c r="IE1138" s="6"/>
      <c r="IF1138" s="6"/>
      <c r="IG1138" s="6"/>
      <c r="IH1138" s="6"/>
      <c r="II1138" s="6"/>
      <c r="IJ1138" s="6"/>
      <c r="IK1138" s="6"/>
      <c r="IL1138" s="6"/>
      <c r="IM1138" s="6"/>
      <c r="IN1138" s="6"/>
      <c r="IO1138" s="6"/>
      <c r="IP1138" s="6">
        <v>1</v>
      </c>
      <c r="IQ1138" s="6"/>
      <c r="IR1138" s="6"/>
      <c r="IS1138" s="6"/>
      <c r="IT1138" s="6"/>
      <c r="IU1138" s="6"/>
      <c r="IV1138" s="6"/>
      <c r="IW1138" s="6"/>
      <c r="IX1138" s="6"/>
      <c r="IY1138" s="251">
        <f t="shared" si="107"/>
        <v>40</v>
      </c>
    </row>
    <row r="1139" spans="1:259">
      <c r="A1139" s="260">
        <v>1128</v>
      </c>
      <c r="B1139" s="148" t="s">
        <v>1048</v>
      </c>
      <c r="C1139" s="26" t="s">
        <v>1098</v>
      </c>
      <c r="D1139" s="42">
        <v>44228</v>
      </c>
      <c r="E1139" s="43">
        <v>2021</v>
      </c>
      <c r="F1139" s="44" t="s">
        <v>1061</v>
      </c>
      <c r="G1139" s="20">
        <v>1</v>
      </c>
      <c r="H1139" s="21">
        <v>1</v>
      </c>
      <c r="I1139" s="21">
        <v>1</v>
      </c>
      <c r="J1139" s="21">
        <v>1</v>
      </c>
      <c r="K1139" s="21">
        <v>1</v>
      </c>
      <c r="L1139" s="21">
        <v>1</v>
      </c>
      <c r="M1139" s="21">
        <v>1</v>
      </c>
      <c r="N1139" s="21">
        <v>1</v>
      </c>
      <c r="O1139" s="21">
        <v>1</v>
      </c>
      <c r="P1139" s="21">
        <v>1</v>
      </c>
      <c r="Q1139" s="21">
        <v>1</v>
      </c>
      <c r="R1139" s="6"/>
      <c r="S1139" s="6"/>
      <c r="T1139" s="6"/>
      <c r="U1139" s="6"/>
      <c r="V1139" s="6"/>
      <c r="W1139" s="6"/>
      <c r="X1139" s="6"/>
      <c r="Y1139" s="6"/>
      <c r="Z1139" s="6"/>
      <c r="AA1139" s="6"/>
      <c r="AB1139" s="6"/>
      <c r="AC1139" s="6"/>
      <c r="AD1139" s="6"/>
      <c r="AE1139" s="6"/>
      <c r="AF1139" s="6"/>
      <c r="AG1139" s="6"/>
      <c r="AH1139" s="6"/>
      <c r="AI1139" s="6">
        <v>1</v>
      </c>
      <c r="AJ1139" s="6"/>
      <c r="AK1139" s="6"/>
      <c r="AL1139" s="6"/>
      <c r="AM1139" s="6"/>
      <c r="AN1139" s="6"/>
      <c r="AO1139" s="6"/>
      <c r="AP1139" s="6"/>
      <c r="AQ1139" s="6"/>
      <c r="AR1139" s="6"/>
      <c r="AS1139" s="6"/>
      <c r="AT1139" s="6"/>
      <c r="AU1139" s="6">
        <v>1</v>
      </c>
      <c r="AV1139" s="6"/>
      <c r="AW1139" s="6"/>
      <c r="AX1139" s="6"/>
      <c r="AY1139" s="6"/>
      <c r="AZ1139" s="6"/>
      <c r="BA1139" s="217">
        <f t="shared" si="102"/>
        <v>69</v>
      </c>
      <c r="BW1139" s="6">
        <v>1</v>
      </c>
      <c r="CK1139" s="217">
        <f t="shared" si="103"/>
        <v>42</v>
      </c>
      <c r="CL1139" s="6"/>
      <c r="CM1139" s="6"/>
      <c r="CN1139" s="6"/>
      <c r="CO1139" s="6"/>
      <c r="CP1139" s="6"/>
      <c r="CQ1139" s="6"/>
      <c r="CR1139" s="6"/>
      <c r="CS1139" s="6"/>
      <c r="CT1139" s="6"/>
      <c r="CU1139" s="6"/>
      <c r="CV1139" s="6"/>
      <c r="CW1139" s="6"/>
      <c r="CX1139" s="6"/>
      <c r="CY1139" s="6"/>
      <c r="CZ1139" s="6"/>
      <c r="DA1139" s="6"/>
      <c r="DB1139" s="6"/>
      <c r="DC1139" s="6"/>
      <c r="DD1139" s="6"/>
      <c r="DE1139" s="6"/>
      <c r="DF1139" s="6"/>
      <c r="DG1139" s="6"/>
      <c r="DH1139" s="6"/>
      <c r="DI1139" s="6"/>
      <c r="DJ1139" s="6"/>
      <c r="DK1139" s="6"/>
      <c r="DL1139" s="6"/>
      <c r="DM1139" s="6"/>
      <c r="DN1139" s="6"/>
      <c r="DO1139" s="6"/>
      <c r="DP1139" s="6"/>
      <c r="DQ1139" s="6"/>
      <c r="DR1139" s="6">
        <v>1</v>
      </c>
      <c r="DS1139" s="6"/>
      <c r="DT1139" s="6"/>
      <c r="DU1139" s="6"/>
      <c r="DV1139" s="6"/>
      <c r="DW1139" s="6"/>
      <c r="DX1139" s="6"/>
      <c r="DY1139" s="6"/>
      <c r="DZ1139" s="6"/>
      <c r="EA1139" s="6"/>
      <c r="EB1139" s="251">
        <f t="shared" si="104"/>
        <v>12</v>
      </c>
      <c r="EH1139" s="6">
        <v>1</v>
      </c>
      <c r="EJ1139" s="6">
        <v>0.8</v>
      </c>
      <c r="FR1139" s="251">
        <f t="shared" si="105"/>
        <v>72</v>
      </c>
      <c r="GC1139" s="6">
        <v>0.5</v>
      </c>
      <c r="HY1139" s="251">
        <f t="shared" si="106"/>
        <v>20</v>
      </c>
      <c r="HZ1139" s="6"/>
      <c r="IA1139" s="6"/>
      <c r="IB1139" s="6"/>
      <c r="IC1139" s="6"/>
      <c r="ID1139" s="6"/>
      <c r="IE1139" s="6"/>
      <c r="IF1139" s="6"/>
      <c r="IG1139" s="6"/>
      <c r="IH1139" s="6"/>
      <c r="II1139" s="6"/>
      <c r="IJ1139" s="6"/>
      <c r="IK1139" s="6"/>
      <c r="IL1139" s="6"/>
      <c r="IM1139" s="6">
        <v>1</v>
      </c>
      <c r="IN1139" s="6"/>
      <c r="IO1139" s="6"/>
      <c r="IP1139" s="6"/>
      <c r="IQ1139" s="6"/>
      <c r="IR1139" s="6"/>
      <c r="IS1139" s="6"/>
      <c r="IT1139" s="6"/>
      <c r="IU1139" s="6"/>
      <c r="IV1139" s="6"/>
      <c r="IW1139" s="6"/>
      <c r="IX1139" s="6"/>
      <c r="IY1139" s="251">
        <f t="shared" si="107"/>
        <v>40</v>
      </c>
    </row>
    <row r="1140" spans="1:259">
      <c r="A1140" s="260">
        <v>1129</v>
      </c>
      <c r="B1140" s="149" t="s">
        <v>1049</v>
      </c>
      <c r="C1140" s="26" t="s">
        <v>1099</v>
      </c>
      <c r="D1140" s="42">
        <v>43101</v>
      </c>
      <c r="E1140" s="43">
        <v>2018</v>
      </c>
      <c r="F1140" s="44" t="s">
        <v>1061</v>
      </c>
      <c r="G1140" s="20">
        <v>1</v>
      </c>
      <c r="H1140" s="21">
        <v>1</v>
      </c>
      <c r="I1140" s="21">
        <v>1</v>
      </c>
      <c r="J1140" s="21">
        <v>1</v>
      </c>
      <c r="K1140" s="21">
        <v>1</v>
      </c>
      <c r="L1140" s="21">
        <v>1</v>
      </c>
      <c r="M1140" s="21">
        <v>1</v>
      </c>
      <c r="N1140" s="21">
        <v>1</v>
      </c>
      <c r="O1140" s="21">
        <v>1</v>
      </c>
      <c r="P1140" s="21">
        <v>1</v>
      </c>
      <c r="Q1140" s="21">
        <v>1</v>
      </c>
      <c r="R1140" s="6"/>
      <c r="S1140" s="6">
        <v>1</v>
      </c>
      <c r="T1140" s="6"/>
      <c r="U1140" s="6"/>
      <c r="V1140" s="6"/>
      <c r="W1140" s="6"/>
      <c r="X1140" s="6"/>
      <c r="Y1140" s="6"/>
      <c r="Z1140" s="6"/>
      <c r="AA1140" s="6"/>
      <c r="AB1140" s="6"/>
      <c r="AC1140" s="6"/>
      <c r="AD1140" s="6"/>
      <c r="AE1140" s="6"/>
      <c r="AF1140" s="6"/>
      <c r="AG1140" s="6"/>
      <c r="AH1140" s="6"/>
      <c r="AI1140" s="6"/>
      <c r="AJ1140" s="6"/>
      <c r="AK1140" s="6"/>
      <c r="AL1140" s="6"/>
      <c r="AM1140" s="6"/>
      <c r="AN1140" s="6"/>
      <c r="AO1140" s="6"/>
      <c r="AP1140" s="6"/>
      <c r="AQ1140" s="6"/>
      <c r="AR1140" s="6"/>
      <c r="AS1140" s="6"/>
      <c r="AT1140" s="6"/>
      <c r="AU1140" s="6"/>
      <c r="AV1140" s="6"/>
      <c r="AW1140" s="6"/>
      <c r="AX1140" s="6"/>
      <c r="AY1140" s="6"/>
      <c r="AZ1140" s="6"/>
      <c r="BA1140" s="217">
        <f t="shared" si="102"/>
        <v>40</v>
      </c>
      <c r="BX1140" s="6">
        <v>1</v>
      </c>
      <c r="CK1140" s="217">
        <f t="shared" si="103"/>
        <v>24</v>
      </c>
      <c r="CL1140" s="6"/>
      <c r="CM1140" s="6"/>
      <c r="CN1140" s="6">
        <v>1</v>
      </c>
      <c r="CO1140" s="6">
        <v>1</v>
      </c>
      <c r="CP1140" s="6"/>
      <c r="CQ1140" s="6"/>
      <c r="CR1140" s="6"/>
      <c r="CS1140" s="6"/>
      <c r="CT1140" s="6"/>
      <c r="CU1140" s="6"/>
      <c r="CV1140" s="6"/>
      <c r="CW1140" s="6"/>
      <c r="CX1140" s="6"/>
      <c r="CY1140" s="6"/>
      <c r="CZ1140" s="6"/>
      <c r="DA1140" s="6"/>
      <c r="DB1140" s="6"/>
      <c r="DC1140" s="6"/>
      <c r="DD1140" s="6"/>
      <c r="DE1140" s="6"/>
      <c r="DF1140" s="6"/>
      <c r="DG1140" s="6"/>
      <c r="DH1140" s="6"/>
      <c r="DI1140" s="6"/>
      <c r="DJ1140" s="6"/>
      <c r="DK1140" s="6"/>
      <c r="DL1140" s="6"/>
      <c r="DM1140" s="6"/>
      <c r="DN1140" s="6"/>
      <c r="DO1140" s="6"/>
      <c r="DP1140" s="6"/>
      <c r="DQ1140" s="6"/>
      <c r="DR1140" s="6"/>
      <c r="DS1140" s="6"/>
      <c r="DT1140" s="6"/>
      <c r="DU1140" s="6"/>
      <c r="DV1140" s="6"/>
      <c r="DW1140" s="6"/>
      <c r="DX1140" s="6"/>
      <c r="DY1140" s="6"/>
      <c r="DZ1140" s="6"/>
      <c r="EA1140" s="6"/>
      <c r="EB1140" s="251">
        <f t="shared" si="104"/>
        <v>16</v>
      </c>
      <c r="EC1140" s="6">
        <v>1</v>
      </c>
      <c r="EE1140" s="6">
        <v>1</v>
      </c>
      <c r="ER1140" s="6">
        <v>1</v>
      </c>
      <c r="EY1140" s="6">
        <v>1</v>
      </c>
      <c r="FI1140" s="6">
        <v>1</v>
      </c>
      <c r="FR1140" s="251">
        <f t="shared" si="105"/>
        <v>74</v>
      </c>
      <c r="GQ1140" s="6">
        <v>1</v>
      </c>
      <c r="HY1140" s="251">
        <f t="shared" si="106"/>
        <v>40</v>
      </c>
      <c r="HZ1140" s="6"/>
      <c r="IA1140" s="6"/>
      <c r="IB1140" s="6"/>
      <c r="IC1140" s="6"/>
      <c r="ID1140" s="6"/>
      <c r="IE1140" s="6"/>
      <c r="IF1140" s="6"/>
      <c r="IG1140" s="6"/>
      <c r="IH1140" s="6"/>
      <c r="II1140" s="6"/>
      <c r="IJ1140" s="6"/>
      <c r="IK1140" s="6"/>
      <c r="IL1140" s="6"/>
      <c r="IM1140" s="6"/>
      <c r="IN1140" s="6"/>
      <c r="IO1140" s="6"/>
      <c r="IP1140" s="6"/>
      <c r="IQ1140" s="6"/>
      <c r="IR1140" s="6"/>
      <c r="IS1140" s="6"/>
      <c r="IT1140" s="6"/>
      <c r="IU1140" s="6"/>
      <c r="IV1140" s="6"/>
      <c r="IW1140" s="6"/>
      <c r="IX1140" s="6"/>
      <c r="IY1140" s="251">
        <f t="shared" si="107"/>
        <v>0</v>
      </c>
    </row>
    <row r="1141" spans="1:259">
      <c r="A1141" s="260">
        <v>1130</v>
      </c>
      <c r="B1141" s="179" t="s">
        <v>1050</v>
      </c>
      <c r="C1141" s="70"/>
      <c r="D1141" s="71">
        <v>41183</v>
      </c>
      <c r="E1141" s="72">
        <v>2012</v>
      </c>
      <c r="F1141" s="73" t="s">
        <v>1065</v>
      </c>
      <c r="G1141" s="20"/>
      <c r="H1141" s="21"/>
      <c r="I1141" s="21"/>
      <c r="J1141" s="21"/>
      <c r="K1141" s="21"/>
      <c r="L1141" s="21"/>
      <c r="M1141" s="21"/>
      <c r="N1141" s="21"/>
      <c r="O1141" s="21"/>
      <c r="P1141" s="21"/>
      <c r="Q1141" s="21"/>
      <c r="R1141" s="6"/>
      <c r="S1141" s="6"/>
      <c r="T1141" s="6"/>
      <c r="U1141" s="6"/>
      <c r="V1141" s="6"/>
      <c r="W1141" s="6"/>
      <c r="X1141" s="6"/>
      <c r="Y1141" s="6"/>
      <c r="Z1141" s="6"/>
      <c r="AA1141" s="6"/>
      <c r="AB1141" s="6"/>
      <c r="AC1141" s="6"/>
      <c r="AD1141" s="6"/>
      <c r="AE1141" s="6"/>
      <c r="AF1141" s="6"/>
      <c r="AG1141" s="6"/>
      <c r="AH1141" s="6"/>
      <c r="AI1141" s="6"/>
      <c r="AJ1141" s="6"/>
      <c r="AK1141" s="6"/>
      <c r="AL1141" s="6"/>
      <c r="AM1141" s="6"/>
      <c r="AN1141" s="6"/>
      <c r="AO1141" s="6"/>
      <c r="AP1141" s="6"/>
      <c r="AQ1141" s="6"/>
      <c r="AR1141" s="6"/>
      <c r="AS1141" s="6"/>
      <c r="AT1141" s="6"/>
      <c r="AU1141" s="6"/>
      <c r="AV1141" s="6"/>
      <c r="AW1141" s="6"/>
      <c r="AX1141" s="6"/>
      <c r="AY1141" s="6"/>
      <c r="AZ1141" s="6"/>
      <c r="BA1141" s="217">
        <f t="shared" si="102"/>
        <v>0</v>
      </c>
      <c r="CK1141" s="217">
        <f t="shared" si="103"/>
        <v>0</v>
      </c>
      <c r="CL1141" s="6"/>
      <c r="CM1141" s="6"/>
      <c r="CN1141" s="6"/>
      <c r="CO1141" s="6"/>
      <c r="CP1141" s="6"/>
      <c r="CQ1141" s="6"/>
      <c r="CR1141" s="6"/>
      <c r="CS1141" s="6"/>
      <c r="CT1141" s="6"/>
      <c r="CU1141" s="6"/>
      <c r="CV1141" s="6"/>
      <c r="CW1141" s="6"/>
      <c r="CX1141" s="6"/>
      <c r="CY1141" s="6"/>
      <c r="CZ1141" s="6"/>
      <c r="DA1141" s="6"/>
      <c r="DB1141" s="6"/>
      <c r="DC1141" s="6"/>
      <c r="DD1141" s="6"/>
      <c r="DE1141" s="6"/>
      <c r="DF1141" s="6"/>
      <c r="DG1141" s="6"/>
      <c r="DH1141" s="6"/>
      <c r="DI1141" s="6"/>
      <c r="DJ1141" s="6"/>
      <c r="DK1141" s="6"/>
      <c r="DL1141" s="6"/>
      <c r="DM1141" s="6"/>
      <c r="DN1141" s="6"/>
      <c r="DO1141" s="6"/>
      <c r="DP1141" s="6"/>
      <c r="DQ1141" s="6"/>
      <c r="DR1141" s="6"/>
      <c r="DS1141" s="6"/>
      <c r="DT1141" s="6"/>
      <c r="DU1141" s="6"/>
      <c r="DV1141" s="6"/>
      <c r="DW1141" s="6"/>
      <c r="DX1141" s="6"/>
      <c r="DY1141" s="6"/>
      <c r="DZ1141" s="6"/>
      <c r="EA1141" s="6"/>
      <c r="EB1141" s="251">
        <f t="shared" si="104"/>
        <v>0</v>
      </c>
      <c r="FR1141" s="251">
        <f t="shared" si="105"/>
        <v>0</v>
      </c>
      <c r="HY1141" s="251">
        <f t="shared" si="106"/>
        <v>0</v>
      </c>
      <c r="HZ1141" s="6"/>
      <c r="IA1141" s="6"/>
      <c r="IB1141" s="6"/>
      <c r="IC1141" s="6"/>
      <c r="ID1141" s="6"/>
      <c r="IE1141" s="6"/>
      <c r="IF1141" s="6"/>
      <c r="IG1141" s="6"/>
      <c r="IH1141" s="6"/>
      <c r="II1141" s="6"/>
      <c r="IJ1141" s="6"/>
      <c r="IK1141" s="6"/>
      <c r="IL1141" s="6"/>
      <c r="IM1141" s="6"/>
      <c r="IN1141" s="6"/>
      <c r="IO1141" s="6"/>
      <c r="IP1141" s="6"/>
      <c r="IQ1141" s="6"/>
      <c r="IR1141" s="6"/>
      <c r="IS1141" s="6"/>
      <c r="IT1141" s="6"/>
      <c r="IU1141" s="6"/>
      <c r="IV1141" s="6"/>
      <c r="IW1141" s="6"/>
      <c r="IX1141" s="6"/>
      <c r="IY1141" s="251">
        <f t="shared" si="107"/>
        <v>0</v>
      </c>
    </row>
    <row r="1142" spans="1:259">
      <c r="A1142" s="260">
        <v>1131</v>
      </c>
      <c r="B1142" s="149" t="s">
        <v>1051</v>
      </c>
      <c r="C1142" s="26" t="s">
        <v>1099</v>
      </c>
      <c r="D1142" s="42">
        <v>41214</v>
      </c>
      <c r="E1142" s="43">
        <v>2012</v>
      </c>
      <c r="F1142" s="241" t="s">
        <v>1061</v>
      </c>
      <c r="G1142" s="20">
        <v>1</v>
      </c>
      <c r="H1142" s="21">
        <v>1</v>
      </c>
      <c r="I1142" s="21">
        <v>1</v>
      </c>
      <c r="J1142" s="21">
        <v>1</v>
      </c>
      <c r="K1142" s="21">
        <v>1</v>
      </c>
      <c r="L1142" s="21">
        <v>1</v>
      </c>
      <c r="M1142" s="21">
        <v>1</v>
      </c>
      <c r="N1142" s="21">
        <v>1</v>
      </c>
      <c r="O1142" s="21">
        <v>1</v>
      </c>
      <c r="P1142" s="21">
        <v>1</v>
      </c>
      <c r="Q1142" s="21">
        <v>1</v>
      </c>
      <c r="R1142" s="6"/>
      <c r="S1142" s="6"/>
      <c r="T1142" s="6"/>
      <c r="U1142" s="6"/>
      <c r="V1142" s="6"/>
      <c r="W1142" s="6"/>
      <c r="X1142" s="6"/>
      <c r="Y1142" s="6"/>
      <c r="Z1142" s="6"/>
      <c r="AA1142" s="6"/>
      <c r="AB1142" s="6"/>
      <c r="AC1142" s="6"/>
      <c r="AD1142" s="6"/>
      <c r="AE1142" s="6"/>
      <c r="AF1142" s="6"/>
      <c r="AG1142" s="6"/>
      <c r="AH1142" s="6"/>
      <c r="AI1142" s="6"/>
      <c r="AJ1142" s="6"/>
      <c r="AK1142" s="6"/>
      <c r="AL1142" s="6"/>
      <c r="AM1142" s="6"/>
      <c r="AN1142" s="6"/>
      <c r="AO1142" s="6"/>
      <c r="AP1142" s="6"/>
      <c r="AQ1142" s="6"/>
      <c r="AR1142" s="6"/>
      <c r="AS1142" s="6"/>
      <c r="AT1142" s="6"/>
      <c r="AU1142" s="6"/>
      <c r="AV1142" s="6"/>
      <c r="AW1142" s="6"/>
      <c r="AX1142" s="6"/>
      <c r="AY1142" s="6"/>
      <c r="AZ1142" s="6"/>
      <c r="BA1142" s="217">
        <f t="shared" si="102"/>
        <v>0</v>
      </c>
      <c r="CK1142" s="217">
        <f t="shared" si="103"/>
        <v>0</v>
      </c>
      <c r="CL1142" s="6"/>
      <c r="CM1142" s="6">
        <v>1</v>
      </c>
      <c r="CN1142" s="6"/>
      <c r="CO1142" s="6"/>
      <c r="CP1142" s="6"/>
      <c r="CQ1142" s="6"/>
      <c r="CR1142" s="6"/>
      <c r="CS1142" s="6"/>
      <c r="CT1142" s="6"/>
      <c r="CU1142" s="6"/>
      <c r="CV1142" s="6"/>
      <c r="CW1142" s="6"/>
      <c r="CX1142" s="6"/>
      <c r="CY1142" s="6"/>
      <c r="CZ1142" s="6"/>
      <c r="DA1142" s="6"/>
      <c r="DB1142" s="6"/>
      <c r="DC1142" s="6"/>
      <c r="DD1142" s="6"/>
      <c r="DE1142" s="6"/>
      <c r="DF1142" s="6"/>
      <c r="DG1142" s="6"/>
      <c r="DH1142" s="6"/>
      <c r="DI1142" s="6"/>
      <c r="DJ1142" s="6"/>
      <c r="DK1142" s="6"/>
      <c r="DL1142" s="6"/>
      <c r="DM1142" s="6"/>
      <c r="DN1142" s="6"/>
      <c r="DO1142" s="6"/>
      <c r="DP1142" s="6"/>
      <c r="DQ1142" s="6"/>
      <c r="DR1142" s="6"/>
      <c r="DS1142" s="6"/>
      <c r="DT1142" s="6"/>
      <c r="DU1142" s="6"/>
      <c r="DV1142" s="6"/>
      <c r="DW1142" s="6"/>
      <c r="DX1142" s="6"/>
      <c r="DY1142" s="6"/>
      <c r="DZ1142" s="6"/>
      <c r="EA1142" s="6"/>
      <c r="EB1142" s="251">
        <f t="shared" si="104"/>
        <v>32</v>
      </c>
      <c r="FD1142" s="6">
        <v>1</v>
      </c>
      <c r="FR1142" s="251">
        <f t="shared" si="105"/>
        <v>20</v>
      </c>
      <c r="HQ1142" s="6">
        <v>1</v>
      </c>
      <c r="HR1142" s="6">
        <v>1</v>
      </c>
      <c r="HY1142" s="251">
        <f t="shared" si="106"/>
        <v>38</v>
      </c>
      <c r="HZ1142" s="6"/>
      <c r="IA1142" s="6"/>
      <c r="IB1142" s="6"/>
      <c r="IC1142" s="6"/>
      <c r="ID1142" s="6"/>
      <c r="IE1142" s="6"/>
      <c r="IF1142" s="6"/>
      <c r="IG1142" s="6"/>
      <c r="IH1142" s="6"/>
      <c r="II1142" s="6"/>
      <c r="IJ1142" s="6"/>
      <c r="IK1142" s="6"/>
      <c r="IL1142" s="6"/>
      <c r="IM1142" s="6"/>
      <c r="IN1142" s="6"/>
      <c r="IO1142" s="6"/>
      <c r="IP1142" s="6"/>
      <c r="IQ1142" s="6"/>
      <c r="IR1142" s="6"/>
      <c r="IS1142" s="6"/>
      <c r="IT1142" s="6"/>
      <c r="IU1142" s="6"/>
      <c r="IV1142" s="6"/>
      <c r="IW1142" s="6"/>
      <c r="IX1142" s="6"/>
      <c r="IY1142" s="251">
        <f t="shared" si="107"/>
        <v>0</v>
      </c>
    </row>
    <row r="1143" spans="1:259">
      <c r="A1143" s="260">
        <v>1132</v>
      </c>
      <c r="B1143" s="149" t="s">
        <v>1052</v>
      </c>
      <c r="C1143" s="26" t="s">
        <v>1098</v>
      </c>
      <c r="D1143" s="42">
        <v>42036</v>
      </c>
      <c r="E1143" s="43">
        <v>2015</v>
      </c>
      <c r="F1143" s="211" t="s">
        <v>1061</v>
      </c>
      <c r="G1143" s="20">
        <v>1</v>
      </c>
      <c r="H1143" s="21">
        <v>1</v>
      </c>
      <c r="I1143" s="21">
        <v>1</v>
      </c>
      <c r="J1143" s="21">
        <v>1</v>
      </c>
      <c r="K1143" s="21">
        <v>1</v>
      </c>
      <c r="L1143" s="21">
        <v>1</v>
      </c>
      <c r="M1143" s="21">
        <v>1</v>
      </c>
      <c r="N1143" s="21">
        <v>1</v>
      </c>
      <c r="O1143" s="21">
        <v>1</v>
      </c>
      <c r="P1143" s="21">
        <v>1</v>
      </c>
      <c r="Q1143" s="21">
        <v>1</v>
      </c>
      <c r="R1143" s="6"/>
      <c r="S1143" s="6"/>
      <c r="T1143" s="6"/>
      <c r="U1143" s="6"/>
      <c r="V1143" s="6"/>
      <c r="W1143" s="6"/>
      <c r="X1143" s="6"/>
      <c r="Y1143" s="6"/>
      <c r="Z1143" s="6"/>
      <c r="AA1143" s="6"/>
      <c r="AB1143" s="6"/>
      <c r="AC1143" s="6"/>
      <c r="AD1143" s="6"/>
      <c r="AE1143" s="6"/>
      <c r="AF1143" s="6"/>
      <c r="AG1143" s="6"/>
      <c r="AH1143" s="6"/>
      <c r="AI1143" s="6"/>
      <c r="AJ1143" s="6"/>
      <c r="AK1143" s="6"/>
      <c r="AL1143" s="6"/>
      <c r="AM1143" s="6"/>
      <c r="AN1143" s="6"/>
      <c r="AO1143" s="6"/>
      <c r="AP1143" s="6"/>
      <c r="AQ1143" s="6">
        <v>1</v>
      </c>
      <c r="AR1143" s="6"/>
      <c r="AS1143" s="6"/>
      <c r="AT1143" s="6"/>
      <c r="AU1143" s="6"/>
      <c r="AV1143" s="6"/>
      <c r="AW1143" s="6"/>
      <c r="AX1143" s="6"/>
      <c r="AY1143" s="6"/>
      <c r="AZ1143" s="6"/>
      <c r="BA1143" s="217">
        <f t="shared" si="102"/>
        <v>12</v>
      </c>
      <c r="BE1143" s="6">
        <v>1</v>
      </c>
      <c r="CK1143" s="217">
        <f t="shared" si="103"/>
        <v>40</v>
      </c>
      <c r="CL1143" s="6"/>
      <c r="CM1143" s="6"/>
      <c r="CN1143" s="6">
        <v>1</v>
      </c>
      <c r="CO1143" s="6"/>
      <c r="CP1143" s="6"/>
      <c r="CQ1143" s="6"/>
      <c r="CR1143" s="6"/>
      <c r="CS1143" s="6"/>
      <c r="CT1143" s="6"/>
      <c r="CU1143" s="6"/>
      <c r="CV1143" s="6"/>
      <c r="CW1143" s="6"/>
      <c r="CX1143" s="6"/>
      <c r="CY1143" s="6"/>
      <c r="CZ1143" s="6"/>
      <c r="DA1143" s="6"/>
      <c r="DB1143" s="6"/>
      <c r="DC1143" s="6"/>
      <c r="DD1143" s="6"/>
      <c r="DE1143" s="6"/>
      <c r="DF1143" s="6"/>
      <c r="DG1143" s="6"/>
      <c r="DH1143" s="6"/>
      <c r="DI1143" s="6"/>
      <c r="DJ1143" s="6"/>
      <c r="DK1143" s="6"/>
      <c r="DL1143" s="6"/>
      <c r="DM1143" s="6"/>
      <c r="DN1143" s="6"/>
      <c r="DO1143" s="6"/>
      <c r="DP1143" s="6"/>
      <c r="DQ1143" s="6"/>
      <c r="DR1143" s="6"/>
      <c r="DS1143" s="6"/>
      <c r="DT1143" s="6"/>
      <c r="DU1143" s="6"/>
      <c r="DV1143" s="6"/>
      <c r="DW1143" s="6"/>
      <c r="DX1143" s="6"/>
      <c r="DY1143" s="6"/>
      <c r="DZ1143" s="6"/>
      <c r="EA1143" s="6"/>
      <c r="EB1143" s="251">
        <f t="shared" si="104"/>
        <v>6</v>
      </c>
      <c r="EM1143" s="6">
        <v>1</v>
      </c>
      <c r="EW1143" s="6">
        <v>1</v>
      </c>
      <c r="FR1143" s="251">
        <f t="shared" si="105"/>
        <v>36</v>
      </c>
      <c r="FU1143" s="6">
        <v>1</v>
      </c>
      <c r="FW1143" s="6">
        <v>1</v>
      </c>
      <c r="GK1143" s="6">
        <v>1</v>
      </c>
      <c r="HY1143" s="251">
        <f t="shared" si="106"/>
        <v>40</v>
      </c>
      <c r="HZ1143" s="6"/>
      <c r="IA1143" s="6"/>
      <c r="IB1143" s="6"/>
      <c r="IC1143" s="6"/>
      <c r="ID1143" s="6"/>
      <c r="IE1143" s="6">
        <v>1</v>
      </c>
      <c r="IF1143" s="6"/>
      <c r="IG1143" s="6"/>
      <c r="IH1143" s="6"/>
      <c r="II1143" s="6"/>
      <c r="IJ1143" s="6"/>
      <c r="IK1143" s="6"/>
      <c r="IL1143" s="6"/>
      <c r="IM1143" s="6"/>
      <c r="IN1143" s="6"/>
      <c r="IO1143" s="6"/>
      <c r="IP1143" s="6"/>
      <c r="IQ1143" s="6"/>
      <c r="IR1143" s="6"/>
      <c r="IS1143" s="6"/>
      <c r="IT1143" s="6"/>
      <c r="IU1143" s="6"/>
      <c r="IV1143" s="6"/>
      <c r="IW1143" s="6"/>
      <c r="IX1143" s="6"/>
      <c r="IY1143" s="251">
        <f t="shared" si="107"/>
        <v>12</v>
      </c>
    </row>
    <row r="1144" spans="1:259">
      <c r="A1144" s="260">
        <v>1133</v>
      </c>
      <c r="B1144" s="149" t="s">
        <v>1053</v>
      </c>
      <c r="C1144" s="26" t="s">
        <v>1098</v>
      </c>
      <c r="D1144" s="42">
        <v>41275</v>
      </c>
      <c r="E1144" s="43">
        <v>2013</v>
      </c>
      <c r="F1144" s="241" t="s">
        <v>1061</v>
      </c>
      <c r="G1144" s="20">
        <v>1</v>
      </c>
      <c r="H1144" s="21">
        <v>1</v>
      </c>
      <c r="I1144" s="21">
        <v>1</v>
      </c>
      <c r="J1144" s="21">
        <v>1</v>
      </c>
      <c r="K1144" s="21">
        <v>1</v>
      </c>
      <c r="L1144" s="21">
        <v>1</v>
      </c>
      <c r="M1144" s="21">
        <v>1</v>
      </c>
      <c r="N1144" s="21">
        <v>1</v>
      </c>
      <c r="O1144" s="21">
        <v>1</v>
      </c>
      <c r="P1144" s="21">
        <v>1</v>
      </c>
      <c r="Q1144" s="21">
        <v>1</v>
      </c>
      <c r="R1144" s="6"/>
      <c r="S1144" s="6"/>
      <c r="T1144" s="6"/>
      <c r="U1144" s="6"/>
      <c r="V1144" s="6"/>
      <c r="W1144" s="6"/>
      <c r="X1144" s="6"/>
      <c r="Y1144" s="6"/>
      <c r="Z1144" s="6"/>
      <c r="AA1144" s="6"/>
      <c r="AB1144" s="6"/>
      <c r="AC1144" s="6"/>
      <c r="AD1144" s="6"/>
      <c r="AE1144" s="6"/>
      <c r="AF1144" s="6"/>
      <c r="AG1144" s="6"/>
      <c r="AH1144" s="6"/>
      <c r="AI1144" s="6"/>
      <c r="AJ1144" s="6"/>
      <c r="AK1144" s="6">
        <v>1</v>
      </c>
      <c r="AL1144" s="6"/>
      <c r="AM1144" s="6"/>
      <c r="AN1144" s="6"/>
      <c r="AO1144" s="6"/>
      <c r="AP1144" s="6"/>
      <c r="AQ1144" s="6"/>
      <c r="AR1144" s="6"/>
      <c r="AS1144" s="6"/>
      <c r="AT1144" s="6"/>
      <c r="AU1144" s="6"/>
      <c r="AV1144" s="6"/>
      <c r="AW1144" s="6"/>
      <c r="AX1144" s="6"/>
      <c r="AY1144" s="6"/>
      <c r="AZ1144" s="6"/>
      <c r="BA1144" s="217">
        <f t="shared" si="102"/>
        <v>32</v>
      </c>
      <c r="CK1144" s="217">
        <f t="shared" si="103"/>
        <v>0</v>
      </c>
      <c r="CL1144" s="6"/>
      <c r="CM1144" s="6"/>
      <c r="CN1144" s="6"/>
      <c r="CO1144" s="6"/>
      <c r="CP1144" s="6"/>
      <c r="CQ1144" s="6"/>
      <c r="CR1144" s="6"/>
      <c r="CS1144" s="6"/>
      <c r="CT1144" s="6"/>
      <c r="CU1144" s="6"/>
      <c r="CV1144" s="6">
        <v>1</v>
      </c>
      <c r="CW1144" s="6"/>
      <c r="CX1144" s="6"/>
      <c r="CY1144" s="6"/>
      <c r="CZ1144" s="6"/>
      <c r="DA1144" s="6"/>
      <c r="DB1144" s="6"/>
      <c r="DC1144" s="6"/>
      <c r="DD1144" s="6"/>
      <c r="DE1144" s="6"/>
      <c r="DF1144" s="6"/>
      <c r="DG1144" s="6"/>
      <c r="DH1144" s="6"/>
      <c r="DI1144" s="6"/>
      <c r="DJ1144" s="6"/>
      <c r="DK1144" s="6"/>
      <c r="DL1144" s="6"/>
      <c r="DM1144" s="6"/>
      <c r="DN1144" s="6"/>
      <c r="DO1144" s="6"/>
      <c r="DP1144" s="6"/>
      <c r="DQ1144" s="6"/>
      <c r="DR1144" s="6"/>
      <c r="DS1144" s="6"/>
      <c r="DT1144" s="6"/>
      <c r="DU1144" s="6"/>
      <c r="DV1144" s="6"/>
      <c r="DW1144" s="6"/>
      <c r="DX1144" s="6"/>
      <c r="DY1144" s="6"/>
      <c r="DZ1144" s="6"/>
      <c r="EA1144" s="6"/>
      <c r="EB1144" s="251">
        <f t="shared" si="104"/>
        <v>20</v>
      </c>
      <c r="FK1144" s="6">
        <v>1</v>
      </c>
      <c r="FR1144" s="251">
        <f t="shared" si="105"/>
        <v>41</v>
      </c>
      <c r="HY1144" s="251">
        <f t="shared" si="106"/>
        <v>0</v>
      </c>
      <c r="HZ1144" s="6"/>
      <c r="IA1144" s="6"/>
      <c r="IB1144" s="6"/>
      <c r="IC1144" s="6"/>
      <c r="ID1144" s="6"/>
      <c r="IE1144" s="6"/>
      <c r="IF1144" s="6"/>
      <c r="IG1144" s="6"/>
      <c r="IH1144" s="6"/>
      <c r="II1144" s="6"/>
      <c r="IJ1144" s="6"/>
      <c r="IK1144" s="6"/>
      <c r="IL1144" s="6"/>
      <c r="IM1144" s="6"/>
      <c r="IN1144" s="6"/>
      <c r="IO1144" s="6"/>
      <c r="IP1144" s="6"/>
      <c r="IQ1144" s="6">
        <v>1</v>
      </c>
      <c r="IR1144" s="6"/>
      <c r="IS1144" s="6"/>
      <c r="IT1144" s="6"/>
      <c r="IU1144" s="6"/>
      <c r="IV1144" s="6"/>
      <c r="IW1144" s="6"/>
      <c r="IX1144" s="6"/>
      <c r="IY1144" s="251">
        <f t="shared" si="107"/>
        <v>20</v>
      </c>
    </row>
    <row r="1145" spans="1:259">
      <c r="A1145" s="260">
        <v>1134</v>
      </c>
      <c r="B1145" s="149" t="s">
        <v>1054</v>
      </c>
      <c r="C1145" s="26" t="s">
        <v>1098</v>
      </c>
      <c r="D1145" s="42">
        <v>42767</v>
      </c>
      <c r="E1145" s="43">
        <v>2017</v>
      </c>
      <c r="F1145" s="44" t="s">
        <v>1065</v>
      </c>
      <c r="G1145" s="20">
        <v>1</v>
      </c>
      <c r="H1145" s="21">
        <v>1</v>
      </c>
      <c r="I1145" s="21">
        <v>1</v>
      </c>
      <c r="J1145" s="21">
        <v>1</v>
      </c>
      <c r="K1145" s="21">
        <v>1</v>
      </c>
      <c r="L1145" s="21">
        <v>1</v>
      </c>
      <c r="M1145" s="21">
        <v>1</v>
      </c>
      <c r="N1145" s="21">
        <v>1</v>
      </c>
      <c r="O1145" s="21">
        <v>1</v>
      </c>
      <c r="P1145" s="21">
        <v>1</v>
      </c>
      <c r="Q1145" s="21"/>
      <c r="R1145" s="6"/>
      <c r="S1145" s="6"/>
      <c r="T1145" s="6"/>
      <c r="U1145" s="6"/>
      <c r="V1145" s="6"/>
      <c r="W1145" s="6"/>
      <c r="X1145" s="6"/>
      <c r="Y1145" s="6"/>
      <c r="Z1145" s="6"/>
      <c r="AA1145" s="6"/>
      <c r="AB1145" s="6"/>
      <c r="AC1145" s="6"/>
      <c r="AD1145" s="6"/>
      <c r="AE1145" s="6"/>
      <c r="AF1145" s="6"/>
      <c r="AG1145" s="6"/>
      <c r="AH1145" s="6"/>
      <c r="AI1145" s="6"/>
      <c r="AJ1145" s="6"/>
      <c r="AK1145" s="6"/>
      <c r="AL1145" s="6"/>
      <c r="AM1145" s="6"/>
      <c r="AN1145" s="6"/>
      <c r="AO1145" s="6"/>
      <c r="AP1145" s="6"/>
      <c r="AQ1145" s="6"/>
      <c r="AR1145" s="6"/>
      <c r="AS1145" s="6"/>
      <c r="AT1145" s="6"/>
      <c r="AU1145" s="6"/>
      <c r="AV1145" s="6"/>
      <c r="AW1145" s="6"/>
      <c r="AX1145" s="6"/>
      <c r="AY1145" s="6"/>
      <c r="AZ1145" s="6"/>
      <c r="BA1145" s="217">
        <f t="shared" si="102"/>
        <v>0</v>
      </c>
      <c r="CK1145" s="217">
        <f t="shared" si="103"/>
        <v>0</v>
      </c>
      <c r="CL1145" s="6"/>
      <c r="CM1145" s="6"/>
      <c r="CN1145" s="6"/>
      <c r="CO1145" s="6"/>
      <c r="CP1145" s="6"/>
      <c r="CQ1145" s="6"/>
      <c r="CR1145" s="6"/>
      <c r="CS1145" s="6"/>
      <c r="CT1145" s="6"/>
      <c r="CU1145" s="6"/>
      <c r="CV1145" s="6"/>
      <c r="CW1145" s="6"/>
      <c r="CX1145" s="6"/>
      <c r="CY1145" s="6"/>
      <c r="CZ1145" s="6"/>
      <c r="DA1145" s="6"/>
      <c r="DB1145" s="6"/>
      <c r="DC1145" s="6"/>
      <c r="DD1145" s="6"/>
      <c r="DE1145" s="6"/>
      <c r="DF1145" s="6"/>
      <c r="DG1145" s="6"/>
      <c r="DH1145" s="6"/>
      <c r="DI1145" s="6"/>
      <c r="DJ1145" s="6"/>
      <c r="DK1145" s="6"/>
      <c r="DL1145" s="6"/>
      <c r="DM1145" s="6"/>
      <c r="DN1145" s="6"/>
      <c r="DO1145" s="6"/>
      <c r="DP1145" s="6"/>
      <c r="DQ1145" s="6"/>
      <c r="DR1145" s="6"/>
      <c r="DS1145" s="6"/>
      <c r="DT1145" s="6"/>
      <c r="DU1145" s="6"/>
      <c r="DV1145" s="6"/>
      <c r="DW1145" s="6"/>
      <c r="DX1145" s="6"/>
      <c r="DY1145" s="6"/>
      <c r="DZ1145" s="6"/>
      <c r="EA1145" s="6"/>
      <c r="EB1145" s="251">
        <f t="shared" si="104"/>
        <v>0</v>
      </c>
      <c r="FR1145" s="251">
        <f t="shared" si="105"/>
        <v>0</v>
      </c>
      <c r="HY1145" s="251">
        <f t="shared" si="106"/>
        <v>0</v>
      </c>
      <c r="HZ1145" s="6"/>
      <c r="IA1145" s="6"/>
      <c r="IB1145" s="6"/>
      <c r="IC1145" s="6"/>
      <c r="ID1145" s="6"/>
      <c r="IE1145" s="6"/>
      <c r="IF1145" s="6"/>
      <c r="IG1145" s="6"/>
      <c r="IH1145" s="6"/>
      <c r="II1145" s="6"/>
      <c r="IJ1145" s="6"/>
      <c r="IK1145" s="6"/>
      <c r="IL1145" s="6">
        <v>1</v>
      </c>
      <c r="IM1145" s="6"/>
      <c r="IN1145" s="6"/>
      <c r="IO1145" s="6"/>
      <c r="IP1145" s="6"/>
      <c r="IQ1145" s="6"/>
      <c r="IR1145" s="6"/>
      <c r="IS1145" s="6"/>
      <c r="IT1145" s="6"/>
      <c r="IU1145" s="6"/>
      <c r="IV1145" s="6"/>
      <c r="IW1145" s="6"/>
      <c r="IX1145" s="6"/>
      <c r="IY1145" s="251">
        <f t="shared" si="107"/>
        <v>16</v>
      </c>
    </row>
    <row r="1146" spans="1:259">
      <c r="A1146" s="260">
        <v>1135</v>
      </c>
      <c r="B1146" s="149" t="s">
        <v>1055</v>
      </c>
      <c r="C1146" s="26" t="s">
        <v>1098</v>
      </c>
      <c r="D1146" s="42">
        <v>43101</v>
      </c>
      <c r="E1146" s="43">
        <v>2018</v>
      </c>
      <c r="F1146" s="26" t="s">
        <v>1061</v>
      </c>
      <c r="G1146" s="20">
        <v>1</v>
      </c>
      <c r="H1146" s="21">
        <v>1</v>
      </c>
      <c r="I1146" s="21">
        <v>1</v>
      </c>
      <c r="J1146" s="21">
        <v>1</v>
      </c>
      <c r="K1146" s="21">
        <v>1</v>
      </c>
      <c r="L1146" s="21">
        <v>1</v>
      </c>
      <c r="M1146" s="21">
        <v>1</v>
      </c>
      <c r="N1146" s="21">
        <v>1</v>
      </c>
      <c r="O1146" s="21">
        <v>1</v>
      </c>
      <c r="P1146" s="21">
        <v>1</v>
      </c>
      <c r="Q1146" s="21">
        <v>1</v>
      </c>
      <c r="R1146" s="6"/>
      <c r="S1146" s="6">
        <v>1</v>
      </c>
      <c r="T1146" s="6"/>
      <c r="U1146" s="6"/>
      <c r="V1146" s="6"/>
      <c r="W1146" s="6"/>
      <c r="X1146" s="6"/>
      <c r="Y1146" s="6"/>
      <c r="Z1146" s="6"/>
      <c r="AA1146" s="6"/>
      <c r="AB1146" s="6"/>
      <c r="AC1146" s="6"/>
      <c r="AD1146" s="6"/>
      <c r="AE1146" s="6"/>
      <c r="AF1146" s="6"/>
      <c r="AG1146" s="6"/>
      <c r="AH1146" s="6"/>
      <c r="AI1146" s="6"/>
      <c r="AJ1146" s="6"/>
      <c r="AK1146" s="6"/>
      <c r="AL1146" s="6"/>
      <c r="AM1146" s="6"/>
      <c r="AN1146" s="6"/>
      <c r="AO1146" s="6"/>
      <c r="AP1146" s="6"/>
      <c r="AQ1146" s="6"/>
      <c r="AR1146" s="6"/>
      <c r="AS1146" s="6"/>
      <c r="AT1146" s="6"/>
      <c r="AU1146" s="6"/>
      <c r="AV1146" s="6"/>
      <c r="AW1146" s="6"/>
      <c r="AX1146" s="6"/>
      <c r="AY1146" s="6"/>
      <c r="AZ1146" s="6"/>
      <c r="BA1146" s="217">
        <f t="shared" si="102"/>
        <v>40</v>
      </c>
      <c r="BV1146" s="6">
        <v>1</v>
      </c>
      <c r="CK1146" s="217">
        <f t="shared" si="103"/>
        <v>40</v>
      </c>
      <c r="CL1146" s="6"/>
      <c r="CM1146" s="6"/>
      <c r="CN1146" s="6"/>
      <c r="CO1146" s="6"/>
      <c r="CP1146" s="6"/>
      <c r="CQ1146" s="6"/>
      <c r="CR1146" s="6"/>
      <c r="CS1146" s="6"/>
      <c r="CT1146" s="6"/>
      <c r="CU1146" s="6"/>
      <c r="CV1146" s="6"/>
      <c r="CW1146" s="6"/>
      <c r="CX1146" s="6"/>
      <c r="CY1146" s="6">
        <v>1</v>
      </c>
      <c r="CZ1146" s="6"/>
      <c r="DA1146" s="6">
        <v>1</v>
      </c>
      <c r="DB1146" s="6">
        <v>1</v>
      </c>
      <c r="DC1146" s="6"/>
      <c r="DD1146" s="6"/>
      <c r="DE1146" s="6"/>
      <c r="DF1146" s="6"/>
      <c r="DG1146" s="6"/>
      <c r="DH1146" s="6"/>
      <c r="DI1146" s="6"/>
      <c r="DJ1146" s="6"/>
      <c r="DK1146" s="6"/>
      <c r="DL1146" s="6"/>
      <c r="DM1146" s="6"/>
      <c r="DN1146" s="6"/>
      <c r="DO1146" s="6"/>
      <c r="DP1146" s="6"/>
      <c r="DQ1146" s="6"/>
      <c r="DR1146" s="6"/>
      <c r="DS1146" s="6"/>
      <c r="DT1146" s="6"/>
      <c r="DU1146" s="6"/>
      <c r="DV1146" s="6"/>
      <c r="DW1146" s="6"/>
      <c r="DX1146" s="6"/>
      <c r="DY1146" s="6"/>
      <c r="DZ1146" s="6"/>
      <c r="EA1146" s="6"/>
      <c r="EB1146" s="251">
        <f t="shared" si="104"/>
        <v>30</v>
      </c>
      <c r="FE1146" s="6">
        <v>1</v>
      </c>
      <c r="FR1146" s="251">
        <f t="shared" si="105"/>
        <v>4</v>
      </c>
      <c r="GH1146" s="6">
        <v>1</v>
      </c>
      <c r="HO1146" s="6">
        <v>1</v>
      </c>
      <c r="HR1146" s="6">
        <v>1</v>
      </c>
      <c r="HY1146" s="251">
        <f t="shared" si="106"/>
        <v>79</v>
      </c>
      <c r="HZ1146" s="6"/>
      <c r="IA1146" s="6"/>
      <c r="IB1146" s="6"/>
      <c r="IC1146" s="6"/>
      <c r="ID1146" s="6"/>
      <c r="IE1146" s="6"/>
      <c r="IF1146" s="6"/>
      <c r="IG1146" s="6"/>
      <c r="IH1146" s="6"/>
      <c r="II1146" s="6"/>
      <c r="IJ1146" s="6"/>
      <c r="IK1146" s="6"/>
      <c r="IL1146" s="6"/>
      <c r="IM1146" s="6"/>
      <c r="IN1146" s="6"/>
      <c r="IO1146" s="6"/>
      <c r="IP1146" s="6"/>
      <c r="IQ1146" s="6"/>
      <c r="IR1146" s="6"/>
      <c r="IS1146" s="6"/>
      <c r="IT1146" s="6"/>
      <c r="IU1146" s="6"/>
      <c r="IV1146" s="6"/>
      <c r="IW1146" s="6"/>
      <c r="IX1146" s="6"/>
      <c r="IY1146" s="251">
        <f t="shared" si="107"/>
        <v>0</v>
      </c>
    </row>
    <row r="1147" spans="1:259">
      <c r="A1147" s="260">
        <v>1136</v>
      </c>
      <c r="B1147" s="149" t="s">
        <v>1080</v>
      </c>
      <c r="C1147" s="26" t="s">
        <v>1098</v>
      </c>
      <c r="D1147" s="27">
        <v>41365</v>
      </c>
      <c r="E1147" s="28">
        <v>2013</v>
      </c>
      <c r="F1147" s="26" t="s">
        <v>1065</v>
      </c>
      <c r="G1147" s="20">
        <v>1</v>
      </c>
      <c r="H1147" s="21"/>
      <c r="I1147" s="21"/>
      <c r="J1147" s="21"/>
      <c r="K1147" s="21"/>
      <c r="L1147" s="21"/>
      <c r="M1147" s="21"/>
      <c r="N1147" s="21"/>
      <c r="O1147" s="21"/>
      <c r="P1147" s="21"/>
      <c r="Q1147" s="21"/>
      <c r="R1147" s="6"/>
      <c r="S1147" s="6"/>
      <c r="T1147" s="6"/>
      <c r="U1147" s="6"/>
      <c r="V1147" s="6"/>
      <c r="W1147" s="6"/>
      <c r="X1147" s="6"/>
      <c r="Y1147" s="6"/>
      <c r="Z1147" s="6"/>
      <c r="AA1147" s="6"/>
      <c r="AB1147" s="6"/>
      <c r="AC1147" s="6"/>
      <c r="AD1147" s="6"/>
      <c r="AE1147" s="6"/>
      <c r="AF1147" s="6"/>
      <c r="AG1147" s="6"/>
      <c r="AH1147" s="6"/>
      <c r="AI1147" s="6"/>
      <c r="AJ1147" s="6"/>
      <c r="AK1147" s="6"/>
      <c r="AL1147" s="6"/>
      <c r="AM1147" s="6"/>
      <c r="AN1147" s="6"/>
      <c r="AO1147" s="6"/>
      <c r="AP1147" s="6"/>
      <c r="AQ1147" s="6"/>
      <c r="AR1147" s="6"/>
      <c r="AS1147" s="6"/>
      <c r="AT1147" s="6"/>
      <c r="AU1147" s="6"/>
      <c r="AV1147" s="6"/>
      <c r="AW1147" s="6"/>
      <c r="AX1147" s="6"/>
      <c r="AY1147" s="6"/>
      <c r="AZ1147" s="6"/>
      <c r="BA1147" s="217">
        <f t="shared" si="102"/>
        <v>0</v>
      </c>
      <c r="CK1147" s="217">
        <f t="shared" si="103"/>
        <v>0</v>
      </c>
      <c r="CL1147" s="6"/>
      <c r="CM1147" s="6"/>
      <c r="CN1147" s="6"/>
      <c r="CO1147" s="6"/>
      <c r="CP1147" s="6"/>
      <c r="CQ1147" s="6"/>
      <c r="CR1147" s="6"/>
      <c r="CS1147" s="6"/>
      <c r="CT1147" s="6"/>
      <c r="CU1147" s="6"/>
      <c r="CV1147" s="6"/>
      <c r="CW1147" s="6"/>
      <c r="CX1147" s="6"/>
      <c r="CY1147" s="6"/>
      <c r="CZ1147" s="6"/>
      <c r="DA1147" s="6"/>
      <c r="DB1147" s="6"/>
      <c r="DC1147" s="6"/>
      <c r="DD1147" s="6"/>
      <c r="DE1147" s="6"/>
      <c r="DF1147" s="6"/>
      <c r="DG1147" s="6"/>
      <c r="DH1147" s="6"/>
      <c r="DI1147" s="6"/>
      <c r="DJ1147" s="6"/>
      <c r="DK1147" s="6"/>
      <c r="DL1147" s="6"/>
      <c r="DM1147" s="6"/>
      <c r="DN1147" s="6"/>
      <c r="DO1147" s="6"/>
      <c r="DP1147" s="6"/>
      <c r="DQ1147" s="6"/>
      <c r="DR1147" s="6"/>
      <c r="DS1147" s="6"/>
      <c r="DT1147" s="6"/>
      <c r="DU1147" s="6"/>
      <c r="DV1147" s="6"/>
      <c r="DW1147" s="6"/>
      <c r="DX1147" s="6"/>
      <c r="DY1147" s="6"/>
      <c r="DZ1147" s="6"/>
      <c r="EA1147" s="6"/>
      <c r="EB1147" s="251">
        <f t="shared" si="104"/>
        <v>0</v>
      </c>
      <c r="FR1147" s="251">
        <f t="shared" si="105"/>
        <v>0</v>
      </c>
      <c r="HY1147" s="251">
        <f t="shared" si="106"/>
        <v>0</v>
      </c>
      <c r="HZ1147" s="6"/>
      <c r="IA1147" s="6"/>
      <c r="IB1147" s="6"/>
      <c r="IC1147" s="6"/>
      <c r="ID1147" s="6"/>
      <c r="IE1147" s="6"/>
      <c r="IF1147" s="6"/>
      <c r="IG1147" s="6"/>
      <c r="IH1147" s="6"/>
      <c r="II1147" s="6"/>
      <c r="IJ1147" s="6"/>
      <c r="IK1147" s="6"/>
      <c r="IL1147" s="6"/>
      <c r="IM1147" s="6"/>
      <c r="IN1147" s="6"/>
      <c r="IO1147" s="6"/>
      <c r="IP1147" s="6"/>
      <c r="IQ1147" s="6"/>
      <c r="IR1147" s="6"/>
      <c r="IS1147" s="6"/>
      <c r="IT1147" s="6"/>
      <c r="IU1147" s="6"/>
      <c r="IV1147" s="6"/>
      <c r="IW1147" s="6"/>
      <c r="IX1147" s="6"/>
      <c r="IY1147" s="251">
        <f t="shared" si="107"/>
        <v>0</v>
      </c>
    </row>
    <row r="1148" spans="1:259">
      <c r="A1148" s="260">
        <v>1137</v>
      </c>
      <c r="B1148" s="181" t="s">
        <v>1056</v>
      </c>
      <c r="C1148" s="17" t="s">
        <v>1099</v>
      </c>
      <c r="D1148" s="17"/>
      <c r="E1148" s="18"/>
      <c r="F1148" s="19"/>
      <c r="G1148" s="20">
        <v>1</v>
      </c>
      <c r="H1148" s="21"/>
      <c r="I1148" s="21"/>
      <c r="J1148" s="21"/>
      <c r="K1148" s="21"/>
      <c r="L1148" s="21"/>
      <c r="M1148" s="21"/>
      <c r="N1148" s="21"/>
      <c r="O1148" s="21"/>
      <c r="P1148" s="21"/>
      <c r="Q1148" s="21"/>
      <c r="R1148" s="6"/>
      <c r="S1148" s="6"/>
      <c r="T1148" s="6"/>
      <c r="U1148" s="6"/>
      <c r="V1148" s="6"/>
      <c r="W1148" s="6"/>
      <c r="X1148" s="6"/>
      <c r="Y1148" s="6"/>
      <c r="Z1148" s="6"/>
      <c r="AA1148" s="6"/>
      <c r="AB1148" s="6"/>
      <c r="AC1148" s="6"/>
      <c r="AD1148" s="6"/>
      <c r="AE1148" s="6"/>
      <c r="AF1148" s="6"/>
      <c r="AG1148" s="6"/>
      <c r="AH1148" s="6"/>
      <c r="AI1148" s="6"/>
      <c r="AJ1148" s="6"/>
      <c r="AK1148" s="6"/>
      <c r="AL1148" s="6"/>
      <c r="AM1148" s="6"/>
      <c r="AN1148" s="6"/>
      <c r="AO1148" s="6"/>
      <c r="AP1148" s="6"/>
      <c r="AQ1148" s="6"/>
      <c r="AR1148" s="6"/>
      <c r="AS1148" s="6"/>
      <c r="AT1148" s="6"/>
      <c r="AU1148" s="6"/>
      <c r="AV1148" s="6"/>
      <c r="AW1148" s="6"/>
      <c r="AX1148" s="6"/>
      <c r="AY1148" s="6"/>
      <c r="AZ1148" s="6"/>
      <c r="BA1148" s="217">
        <f t="shared" si="102"/>
        <v>0</v>
      </c>
      <c r="CK1148" s="217">
        <f t="shared" si="103"/>
        <v>0</v>
      </c>
      <c r="CL1148" s="6"/>
      <c r="CM1148" s="6"/>
      <c r="CN1148" s="6"/>
      <c r="CO1148" s="6"/>
      <c r="CP1148" s="6"/>
      <c r="CQ1148" s="6"/>
      <c r="CR1148" s="6"/>
      <c r="CS1148" s="6"/>
      <c r="CT1148" s="6"/>
      <c r="CU1148" s="6"/>
      <c r="CV1148" s="6"/>
      <c r="CW1148" s="6"/>
      <c r="CX1148" s="6"/>
      <c r="CY1148" s="6"/>
      <c r="CZ1148" s="6"/>
      <c r="DA1148" s="6"/>
      <c r="DB1148" s="6"/>
      <c r="DC1148" s="6"/>
      <c r="DD1148" s="6"/>
      <c r="DE1148" s="6"/>
      <c r="DF1148" s="6"/>
      <c r="DG1148" s="6"/>
      <c r="DH1148" s="6"/>
      <c r="DI1148" s="6"/>
      <c r="DJ1148" s="6"/>
      <c r="DK1148" s="6"/>
      <c r="DL1148" s="6"/>
      <c r="DM1148" s="6"/>
      <c r="DN1148" s="6"/>
      <c r="DO1148" s="6"/>
      <c r="DP1148" s="6"/>
      <c r="DQ1148" s="6"/>
      <c r="DR1148" s="6"/>
      <c r="DS1148" s="6"/>
      <c r="DT1148" s="6"/>
      <c r="DU1148" s="6"/>
      <c r="DV1148" s="6"/>
      <c r="DW1148" s="6"/>
      <c r="DX1148" s="6"/>
      <c r="DY1148" s="6"/>
      <c r="DZ1148" s="6"/>
      <c r="EA1148" s="6"/>
      <c r="EB1148" s="251">
        <f t="shared" si="104"/>
        <v>0</v>
      </c>
      <c r="FR1148" s="251">
        <f t="shared" si="105"/>
        <v>0</v>
      </c>
      <c r="HY1148" s="251">
        <f t="shared" si="106"/>
        <v>0</v>
      </c>
      <c r="HZ1148" s="6"/>
      <c r="IA1148" s="6"/>
      <c r="IB1148" s="6"/>
      <c r="IC1148" s="6"/>
      <c r="ID1148" s="6"/>
      <c r="IE1148" s="6"/>
      <c r="IF1148" s="6"/>
      <c r="IG1148" s="6"/>
      <c r="IH1148" s="6"/>
      <c r="II1148" s="6"/>
      <c r="IJ1148" s="6"/>
      <c r="IK1148" s="6"/>
      <c r="IL1148" s="6"/>
      <c r="IM1148" s="6"/>
      <c r="IN1148" s="6"/>
      <c r="IO1148" s="6"/>
      <c r="IP1148" s="6"/>
      <c r="IQ1148" s="6"/>
      <c r="IR1148" s="6"/>
      <c r="IS1148" s="6"/>
      <c r="IT1148" s="6"/>
      <c r="IU1148" s="6"/>
      <c r="IV1148" s="6"/>
      <c r="IW1148" s="6"/>
      <c r="IX1148" s="6"/>
      <c r="IY1148" s="251">
        <f t="shared" si="107"/>
        <v>0</v>
      </c>
    </row>
    <row r="1149" spans="1:259">
      <c r="A1149" s="260">
        <v>1138</v>
      </c>
      <c r="B1149" s="113" t="s">
        <v>1078</v>
      </c>
      <c r="C1149" s="26" t="s">
        <v>1098</v>
      </c>
      <c r="D1149" s="42">
        <v>43497</v>
      </c>
      <c r="E1149" s="43">
        <v>2019</v>
      </c>
      <c r="F1149" s="44" t="s">
        <v>1061</v>
      </c>
      <c r="G1149" s="20">
        <v>1</v>
      </c>
      <c r="H1149" s="21">
        <v>1</v>
      </c>
      <c r="I1149" s="21">
        <v>1</v>
      </c>
      <c r="J1149" s="21">
        <v>1</v>
      </c>
      <c r="K1149" s="21">
        <v>1</v>
      </c>
      <c r="L1149" s="21">
        <v>1</v>
      </c>
      <c r="M1149" s="21">
        <v>1</v>
      </c>
      <c r="N1149" s="21">
        <v>1</v>
      </c>
      <c r="O1149" s="21">
        <v>1</v>
      </c>
      <c r="P1149" s="21">
        <v>1</v>
      </c>
      <c r="Q1149" s="21">
        <v>1</v>
      </c>
      <c r="R1149" s="6"/>
      <c r="S1149" s="6"/>
      <c r="T1149" s="6"/>
      <c r="U1149" s="6"/>
      <c r="V1149" s="6"/>
      <c r="W1149" s="6"/>
      <c r="X1149" s="6"/>
      <c r="Y1149" s="6"/>
      <c r="Z1149" s="6"/>
      <c r="AA1149" s="6"/>
      <c r="AB1149" s="6"/>
      <c r="AC1149" s="6"/>
      <c r="AD1149" s="6"/>
      <c r="AE1149" s="6"/>
      <c r="AF1149" s="6"/>
      <c r="AG1149" s="6"/>
      <c r="AH1149" s="6"/>
      <c r="AI1149" s="6"/>
      <c r="AJ1149" s="6"/>
      <c r="AK1149" s="6"/>
      <c r="AL1149" s="6"/>
      <c r="AM1149" s="6"/>
      <c r="AN1149" s="6"/>
      <c r="AO1149" s="6"/>
      <c r="AP1149" s="6"/>
      <c r="AQ1149" s="6"/>
      <c r="AR1149" s="6"/>
      <c r="AS1149" s="6"/>
      <c r="AT1149" s="6"/>
      <c r="AU1149" s="6"/>
      <c r="AV1149" s="6"/>
      <c r="AW1149" s="6"/>
      <c r="AX1149" s="6"/>
      <c r="AY1149" s="6"/>
      <c r="AZ1149" s="6"/>
      <c r="BA1149" s="217">
        <f t="shared" si="102"/>
        <v>0</v>
      </c>
      <c r="BH1149" s="6">
        <v>1</v>
      </c>
      <c r="CK1149" s="217">
        <f t="shared" si="103"/>
        <v>48</v>
      </c>
      <c r="CL1149" s="6"/>
      <c r="CM1149" s="6"/>
      <c r="CN1149" s="6"/>
      <c r="CO1149" s="6"/>
      <c r="CP1149" s="6"/>
      <c r="CQ1149" s="6"/>
      <c r="CR1149" s="6"/>
      <c r="CS1149" s="6"/>
      <c r="CT1149" s="6"/>
      <c r="CU1149" s="6"/>
      <c r="CV1149" s="6"/>
      <c r="CW1149" s="6"/>
      <c r="CX1149" s="6"/>
      <c r="CY1149" s="6"/>
      <c r="CZ1149" s="6">
        <v>1</v>
      </c>
      <c r="DA1149" s="6">
        <v>1</v>
      </c>
      <c r="DB1149" s="6"/>
      <c r="DC1149" s="6"/>
      <c r="DD1149" s="6"/>
      <c r="DE1149" s="6"/>
      <c r="DF1149" s="6"/>
      <c r="DG1149" s="6"/>
      <c r="DH1149" s="6"/>
      <c r="DI1149" s="6"/>
      <c r="DJ1149" s="6"/>
      <c r="DK1149" s="6">
        <v>1</v>
      </c>
      <c r="DL1149" s="6"/>
      <c r="DM1149" s="6"/>
      <c r="DN1149" s="6"/>
      <c r="DO1149" s="6"/>
      <c r="DP1149" s="6"/>
      <c r="DQ1149" s="6"/>
      <c r="DR1149" s="6"/>
      <c r="DS1149" s="6"/>
      <c r="DT1149" s="6"/>
      <c r="DU1149" s="6"/>
      <c r="DV1149" s="6"/>
      <c r="DW1149" s="6"/>
      <c r="DX1149" s="6"/>
      <c r="DY1149" s="6"/>
      <c r="DZ1149" s="6"/>
      <c r="EA1149" s="6"/>
      <c r="EB1149" s="251">
        <f t="shared" si="104"/>
        <v>50</v>
      </c>
      <c r="EY1149" s="6">
        <v>1</v>
      </c>
      <c r="FP1149" s="6">
        <v>1</v>
      </c>
      <c r="FR1149" s="251">
        <f t="shared" si="105"/>
        <v>4</v>
      </c>
      <c r="FV1149" s="6">
        <v>1</v>
      </c>
      <c r="GH1149" s="6">
        <v>1</v>
      </c>
      <c r="HY1149" s="251">
        <f t="shared" si="106"/>
        <v>49</v>
      </c>
      <c r="HZ1149" s="6"/>
      <c r="IA1149" s="6"/>
      <c r="IB1149" s="6"/>
      <c r="IC1149" s="6"/>
      <c r="ID1149" s="6"/>
      <c r="IE1149" s="6"/>
      <c r="IF1149" s="6"/>
      <c r="IG1149" s="6"/>
      <c r="IH1149" s="6"/>
      <c r="II1149" s="6"/>
      <c r="IJ1149" s="6"/>
      <c r="IK1149" s="6"/>
      <c r="IL1149" s="6"/>
      <c r="IM1149" s="6"/>
      <c r="IN1149" s="6"/>
      <c r="IO1149" s="6"/>
      <c r="IP1149" s="6"/>
      <c r="IQ1149" s="6"/>
      <c r="IR1149" s="6"/>
      <c r="IS1149" s="6"/>
      <c r="IT1149" s="6"/>
      <c r="IU1149" s="6"/>
      <c r="IV1149" s="6"/>
      <c r="IW1149" s="6"/>
      <c r="IX1149" s="6"/>
      <c r="IY1149" s="251">
        <f t="shared" si="107"/>
        <v>0</v>
      </c>
    </row>
    <row r="1150" spans="1:259">
      <c r="A1150" s="260">
        <v>1139</v>
      </c>
      <c r="B1150" s="113" t="s">
        <v>1079</v>
      </c>
      <c r="C1150" s="26" t="s">
        <v>1098</v>
      </c>
      <c r="D1150" s="42">
        <v>41214</v>
      </c>
      <c r="E1150" s="43">
        <v>2012</v>
      </c>
      <c r="F1150" s="211" t="s">
        <v>1061</v>
      </c>
      <c r="G1150" s="20">
        <v>1</v>
      </c>
      <c r="H1150" s="21">
        <v>1</v>
      </c>
      <c r="I1150" s="21">
        <v>1</v>
      </c>
      <c r="J1150" s="21">
        <v>1</v>
      </c>
      <c r="K1150" s="21">
        <v>1</v>
      </c>
      <c r="L1150" s="21">
        <v>1</v>
      </c>
      <c r="M1150" s="21">
        <v>1</v>
      </c>
      <c r="N1150" s="21">
        <v>1</v>
      </c>
      <c r="O1150" s="21">
        <v>1</v>
      </c>
      <c r="P1150" s="21">
        <v>1</v>
      </c>
      <c r="Q1150" s="21">
        <v>1</v>
      </c>
      <c r="R1150" s="6"/>
      <c r="S1150" s="6"/>
      <c r="T1150" s="6"/>
      <c r="U1150" s="6"/>
      <c r="V1150" s="6"/>
      <c r="W1150" s="6"/>
      <c r="X1150" s="6"/>
      <c r="Y1150" s="6"/>
      <c r="Z1150" s="6"/>
      <c r="AA1150" s="6"/>
      <c r="AB1150" s="6"/>
      <c r="AC1150" s="6"/>
      <c r="AD1150" s="6"/>
      <c r="AE1150" s="6"/>
      <c r="AF1150" s="6"/>
      <c r="AG1150" s="6"/>
      <c r="AH1150" s="6"/>
      <c r="AI1150" s="6"/>
      <c r="AJ1150" s="6"/>
      <c r="AK1150" s="6"/>
      <c r="AL1150" s="6"/>
      <c r="AM1150" s="6"/>
      <c r="AN1150" s="6"/>
      <c r="AO1150" s="6"/>
      <c r="AP1150" s="6"/>
      <c r="AQ1150" s="6"/>
      <c r="AR1150" s="6"/>
      <c r="AS1150" s="6"/>
      <c r="AT1150" s="6"/>
      <c r="AU1150" s="6"/>
      <c r="AV1150" s="6"/>
      <c r="AW1150" s="6"/>
      <c r="AX1150" s="6"/>
      <c r="AY1150" s="6"/>
      <c r="AZ1150" s="6"/>
      <c r="BA1150" s="217">
        <f t="shared" si="102"/>
        <v>0</v>
      </c>
      <c r="CA1150" s="6">
        <v>1</v>
      </c>
      <c r="CK1150" s="217">
        <f t="shared" si="103"/>
        <v>30</v>
      </c>
      <c r="CL1150" s="6">
        <v>1</v>
      </c>
      <c r="CM1150" s="6"/>
      <c r="CN1150" s="6"/>
      <c r="CO1150" s="6"/>
      <c r="CP1150" s="6"/>
      <c r="CQ1150" s="6"/>
      <c r="CR1150" s="6"/>
      <c r="CS1150" s="6"/>
      <c r="CT1150" s="6"/>
      <c r="CU1150" s="6"/>
      <c r="CV1150" s="6"/>
      <c r="CW1150" s="6"/>
      <c r="CX1150" s="6"/>
      <c r="CY1150" s="6"/>
      <c r="CZ1150" s="6"/>
      <c r="DA1150" s="6"/>
      <c r="DB1150" s="6"/>
      <c r="DC1150" s="6"/>
      <c r="DD1150" s="6"/>
      <c r="DE1150" s="6"/>
      <c r="DF1150" s="6"/>
      <c r="DG1150" s="6"/>
      <c r="DH1150" s="6"/>
      <c r="DI1150" s="6"/>
      <c r="DJ1150" s="6"/>
      <c r="DK1150" s="6"/>
      <c r="DL1150" s="6"/>
      <c r="DM1150" s="6"/>
      <c r="DN1150" s="6"/>
      <c r="DO1150" s="6"/>
      <c r="DP1150" s="6"/>
      <c r="DQ1150" s="6"/>
      <c r="DR1150" s="6"/>
      <c r="DS1150" s="6"/>
      <c r="DT1150" s="6"/>
      <c r="DU1150" s="6"/>
      <c r="DV1150" s="6"/>
      <c r="DW1150" s="6"/>
      <c r="DX1150" s="6"/>
      <c r="DY1150" s="6"/>
      <c r="DZ1150" s="6"/>
      <c r="EA1150" s="6"/>
      <c r="EB1150" s="251">
        <f t="shared" si="104"/>
        <v>10</v>
      </c>
      <c r="EW1150" s="6">
        <v>1</v>
      </c>
      <c r="FM1150" s="6">
        <v>1</v>
      </c>
      <c r="FR1150" s="251">
        <f t="shared" si="105"/>
        <v>28</v>
      </c>
      <c r="HE1150" s="6">
        <v>1</v>
      </c>
      <c r="HY1150" s="251">
        <f t="shared" si="106"/>
        <v>40</v>
      </c>
      <c r="HZ1150" s="6"/>
      <c r="IA1150" s="6"/>
      <c r="IB1150" s="6"/>
      <c r="IC1150" s="6"/>
      <c r="ID1150" s="6"/>
      <c r="IE1150" s="6"/>
      <c r="IF1150" s="6"/>
      <c r="IG1150" s="6"/>
      <c r="IH1150" s="6"/>
      <c r="II1150" s="6"/>
      <c r="IJ1150" s="6"/>
      <c r="IK1150" s="6"/>
      <c r="IL1150" s="6"/>
      <c r="IM1150" s="6"/>
      <c r="IN1150" s="6"/>
      <c r="IO1150" s="6"/>
      <c r="IP1150" s="6"/>
      <c r="IQ1150" s="6"/>
      <c r="IR1150" s="6"/>
      <c r="IS1150" s="6"/>
      <c r="IT1150" s="6"/>
      <c r="IU1150" s="6"/>
      <c r="IV1150" s="6"/>
      <c r="IW1150" s="6"/>
      <c r="IX1150" s="6"/>
      <c r="IY1150" s="251">
        <f t="shared" si="107"/>
        <v>0</v>
      </c>
    </row>
    <row r="1151" spans="1:259">
      <c r="A1151" s="260">
        <v>1140</v>
      </c>
      <c r="B1151" s="25" t="s">
        <v>1082</v>
      </c>
      <c r="C1151" s="26" t="s">
        <v>1098</v>
      </c>
      <c r="D1151" s="27">
        <v>41365</v>
      </c>
      <c r="E1151" s="28">
        <v>2013</v>
      </c>
      <c r="F1151" s="44" t="s">
        <v>1065</v>
      </c>
      <c r="G1151" s="20">
        <v>1</v>
      </c>
      <c r="H1151" s="21">
        <v>1</v>
      </c>
      <c r="I1151" s="6"/>
      <c r="J1151" s="6"/>
      <c r="K1151" s="6"/>
      <c r="L1151" s="6"/>
      <c r="M1151" s="6"/>
      <c r="N1151" s="6"/>
      <c r="O1151" s="6"/>
      <c r="P1151" s="6"/>
      <c r="Q1151" s="21"/>
      <c r="R1151" s="6"/>
      <c r="S1151" s="6"/>
      <c r="T1151" s="6"/>
      <c r="U1151" s="6"/>
      <c r="V1151" s="6"/>
      <c r="W1151" s="6"/>
      <c r="X1151" s="6"/>
      <c r="Y1151" s="6"/>
      <c r="Z1151" s="6"/>
      <c r="AA1151" s="6"/>
      <c r="AB1151" s="6"/>
      <c r="AC1151" s="6"/>
      <c r="AD1151" s="6"/>
      <c r="AE1151" s="6"/>
      <c r="AF1151" s="6"/>
      <c r="AG1151" s="6"/>
      <c r="AH1151" s="6"/>
      <c r="AI1151" s="6"/>
      <c r="AJ1151" s="6"/>
      <c r="AK1151" s="6"/>
      <c r="AL1151" s="6"/>
      <c r="AM1151" s="6"/>
      <c r="AN1151" s="6"/>
      <c r="AO1151" s="6"/>
      <c r="AP1151" s="6"/>
      <c r="AQ1151" s="6"/>
      <c r="AR1151" s="6"/>
      <c r="AS1151" s="6"/>
      <c r="AT1151" s="6"/>
      <c r="AU1151" s="6"/>
      <c r="AV1151" s="6"/>
      <c r="AW1151" s="6"/>
      <c r="AX1151" s="6"/>
      <c r="AY1151" s="6"/>
      <c r="AZ1151" s="6"/>
      <c r="BA1151" s="217">
        <f t="shared" si="102"/>
        <v>0</v>
      </c>
      <c r="CK1151" s="217">
        <f t="shared" si="103"/>
        <v>0</v>
      </c>
      <c r="CL1151" s="6"/>
      <c r="CM1151" s="6"/>
      <c r="CN1151" s="6"/>
      <c r="CO1151" s="6"/>
      <c r="CP1151" s="6"/>
      <c r="CQ1151" s="6"/>
      <c r="CR1151" s="6"/>
      <c r="CS1151" s="6"/>
      <c r="CT1151" s="6"/>
      <c r="CU1151" s="6"/>
      <c r="CV1151" s="6"/>
      <c r="CW1151" s="6"/>
      <c r="CX1151" s="6"/>
      <c r="CY1151" s="6"/>
      <c r="CZ1151" s="6"/>
      <c r="DA1151" s="6"/>
      <c r="DB1151" s="6"/>
      <c r="DC1151" s="6"/>
      <c r="DD1151" s="6"/>
      <c r="DE1151" s="6"/>
      <c r="DF1151" s="6"/>
      <c r="DG1151" s="6"/>
      <c r="DH1151" s="6"/>
      <c r="DI1151" s="6"/>
      <c r="DJ1151" s="6"/>
      <c r="DK1151" s="6"/>
      <c r="DL1151" s="6"/>
      <c r="DM1151" s="6"/>
      <c r="DN1151" s="6"/>
      <c r="DO1151" s="6"/>
      <c r="DP1151" s="6"/>
      <c r="DQ1151" s="6"/>
      <c r="DR1151" s="6"/>
      <c r="DS1151" s="6"/>
      <c r="DT1151" s="6"/>
      <c r="DU1151" s="6"/>
      <c r="DV1151" s="6"/>
      <c r="DW1151" s="6"/>
      <c r="DX1151" s="6"/>
      <c r="DY1151" s="6"/>
      <c r="DZ1151" s="6"/>
      <c r="EA1151" s="6"/>
      <c r="EB1151" s="251">
        <f t="shared" si="104"/>
        <v>0</v>
      </c>
      <c r="FR1151" s="251">
        <f t="shared" si="105"/>
        <v>0</v>
      </c>
      <c r="HY1151" s="251">
        <f t="shared" si="106"/>
        <v>0</v>
      </c>
      <c r="HZ1151" s="6"/>
      <c r="IA1151" s="6"/>
      <c r="IB1151" s="6"/>
      <c r="IC1151" s="6"/>
      <c r="ID1151" s="6"/>
      <c r="IE1151" s="6"/>
      <c r="IF1151" s="6"/>
      <c r="IG1151" s="6"/>
      <c r="IH1151" s="6"/>
      <c r="II1151" s="6"/>
      <c r="IJ1151" s="6"/>
      <c r="IK1151" s="6"/>
      <c r="IL1151" s="6"/>
      <c r="IM1151" s="6"/>
      <c r="IN1151" s="6"/>
      <c r="IO1151" s="6"/>
      <c r="IP1151" s="6"/>
      <c r="IQ1151" s="6"/>
      <c r="IR1151" s="6"/>
      <c r="IS1151" s="6"/>
      <c r="IT1151" s="6"/>
      <c r="IU1151" s="6"/>
      <c r="IV1151" s="6"/>
      <c r="IW1151" s="6"/>
      <c r="IX1151" s="6"/>
      <c r="IY1151" s="251">
        <f t="shared" si="107"/>
        <v>0</v>
      </c>
    </row>
    <row r="1152" spans="1:259">
      <c r="A1152" s="260">
        <v>1141</v>
      </c>
      <c r="B1152" s="25" t="s">
        <v>1083</v>
      </c>
      <c r="C1152" s="26" t="s">
        <v>1099</v>
      </c>
      <c r="D1152" s="27">
        <v>43405</v>
      </c>
      <c r="E1152" s="28">
        <v>2018</v>
      </c>
      <c r="F1152" s="211" t="s">
        <v>1061</v>
      </c>
      <c r="G1152" s="20">
        <v>1</v>
      </c>
      <c r="H1152" s="21">
        <v>1</v>
      </c>
      <c r="I1152" s="6">
        <v>1</v>
      </c>
      <c r="J1152" s="6">
        <v>1</v>
      </c>
      <c r="K1152" s="6">
        <v>1</v>
      </c>
      <c r="L1152" s="6">
        <v>1</v>
      </c>
      <c r="M1152" s="6">
        <v>1</v>
      </c>
      <c r="N1152" s="6">
        <v>1</v>
      </c>
      <c r="O1152" s="6">
        <v>1</v>
      </c>
      <c r="P1152" s="6">
        <v>1</v>
      </c>
      <c r="Q1152" s="21">
        <v>1</v>
      </c>
      <c r="R1152" s="6"/>
      <c r="S1152" s="6"/>
      <c r="T1152" s="6"/>
      <c r="U1152" s="6"/>
      <c r="V1152" s="6"/>
      <c r="W1152" s="6"/>
      <c r="X1152" s="6"/>
      <c r="Y1152" s="6"/>
      <c r="Z1152" s="6"/>
      <c r="AA1152" s="6"/>
      <c r="AB1152" s="6"/>
      <c r="AC1152" s="6"/>
      <c r="AD1152" s="6"/>
      <c r="AE1152" s="6"/>
      <c r="AF1152" s="6"/>
      <c r="AG1152" s="6">
        <v>1</v>
      </c>
      <c r="AH1152" s="6"/>
      <c r="AI1152" s="6"/>
      <c r="AJ1152" s="6"/>
      <c r="AK1152" s="6"/>
      <c r="AL1152" s="6">
        <v>1</v>
      </c>
      <c r="AM1152" s="6"/>
      <c r="AN1152" s="6"/>
      <c r="AO1152" s="6"/>
      <c r="AP1152" s="6">
        <v>1</v>
      </c>
      <c r="AQ1152" s="6"/>
      <c r="AR1152" s="6"/>
      <c r="AS1152" s="6"/>
      <c r="AT1152" s="6"/>
      <c r="AU1152" s="6"/>
      <c r="AV1152" s="6"/>
      <c r="AW1152" s="6"/>
      <c r="AX1152" s="6">
        <v>1</v>
      </c>
      <c r="AY1152" s="6"/>
      <c r="AZ1152" s="6"/>
      <c r="BA1152" s="217">
        <f t="shared" si="102"/>
        <v>104</v>
      </c>
      <c r="CC1152" s="6">
        <v>1</v>
      </c>
      <c r="CK1152" s="217">
        <f t="shared" si="103"/>
        <v>60</v>
      </c>
      <c r="CL1152" s="6"/>
      <c r="CM1152" s="6"/>
      <c r="CN1152" s="6"/>
      <c r="CO1152" s="6"/>
      <c r="CP1152" s="6">
        <v>1</v>
      </c>
      <c r="CQ1152" s="6"/>
      <c r="CR1152" s="6"/>
      <c r="CS1152" s="6"/>
      <c r="CT1152" s="6"/>
      <c r="CU1152" s="6"/>
      <c r="CV1152" s="6"/>
      <c r="CW1152" s="6"/>
      <c r="CX1152" s="6"/>
      <c r="CY1152" s="6"/>
      <c r="CZ1152" s="6"/>
      <c r="DA1152" s="6"/>
      <c r="DB1152" s="6"/>
      <c r="DC1152" s="6"/>
      <c r="DD1152" s="6"/>
      <c r="DE1152" s="6"/>
      <c r="DF1152" s="6"/>
      <c r="DG1152" s="6"/>
      <c r="DH1152" s="6"/>
      <c r="DI1152" s="6"/>
      <c r="DJ1152" s="6"/>
      <c r="DK1152" s="6"/>
      <c r="DL1152" s="6"/>
      <c r="DM1152" s="6"/>
      <c r="DN1152" s="6"/>
      <c r="DO1152" s="6"/>
      <c r="DP1152" s="6"/>
      <c r="DQ1152" s="6"/>
      <c r="DR1152" s="6"/>
      <c r="DS1152" s="6"/>
      <c r="DT1152" s="6"/>
      <c r="DU1152" s="6"/>
      <c r="DV1152" s="6"/>
      <c r="DW1152" s="6"/>
      <c r="DX1152" s="6"/>
      <c r="DY1152" s="6"/>
      <c r="DZ1152" s="6"/>
      <c r="EA1152" s="6"/>
      <c r="EB1152" s="251">
        <f t="shared" si="104"/>
        <v>40</v>
      </c>
      <c r="ER1152" s="6">
        <v>1</v>
      </c>
      <c r="ET1152" s="6">
        <v>1</v>
      </c>
      <c r="FA1152" s="6">
        <v>1</v>
      </c>
      <c r="FR1152" s="251">
        <f t="shared" si="105"/>
        <v>42</v>
      </c>
      <c r="FU1152" s="6">
        <v>1</v>
      </c>
      <c r="GN1152" s="6">
        <v>1</v>
      </c>
      <c r="HV1152" s="6">
        <v>1</v>
      </c>
      <c r="HW1152" s="6">
        <v>1</v>
      </c>
      <c r="HY1152" s="251">
        <f t="shared" si="106"/>
        <v>54</v>
      </c>
      <c r="HZ1152" s="6"/>
      <c r="IA1152" s="6"/>
      <c r="IB1152" s="6"/>
      <c r="IC1152" s="6"/>
      <c r="ID1152" s="6"/>
      <c r="IE1152" s="6"/>
      <c r="IF1152" s="6"/>
      <c r="IG1152" s="6"/>
      <c r="IH1152" s="6"/>
      <c r="II1152" s="6"/>
      <c r="IJ1152" s="6"/>
      <c r="IK1152" s="6"/>
      <c r="IL1152" s="6"/>
      <c r="IM1152" s="6"/>
      <c r="IN1152" s="6"/>
      <c r="IO1152" s="6"/>
      <c r="IP1152" s="6"/>
      <c r="IQ1152" s="6"/>
      <c r="IR1152" s="6"/>
      <c r="IS1152" s="6"/>
      <c r="IT1152" s="6"/>
      <c r="IU1152" s="6"/>
      <c r="IV1152" s="6"/>
      <c r="IW1152" s="6"/>
      <c r="IX1152" s="6"/>
      <c r="IY1152" s="251">
        <f t="shared" si="107"/>
        <v>0</v>
      </c>
    </row>
    <row r="1153" spans="1:259">
      <c r="A1153" s="260">
        <v>1142</v>
      </c>
      <c r="B1153" s="25" t="s">
        <v>1084</v>
      </c>
      <c r="C1153" s="26" t="s">
        <v>1099</v>
      </c>
      <c r="D1153" s="27">
        <v>44228</v>
      </c>
      <c r="E1153" s="28">
        <v>2021</v>
      </c>
      <c r="F1153" s="211" t="s">
        <v>1061</v>
      </c>
      <c r="G1153" s="20">
        <v>1</v>
      </c>
      <c r="H1153" s="21">
        <v>1</v>
      </c>
      <c r="I1153" s="6"/>
      <c r="J1153" s="6"/>
      <c r="K1153" s="6"/>
      <c r="L1153" s="6">
        <v>1</v>
      </c>
      <c r="M1153" s="6">
        <v>1</v>
      </c>
      <c r="N1153" s="6">
        <v>1</v>
      </c>
      <c r="O1153" s="6">
        <v>1</v>
      </c>
      <c r="P1153" s="6">
        <v>1</v>
      </c>
      <c r="Q1153" s="21">
        <v>1</v>
      </c>
      <c r="R1153" s="6"/>
      <c r="S1153" s="6"/>
      <c r="T1153" s="6"/>
      <c r="U1153" s="6"/>
      <c r="V1153" s="6"/>
      <c r="W1153" s="6"/>
      <c r="X1153" s="6"/>
      <c r="Y1153" s="6"/>
      <c r="Z1153" s="6"/>
      <c r="AA1153" s="6"/>
      <c r="AB1153" s="6"/>
      <c r="AC1153" s="6"/>
      <c r="AD1153" s="6"/>
      <c r="AE1153" s="6"/>
      <c r="AF1153" s="6"/>
      <c r="AG1153" s="6"/>
      <c r="AH1153" s="6"/>
      <c r="AI1153" s="6"/>
      <c r="AJ1153" s="6"/>
      <c r="AK1153" s="6"/>
      <c r="AL1153" s="6"/>
      <c r="AM1153" s="6"/>
      <c r="AN1153" s="6"/>
      <c r="AO1153" s="6"/>
      <c r="AP1153" s="6"/>
      <c r="AQ1153" s="6"/>
      <c r="AR1153" s="6"/>
      <c r="AS1153" s="6"/>
      <c r="AT1153" s="6"/>
      <c r="AU1153" s="6"/>
      <c r="AV1153" s="6"/>
      <c r="AW1153" s="6"/>
      <c r="AX1153" s="6"/>
      <c r="AY1153" s="6"/>
      <c r="AZ1153" s="6"/>
      <c r="BA1153" s="217">
        <f t="shared" si="102"/>
        <v>0</v>
      </c>
      <c r="CK1153" s="217">
        <f t="shared" si="103"/>
        <v>0</v>
      </c>
      <c r="CL1153" s="6"/>
      <c r="CM1153" s="6"/>
      <c r="CN1153" s="6"/>
      <c r="CO1153" s="6"/>
      <c r="CP1153" s="6"/>
      <c r="CQ1153" s="6"/>
      <c r="CR1153" s="6"/>
      <c r="CS1153" s="6"/>
      <c r="CT1153" s="6"/>
      <c r="CU1153" s="6"/>
      <c r="CV1153" s="6"/>
      <c r="CW1153" s="6"/>
      <c r="CX1153" s="6"/>
      <c r="CY1153" s="6"/>
      <c r="CZ1153" s="6"/>
      <c r="DA1153" s="6"/>
      <c r="DB1153" s="6"/>
      <c r="DC1153" s="6"/>
      <c r="DD1153" s="6"/>
      <c r="DE1153" s="6"/>
      <c r="DF1153" s="6"/>
      <c r="DG1153" s="6"/>
      <c r="DH1153" s="6"/>
      <c r="DI1153" s="6">
        <v>1</v>
      </c>
      <c r="DJ1153" s="6"/>
      <c r="DK1153" s="6"/>
      <c r="DL1153" s="6"/>
      <c r="DM1153" s="6"/>
      <c r="DN1153" s="6"/>
      <c r="DO1153" s="6"/>
      <c r="DP1153" s="6"/>
      <c r="DQ1153" s="6"/>
      <c r="DR1153" s="6"/>
      <c r="DS1153" s="6"/>
      <c r="DT1153" s="6"/>
      <c r="DU1153" s="6"/>
      <c r="DV1153" s="6"/>
      <c r="DW1153" s="6"/>
      <c r="DX1153" s="6"/>
      <c r="DY1153" s="6"/>
      <c r="DZ1153" s="6"/>
      <c r="EA1153" s="6"/>
      <c r="EB1153" s="251">
        <f t="shared" si="104"/>
        <v>20</v>
      </c>
      <c r="EI1153" s="6">
        <v>1</v>
      </c>
      <c r="EJ1153" s="6">
        <v>1</v>
      </c>
      <c r="EZ1153" s="6">
        <v>1</v>
      </c>
      <c r="FA1153" s="6">
        <v>1</v>
      </c>
      <c r="FR1153" s="251">
        <f t="shared" si="105"/>
        <v>46</v>
      </c>
      <c r="GA1153" s="6">
        <v>1</v>
      </c>
      <c r="HJ1153" s="6">
        <v>1</v>
      </c>
      <c r="HY1153" s="251">
        <f t="shared" si="106"/>
        <v>4</v>
      </c>
      <c r="HZ1153" s="6"/>
      <c r="IA1153" s="6"/>
      <c r="IB1153" s="6"/>
      <c r="IC1153" s="6"/>
      <c r="ID1153" s="6"/>
      <c r="IE1153" s="6"/>
      <c r="IF1153" s="6"/>
      <c r="IG1153" s="6"/>
      <c r="IH1153" s="6"/>
      <c r="II1153" s="6"/>
      <c r="IJ1153" s="6">
        <v>1</v>
      </c>
      <c r="IK1153" s="6"/>
      <c r="IL1153" s="6"/>
      <c r="IM1153" s="6"/>
      <c r="IN1153" s="6"/>
      <c r="IO1153" s="6"/>
      <c r="IP1153" s="6"/>
      <c r="IQ1153" s="6"/>
      <c r="IR1153" s="6"/>
      <c r="IS1153" s="6"/>
      <c r="IT1153" s="6"/>
      <c r="IU1153" s="6"/>
      <c r="IV1153" s="6"/>
      <c r="IW1153" s="6"/>
      <c r="IX1153" s="6"/>
      <c r="IY1153" s="251">
        <f t="shared" si="107"/>
        <v>40</v>
      </c>
    </row>
    <row r="1154" spans="1:259">
      <c r="A1154" s="260">
        <v>1143</v>
      </c>
      <c r="B1154" s="182" t="s">
        <v>1093</v>
      </c>
      <c r="C1154" s="17" t="s">
        <v>1098</v>
      </c>
      <c r="D1154" s="183">
        <v>42430</v>
      </c>
      <c r="E1154" s="184">
        <v>2016</v>
      </c>
      <c r="F1154" s="17"/>
      <c r="G1154" s="20">
        <v>1</v>
      </c>
      <c r="H1154" s="21">
        <v>1</v>
      </c>
      <c r="I1154" s="6">
        <v>1</v>
      </c>
      <c r="J1154" s="6">
        <v>1</v>
      </c>
      <c r="K1154" s="6"/>
      <c r="L1154" s="6"/>
      <c r="M1154" s="6"/>
      <c r="N1154" s="6"/>
      <c r="O1154" s="6"/>
      <c r="P1154" s="6"/>
      <c r="Q1154" s="21"/>
      <c r="R1154" s="6"/>
      <c r="S1154" s="6"/>
      <c r="T1154" s="6"/>
      <c r="U1154" s="6"/>
      <c r="V1154" s="6"/>
      <c r="W1154" s="6"/>
      <c r="X1154" s="6"/>
      <c r="Y1154" s="6"/>
      <c r="Z1154" s="6"/>
      <c r="AA1154" s="6"/>
      <c r="AB1154" s="6"/>
      <c r="AC1154" s="6"/>
      <c r="AD1154" s="6"/>
      <c r="AE1154" s="6"/>
      <c r="AF1154" s="6"/>
      <c r="AG1154" s="6"/>
      <c r="AH1154" s="6"/>
      <c r="AI1154" s="6"/>
      <c r="AJ1154" s="6"/>
      <c r="AK1154" s="6"/>
      <c r="AL1154" s="6"/>
      <c r="AM1154" s="6"/>
      <c r="AN1154" s="6"/>
      <c r="AO1154" s="6"/>
      <c r="AP1154" s="6"/>
      <c r="AQ1154" s="6"/>
      <c r="AR1154" s="6"/>
      <c r="AS1154" s="6"/>
      <c r="AT1154" s="6"/>
      <c r="AU1154" s="6"/>
      <c r="AV1154" s="6"/>
      <c r="AW1154" s="6"/>
      <c r="AX1154" s="6"/>
      <c r="AY1154" s="6"/>
      <c r="AZ1154" s="6"/>
      <c r="BA1154" s="217">
        <f t="shared" si="102"/>
        <v>0</v>
      </c>
      <c r="CK1154" s="217">
        <f t="shared" si="103"/>
        <v>0</v>
      </c>
      <c r="CL1154" s="6"/>
      <c r="CM1154" s="6"/>
      <c r="CN1154" s="6"/>
      <c r="CO1154" s="6"/>
      <c r="CP1154" s="6"/>
      <c r="CQ1154" s="6"/>
      <c r="CR1154" s="6"/>
      <c r="CS1154" s="6"/>
      <c r="CT1154" s="6"/>
      <c r="CU1154" s="6"/>
      <c r="CV1154" s="6"/>
      <c r="CW1154" s="6"/>
      <c r="CX1154" s="6"/>
      <c r="CY1154" s="6"/>
      <c r="CZ1154" s="6"/>
      <c r="DA1154" s="6"/>
      <c r="DB1154" s="6"/>
      <c r="DC1154" s="6"/>
      <c r="DD1154" s="6"/>
      <c r="DE1154" s="6"/>
      <c r="DF1154" s="6"/>
      <c r="DG1154" s="6"/>
      <c r="DH1154" s="6"/>
      <c r="DI1154" s="6"/>
      <c r="DJ1154" s="6"/>
      <c r="DK1154" s="6"/>
      <c r="DL1154" s="6"/>
      <c r="DM1154" s="6"/>
      <c r="DN1154" s="6"/>
      <c r="DO1154" s="6"/>
      <c r="DP1154" s="6"/>
      <c r="DQ1154" s="6"/>
      <c r="DR1154" s="6"/>
      <c r="DS1154" s="6"/>
      <c r="DT1154" s="6"/>
      <c r="DU1154" s="6"/>
      <c r="DV1154" s="6"/>
      <c r="DW1154" s="6"/>
      <c r="DX1154" s="6"/>
      <c r="DY1154" s="6"/>
      <c r="DZ1154" s="6"/>
      <c r="EA1154" s="6"/>
      <c r="EB1154" s="251">
        <f t="shared" si="104"/>
        <v>0</v>
      </c>
      <c r="FR1154" s="251">
        <f t="shared" si="105"/>
        <v>0</v>
      </c>
      <c r="HY1154" s="251">
        <f t="shared" si="106"/>
        <v>0</v>
      </c>
      <c r="HZ1154" s="6"/>
      <c r="IA1154" s="6"/>
      <c r="IB1154" s="6"/>
      <c r="IC1154" s="6"/>
      <c r="ID1154" s="6"/>
      <c r="IE1154" s="6"/>
      <c r="IF1154" s="6"/>
      <c r="IG1154" s="6"/>
      <c r="IH1154" s="6"/>
      <c r="II1154" s="6"/>
      <c r="IJ1154" s="6"/>
      <c r="IK1154" s="6"/>
      <c r="IL1154" s="6"/>
      <c r="IM1154" s="6"/>
      <c r="IN1154" s="6"/>
      <c r="IO1154" s="6"/>
      <c r="IP1154" s="6"/>
      <c r="IQ1154" s="6"/>
      <c r="IR1154" s="6"/>
      <c r="IS1154" s="6"/>
      <c r="IT1154" s="6"/>
      <c r="IU1154" s="6"/>
      <c r="IV1154" s="6"/>
      <c r="IW1154" s="6"/>
      <c r="IX1154" s="6"/>
      <c r="IY1154" s="251">
        <f t="shared" si="107"/>
        <v>0</v>
      </c>
    </row>
    <row r="1155" spans="1:259">
      <c r="A1155" s="260">
        <v>1144</v>
      </c>
      <c r="B1155" s="25" t="s">
        <v>1094</v>
      </c>
      <c r="C1155" s="26" t="s">
        <v>1098</v>
      </c>
      <c r="D1155" s="27">
        <v>43313</v>
      </c>
      <c r="E1155" s="28">
        <v>2018</v>
      </c>
      <c r="F1155" s="26" t="s">
        <v>1061</v>
      </c>
      <c r="G1155" s="20">
        <v>1</v>
      </c>
      <c r="H1155" s="21">
        <v>1</v>
      </c>
      <c r="I1155" s="6">
        <v>1</v>
      </c>
      <c r="J1155" s="6">
        <v>1</v>
      </c>
      <c r="K1155" s="6">
        <v>1</v>
      </c>
      <c r="L1155" s="6">
        <v>1</v>
      </c>
      <c r="M1155" s="6">
        <v>1</v>
      </c>
      <c r="N1155" s="6">
        <v>1</v>
      </c>
      <c r="O1155" s="6">
        <v>1</v>
      </c>
      <c r="P1155" s="6">
        <v>1</v>
      </c>
      <c r="Q1155" s="21">
        <v>1</v>
      </c>
      <c r="R1155" s="6"/>
      <c r="S1155" s="6"/>
      <c r="T1155" s="6"/>
      <c r="U1155" s="6"/>
      <c r="V1155" s="6"/>
      <c r="W1155" s="6"/>
      <c r="X1155" s="6"/>
      <c r="Y1155" s="6"/>
      <c r="Z1155" s="6"/>
      <c r="AA1155" s="6"/>
      <c r="AB1155" s="6"/>
      <c r="AC1155" s="6"/>
      <c r="AD1155" s="6"/>
      <c r="AE1155" s="6">
        <v>1</v>
      </c>
      <c r="AF1155" s="6"/>
      <c r="AG1155" s="6"/>
      <c r="AH1155" s="6"/>
      <c r="AI1155" s="6"/>
      <c r="AJ1155" s="6"/>
      <c r="AK1155" s="6"/>
      <c r="AL1155" s="6"/>
      <c r="AM1155" s="6"/>
      <c r="AN1155" s="6"/>
      <c r="AO1155" s="6"/>
      <c r="AP1155" s="6"/>
      <c r="AQ1155" s="6"/>
      <c r="AR1155" s="6">
        <v>1</v>
      </c>
      <c r="AS1155" s="6"/>
      <c r="AT1155" s="6"/>
      <c r="AU1155" s="6"/>
      <c r="AV1155" s="6"/>
      <c r="AW1155" s="6"/>
      <c r="AX1155" s="6"/>
      <c r="AY1155" s="6"/>
      <c r="AZ1155" s="6"/>
      <c r="BA1155" s="217">
        <f t="shared" si="102"/>
        <v>64</v>
      </c>
      <c r="BF1155" s="6">
        <v>1</v>
      </c>
      <c r="CC1155" s="6">
        <v>1</v>
      </c>
      <c r="CK1155" s="217">
        <f t="shared" si="103"/>
        <v>100</v>
      </c>
      <c r="CL1155" s="6"/>
      <c r="CM1155" s="6"/>
      <c r="CN1155" s="6"/>
      <c r="CO1155" s="6"/>
      <c r="CP1155" s="6">
        <v>1</v>
      </c>
      <c r="CQ1155" s="6"/>
      <c r="CR1155" s="6"/>
      <c r="CS1155" s="6"/>
      <c r="CT1155" s="6"/>
      <c r="CU1155" s="6"/>
      <c r="CV1155" s="6"/>
      <c r="CW1155" s="6"/>
      <c r="CX1155" s="6"/>
      <c r="CY1155" s="6"/>
      <c r="CZ1155" s="6"/>
      <c r="DA1155" s="6"/>
      <c r="DB1155" s="6"/>
      <c r="DC1155" s="6"/>
      <c r="DD1155" s="6"/>
      <c r="DE1155" s="6"/>
      <c r="DF1155" s="6"/>
      <c r="DG1155" s="6"/>
      <c r="DH1155" s="6"/>
      <c r="DI1155" s="6"/>
      <c r="DJ1155" s="6"/>
      <c r="DK1155" s="6"/>
      <c r="DL1155" s="6"/>
      <c r="DM1155" s="6"/>
      <c r="DN1155" s="6"/>
      <c r="DO1155" s="6"/>
      <c r="DP1155" s="6"/>
      <c r="DQ1155" s="6"/>
      <c r="DR1155" s="6"/>
      <c r="DS1155" s="6"/>
      <c r="DT1155" s="6"/>
      <c r="DU1155" s="6"/>
      <c r="DV1155" s="6"/>
      <c r="DW1155" s="6"/>
      <c r="DX1155" s="6"/>
      <c r="DY1155" s="6"/>
      <c r="DZ1155" s="6"/>
      <c r="EA1155" s="6"/>
      <c r="EB1155" s="251">
        <f t="shared" si="104"/>
        <v>40</v>
      </c>
      <c r="ED1155" s="6">
        <v>1</v>
      </c>
      <c r="EN1155" s="6">
        <v>1</v>
      </c>
      <c r="ES1155" s="6">
        <v>1</v>
      </c>
      <c r="EY1155" s="6">
        <v>1</v>
      </c>
      <c r="FR1155" s="251">
        <f t="shared" si="105"/>
        <v>42</v>
      </c>
      <c r="FT1155" s="6">
        <v>1</v>
      </c>
      <c r="HM1155" s="6">
        <v>1</v>
      </c>
      <c r="HV1155" s="6">
        <v>1</v>
      </c>
      <c r="HW1155" s="6">
        <v>1</v>
      </c>
      <c r="HY1155" s="251">
        <f t="shared" si="106"/>
        <v>60</v>
      </c>
      <c r="HZ1155" s="6"/>
      <c r="IA1155" s="6"/>
      <c r="IB1155" s="6"/>
      <c r="IC1155" s="6"/>
      <c r="ID1155" s="6"/>
      <c r="IE1155" s="6"/>
      <c r="IF1155" s="6"/>
      <c r="IG1155" s="6"/>
      <c r="IH1155" s="6"/>
      <c r="II1155" s="6"/>
      <c r="IJ1155" s="6"/>
      <c r="IK1155" s="6"/>
      <c r="IL1155" s="6"/>
      <c r="IM1155" s="6"/>
      <c r="IN1155" s="6"/>
      <c r="IO1155" s="6"/>
      <c r="IP1155" s="6"/>
      <c r="IQ1155" s="6">
        <v>1</v>
      </c>
      <c r="IR1155" s="6"/>
      <c r="IS1155" s="6"/>
      <c r="IT1155" s="6"/>
      <c r="IU1155" s="6"/>
      <c r="IV1155" s="6"/>
      <c r="IW1155" s="6"/>
      <c r="IX1155" s="6"/>
      <c r="IY1155" s="251">
        <f t="shared" si="107"/>
        <v>20</v>
      </c>
    </row>
    <row r="1156" spans="1:259">
      <c r="A1156" s="260">
        <v>1145</v>
      </c>
      <c r="B1156" s="185" t="s">
        <v>1100</v>
      </c>
      <c r="C1156" s="17" t="s">
        <v>1098</v>
      </c>
      <c r="D1156" s="183"/>
      <c r="E1156" s="184"/>
      <c r="F1156" s="17"/>
      <c r="G1156" s="20">
        <v>1</v>
      </c>
      <c r="H1156" s="21"/>
      <c r="I1156" s="6"/>
      <c r="J1156" s="6"/>
      <c r="K1156" s="6"/>
      <c r="L1156" s="6"/>
      <c r="M1156" s="6"/>
      <c r="N1156" s="6"/>
      <c r="O1156" s="6"/>
      <c r="P1156" s="6"/>
      <c r="Q1156" s="21"/>
      <c r="R1156" s="6"/>
      <c r="S1156" s="6"/>
      <c r="T1156" s="6"/>
      <c r="U1156" s="6"/>
      <c r="V1156" s="6"/>
      <c r="W1156" s="6"/>
      <c r="X1156" s="6"/>
      <c r="Y1156" s="6"/>
      <c r="Z1156" s="6"/>
      <c r="AA1156" s="6"/>
      <c r="AB1156" s="6"/>
      <c r="AC1156" s="6"/>
      <c r="AD1156" s="6"/>
      <c r="AE1156" s="6"/>
      <c r="AF1156" s="6"/>
      <c r="AG1156" s="6"/>
      <c r="AH1156" s="6"/>
      <c r="AI1156" s="6"/>
      <c r="AJ1156" s="6"/>
      <c r="AK1156" s="6"/>
      <c r="AL1156" s="6"/>
      <c r="AM1156" s="6"/>
      <c r="AN1156" s="6"/>
      <c r="AO1156" s="6"/>
      <c r="AP1156" s="6"/>
      <c r="AQ1156" s="6"/>
      <c r="AR1156" s="6"/>
      <c r="AS1156" s="6"/>
      <c r="AT1156" s="6"/>
      <c r="AU1156" s="6"/>
      <c r="AV1156" s="6"/>
      <c r="AW1156" s="6"/>
      <c r="AX1156" s="6"/>
      <c r="AY1156" s="6"/>
      <c r="AZ1156" s="6"/>
      <c r="BA1156" s="217">
        <f t="shared" si="102"/>
        <v>0</v>
      </c>
      <c r="CK1156" s="217">
        <f t="shared" si="103"/>
        <v>0</v>
      </c>
      <c r="CL1156" s="6"/>
      <c r="CM1156" s="6"/>
      <c r="CN1156" s="6"/>
      <c r="CO1156" s="6"/>
      <c r="CP1156" s="6"/>
      <c r="CQ1156" s="6"/>
      <c r="CR1156" s="6"/>
      <c r="CS1156" s="6"/>
      <c r="CT1156" s="6"/>
      <c r="CU1156" s="6"/>
      <c r="CV1156" s="6"/>
      <c r="CW1156" s="6"/>
      <c r="CX1156" s="6"/>
      <c r="CY1156" s="6"/>
      <c r="CZ1156" s="6"/>
      <c r="DA1156" s="6"/>
      <c r="DB1156" s="6"/>
      <c r="DC1156" s="6"/>
      <c r="DD1156" s="6"/>
      <c r="DE1156" s="6"/>
      <c r="DF1156" s="6"/>
      <c r="DG1156" s="6"/>
      <c r="DH1156" s="6"/>
      <c r="DI1156" s="6"/>
      <c r="DJ1156" s="6"/>
      <c r="DK1156" s="6"/>
      <c r="DL1156" s="6"/>
      <c r="DM1156" s="6"/>
      <c r="DN1156" s="6"/>
      <c r="DO1156" s="6"/>
      <c r="DP1156" s="6"/>
      <c r="DQ1156" s="6"/>
      <c r="DR1156" s="6"/>
      <c r="DS1156" s="6"/>
      <c r="DT1156" s="6"/>
      <c r="DU1156" s="6"/>
      <c r="DV1156" s="6"/>
      <c r="DW1156" s="6"/>
      <c r="DX1156" s="6"/>
      <c r="DY1156" s="6"/>
      <c r="DZ1156" s="6"/>
      <c r="EA1156" s="6"/>
      <c r="EB1156" s="251">
        <f t="shared" si="104"/>
        <v>0</v>
      </c>
      <c r="FR1156" s="251">
        <f t="shared" si="105"/>
        <v>0</v>
      </c>
      <c r="HY1156" s="251">
        <f t="shared" si="106"/>
        <v>0</v>
      </c>
      <c r="HZ1156" s="6"/>
      <c r="IA1156" s="6"/>
      <c r="IB1156" s="6"/>
      <c r="IC1156" s="6"/>
      <c r="ID1156" s="6"/>
      <c r="IE1156" s="6"/>
      <c r="IF1156" s="6"/>
      <c r="IG1156" s="6"/>
      <c r="IH1156" s="6"/>
      <c r="II1156" s="6"/>
      <c r="IJ1156" s="6"/>
      <c r="IK1156" s="6"/>
      <c r="IL1156" s="6"/>
      <c r="IM1156" s="6"/>
      <c r="IN1156" s="6"/>
      <c r="IO1156" s="6"/>
      <c r="IP1156" s="6"/>
      <c r="IQ1156" s="6"/>
      <c r="IR1156" s="6"/>
      <c r="IS1156" s="6"/>
      <c r="IT1156" s="6"/>
      <c r="IU1156" s="6"/>
      <c r="IV1156" s="6"/>
      <c r="IW1156" s="6"/>
      <c r="IX1156" s="6"/>
      <c r="IY1156" s="251">
        <f t="shared" si="107"/>
        <v>0</v>
      </c>
    </row>
    <row r="1157" spans="1:259">
      <c r="A1157" s="260">
        <v>1146</v>
      </c>
      <c r="B1157" s="25" t="s">
        <v>1101</v>
      </c>
      <c r="C1157" s="26" t="s">
        <v>1098</v>
      </c>
      <c r="D1157" s="27">
        <v>43739</v>
      </c>
      <c r="E1157" s="28">
        <v>2019</v>
      </c>
      <c r="F1157" s="241" t="s">
        <v>1061</v>
      </c>
      <c r="G1157" s="20">
        <v>1</v>
      </c>
      <c r="H1157" s="21">
        <v>1</v>
      </c>
      <c r="I1157" s="6">
        <v>1</v>
      </c>
      <c r="J1157" s="6">
        <v>1</v>
      </c>
      <c r="K1157" s="6">
        <v>1</v>
      </c>
      <c r="L1157" s="6">
        <v>1</v>
      </c>
      <c r="M1157" s="6">
        <v>1</v>
      </c>
      <c r="N1157" s="6">
        <v>1</v>
      </c>
      <c r="O1157" s="6">
        <v>1</v>
      </c>
      <c r="P1157" s="6">
        <v>1</v>
      </c>
      <c r="Q1157" s="21">
        <v>1</v>
      </c>
      <c r="R1157" s="6"/>
      <c r="S1157" s="6">
        <v>1</v>
      </c>
      <c r="T1157" s="6"/>
      <c r="U1157" s="6"/>
      <c r="V1157" s="6"/>
      <c r="W1157" s="6"/>
      <c r="X1157" s="6"/>
      <c r="Y1157" s="6"/>
      <c r="Z1157" s="6"/>
      <c r="AA1157" s="6"/>
      <c r="AB1157" s="6"/>
      <c r="AC1157" s="6"/>
      <c r="AD1157" s="6"/>
      <c r="AE1157" s="6"/>
      <c r="AF1157" s="6"/>
      <c r="AG1157" s="6"/>
      <c r="AH1157" s="6"/>
      <c r="AI1157" s="6"/>
      <c r="AJ1157" s="6"/>
      <c r="AK1157" s="6"/>
      <c r="AL1157" s="6"/>
      <c r="AM1157" s="6"/>
      <c r="AN1157" s="6"/>
      <c r="AO1157" s="6"/>
      <c r="AP1157" s="6"/>
      <c r="AQ1157" s="6"/>
      <c r="AR1157" s="6"/>
      <c r="AS1157" s="6"/>
      <c r="AT1157" s="6"/>
      <c r="AU1157" s="6"/>
      <c r="AV1157" s="6"/>
      <c r="AW1157" s="6"/>
      <c r="AX1157" s="6"/>
      <c r="AY1157" s="6"/>
      <c r="AZ1157" s="6"/>
      <c r="BA1157" s="217">
        <f t="shared" si="102"/>
        <v>40</v>
      </c>
      <c r="CF1157" s="6">
        <v>1</v>
      </c>
      <c r="CK1157" s="217">
        <f t="shared" si="103"/>
        <v>48</v>
      </c>
      <c r="CL1157" s="6"/>
      <c r="CM1157" s="6"/>
      <c r="CN1157" s="6"/>
      <c r="CO1157" s="6"/>
      <c r="CP1157" s="6"/>
      <c r="CQ1157" s="6"/>
      <c r="CR1157" s="6"/>
      <c r="CS1157" s="6"/>
      <c r="CT1157" s="6"/>
      <c r="CU1157" s="6"/>
      <c r="CV1157" s="6"/>
      <c r="CW1157" s="6"/>
      <c r="CX1157" s="6"/>
      <c r="CY1157" s="6"/>
      <c r="CZ1157" s="6"/>
      <c r="DA1157" s="6"/>
      <c r="DB1157" s="6"/>
      <c r="DC1157" s="6"/>
      <c r="DD1157" s="6"/>
      <c r="DE1157" s="6"/>
      <c r="DF1157" s="6"/>
      <c r="DG1157" s="6"/>
      <c r="DH1157" s="6"/>
      <c r="DI1157" s="6"/>
      <c r="DJ1157" s="6"/>
      <c r="DK1157" s="6"/>
      <c r="DL1157" s="6"/>
      <c r="DM1157" s="6"/>
      <c r="DN1157" s="6"/>
      <c r="DO1157" s="6"/>
      <c r="DP1157" s="6"/>
      <c r="DQ1157" s="6"/>
      <c r="DR1157" s="6"/>
      <c r="DS1157" s="6"/>
      <c r="DT1157" s="6"/>
      <c r="DU1157" s="6"/>
      <c r="DV1157" s="6"/>
      <c r="DW1157" s="6"/>
      <c r="DX1157" s="6"/>
      <c r="DY1157" s="6"/>
      <c r="DZ1157" s="6"/>
      <c r="EA1157" s="6"/>
      <c r="EB1157" s="251">
        <f t="shared" si="104"/>
        <v>0</v>
      </c>
      <c r="ES1157" s="6">
        <v>1</v>
      </c>
      <c r="FF1157" s="6">
        <v>1</v>
      </c>
      <c r="FM1157" s="6">
        <v>1</v>
      </c>
      <c r="FR1157" s="251">
        <f t="shared" si="105"/>
        <v>66</v>
      </c>
      <c r="GS1157" s="6">
        <v>1</v>
      </c>
      <c r="GU1157" s="6">
        <v>1</v>
      </c>
      <c r="HY1157" s="251">
        <f t="shared" si="106"/>
        <v>14</v>
      </c>
      <c r="HZ1157" s="6"/>
      <c r="IA1157" s="6"/>
      <c r="IB1157" s="6"/>
      <c r="IC1157" s="6"/>
      <c r="ID1157" s="6"/>
      <c r="IE1157" s="6"/>
      <c r="IF1157" s="6"/>
      <c r="IG1157" s="6"/>
      <c r="IH1157" s="6"/>
      <c r="II1157" s="6"/>
      <c r="IJ1157" s="6"/>
      <c r="IK1157" s="6"/>
      <c r="IL1157" s="6"/>
      <c r="IM1157" s="6"/>
      <c r="IN1157" s="6"/>
      <c r="IO1157" s="6"/>
      <c r="IP1157" s="6"/>
      <c r="IQ1157" s="6"/>
      <c r="IR1157" s="6"/>
      <c r="IS1157" s="6"/>
      <c r="IT1157" s="6"/>
      <c r="IU1157" s="6"/>
      <c r="IV1157" s="6"/>
      <c r="IW1157" s="6"/>
      <c r="IX1157" s="6"/>
      <c r="IY1157" s="251">
        <f t="shared" si="107"/>
        <v>0</v>
      </c>
    </row>
    <row r="1158" spans="1:259">
      <c r="A1158" s="260">
        <v>1147</v>
      </c>
      <c r="B1158" s="185" t="s">
        <v>1102</v>
      </c>
      <c r="C1158" s="17" t="s">
        <v>1098</v>
      </c>
      <c r="D1158" s="183"/>
      <c r="E1158" s="184"/>
      <c r="F1158" s="17"/>
      <c r="G1158" s="20">
        <v>1</v>
      </c>
      <c r="H1158" s="21">
        <v>1</v>
      </c>
      <c r="I1158" s="6">
        <v>1</v>
      </c>
      <c r="J1158" s="6">
        <v>1</v>
      </c>
      <c r="K1158" s="6"/>
      <c r="L1158" s="6"/>
      <c r="M1158" s="6">
        <v>1</v>
      </c>
      <c r="N1158" s="6"/>
      <c r="O1158" s="6"/>
      <c r="P1158" s="6"/>
      <c r="Q1158" s="21"/>
      <c r="R1158" s="6"/>
      <c r="S1158" s="6"/>
      <c r="T1158" s="6"/>
      <c r="U1158" s="6"/>
      <c r="V1158" s="6"/>
      <c r="W1158" s="6"/>
      <c r="X1158" s="6"/>
      <c r="Y1158" s="6"/>
      <c r="Z1158" s="6"/>
      <c r="AA1158" s="6"/>
      <c r="AB1158" s="6"/>
      <c r="AC1158" s="6"/>
      <c r="AD1158" s="6"/>
      <c r="AE1158" s="6"/>
      <c r="AF1158" s="6"/>
      <c r="AG1158" s="6"/>
      <c r="AH1158" s="6"/>
      <c r="AI1158" s="6"/>
      <c r="AJ1158" s="6"/>
      <c r="AK1158" s="6"/>
      <c r="AL1158" s="6"/>
      <c r="AM1158" s="6"/>
      <c r="AN1158" s="6"/>
      <c r="AO1158" s="6"/>
      <c r="AP1158" s="6"/>
      <c r="AQ1158" s="6"/>
      <c r="AR1158" s="6"/>
      <c r="AS1158" s="6"/>
      <c r="AT1158" s="6"/>
      <c r="AU1158" s="6"/>
      <c r="AV1158" s="6"/>
      <c r="AW1158" s="6"/>
      <c r="AX1158" s="6"/>
      <c r="AY1158" s="6"/>
      <c r="AZ1158" s="6"/>
      <c r="BA1158" s="217">
        <f t="shared" ref="BA1158:BA1221" si="108">(R1158*32)+(S1158*40)+(T1158*32)+(U1158*4)+(V1158*30)+(W1158*30)+(X1158*24)+(Y1158*9)+(Z1158*32)+(AA1158*40)+(AB1158*20)+(AC1158*4)+(AD1158*30)+(AE1158*16)+(AF1158*40)+(AG1158*6)+(AH1158*20)+(AI1158*28)+(AJ1158*20)+(AK1158*32)+(AL1158*30)+(AM1158*16)+(AN1158*20)+(AO1158*12)+(AP1158*20)+(AQ1158*12)+(AR1158*48)+(AS1158*20)+(AT1158*20)+(AU1158*41)+(AV1158*16)+(AW1158*40)+(AX1158*48)+(AY1158*30)+(AZ1158*20)</f>
        <v>0</v>
      </c>
      <c r="CK1158" s="217">
        <f t="shared" ref="CK1158:CK1221" si="109">(BB1158*32)+(BC1158*20)+(BD1158*12)+(BE1158*40)+(BF1158*40)+(BG1158*24)+(BH1158*48)+(BI1158*10)+(BJ1158*40)+(BK1158*40)+(BL1158*30)+(BM1158*20)+(BN1158*48)+(BO1158*32)+(BP1158*16)+(BQ1158*24)+(BR1158*30)+(BS1158*24)+(BT1158*20)+(BU1158*16)+(BV1158*40)+(BW1158*42)+(BX1158*24)+(BY1158*2)+(BZ1158*20)+(CA1158*30)+(CB1158*24)+(CC1158*60)+(CD1158*20)+(CE1158*20)+(CF1158*48)+(CG1158*21)+(CH1158*20)+(CI1158*6)+(CJ1158*10)</f>
        <v>0</v>
      </c>
      <c r="CL1158" s="6"/>
      <c r="CM1158" s="6"/>
      <c r="CN1158" s="6"/>
      <c r="CO1158" s="6"/>
      <c r="CP1158" s="6"/>
      <c r="CQ1158" s="6"/>
      <c r="CR1158" s="6"/>
      <c r="CS1158" s="6"/>
      <c r="CT1158" s="6"/>
      <c r="CU1158" s="6"/>
      <c r="CV1158" s="6"/>
      <c r="CW1158" s="6"/>
      <c r="CX1158" s="6"/>
      <c r="CY1158" s="6"/>
      <c r="CZ1158" s="6"/>
      <c r="DA1158" s="6"/>
      <c r="DB1158" s="6"/>
      <c r="DC1158" s="6"/>
      <c r="DD1158" s="6"/>
      <c r="DE1158" s="6"/>
      <c r="DF1158" s="6"/>
      <c r="DG1158" s="6"/>
      <c r="DH1158" s="6"/>
      <c r="DI1158" s="6"/>
      <c r="DJ1158" s="6"/>
      <c r="DK1158" s="6"/>
      <c r="DL1158" s="6"/>
      <c r="DM1158" s="6"/>
      <c r="DN1158" s="6"/>
      <c r="DO1158" s="6"/>
      <c r="DP1158" s="6"/>
      <c r="DQ1158" s="6"/>
      <c r="DR1158" s="6"/>
      <c r="DS1158" s="6"/>
      <c r="DT1158" s="6"/>
      <c r="DU1158" s="6"/>
      <c r="DV1158" s="6"/>
      <c r="DW1158" s="6"/>
      <c r="DX1158" s="6"/>
      <c r="DY1158" s="6"/>
      <c r="DZ1158" s="6"/>
      <c r="EA1158" s="6"/>
      <c r="EB1158" s="251">
        <f t="shared" ref="EB1158:EB1221" si="110">(CL1158*10)+(CM1158*32)+(CN1158*6)+(CO1158*10)+(CP1158*40)+(CQ1158*30)+(CR1158*41)+(CS1158*20)+(CT1158*16)+(CU1158*40)+(CV1158*20)+(CW1158*24)+(CX1158*2)+(CY1158*10)+(CZ1158*10)+(DA1158*10)+(DB1158*10)+(DC1158*3)+(DD1158*10)+(DE1158*20)+(DF1158*20)+(DG1158*3)+(DH1158*20)+(DI1158*20)+(DJ1158*40)+(DK1158*30)+(DL1158*20)+(DM1158*12)+(DN1158*20)+(DO1158*2)+(DP1158*10)+(DQ1158*40)+(DR1158*12)+(DS1158*20)+(DU1158*40)+(DV1158*20)+(DW1158*10)+(DX1158*6)+(DY1158*20)+(DT1158*16)+(DZ1158*24)+(EA1158*44)</f>
        <v>0</v>
      </c>
      <c r="FR1158" s="251">
        <f t="shared" ref="FR1158:FR1221" si="111">(EC1158*30)+(ED1158*20)+(EE1158*12)+(EF1158*40)+(EG1158*20)+(EH1158*40)+(EI1158*2)+(EJ1158*40)+(EK1158*40)+(EL1158*30)+(EM1158*20)+(EN1158*8)+(EO1158*16)+(EP1158*20)+(EQ1158*20)+(ER1158*20)+(ES1158*12)+(ET1158*20)+(EU1158*40)+(EV1158*32)+(EW1158*16)+(EX1158*100)+(EY1158*2)+(EZ1158*2)+(FA1158*2)+(FB1158*40)+(FC1158*4)+(FD1158*20)+(FE1158*4)+(FF1158*42)+(FG1158*4)+(FH1158*8)+(FI1158*10)+(FJ1158*40)+(FK1158*41)+(FM1158*12)+(FN1158*20)+(FO1158*16)+(FP1158*2)+(FQ1158*12)+(FL1158*20)</f>
        <v>0</v>
      </c>
      <c r="HY1158" s="251">
        <f t="shared" ref="HY1158:HY1221" si="112">(FS1158*20)+(FT1158*12)+(FU1158*20)+(FV1158*8)+(FW1158*8)+(FX1158*20)+(FZ1158*2)+(GA1158*2)+(GB1158*40)+(GC1158*40)+(GD1158*16)+(GE1158*8)+(GG1158*10)+(GH1158*41)+(GI1158*16)+(GJ1158*20)+(GK1158*12)+(GL1158*8)+(GM1158*40)+(GN1158*6)+(GO1158*30)+(GP1158*10)+(GQ1158*40)+(GR1158*2)+(GS1158*2)+(GT1158*2)+(GU1158*12)+(GV1158*20)+(GW1158*2)+(GX1158*24)+(GY1158*24)+(GZ1158*12)+(HA1158*15)+(HB1158*2)+(HC1158*12)+(HD1158*20)+(GF1158*20)+(HE1158*40)+(HF1158*20)+(HI1158*20)+(HJ1158*2)+(HK1158*24)+(HL1158*8)+(HM1158*20)+(HN1158*24)+(HO1158*20)+(HP1158*12)+(HQ1158*20)+(HR1158*18)+(HS1158*40)+(HT1158*12)+(HU1158*42)+(HV1158*8)+(HW1158*20)+(HX1158*30)+(HG1158*16)+(HH1158*20)+(FY1158*10)</f>
        <v>0</v>
      </c>
      <c r="HZ1158" s="6"/>
      <c r="IA1158" s="6"/>
      <c r="IB1158" s="6"/>
      <c r="IC1158" s="6"/>
      <c r="ID1158" s="6"/>
      <c r="IE1158" s="6"/>
      <c r="IF1158" s="6"/>
      <c r="IG1158" s="6"/>
      <c r="IH1158" s="6"/>
      <c r="II1158" s="6"/>
      <c r="IJ1158" s="6"/>
      <c r="IK1158" s="6"/>
      <c r="IL1158" s="6"/>
      <c r="IM1158" s="6"/>
      <c r="IN1158" s="6"/>
      <c r="IO1158" s="6"/>
      <c r="IP1158" s="6"/>
      <c r="IQ1158" s="6"/>
      <c r="IR1158" s="6"/>
      <c r="IS1158" s="6"/>
      <c r="IT1158" s="6"/>
      <c r="IU1158" s="6"/>
      <c r="IV1158" s="6"/>
      <c r="IW1158" s="6"/>
      <c r="IX1158" s="6"/>
      <c r="IY1158" s="251">
        <f t="shared" ref="IY1158:IY1221" si="113">(HZ1158*40)+(IA1158*20)+(IB1158*32)+(IC1158*8)+(ID1158*16)+(IE1158*12)+(IF1158*12)+(IG1158*20)+(IH1158*30)+(II1158*20)+(IJ1158*40)+(IK1158*40)+(IL1158*16)+(IM1158*40)+(IN1158*6)+(IO1158*15)+(IP1158*40)+(IQ1158*20)+(IR1158*16)+(IS1158*30)+(IT1158*8)+(IU1158*20)+(IV1158*12)+(IW1158*20)+(IX1158*20)</f>
        <v>0</v>
      </c>
    </row>
    <row r="1159" spans="1:259">
      <c r="A1159" s="260">
        <v>1148</v>
      </c>
      <c r="B1159" s="25" t="s">
        <v>1362</v>
      </c>
      <c r="C1159" s="26" t="s">
        <v>1098</v>
      </c>
      <c r="D1159" s="27">
        <v>43767</v>
      </c>
      <c r="E1159" s="28">
        <v>2019</v>
      </c>
      <c r="F1159" s="212" t="s">
        <v>1061</v>
      </c>
      <c r="G1159" s="20">
        <v>1</v>
      </c>
      <c r="H1159" s="21">
        <v>1</v>
      </c>
      <c r="I1159" s="6">
        <v>1</v>
      </c>
      <c r="J1159" s="6">
        <v>1</v>
      </c>
      <c r="K1159" s="6">
        <v>1</v>
      </c>
      <c r="L1159" s="6">
        <v>1</v>
      </c>
      <c r="M1159" s="6">
        <v>1</v>
      </c>
      <c r="N1159" s="6">
        <v>1</v>
      </c>
      <c r="O1159" s="6">
        <v>1</v>
      </c>
      <c r="P1159" s="6">
        <v>1</v>
      </c>
      <c r="Q1159" s="21">
        <v>1</v>
      </c>
      <c r="R1159" s="6"/>
      <c r="S1159" s="6">
        <v>1</v>
      </c>
      <c r="T1159" s="6"/>
      <c r="U1159" s="6"/>
      <c r="V1159" s="6"/>
      <c r="W1159" s="6"/>
      <c r="X1159" s="6"/>
      <c r="Y1159" s="6"/>
      <c r="Z1159" s="6"/>
      <c r="AA1159" s="6"/>
      <c r="AB1159" s="6"/>
      <c r="AC1159" s="6"/>
      <c r="AD1159" s="6"/>
      <c r="AE1159" s="6">
        <v>1</v>
      </c>
      <c r="AF1159" s="6"/>
      <c r="AG1159" s="6"/>
      <c r="AH1159" s="6"/>
      <c r="AI1159" s="6"/>
      <c r="AJ1159" s="6"/>
      <c r="AK1159" s="6"/>
      <c r="AL1159" s="6"/>
      <c r="AM1159" s="6"/>
      <c r="AN1159" s="6"/>
      <c r="AO1159" s="6"/>
      <c r="AP1159" s="6"/>
      <c r="AQ1159" s="6"/>
      <c r="AR1159" s="6"/>
      <c r="AS1159" s="6"/>
      <c r="AT1159" s="6"/>
      <c r="AU1159" s="6"/>
      <c r="AV1159" s="6"/>
      <c r="AW1159" s="6"/>
      <c r="AX1159" s="6"/>
      <c r="AY1159" s="6"/>
      <c r="AZ1159" s="6"/>
      <c r="BA1159" s="217">
        <f t="shared" si="108"/>
        <v>56</v>
      </c>
      <c r="CF1159" s="6">
        <v>1</v>
      </c>
      <c r="CK1159" s="217">
        <f t="shared" si="109"/>
        <v>48</v>
      </c>
      <c r="CL1159" s="6"/>
      <c r="CM1159" s="6"/>
      <c r="CN1159" s="6"/>
      <c r="CO1159" s="6"/>
      <c r="CP1159" s="6"/>
      <c r="CQ1159" s="6"/>
      <c r="CR1159" s="6"/>
      <c r="CS1159" s="6"/>
      <c r="CT1159" s="6"/>
      <c r="CU1159" s="6"/>
      <c r="CV1159" s="6"/>
      <c r="CW1159" s="6"/>
      <c r="CX1159" s="6"/>
      <c r="CY1159" s="6"/>
      <c r="CZ1159" s="6"/>
      <c r="DA1159" s="6"/>
      <c r="DB1159" s="6"/>
      <c r="DC1159" s="6"/>
      <c r="DD1159" s="6"/>
      <c r="DE1159" s="6"/>
      <c r="DF1159" s="6"/>
      <c r="DG1159" s="6"/>
      <c r="DH1159" s="6"/>
      <c r="DI1159" s="6"/>
      <c r="DJ1159" s="6"/>
      <c r="DK1159" s="6"/>
      <c r="DL1159" s="6"/>
      <c r="DM1159" s="6"/>
      <c r="DN1159" s="6"/>
      <c r="DO1159" s="6"/>
      <c r="DP1159" s="6"/>
      <c r="DQ1159" s="6"/>
      <c r="DR1159" s="6"/>
      <c r="DS1159" s="6"/>
      <c r="DT1159" s="6"/>
      <c r="DU1159" s="6"/>
      <c r="DV1159" s="6"/>
      <c r="DW1159" s="6"/>
      <c r="DX1159" s="6"/>
      <c r="DY1159" s="6"/>
      <c r="DZ1159" s="6"/>
      <c r="EA1159" s="6"/>
      <c r="EB1159" s="251">
        <f t="shared" si="110"/>
        <v>0</v>
      </c>
      <c r="EV1159" s="6">
        <v>1</v>
      </c>
      <c r="FR1159" s="251">
        <f t="shared" si="111"/>
        <v>32</v>
      </c>
      <c r="FV1159" s="6">
        <v>1</v>
      </c>
      <c r="GA1159" s="6">
        <v>1</v>
      </c>
      <c r="GB1159" s="6">
        <v>1</v>
      </c>
      <c r="HY1159" s="251">
        <f t="shared" si="112"/>
        <v>50</v>
      </c>
      <c r="HZ1159" s="6"/>
      <c r="IA1159" s="6"/>
      <c r="IB1159" s="6"/>
      <c r="IC1159" s="6"/>
      <c r="ID1159" s="6"/>
      <c r="IE1159" s="6"/>
      <c r="IF1159" s="6">
        <v>1</v>
      </c>
      <c r="IG1159" s="6"/>
      <c r="IH1159" s="6"/>
      <c r="II1159" s="6"/>
      <c r="IJ1159" s="6"/>
      <c r="IK1159" s="6"/>
      <c r="IL1159" s="6"/>
      <c r="IM1159" s="6"/>
      <c r="IN1159" s="6"/>
      <c r="IO1159" s="6"/>
      <c r="IP1159" s="6"/>
      <c r="IQ1159" s="6"/>
      <c r="IR1159" s="6"/>
      <c r="IS1159" s="6"/>
      <c r="IT1159" s="6"/>
      <c r="IU1159" s="6"/>
      <c r="IV1159" s="6"/>
      <c r="IW1159" s="6"/>
      <c r="IX1159" s="6"/>
      <c r="IY1159" s="251">
        <f t="shared" si="113"/>
        <v>12</v>
      </c>
    </row>
    <row r="1160" spans="1:259">
      <c r="A1160" s="260">
        <v>1149</v>
      </c>
      <c r="B1160" s="185" t="s">
        <v>1122</v>
      </c>
      <c r="C1160" s="17" t="s">
        <v>1098</v>
      </c>
      <c r="D1160" s="183"/>
      <c r="E1160" s="184"/>
      <c r="F1160" s="17"/>
      <c r="G1160" s="20">
        <v>1</v>
      </c>
      <c r="H1160" s="21"/>
      <c r="I1160" s="6"/>
      <c r="J1160" s="6"/>
      <c r="K1160" s="6"/>
      <c r="L1160" s="6"/>
      <c r="M1160" s="6"/>
      <c r="N1160" s="6"/>
      <c r="O1160" s="6"/>
      <c r="P1160" s="6"/>
      <c r="Q1160" s="21"/>
      <c r="R1160" s="6"/>
      <c r="S1160" s="6"/>
      <c r="T1160" s="6"/>
      <c r="U1160" s="6"/>
      <c r="V1160" s="6"/>
      <c r="W1160" s="6"/>
      <c r="X1160" s="6"/>
      <c r="Y1160" s="6"/>
      <c r="Z1160" s="6"/>
      <c r="AA1160" s="6"/>
      <c r="AB1160" s="6"/>
      <c r="AC1160" s="6"/>
      <c r="AD1160" s="6"/>
      <c r="AE1160" s="6"/>
      <c r="AF1160" s="6"/>
      <c r="AG1160" s="6"/>
      <c r="AH1160" s="6"/>
      <c r="AI1160" s="6"/>
      <c r="AJ1160" s="6"/>
      <c r="AK1160" s="6"/>
      <c r="AL1160" s="6"/>
      <c r="AM1160" s="6"/>
      <c r="AN1160" s="6"/>
      <c r="AO1160" s="6"/>
      <c r="AP1160" s="6"/>
      <c r="AQ1160" s="6"/>
      <c r="AR1160" s="6"/>
      <c r="AS1160" s="6"/>
      <c r="AT1160" s="6"/>
      <c r="AU1160" s="6"/>
      <c r="AV1160" s="6"/>
      <c r="AW1160" s="6"/>
      <c r="AX1160" s="6"/>
      <c r="AY1160" s="6"/>
      <c r="AZ1160" s="6"/>
      <c r="BA1160" s="217">
        <f t="shared" si="108"/>
        <v>0</v>
      </c>
      <c r="BC1160" s="6">
        <v>1</v>
      </c>
      <c r="CK1160" s="217">
        <f t="shared" si="109"/>
        <v>20</v>
      </c>
      <c r="CL1160" s="6"/>
      <c r="CM1160" s="6"/>
      <c r="CN1160" s="6"/>
      <c r="CO1160" s="6"/>
      <c r="CP1160" s="6"/>
      <c r="CQ1160" s="6"/>
      <c r="CR1160" s="6"/>
      <c r="CS1160" s="6"/>
      <c r="CT1160" s="6"/>
      <c r="CU1160" s="6"/>
      <c r="CV1160" s="6"/>
      <c r="CW1160" s="6"/>
      <c r="CX1160" s="6"/>
      <c r="CY1160" s="6"/>
      <c r="CZ1160" s="6"/>
      <c r="DA1160" s="6"/>
      <c r="DB1160" s="6"/>
      <c r="DC1160" s="6"/>
      <c r="DD1160" s="6"/>
      <c r="DE1160" s="6"/>
      <c r="DF1160" s="6"/>
      <c r="DG1160" s="6"/>
      <c r="DH1160" s="6"/>
      <c r="DI1160" s="6"/>
      <c r="DJ1160" s="6"/>
      <c r="DK1160" s="6"/>
      <c r="DL1160" s="6"/>
      <c r="DM1160" s="6"/>
      <c r="DN1160" s="6"/>
      <c r="DO1160" s="6"/>
      <c r="DP1160" s="6"/>
      <c r="DQ1160" s="6"/>
      <c r="DR1160" s="6"/>
      <c r="DS1160" s="6"/>
      <c r="DT1160" s="6"/>
      <c r="DU1160" s="6"/>
      <c r="DV1160" s="6"/>
      <c r="DW1160" s="6"/>
      <c r="DX1160" s="6"/>
      <c r="DY1160" s="6"/>
      <c r="DZ1160" s="6"/>
      <c r="EA1160" s="6"/>
      <c r="EB1160" s="251">
        <f t="shared" si="110"/>
        <v>0</v>
      </c>
      <c r="FR1160" s="251">
        <f t="shared" si="111"/>
        <v>0</v>
      </c>
      <c r="HY1160" s="251">
        <f t="shared" si="112"/>
        <v>0</v>
      </c>
      <c r="HZ1160" s="6"/>
      <c r="IA1160" s="6"/>
      <c r="IB1160" s="6"/>
      <c r="IC1160" s="6"/>
      <c r="ID1160" s="6"/>
      <c r="IE1160" s="6"/>
      <c r="IF1160" s="6"/>
      <c r="IG1160" s="6"/>
      <c r="IH1160" s="6"/>
      <c r="II1160" s="6"/>
      <c r="IJ1160" s="6"/>
      <c r="IK1160" s="6"/>
      <c r="IL1160" s="6"/>
      <c r="IM1160" s="6"/>
      <c r="IN1160" s="6"/>
      <c r="IO1160" s="6"/>
      <c r="IP1160" s="6"/>
      <c r="IQ1160" s="6"/>
      <c r="IR1160" s="6"/>
      <c r="IS1160" s="6"/>
      <c r="IT1160" s="6"/>
      <c r="IU1160" s="6"/>
      <c r="IV1160" s="6"/>
      <c r="IW1160" s="6"/>
      <c r="IX1160" s="6"/>
      <c r="IY1160" s="251">
        <f t="shared" si="113"/>
        <v>0</v>
      </c>
    </row>
    <row r="1161" spans="1:259">
      <c r="A1161" s="260">
        <v>1150</v>
      </c>
      <c r="B1161" s="185" t="s">
        <v>1123</v>
      </c>
      <c r="C1161" s="17" t="s">
        <v>1098</v>
      </c>
      <c r="D1161" s="183"/>
      <c r="E1161" s="184"/>
      <c r="F1161" s="17"/>
      <c r="G1161" s="20">
        <v>1</v>
      </c>
      <c r="H1161" s="21"/>
      <c r="I1161" s="6"/>
      <c r="J1161" s="6"/>
      <c r="K1161" s="6"/>
      <c r="L1161" s="6"/>
      <c r="M1161" s="6"/>
      <c r="N1161" s="6"/>
      <c r="O1161" s="6"/>
      <c r="P1161" s="6"/>
      <c r="Q1161" s="21"/>
      <c r="R1161" s="6"/>
      <c r="S1161" s="6"/>
      <c r="T1161" s="6"/>
      <c r="U1161" s="6"/>
      <c r="V1161" s="6"/>
      <c r="W1161" s="6"/>
      <c r="X1161" s="6"/>
      <c r="Y1161" s="6"/>
      <c r="Z1161" s="6"/>
      <c r="AA1161" s="6"/>
      <c r="AB1161" s="6"/>
      <c r="AC1161" s="6"/>
      <c r="AD1161" s="6"/>
      <c r="AE1161" s="6"/>
      <c r="AF1161" s="6"/>
      <c r="AG1161" s="6"/>
      <c r="AH1161" s="6"/>
      <c r="AI1161" s="6"/>
      <c r="AJ1161" s="6"/>
      <c r="AK1161" s="6"/>
      <c r="AL1161" s="6"/>
      <c r="AM1161" s="6"/>
      <c r="AN1161" s="6"/>
      <c r="AO1161" s="6"/>
      <c r="AP1161" s="6"/>
      <c r="AQ1161" s="6"/>
      <c r="AR1161" s="6"/>
      <c r="AS1161" s="6"/>
      <c r="AT1161" s="6"/>
      <c r="AU1161" s="6"/>
      <c r="AV1161" s="6"/>
      <c r="AW1161" s="6"/>
      <c r="AX1161" s="6"/>
      <c r="AY1161" s="6"/>
      <c r="AZ1161" s="6"/>
      <c r="BA1161" s="217">
        <f t="shared" si="108"/>
        <v>0</v>
      </c>
      <c r="CK1161" s="217">
        <f t="shared" si="109"/>
        <v>0</v>
      </c>
      <c r="CL1161" s="6"/>
      <c r="CM1161" s="6"/>
      <c r="CN1161" s="6"/>
      <c r="CO1161" s="6"/>
      <c r="CP1161" s="6"/>
      <c r="CQ1161" s="6"/>
      <c r="CR1161" s="6"/>
      <c r="CS1161" s="6"/>
      <c r="CT1161" s="6"/>
      <c r="CU1161" s="6"/>
      <c r="CV1161" s="6"/>
      <c r="CW1161" s="6"/>
      <c r="CX1161" s="6"/>
      <c r="CY1161" s="6"/>
      <c r="CZ1161" s="6"/>
      <c r="DA1161" s="6"/>
      <c r="DB1161" s="6"/>
      <c r="DC1161" s="6"/>
      <c r="DD1161" s="6"/>
      <c r="DE1161" s="6"/>
      <c r="DF1161" s="6"/>
      <c r="DG1161" s="6"/>
      <c r="DH1161" s="6"/>
      <c r="DI1161" s="6"/>
      <c r="DJ1161" s="6"/>
      <c r="DK1161" s="6"/>
      <c r="DL1161" s="6"/>
      <c r="DM1161" s="6"/>
      <c r="DN1161" s="6"/>
      <c r="DO1161" s="6"/>
      <c r="DP1161" s="6"/>
      <c r="DQ1161" s="6"/>
      <c r="DR1161" s="6"/>
      <c r="DS1161" s="6"/>
      <c r="DT1161" s="6"/>
      <c r="DU1161" s="6"/>
      <c r="DV1161" s="6"/>
      <c r="DW1161" s="6"/>
      <c r="DX1161" s="6"/>
      <c r="DY1161" s="6"/>
      <c r="DZ1161" s="6"/>
      <c r="EA1161" s="6"/>
      <c r="EB1161" s="251">
        <f t="shared" si="110"/>
        <v>0</v>
      </c>
      <c r="FR1161" s="251">
        <f t="shared" si="111"/>
        <v>0</v>
      </c>
      <c r="HY1161" s="251">
        <f t="shared" si="112"/>
        <v>0</v>
      </c>
      <c r="HZ1161" s="6"/>
      <c r="IA1161" s="6"/>
      <c r="IB1161" s="6"/>
      <c r="IC1161" s="6"/>
      <c r="ID1161" s="6"/>
      <c r="IE1161" s="6"/>
      <c r="IF1161" s="6"/>
      <c r="IG1161" s="6"/>
      <c r="IH1161" s="6"/>
      <c r="II1161" s="6"/>
      <c r="IJ1161" s="6"/>
      <c r="IK1161" s="6"/>
      <c r="IL1161" s="6"/>
      <c r="IM1161" s="6"/>
      <c r="IN1161" s="6"/>
      <c r="IO1161" s="6"/>
      <c r="IP1161" s="6"/>
      <c r="IQ1161" s="6"/>
      <c r="IR1161" s="6"/>
      <c r="IS1161" s="6"/>
      <c r="IT1161" s="6"/>
      <c r="IU1161" s="6"/>
      <c r="IV1161" s="6"/>
      <c r="IW1161" s="6"/>
      <c r="IX1161" s="6"/>
      <c r="IY1161" s="251">
        <f t="shared" si="113"/>
        <v>0</v>
      </c>
    </row>
    <row r="1162" spans="1:259">
      <c r="A1162" s="260">
        <v>1151</v>
      </c>
      <c r="B1162" s="185" t="s">
        <v>1124</v>
      </c>
      <c r="C1162" s="17" t="s">
        <v>1098</v>
      </c>
      <c r="D1162" s="183">
        <v>42036</v>
      </c>
      <c r="E1162" s="184">
        <v>2015</v>
      </c>
      <c r="F1162" s="17"/>
      <c r="G1162" s="20">
        <v>1</v>
      </c>
      <c r="H1162" s="21"/>
      <c r="I1162" s="6"/>
      <c r="J1162" s="6"/>
      <c r="K1162" s="6"/>
      <c r="L1162" s="6"/>
      <c r="M1162" s="6"/>
      <c r="N1162" s="6"/>
      <c r="O1162" s="6"/>
      <c r="P1162" s="6"/>
      <c r="Q1162" s="21"/>
      <c r="R1162" s="6"/>
      <c r="S1162" s="6"/>
      <c r="T1162" s="6"/>
      <c r="U1162" s="6"/>
      <c r="V1162" s="6"/>
      <c r="W1162" s="6"/>
      <c r="X1162" s="6"/>
      <c r="Y1162" s="6"/>
      <c r="Z1162" s="6"/>
      <c r="AA1162" s="6"/>
      <c r="AB1162" s="6"/>
      <c r="AC1162" s="6"/>
      <c r="AD1162" s="6"/>
      <c r="AE1162" s="6"/>
      <c r="AF1162" s="6"/>
      <c r="AG1162" s="6"/>
      <c r="AH1162" s="6"/>
      <c r="AI1162" s="6"/>
      <c r="AJ1162" s="6"/>
      <c r="AK1162" s="6"/>
      <c r="AL1162" s="6"/>
      <c r="AM1162" s="6"/>
      <c r="AN1162" s="6"/>
      <c r="AO1162" s="6"/>
      <c r="AP1162" s="6"/>
      <c r="AQ1162" s="6"/>
      <c r="AR1162" s="6"/>
      <c r="AS1162" s="6"/>
      <c r="AT1162" s="6"/>
      <c r="AU1162" s="6"/>
      <c r="AV1162" s="6"/>
      <c r="AW1162" s="6"/>
      <c r="AX1162" s="6"/>
      <c r="AY1162" s="6"/>
      <c r="AZ1162" s="6"/>
      <c r="BA1162" s="217">
        <f t="shared" si="108"/>
        <v>0</v>
      </c>
      <c r="CK1162" s="217">
        <f t="shared" si="109"/>
        <v>0</v>
      </c>
      <c r="CL1162" s="6"/>
      <c r="CM1162" s="6"/>
      <c r="CN1162" s="6"/>
      <c r="CO1162" s="6"/>
      <c r="CP1162" s="6"/>
      <c r="CQ1162" s="6"/>
      <c r="CR1162" s="6"/>
      <c r="CS1162" s="6"/>
      <c r="CT1162" s="6"/>
      <c r="CU1162" s="6"/>
      <c r="CV1162" s="6"/>
      <c r="CW1162" s="6"/>
      <c r="CX1162" s="6"/>
      <c r="CY1162" s="6"/>
      <c r="CZ1162" s="6"/>
      <c r="DA1162" s="6"/>
      <c r="DB1162" s="6"/>
      <c r="DC1162" s="6"/>
      <c r="DD1162" s="6"/>
      <c r="DE1162" s="6"/>
      <c r="DF1162" s="6"/>
      <c r="DG1162" s="6"/>
      <c r="DH1162" s="6"/>
      <c r="DI1162" s="6"/>
      <c r="DJ1162" s="6"/>
      <c r="DK1162" s="6"/>
      <c r="DL1162" s="6"/>
      <c r="DM1162" s="6"/>
      <c r="DN1162" s="6"/>
      <c r="DO1162" s="6"/>
      <c r="DP1162" s="6"/>
      <c r="DQ1162" s="6"/>
      <c r="DR1162" s="6"/>
      <c r="DS1162" s="6"/>
      <c r="DT1162" s="6"/>
      <c r="DU1162" s="6"/>
      <c r="DV1162" s="6"/>
      <c r="DW1162" s="6"/>
      <c r="DX1162" s="6"/>
      <c r="DY1162" s="6"/>
      <c r="DZ1162" s="6"/>
      <c r="EA1162" s="6"/>
      <c r="EB1162" s="251">
        <f t="shared" si="110"/>
        <v>0</v>
      </c>
      <c r="FR1162" s="251">
        <f t="shared" si="111"/>
        <v>0</v>
      </c>
      <c r="HY1162" s="251">
        <f t="shared" si="112"/>
        <v>0</v>
      </c>
      <c r="HZ1162" s="6"/>
      <c r="IA1162" s="6"/>
      <c r="IB1162" s="6"/>
      <c r="IC1162" s="6"/>
      <c r="ID1162" s="6"/>
      <c r="IE1162" s="6"/>
      <c r="IF1162" s="6"/>
      <c r="IG1162" s="6"/>
      <c r="IH1162" s="6"/>
      <c r="II1162" s="6"/>
      <c r="IJ1162" s="6"/>
      <c r="IK1162" s="6"/>
      <c r="IL1162" s="6"/>
      <c r="IM1162" s="6"/>
      <c r="IN1162" s="6"/>
      <c r="IO1162" s="6"/>
      <c r="IP1162" s="6"/>
      <c r="IQ1162" s="6"/>
      <c r="IR1162" s="6"/>
      <c r="IS1162" s="6"/>
      <c r="IT1162" s="6"/>
      <c r="IU1162" s="6"/>
      <c r="IV1162" s="6"/>
      <c r="IW1162" s="6"/>
      <c r="IX1162" s="6"/>
      <c r="IY1162" s="251">
        <f t="shared" si="113"/>
        <v>0</v>
      </c>
    </row>
    <row r="1163" spans="1:259">
      <c r="A1163" s="260">
        <v>1152</v>
      </c>
      <c r="B1163" s="185" t="s">
        <v>1125</v>
      </c>
      <c r="C1163" s="17" t="s">
        <v>1098</v>
      </c>
      <c r="D1163" s="183"/>
      <c r="E1163" s="184"/>
      <c r="F1163" s="17"/>
      <c r="G1163" s="20">
        <v>1</v>
      </c>
      <c r="H1163" s="21"/>
      <c r="I1163" s="6"/>
      <c r="J1163" s="6"/>
      <c r="K1163" s="6"/>
      <c r="L1163" s="6"/>
      <c r="M1163" s="6"/>
      <c r="N1163" s="6"/>
      <c r="O1163" s="6"/>
      <c r="P1163" s="6"/>
      <c r="Q1163" s="21"/>
      <c r="R1163" s="6"/>
      <c r="S1163" s="6"/>
      <c r="T1163" s="6"/>
      <c r="U1163" s="6"/>
      <c r="V1163" s="6"/>
      <c r="W1163" s="6"/>
      <c r="X1163" s="6"/>
      <c r="Y1163" s="6"/>
      <c r="Z1163" s="6"/>
      <c r="AA1163" s="6"/>
      <c r="AB1163" s="6"/>
      <c r="AC1163" s="6"/>
      <c r="AD1163" s="6"/>
      <c r="AE1163" s="6"/>
      <c r="AF1163" s="6"/>
      <c r="AG1163" s="6"/>
      <c r="AH1163" s="6"/>
      <c r="AI1163" s="6"/>
      <c r="AJ1163" s="6"/>
      <c r="AK1163" s="6"/>
      <c r="AL1163" s="6"/>
      <c r="AM1163" s="6"/>
      <c r="AN1163" s="6"/>
      <c r="AO1163" s="6"/>
      <c r="AP1163" s="6"/>
      <c r="AQ1163" s="6"/>
      <c r="AR1163" s="6"/>
      <c r="AS1163" s="6"/>
      <c r="AT1163" s="6"/>
      <c r="AU1163" s="6"/>
      <c r="AV1163" s="6"/>
      <c r="AW1163" s="6"/>
      <c r="AX1163" s="6"/>
      <c r="AY1163" s="6"/>
      <c r="AZ1163" s="6"/>
      <c r="BA1163" s="217">
        <f t="shared" si="108"/>
        <v>0</v>
      </c>
      <c r="CK1163" s="217">
        <f t="shared" si="109"/>
        <v>0</v>
      </c>
      <c r="CL1163" s="6"/>
      <c r="CM1163" s="6"/>
      <c r="CN1163" s="6"/>
      <c r="CO1163" s="6"/>
      <c r="CP1163" s="6"/>
      <c r="CQ1163" s="6"/>
      <c r="CR1163" s="6"/>
      <c r="CS1163" s="6"/>
      <c r="CT1163" s="6"/>
      <c r="CU1163" s="6"/>
      <c r="CV1163" s="6"/>
      <c r="CW1163" s="6"/>
      <c r="CX1163" s="6"/>
      <c r="CY1163" s="6"/>
      <c r="CZ1163" s="6"/>
      <c r="DA1163" s="6"/>
      <c r="DB1163" s="6"/>
      <c r="DC1163" s="6"/>
      <c r="DD1163" s="6"/>
      <c r="DE1163" s="6"/>
      <c r="DF1163" s="6"/>
      <c r="DG1163" s="6"/>
      <c r="DH1163" s="6"/>
      <c r="DI1163" s="6"/>
      <c r="DJ1163" s="6"/>
      <c r="DK1163" s="6"/>
      <c r="DL1163" s="6"/>
      <c r="DM1163" s="6"/>
      <c r="DN1163" s="6"/>
      <c r="DO1163" s="6"/>
      <c r="DP1163" s="6"/>
      <c r="DQ1163" s="6"/>
      <c r="DR1163" s="6"/>
      <c r="DS1163" s="6"/>
      <c r="DT1163" s="6"/>
      <c r="DU1163" s="6"/>
      <c r="DV1163" s="6"/>
      <c r="DW1163" s="6"/>
      <c r="DX1163" s="6"/>
      <c r="DY1163" s="6"/>
      <c r="DZ1163" s="6"/>
      <c r="EA1163" s="6"/>
      <c r="EB1163" s="251">
        <f t="shared" si="110"/>
        <v>0</v>
      </c>
      <c r="FR1163" s="251">
        <f t="shared" si="111"/>
        <v>0</v>
      </c>
      <c r="HY1163" s="251">
        <f t="shared" si="112"/>
        <v>0</v>
      </c>
      <c r="HZ1163" s="6"/>
      <c r="IA1163" s="6"/>
      <c r="IB1163" s="6"/>
      <c r="IC1163" s="6"/>
      <c r="ID1163" s="6"/>
      <c r="IE1163" s="6"/>
      <c r="IF1163" s="6"/>
      <c r="IG1163" s="6"/>
      <c r="IH1163" s="6"/>
      <c r="II1163" s="6"/>
      <c r="IJ1163" s="6"/>
      <c r="IK1163" s="6"/>
      <c r="IL1163" s="6"/>
      <c r="IM1163" s="6"/>
      <c r="IN1163" s="6"/>
      <c r="IO1163" s="6"/>
      <c r="IP1163" s="6"/>
      <c r="IQ1163" s="6"/>
      <c r="IR1163" s="6"/>
      <c r="IS1163" s="6"/>
      <c r="IT1163" s="6"/>
      <c r="IU1163" s="6"/>
      <c r="IV1163" s="6"/>
      <c r="IW1163" s="6"/>
      <c r="IX1163" s="6"/>
      <c r="IY1163" s="251">
        <f t="shared" si="113"/>
        <v>0</v>
      </c>
    </row>
    <row r="1164" spans="1:259">
      <c r="A1164" s="260">
        <v>1153</v>
      </c>
      <c r="B1164" s="25" t="s">
        <v>1126</v>
      </c>
      <c r="C1164" s="26" t="s">
        <v>1098</v>
      </c>
      <c r="D1164" s="27">
        <v>43101</v>
      </c>
      <c r="E1164" s="28">
        <v>2018</v>
      </c>
      <c r="F1164" s="241" t="s">
        <v>1061</v>
      </c>
      <c r="G1164" s="20">
        <v>1</v>
      </c>
      <c r="H1164" s="21">
        <v>1</v>
      </c>
      <c r="I1164" s="6">
        <v>1</v>
      </c>
      <c r="J1164" s="6">
        <v>1</v>
      </c>
      <c r="K1164" s="6">
        <v>1</v>
      </c>
      <c r="L1164" s="6">
        <v>1</v>
      </c>
      <c r="M1164" s="6">
        <v>1</v>
      </c>
      <c r="N1164" s="6">
        <v>1</v>
      </c>
      <c r="O1164" s="6">
        <v>1</v>
      </c>
      <c r="P1164" s="6">
        <v>1</v>
      </c>
      <c r="Q1164" s="21">
        <v>1</v>
      </c>
      <c r="R1164" s="6"/>
      <c r="S1164" s="6">
        <v>1</v>
      </c>
      <c r="T1164" s="6"/>
      <c r="U1164" s="6"/>
      <c r="V1164" s="6"/>
      <c r="W1164" s="6"/>
      <c r="X1164" s="6"/>
      <c r="Y1164" s="6"/>
      <c r="Z1164" s="6"/>
      <c r="AA1164" s="6"/>
      <c r="AB1164" s="6"/>
      <c r="AC1164" s="6"/>
      <c r="AD1164" s="6"/>
      <c r="AE1164" s="6"/>
      <c r="AF1164" s="6"/>
      <c r="AG1164" s="6"/>
      <c r="AH1164" s="6"/>
      <c r="AI1164" s="6"/>
      <c r="AJ1164" s="6"/>
      <c r="AK1164" s="6"/>
      <c r="AL1164" s="6"/>
      <c r="AM1164" s="6"/>
      <c r="AN1164" s="6"/>
      <c r="AO1164" s="6"/>
      <c r="AP1164" s="6"/>
      <c r="AQ1164" s="6"/>
      <c r="AR1164" s="6"/>
      <c r="AS1164" s="6"/>
      <c r="AT1164" s="6"/>
      <c r="AU1164" s="6"/>
      <c r="AV1164" s="6"/>
      <c r="AW1164" s="6"/>
      <c r="AX1164" s="6"/>
      <c r="AY1164" s="6"/>
      <c r="AZ1164" s="6"/>
      <c r="BA1164" s="217">
        <f t="shared" si="108"/>
        <v>40</v>
      </c>
      <c r="BZ1164" s="6">
        <v>1</v>
      </c>
      <c r="CK1164" s="217">
        <f t="shared" si="109"/>
        <v>20</v>
      </c>
      <c r="CL1164" s="6"/>
      <c r="CM1164" s="6"/>
      <c r="CN1164" s="6"/>
      <c r="CO1164" s="6"/>
      <c r="CP1164" s="6"/>
      <c r="CQ1164" s="6"/>
      <c r="CR1164" s="6"/>
      <c r="CS1164" s="6"/>
      <c r="CT1164" s="6"/>
      <c r="CU1164" s="6"/>
      <c r="CV1164" s="6"/>
      <c r="CW1164" s="6"/>
      <c r="CX1164" s="6"/>
      <c r="CY1164" s="6"/>
      <c r="CZ1164" s="6"/>
      <c r="DA1164" s="6"/>
      <c r="DB1164" s="6"/>
      <c r="DC1164" s="6"/>
      <c r="DD1164" s="6"/>
      <c r="DE1164" s="6"/>
      <c r="DF1164" s="6"/>
      <c r="DG1164" s="6"/>
      <c r="DH1164" s="6"/>
      <c r="DI1164" s="6"/>
      <c r="DJ1164" s="6"/>
      <c r="DK1164" s="6"/>
      <c r="DL1164" s="6"/>
      <c r="DM1164" s="6"/>
      <c r="DN1164" s="6"/>
      <c r="DO1164" s="6"/>
      <c r="DP1164" s="6"/>
      <c r="DQ1164" s="6"/>
      <c r="DR1164" s="6"/>
      <c r="DS1164" s="6"/>
      <c r="DT1164" s="6"/>
      <c r="DU1164" s="6"/>
      <c r="DV1164" s="6"/>
      <c r="DW1164" s="6"/>
      <c r="DX1164" s="6"/>
      <c r="DY1164" s="6"/>
      <c r="DZ1164" s="6"/>
      <c r="EA1164" s="6"/>
      <c r="EB1164" s="251">
        <f t="shared" si="110"/>
        <v>0</v>
      </c>
      <c r="FR1164" s="251">
        <f t="shared" si="111"/>
        <v>0</v>
      </c>
      <c r="HY1164" s="251">
        <f t="shared" si="112"/>
        <v>0</v>
      </c>
      <c r="HZ1164" s="6"/>
      <c r="IA1164" s="6"/>
      <c r="IB1164" s="6"/>
      <c r="IC1164" s="6"/>
      <c r="ID1164" s="6"/>
      <c r="IE1164" s="6"/>
      <c r="IF1164" s="6"/>
      <c r="IG1164" s="6"/>
      <c r="IH1164" s="6"/>
      <c r="II1164" s="6"/>
      <c r="IJ1164" s="6"/>
      <c r="IK1164" s="6"/>
      <c r="IL1164" s="6"/>
      <c r="IM1164" s="6"/>
      <c r="IN1164" s="6"/>
      <c r="IO1164" s="6"/>
      <c r="IP1164" s="6"/>
      <c r="IQ1164" s="6"/>
      <c r="IR1164" s="6"/>
      <c r="IS1164" s="6"/>
      <c r="IT1164" s="6"/>
      <c r="IU1164" s="6"/>
      <c r="IV1164" s="6"/>
      <c r="IW1164" s="6"/>
      <c r="IX1164" s="6"/>
      <c r="IY1164" s="251">
        <f t="shared" si="113"/>
        <v>0</v>
      </c>
    </row>
    <row r="1165" spans="1:259">
      <c r="A1165" s="260">
        <v>1154</v>
      </c>
      <c r="B1165" s="100" t="s">
        <v>1127</v>
      </c>
      <c r="C1165" s="17" t="s">
        <v>1098</v>
      </c>
      <c r="D1165" s="183">
        <v>41852</v>
      </c>
      <c r="E1165" s="184">
        <v>2014</v>
      </c>
      <c r="F1165" s="17"/>
      <c r="G1165" s="20">
        <v>1</v>
      </c>
      <c r="H1165" s="21">
        <v>1</v>
      </c>
      <c r="I1165" s="6">
        <v>1</v>
      </c>
      <c r="J1165" s="6"/>
      <c r="K1165" s="6"/>
      <c r="L1165" s="6"/>
      <c r="M1165" s="6"/>
      <c r="N1165" s="6"/>
      <c r="O1165" s="6"/>
      <c r="P1165" s="6"/>
      <c r="Q1165" s="21"/>
      <c r="R1165" s="6"/>
      <c r="S1165" s="6"/>
      <c r="T1165" s="6"/>
      <c r="U1165" s="6"/>
      <c r="V1165" s="6"/>
      <c r="W1165" s="6"/>
      <c r="X1165" s="6"/>
      <c r="Y1165" s="6"/>
      <c r="Z1165" s="6"/>
      <c r="AA1165" s="6"/>
      <c r="AB1165" s="6"/>
      <c r="AC1165" s="6"/>
      <c r="AD1165" s="6"/>
      <c r="AE1165" s="6"/>
      <c r="AF1165" s="6"/>
      <c r="AG1165" s="6"/>
      <c r="AH1165" s="6"/>
      <c r="AI1165" s="6"/>
      <c r="AJ1165" s="6"/>
      <c r="AK1165" s="6"/>
      <c r="AL1165" s="6"/>
      <c r="AM1165" s="6"/>
      <c r="AN1165" s="6"/>
      <c r="AO1165" s="6"/>
      <c r="AP1165" s="6"/>
      <c r="AQ1165" s="6"/>
      <c r="AR1165" s="6"/>
      <c r="AS1165" s="6"/>
      <c r="AT1165" s="6"/>
      <c r="AU1165" s="6"/>
      <c r="AV1165" s="6"/>
      <c r="AW1165" s="6"/>
      <c r="AX1165" s="6"/>
      <c r="AY1165" s="6"/>
      <c r="AZ1165" s="6"/>
      <c r="BA1165" s="217">
        <f t="shared" si="108"/>
        <v>0</v>
      </c>
      <c r="CK1165" s="217">
        <f t="shared" si="109"/>
        <v>0</v>
      </c>
      <c r="CL1165" s="6"/>
      <c r="CM1165" s="6"/>
      <c r="CN1165" s="6"/>
      <c r="CO1165" s="6"/>
      <c r="CP1165" s="6"/>
      <c r="CQ1165" s="6"/>
      <c r="CR1165" s="6"/>
      <c r="CS1165" s="6"/>
      <c r="CT1165" s="6"/>
      <c r="CU1165" s="6"/>
      <c r="CV1165" s="6"/>
      <c r="CW1165" s="6"/>
      <c r="CX1165" s="6"/>
      <c r="CY1165" s="6"/>
      <c r="CZ1165" s="6"/>
      <c r="DA1165" s="6"/>
      <c r="DB1165" s="6"/>
      <c r="DC1165" s="6"/>
      <c r="DD1165" s="6"/>
      <c r="DE1165" s="6"/>
      <c r="DF1165" s="6"/>
      <c r="DG1165" s="6"/>
      <c r="DH1165" s="6"/>
      <c r="DI1165" s="6"/>
      <c r="DJ1165" s="6"/>
      <c r="DK1165" s="6"/>
      <c r="DL1165" s="6"/>
      <c r="DM1165" s="6"/>
      <c r="DN1165" s="6"/>
      <c r="DO1165" s="6"/>
      <c r="DP1165" s="6"/>
      <c r="DQ1165" s="6"/>
      <c r="DR1165" s="6"/>
      <c r="DS1165" s="6"/>
      <c r="DT1165" s="6"/>
      <c r="DU1165" s="6"/>
      <c r="DV1165" s="6"/>
      <c r="DW1165" s="6"/>
      <c r="DX1165" s="6"/>
      <c r="DY1165" s="6"/>
      <c r="DZ1165" s="6"/>
      <c r="EA1165" s="6"/>
      <c r="EB1165" s="251">
        <f t="shared" si="110"/>
        <v>0</v>
      </c>
      <c r="FR1165" s="251">
        <f t="shared" si="111"/>
        <v>0</v>
      </c>
      <c r="HY1165" s="251">
        <f t="shared" si="112"/>
        <v>0</v>
      </c>
      <c r="HZ1165" s="6"/>
      <c r="IA1165" s="6"/>
      <c r="IB1165" s="6"/>
      <c r="IC1165" s="6"/>
      <c r="ID1165" s="6"/>
      <c r="IE1165" s="6"/>
      <c r="IF1165" s="6"/>
      <c r="IG1165" s="6"/>
      <c r="IH1165" s="6"/>
      <c r="II1165" s="6"/>
      <c r="IJ1165" s="6"/>
      <c r="IK1165" s="6"/>
      <c r="IL1165" s="6"/>
      <c r="IM1165" s="6"/>
      <c r="IN1165" s="6"/>
      <c r="IO1165" s="6"/>
      <c r="IP1165" s="6"/>
      <c r="IQ1165" s="6"/>
      <c r="IR1165" s="6"/>
      <c r="IS1165" s="6"/>
      <c r="IT1165" s="6"/>
      <c r="IU1165" s="6"/>
      <c r="IV1165" s="6"/>
      <c r="IW1165" s="6"/>
      <c r="IX1165" s="6"/>
      <c r="IY1165" s="251">
        <f t="shared" si="113"/>
        <v>0</v>
      </c>
    </row>
    <row r="1166" spans="1:259">
      <c r="A1166" s="260">
        <v>1155</v>
      </c>
      <c r="B1166" s="180" t="s">
        <v>1128</v>
      </c>
      <c r="C1166" s="79" t="s">
        <v>1098</v>
      </c>
      <c r="D1166" s="83">
        <v>41518</v>
      </c>
      <c r="E1166" s="80">
        <v>2013</v>
      </c>
      <c r="F1166" s="81" t="s">
        <v>1064</v>
      </c>
      <c r="G1166" s="20">
        <v>1</v>
      </c>
      <c r="H1166" s="21"/>
      <c r="I1166" s="6"/>
      <c r="J1166" s="6"/>
      <c r="K1166" s="6"/>
      <c r="L1166" s="6"/>
      <c r="M1166" s="6"/>
      <c r="N1166" s="6"/>
      <c r="O1166" s="6"/>
      <c r="P1166" s="6"/>
      <c r="Q1166" s="21"/>
      <c r="R1166" s="6"/>
      <c r="S1166" s="6"/>
      <c r="T1166" s="6"/>
      <c r="U1166" s="6"/>
      <c r="V1166" s="6"/>
      <c r="W1166" s="6"/>
      <c r="X1166" s="6"/>
      <c r="Y1166" s="6"/>
      <c r="Z1166" s="6"/>
      <c r="AA1166" s="6"/>
      <c r="AB1166" s="6"/>
      <c r="AC1166" s="6"/>
      <c r="AD1166" s="6"/>
      <c r="AE1166" s="6"/>
      <c r="AF1166" s="6"/>
      <c r="AG1166" s="6"/>
      <c r="AH1166" s="6"/>
      <c r="AI1166" s="6"/>
      <c r="AJ1166" s="6"/>
      <c r="AK1166" s="6"/>
      <c r="AL1166" s="6"/>
      <c r="AM1166" s="6"/>
      <c r="AN1166" s="6"/>
      <c r="AO1166" s="6"/>
      <c r="AP1166" s="6"/>
      <c r="AQ1166" s="6"/>
      <c r="AR1166" s="6"/>
      <c r="AS1166" s="6"/>
      <c r="AT1166" s="6"/>
      <c r="AU1166" s="6"/>
      <c r="AV1166" s="6"/>
      <c r="AW1166" s="6"/>
      <c r="AX1166" s="6"/>
      <c r="AY1166" s="6"/>
      <c r="AZ1166" s="6"/>
      <c r="BA1166" s="217">
        <f t="shared" si="108"/>
        <v>0</v>
      </c>
      <c r="CK1166" s="217">
        <f t="shared" si="109"/>
        <v>0</v>
      </c>
      <c r="CL1166" s="6"/>
      <c r="CM1166" s="6"/>
      <c r="CN1166" s="6"/>
      <c r="CO1166" s="6"/>
      <c r="CP1166" s="6"/>
      <c r="CQ1166" s="6"/>
      <c r="CR1166" s="6"/>
      <c r="CS1166" s="6"/>
      <c r="CT1166" s="6"/>
      <c r="CU1166" s="6"/>
      <c r="CV1166" s="6"/>
      <c r="CW1166" s="6"/>
      <c r="CX1166" s="6"/>
      <c r="CY1166" s="6"/>
      <c r="CZ1166" s="6"/>
      <c r="DA1166" s="6"/>
      <c r="DB1166" s="6"/>
      <c r="DC1166" s="6"/>
      <c r="DD1166" s="6"/>
      <c r="DE1166" s="6"/>
      <c r="DF1166" s="6"/>
      <c r="DG1166" s="6"/>
      <c r="DH1166" s="6"/>
      <c r="DI1166" s="6"/>
      <c r="DJ1166" s="6"/>
      <c r="DK1166" s="6"/>
      <c r="DL1166" s="6"/>
      <c r="DM1166" s="6"/>
      <c r="DN1166" s="6"/>
      <c r="DO1166" s="6"/>
      <c r="DP1166" s="6"/>
      <c r="DQ1166" s="6"/>
      <c r="DR1166" s="6"/>
      <c r="DS1166" s="6"/>
      <c r="DT1166" s="6"/>
      <c r="DU1166" s="6"/>
      <c r="DV1166" s="6"/>
      <c r="DW1166" s="6"/>
      <c r="DX1166" s="6"/>
      <c r="DY1166" s="6"/>
      <c r="DZ1166" s="6"/>
      <c r="EA1166" s="6"/>
      <c r="EB1166" s="251">
        <f t="shared" si="110"/>
        <v>0</v>
      </c>
      <c r="FR1166" s="251">
        <f t="shared" si="111"/>
        <v>0</v>
      </c>
      <c r="HY1166" s="251">
        <f t="shared" si="112"/>
        <v>0</v>
      </c>
      <c r="HZ1166" s="6"/>
      <c r="IA1166" s="6"/>
      <c r="IB1166" s="6"/>
      <c r="IC1166" s="6"/>
      <c r="ID1166" s="6"/>
      <c r="IE1166" s="6"/>
      <c r="IF1166" s="6"/>
      <c r="IG1166" s="6"/>
      <c r="IH1166" s="6"/>
      <c r="II1166" s="6"/>
      <c r="IJ1166" s="6"/>
      <c r="IK1166" s="6"/>
      <c r="IL1166" s="6"/>
      <c r="IM1166" s="6"/>
      <c r="IN1166" s="6"/>
      <c r="IO1166" s="6"/>
      <c r="IP1166" s="6"/>
      <c r="IQ1166" s="6"/>
      <c r="IR1166" s="6"/>
      <c r="IS1166" s="6"/>
      <c r="IT1166" s="6"/>
      <c r="IU1166" s="6"/>
      <c r="IV1166" s="6"/>
      <c r="IW1166" s="6"/>
      <c r="IX1166" s="6"/>
      <c r="IY1166" s="251">
        <f t="shared" si="113"/>
        <v>0</v>
      </c>
    </row>
    <row r="1167" spans="1:259">
      <c r="A1167" s="260">
        <v>1156</v>
      </c>
      <c r="B1167" s="181" t="s">
        <v>1131</v>
      </c>
      <c r="C1167" s="17" t="s">
        <v>1098</v>
      </c>
      <c r="D1167" s="89"/>
      <c r="E1167" s="18"/>
      <c r="F1167" s="19"/>
      <c r="G1167" s="20">
        <v>1</v>
      </c>
      <c r="H1167" s="21"/>
      <c r="I1167" s="6"/>
      <c r="J1167" s="6"/>
      <c r="K1167" s="6"/>
      <c r="L1167" s="6"/>
      <c r="M1167" s="6"/>
      <c r="N1167" s="6"/>
      <c r="O1167" s="6"/>
      <c r="P1167" s="6"/>
      <c r="Q1167" s="21"/>
      <c r="R1167" s="6"/>
      <c r="S1167" s="6"/>
      <c r="T1167" s="6"/>
      <c r="U1167" s="6"/>
      <c r="V1167" s="6"/>
      <c r="W1167" s="6"/>
      <c r="X1167" s="6"/>
      <c r="Y1167" s="6"/>
      <c r="Z1167" s="6"/>
      <c r="AA1167" s="6"/>
      <c r="AB1167" s="6"/>
      <c r="AC1167" s="6"/>
      <c r="AD1167" s="6"/>
      <c r="AE1167" s="6"/>
      <c r="AF1167" s="6"/>
      <c r="AG1167" s="6"/>
      <c r="AH1167" s="6"/>
      <c r="AI1167" s="6"/>
      <c r="AJ1167" s="6"/>
      <c r="AK1167" s="6"/>
      <c r="AL1167" s="6"/>
      <c r="AM1167" s="6"/>
      <c r="AN1167" s="6"/>
      <c r="AO1167" s="6"/>
      <c r="AP1167" s="6"/>
      <c r="AQ1167" s="6"/>
      <c r="AR1167" s="6"/>
      <c r="AS1167" s="6"/>
      <c r="AT1167" s="6"/>
      <c r="AU1167" s="6"/>
      <c r="AV1167" s="6"/>
      <c r="AW1167" s="6"/>
      <c r="AX1167" s="6"/>
      <c r="AY1167" s="6"/>
      <c r="AZ1167" s="6"/>
      <c r="BA1167" s="217">
        <f t="shared" si="108"/>
        <v>0</v>
      </c>
      <c r="CK1167" s="217">
        <f t="shared" si="109"/>
        <v>0</v>
      </c>
      <c r="CL1167" s="6"/>
      <c r="CM1167" s="6"/>
      <c r="CN1167" s="6"/>
      <c r="CO1167" s="6"/>
      <c r="CP1167" s="6"/>
      <c r="CQ1167" s="6"/>
      <c r="CR1167" s="6"/>
      <c r="CS1167" s="6"/>
      <c r="CT1167" s="6"/>
      <c r="CU1167" s="6"/>
      <c r="CV1167" s="6"/>
      <c r="CW1167" s="6"/>
      <c r="CX1167" s="6"/>
      <c r="CY1167" s="6"/>
      <c r="CZ1167" s="6"/>
      <c r="DA1167" s="6"/>
      <c r="DB1167" s="6"/>
      <c r="DC1167" s="6"/>
      <c r="DD1167" s="6"/>
      <c r="DE1167" s="6"/>
      <c r="DF1167" s="6"/>
      <c r="DG1167" s="6"/>
      <c r="DH1167" s="6"/>
      <c r="DI1167" s="6"/>
      <c r="DJ1167" s="6"/>
      <c r="DK1167" s="6"/>
      <c r="DL1167" s="6"/>
      <c r="DM1167" s="6"/>
      <c r="DN1167" s="6"/>
      <c r="DO1167" s="6"/>
      <c r="DP1167" s="6"/>
      <c r="DQ1167" s="6"/>
      <c r="DR1167" s="6"/>
      <c r="DS1167" s="6"/>
      <c r="DT1167" s="6"/>
      <c r="DU1167" s="6"/>
      <c r="DV1167" s="6"/>
      <c r="DW1167" s="6"/>
      <c r="DX1167" s="6"/>
      <c r="DY1167" s="6"/>
      <c r="DZ1167" s="6"/>
      <c r="EA1167" s="6"/>
      <c r="EB1167" s="251">
        <f t="shared" si="110"/>
        <v>0</v>
      </c>
      <c r="FR1167" s="251">
        <f t="shared" si="111"/>
        <v>0</v>
      </c>
      <c r="HY1167" s="251">
        <f t="shared" si="112"/>
        <v>0</v>
      </c>
      <c r="HZ1167" s="6"/>
      <c r="IA1167" s="6"/>
      <c r="IB1167" s="6"/>
      <c r="IC1167" s="6"/>
      <c r="ID1167" s="6"/>
      <c r="IE1167" s="6"/>
      <c r="IF1167" s="6"/>
      <c r="IG1167" s="6"/>
      <c r="IH1167" s="6"/>
      <c r="II1167" s="6"/>
      <c r="IJ1167" s="6"/>
      <c r="IK1167" s="6"/>
      <c r="IL1167" s="6"/>
      <c r="IM1167" s="6"/>
      <c r="IN1167" s="6"/>
      <c r="IO1167" s="6"/>
      <c r="IP1167" s="6"/>
      <c r="IQ1167" s="6"/>
      <c r="IR1167" s="6"/>
      <c r="IS1167" s="6"/>
      <c r="IT1167" s="6"/>
      <c r="IU1167" s="6"/>
      <c r="IV1167" s="6"/>
      <c r="IW1167" s="6"/>
      <c r="IX1167" s="6"/>
      <c r="IY1167" s="251">
        <f t="shared" si="113"/>
        <v>0</v>
      </c>
    </row>
    <row r="1168" spans="1:259">
      <c r="A1168" s="260">
        <v>1157</v>
      </c>
      <c r="B1168" s="25" t="s">
        <v>1132</v>
      </c>
      <c r="C1168" s="26" t="s">
        <v>1098</v>
      </c>
      <c r="D1168" s="27">
        <v>41640</v>
      </c>
      <c r="E1168" s="28">
        <v>2014</v>
      </c>
      <c r="F1168" s="212" t="s">
        <v>1065</v>
      </c>
      <c r="G1168" s="20">
        <v>1</v>
      </c>
      <c r="H1168" s="21">
        <v>1</v>
      </c>
      <c r="I1168" s="6">
        <v>1</v>
      </c>
      <c r="J1168" s="6">
        <v>1</v>
      </c>
      <c r="K1168" s="6">
        <v>1</v>
      </c>
      <c r="L1168" s="6">
        <v>1</v>
      </c>
      <c r="M1168" s="6">
        <v>1</v>
      </c>
      <c r="N1168" s="6"/>
      <c r="O1168" s="6"/>
      <c r="P1168" s="6"/>
      <c r="Q1168" s="21"/>
      <c r="R1168" s="6"/>
      <c r="S1168" s="6"/>
      <c r="T1168" s="6"/>
      <c r="U1168" s="6"/>
      <c r="V1168" s="6"/>
      <c r="W1168" s="6"/>
      <c r="X1168" s="6"/>
      <c r="Y1168" s="6"/>
      <c r="Z1168" s="6"/>
      <c r="AA1168" s="6">
        <v>1</v>
      </c>
      <c r="AB1168" s="6"/>
      <c r="AC1168" s="6"/>
      <c r="AD1168" s="6"/>
      <c r="AE1168" s="6"/>
      <c r="AF1168" s="6"/>
      <c r="AG1168" s="6"/>
      <c r="AH1168" s="6"/>
      <c r="AI1168" s="6"/>
      <c r="AJ1168" s="6"/>
      <c r="AK1168" s="6"/>
      <c r="AL1168" s="6"/>
      <c r="AM1168" s="6"/>
      <c r="AN1168" s="6"/>
      <c r="AO1168" s="6"/>
      <c r="AP1168" s="6"/>
      <c r="AQ1168" s="6"/>
      <c r="AR1168" s="6"/>
      <c r="AS1168" s="6"/>
      <c r="AT1168" s="6"/>
      <c r="AU1168" s="6"/>
      <c r="AV1168" s="6"/>
      <c r="AW1168" s="6"/>
      <c r="AX1168" s="6"/>
      <c r="AY1168" s="6"/>
      <c r="AZ1168" s="6"/>
      <c r="BA1168" s="217">
        <f t="shared" si="108"/>
        <v>40</v>
      </c>
      <c r="CK1168" s="217">
        <f t="shared" si="109"/>
        <v>0</v>
      </c>
      <c r="CL1168" s="6"/>
      <c r="CM1168" s="6"/>
      <c r="CN1168" s="6"/>
      <c r="CO1168" s="6"/>
      <c r="CP1168" s="6"/>
      <c r="CQ1168" s="6"/>
      <c r="CR1168" s="6"/>
      <c r="CS1168" s="6"/>
      <c r="CT1168" s="6"/>
      <c r="CU1168" s="6"/>
      <c r="CV1168" s="6"/>
      <c r="CW1168" s="6"/>
      <c r="CX1168" s="6"/>
      <c r="CY1168" s="6"/>
      <c r="CZ1168" s="6"/>
      <c r="DA1168" s="6"/>
      <c r="DB1168" s="6"/>
      <c r="DC1168" s="6"/>
      <c r="DD1168" s="6"/>
      <c r="DE1168" s="6"/>
      <c r="DF1168" s="6"/>
      <c r="DG1168" s="6"/>
      <c r="DH1168" s="6"/>
      <c r="DI1168" s="6"/>
      <c r="DJ1168" s="6"/>
      <c r="DK1168" s="6"/>
      <c r="DL1168" s="6"/>
      <c r="DM1168" s="6"/>
      <c r="DN1168" s="6"/>
      <c r="DO1168" s="6"/>
      <c r="DP1168" s="6"/>
      <c r="DQ1168" s="6"/>
      <c r="DR1168" s="6"/>
      <c r="DS1168" s="6"/>
      <c r="DT1168" s="6"/>
      <c r="DU1168" s="6"/>
      <c r="DV1168" s="6"/>
      <c r="DW1168" s="6"/>
      <c r="DX1168" s="6"/>
      <c r="DY1168" s="6"/>
      <c r="DZ1168" s="6"/>
      <c r="EA1168" s="6"/>
      <c r="EB1168" s="251">
        <f t="shared" si="110"/>
        <v>0</v>
      </c>
      <c r="FR1168" s="251">
        <f t="shared" si="111"/>
        <v>0</v>
      </c>
      <c r="HY1168" s="251">
        <f t="shared" si="112"/>
        <v>0</v>
      </c>
      <c r="HZ1168" s="6"/>
      <c r="IA1168" s="6"/>
      <c r="IB1168" s="6"/>
      <c r="IC1168" s="6"/>
      <c r="ID1168" s="6"/>
      <c r="IE1168" s="6"/>
      <c r="IF1168" s="6"/>
      <c r="IG1168" s="6"/>
      <c r="IH1168" s="6"/>
      <c r="II1168" s="6"/>
      <c r="IJ1168" s="6"/>
      <c r="IK1168" s="6"/>
      <c r="IL1168" s="6"/>
      <c r="IM1168" s="6"/>
      <c r="IN1168" s="6"/>
      <c r="IO1168" s="6"/>
      <c r="IP1168" s="6"/>
      <c r="IQ1168" s="6"/>
      <c r="IR1168" s="6"/>
      <c r="IS1168" s="6"/>
      <c r="IT1168" s="6"/>
      <c r="IU1168" s="6"/>
      <c r="IV1168" s="6"/>
      <c r="IW1168" s="6"/>
      <c r="IX1168" s="6"/>
      <c r="IY1168" s="251">
        <f t="shared" si="113"/>
        <v>0</v>
      </c>
    </row>
    <row r="1169" spans="1:259">
      <c r="A1169" s="260">
        <v>1158</v>
      </c>
      <c r="B1169" s="25" t="s">
        <v>1137</v>
      </c>
      <c r="C1169" s="26" t="s">
        <v>1098</v>
      </c>
      <c r="D1169" s="27">
        <v>44228</v>
      </c>
      <c r="E1169" s="28">
        <v>2021</v>
      </c>
      <c r="F1169" s="212" t="s">
        <v>1061</v>
      </c>
      <c r="G1169" s="20">
        <v>1</v>
      </c>
      <c r="H1169" s="21">
        <v>1</v>
      </c>
      <c r="I1169" s="6">
        <v>1</v>
      </c>
      <c r="J1169" s="6">
        <v>1</v>
      </c>
      <c r="K1169" s="6">
        <v>1</v>
      </c>
      <c r="L1169" s="6">
        <v>1</v>
      </c>
      <c r="M1169" s="6">
        <v>1</v>
      </c>
      <c r="N1169" s="6">
        <v>1</v>
      </c>
      <c r="O1169" s="6">
        <v>1</v>
      </c>
      <c r="P1169" s="6">
        <v>1</v>
      </c>
      <c r="Q1169" s="21">
        <v>1</v>
      </c>
      <c r="R1169" s="6"/>
      <c r="S1169" s="6"/>
      <c r="T1169" s="6"/>
      <c r="U1169" s="6"/>
      <c r="V1169" s="6"/>
      <c r="W1169" s="6"/>
      <c r="X1169" s="6"/>
      <c r="Y1169" s="6"/>
      <c r="Z1169" s="6"/>
      <c r="AA1169" s="6"/>
      <c r="AB1169" s="6"/>
      <c r="AC1169" s="6">
        <v>1</v>
      </c>
      <c r="AD1169" s="6"/>
      <c r="AE1169" s="6"/>
      <c r="AF1169" s="6"/>
      <c r="AG1169" s="6"/>
      <c r="AH1169" s="6"/>
      <c r="AI1169" s="6"/>
      <c r="AJ1169" s="6"/>
      <c r="AK1169" s="6"/>
      <c r="AL1169" s="6"/>
      <c r="AM1169" s="6"/>
      <c r="AN1169" s="6"/>
      <c r="AO1169" s="6"/>
      <c r="AP1169" s="6"/>
      <c r="AQ1169" s="6"/>
      <c r="AR1169" s="6"/>
      <c r="AS1169" s="6"/>
      <c r="AT1169" s="6"/>
      <c r="AU1169" s="6"/>
      <c r="AV1169" s="6"/>
      <c r="AW1169" s="6"/>
      <c r="AX1169" s="6"/>
      <c r="AY1169" s="6"/>
      <c r="AZ1169" s="6"/>
      <c r="BA1169" s="217">
        <f t="shared" si="108"/>
        <v>4</v>
      </c>
      <c r="BF1169" s="6">
        <v>1</v>
      </c>
      <c r="CK1169" s="217">
        <f t="shared" si="109"/>
        <v>40</v>
      </c>
      <c r="CL1169" s="6"/>
      <c r="CM1169" s="6"/>
      <c r="CN1169" s="6"/>
      <c r="CO1169" s="6"/>
      <c r="CP1169" s="6"/>
      <c r="CQ1169" s="6"/>
      <c r="CR1169" s="6"/>
      <c r="CS1169" s="6"/>
      <c r="CT1169" s="6"/>
      <c r="CU1169" s="6"/>
      <c r="CV1169" s="6"/>
      <c r="CW1169" s="6"/>
      <c r="CX1169" s="6"/>
      <c r="CY1169" s="6"/>
      <c r="CZ1169" s="6"/>
      <c r="DA1169" s="6"/>
      <c r="DB1169" s="6"/>
      <c r="DC1169" s="6"/>
      <c r="DD1169" s="6"/>
      <c r="DE1169" s="6"/>
      <c r="DF1169" s="6"/>
      <c r="DG1169" s="6"/>
      <c r="DH1169" s="6"/>
      <c r="DI1169" s="6"/>
      <c r="DJ1169" s="6"/>
      <c r="DK1169" s="6"/>
      <c r="DL1169" s="6"/>
      <c r="DM1169" s="6"/>
      <c r="DN1169" s="6"/>
      <c r="DO1169" s="6"/>
      <c r="DP1169" s="6"/>
      <c r="DQ1169" s="6"/>
      <c r="DR1169" s="6"/>
      <c r="DS1169" s="6"/>
      <c r="DT1169" s="6"/>
      <c r="DU1169" s="6"/>
      <c r="DV1169" s="6"/>
      <c r="DW1169" s="6"/>
      <c r="DX1169" s="6"/>
      <c r="DY1169" s="6"/>
      <c r="DZ1169" s="6"/>
      <c r="EA1169" s="6"/>
      <c r="EB1169" s="251">
        <f t="shared" si="110"/>
        <v>0</v>
      </c>
      <c r="EJ1169" s="6">
        <v>1</v>
      </c>
      <c r="FR1169" s="251">
        <f t="shared" si="111"/>
        <v>40</v>
      </c>
      <c r="HC1169" s="6">
        <v>1</v>
      </c>
      <c r="HY1169" s="251">
        <f t="shared" si="112"/>
        <v>12</v>
      </c>
      <c r="HZ1169" s="6"/>
      <c r="IA1169" s="6"/>
      <c r="IB1169" s="6"/>
      <c r="IC1169" s="6"/>
      <c r="ID1169" s="6"/>
      <c r="IE1169" s="6"/>
      <c r="IF1169" s="6"/>
      <c r="IG1169" s="6"/>
      <c r="IH1169" s="6"/>
      <c r="II1169" s="6"/>
      <c r="IJ1169" s="6"/>
      <c r="IK1169" s="6"/>
      <c r="IL1169" s="6"/>
      <c r="IM1169" s="6"/>
      <c r="IN1169" s="6"/>
      <c r="IO1169" s="6"/>
      <c r="IP1169" s="6"/>
      <c r="IQ1169" s="6"/>
      <c r="IR1169" s="6"/>
      <c r="IS1169" s="6"/>
      <c r="IT1169" s="6"/>
      <c r="IU1169" s="6"/>
      <c r="IV1169" s="6"/>
      <c r="IW1169" s="6"/>
      <c r="IX1169" s="6"/>
      <c r="IY1169" s="251">
        <f t="shared" si="113"/>
        <v>0</v>
      </c>
    </row>
    <row r="1170" spans="1:259">
      <c r="A1170" s="260">
        <v>1159</v>
      </c>
      <c r="B1170" s="25" t="s">
        <v>1138</v>
      </c>
      <c r="C1170" s="26" t="s">
        <v>1098</v>
      </c>
      <c r="D1170" s="27">
        <v>43313</v>
      </c>
      <c r="E1170" s="28">
        <v>2018</v>
      </c>
      <c r="F1170" s="26" t="s">
        <v>1061</v>
      </c>
      <c r="G1170" s="20">
        <v>1</v>
      </c>
      <c r="H1170" s="21">
        <v>1</v>
      </c>
      <c r="I1170" s="6">
        <v>1</v>
      </c>
      <c r="J1170" s="6">
        <v>1</v>
      </c>
      <c r="K1170" s="6">
        <v>1</v>
      </c>
      <c r="L1170" s="6">
        <v>1</v>
      </c>
      <c r="M1170" s="6">
        <v>1</v>
      </c>
      <c r="N1170" s="6">
        <v>1</v>
      </c>
      <c r="O1170" s="6">
        <v>1</v>
      </c>
      <c r="P1170" s="6">
        <v>1</v>
      </c>
      <c r="Q1170" s="21">
        <v>1</v>
      </c>
      <c r="R1170" s="6"/>
      <c r="S1170" s="6"/>
      <c r="T1170" s="6"/>
      <c r="U1170" s="6">
        <v>1</v>
      </c>
      <c r="V1170" s="6"/>
      <c r="W1170" s="6"/>
      <c r="X1170" s="6"/>
      <c r="Y1170" s="6"/>
      <c r="Z1170" s="6"/>
      <c r="AA1170" s="6"/>
      <c r="AB1170" s="6"/>
      <c r="AC1170" s="6"/>
      <c r="AD1170" s="6"/>
      <c r="AE1170" s="6"/>
      <c r="AF1170" s="6"/>
      <c r="AG1170" s="6"/>
      <c r="AH1170" s="6">
        <v>1</v>
      </c>
      <c r="AI1170" s="6"/>
      <c r="AJ1170" s="6"/>
      <c r="AK1170" s="6"/>
      <c r="AL1170" s="6"/>
      <c r="AM1170" s="6"/>
      <c r="AN1170" s="6"/>
      <c r="AO1170" s="6"/>
      <c r="AP1170" s="6"/>
      <c r="AQ1170" s="6"/>
      <c r="AR1170" s="6">
        <v>1</v>
      </c>
      <c r="AS1170" s="6"/>
      <c r="AT1170" s="6"/>
      <c r="AU1170" s="6"/>
      <c r="AV1170" s="6"/>
      <c r="AW1170" s="6"/>
      <c r="AX1170" s="6"/>
      <c r="AY1170" s="6"/>
      <c r="AZ1170" s="6"/>
      <c r="BA1170" s="217">
        <f t="shared" si="108"/>
        <v>72</v>
      </c>
      <c r="BG1170" s="6">
        <v>1</v>
      </c>
      <c r="CK1170" s="217">
        <f t="shared" si="109"/>
        <v>24</v>
      </c>
      <c r="CL1170" s="6"/>
      <c r="CM1170" s="6">
        <v>1</v>
      </c>
      <c r="CN1170" s="6"/>
      <c r="CO1170" s="6"/>
      <c r="CP1170" s="6"/>
      <c r="CQ1170" s="6"/>
      <c r="CR1170" s="6"/>
      <c r="CS1170" s="6"/>
      <c r="CT1170" s="6"/>
      <c r="CU1170" s="6"/>
      <c r="CV1170" s="6"/>
      <c r="CW1170" s="6"/>
      <c r="CX1170" s="6"/>
      <c r="CY1170" s="6"/>
      <c r="CZ1170" s="6"/>
      <c r="DA1170" s="6"/>
      <c r="DB1170" s="6"/>
      <c r="DC1170" s="6"/>
      <c r="DD1170" s="6"/>
      <c r="DE1170" s="6"/>
      <c r="DF1170" s="6"/>
      <c r="DG1170" s="6"/>
      <c r="DH1170" s="6"/>
      <c r="DI1170" s="6"/>
      <c r="DJ1170" s="6"/>
      <c r="DK1170" s="6"/>
      <c r="DL1170" s="6"/>
      <c r="DM1170" s="6"/>
      <c r="DN1170" s="6"/>
      <c r="DO1170" s="6"/>
      <c r="DP1170" s="6"/>
      <c r="DQ1170" s="6"/>
      <c r="DR1170" s="6"/>
      <c r="DS1170" s="6"/>
      <c r="DT1170" s="6"/>
      <c r="DU1170" s="6"/>
      <c r="DV1170" s="6"/>
      <c r="DW1170" s="6"/>
      <c r="DX1170" s="6"/>
      <c r="DY1170" s="6"/>
      <c r="DZ1170" s="6"/>
      <c r="EA1170" s="6"/>
      <c r="EB1170" s="251">
        <f t="shared" si="110"/>
        <v>32</v>
      </c>
      <c r="FR1170" s="251">
        <f t="shared" si="111"/>
        <v>0</v>
      </c>
      <c r="GB1170" s="6">
        <v>1</v>
      </c>
      <c r="HY1170" s="251">
        <f t="shared" si="112"/>
        <v>40</v>
      </c>
      <c r="HZ1170" s="6"/>
      <c r="IA1170" s="6"/>
      <c r="IB1170" s="6"/>
      <c r="IC1170" s="6"/>
      <c r="ID1170" s="6"/>
      <c r="IE1170" s="6"/>
      <c r="IF1170" s="6"/>
      <c r="IG1170" s="6"/>
      <c r="IH1170" s="6"/>
      <c r="II1170" s="6"/>
      <c r="IJ1170" s="6"/>
      <c r="IK1170" s="6">
        <v>1</v>
      </c>
      <c r="IL1170" s="6"/>
      <c r="IM1170" s="6"/>
      <c r="IN1170" s="6"/>
      <c r="IO1170" s="6"/>
      <c r="IP1170" s="6"/>
      <c r="IQ1170" s="6"/>
      <c r="IR1170" s="6"/>
      <c r="IS1170" s="6"/>
      <c r="IT1170" s="6"/>
      <c r="IU1170" s="6">
        <v>1</v>
      </c>
      <c r="IV1170" s="6"/>
      <c r="IW1170" s="6"/>
      <c r="IX1170" s="6"/>
      <c r="IY1170" s="251">
        <f t="shared" si="113"/>
        <v>60</v>
      </c>
    </row>
    <row r="1171" spans="1:259">
      <c r="A1171" s="260">
        <v>1160</v>
      </c>
      <c r="B1171" s="25" t="s">
        <v>1140</v>
      </c>
      <c r="C1171" s="26" t="s">
        <v>1098</v>
      </c>
      <c r="D1171" s="27">
        <v>41579</v>
      </c>
      <c r="E1171" s="28">
        <v>2013</v>
      </c>
      <c r="F1171" s="212" t="s">
        <v>1065</v>
      </c>
      <c r="G1171" s="20">
        <v>1</v>
      </c>
      <c r="H1171" s="21">
        <v>1</v>
      </c>
      <c r="I1171" s="6">
        <v>1</v>
      </c>
      <c r="J1171" s="6">
        <v>1</v>
      </c>
      <c r="K1171" s="6">
        <v>1</v>
      </c>
      <c r="L1171" s="6">
        <v>1</v>
      </c>
      <c r="M1171" s="6">
        <v>1</v>
      </c>
      <c r="N1171" s="6">
        <v>1</v>
      </c>
      <c r="O1171" s="6">
        <v>1</v>
      </c>
      <c r="P1171" s="6">
        <v>1</v>
      </c>
      <c r="Q1171" s="21">
        <v>1</v>
      </c>
      <c r="R1171" s="6"/>
      <c r="S1171" s="6"/>
      <c r="T1171" s="6"/>
      <c r="U1171" s="6"/>
      <c r="V1171" s="6"/>
      <c r="W1171" s="6"/>
      <c r="X1171" s="6"/>
      <c r="Y1171" s="6"/>
      <c r="Z1171" s="6"/>
      <c r="AA1171" s="6"/>
      <c r="AB1171" s="6"/>
      <c r="AC1171" s="6"/>
      <c r="AD1171" s="6"/>
      <c r="AE1171" s="6"/>
      <c r="AF1171" s="6"/>
      <c r="AG1171" s="6"/>
      <c r="AH1171" s="6"/>
      <c r="AI1171" s="6"/>
      <c r="AJ1171" s="6"/>
      <c r="AK1171" s="6"/>
      <c r="AL1171" s="6"/>
      <c r="AM1171" s="6"/>
      <c r="AN1171" s="6"/>
      <c r="AO1171" s="6"/>
      <c r="AP1171" s="6"/>
      <c r="AQ1171" s="6"/>
      <c r="AR1171" s="6"/>
      <c r="AS1171" s="6"/>
      <c r="AT1171" s="6"/>
      <c r="AU1171" s="6"/>
      <c r="AV1171" s="6"/>
      <c r="AW1171" s="6"/>
      <c r="AX1171" s="6"/>
      <c r="AY1171" s="6"/>
      <c r="AZ1171" s="6"/>
      <c r="BA1171" s="217">
        <f t="shared" si="108"/>
        <v>0</v>
      </c>
      <c r="CA1171" s="6">
        <v>1</v>
      </c>
      <c r="CK1171" s="217">
        <f t="shared" si="109"/>
        <v>30</v>
      </c>
      <c r="CL1171" s="6"/>
      <c r="CM1171" s="6"/>
      <c r="CN1171" s="6"/>
      <c r="CO1171" s="6"/>
      <c r="CP1171" s="6"/>
      <c r="CQ1171" s="6"/>
      <c r="CR1171" s="6"/>
      <c r="CS1171" s="6">
        <v>1</v>
      </c>
      <c r="CT1171" s="6"/>
      <c r="CU1171" s="6"/>
      <c r="CV1171" s="6"/>
      <c r="CW1171" s="6">
        <v>1</v>
      </c>
      <c r="CX1171" s="6"/>
      <c r="CY1171" s="6">
        <v>1</v>
      </c>
      <c r="CZ1171" s="6"/>
      <c r="DA1171" s="6">
        <v>1</v>
      </c>
      <c r="DB1171" s="6"/>
      <c r="DC1171" s="6"/>
      <c r="DD1171" s="6"/>
      <c r="DE1171" s="6"/>
      <c r="DF1171" s="6"/>
      <c r="DG1171" s="6"/>
      <c r="DH1171" s="6"/>
      <c r="DI1171" s="6"/>
      <c r="DJ1171" s="6"/>
      <c r="DK1171" s="6"/>
      <c r="DL1171" s="6"/>
      <c r="DM1171" s="6"/>
      <c r="DN1171" s="6"/>
      <c r="DO1171" s="6"/>
      <c r="DP1171" s="6"/>
      <c r="DQ1171" s="6"/>
      <c r="DR1171" s="6"/>
      <c r="DS1171" s="6"/>
      <c r="DT1171" s="6"/>
      <c r="DU1171" s="6"/>
      <c r="DV1171" s="6"/>
      <c r="DW1171" s="6"/>
      <c r="DX1171" s="6"/>
      <c r="DY1171" s="6"/>
      <c r="DZ1171" s="6"/>
      <c r="EA1171" s="6"/>
      <c r="EB1171" s="251">
        <f t="shared" si="110"/>
        <v>64</v>
      </c>
      <c r="FR1171" s="251">
        <f t="shared" si="111"/>
        <v>0</v>
      </c>
      <c r="FS1171" s="6">
        <v>1</v>
      </c>
      <c r="GA1171" s="6">
        <v>1</v>
      </c>
      <c r="HY1171" s="251">
        <f t="shared" si="112"/>
        <v>22</v>
      </c>
      <c r="HZ1171" s="6"/>
      <c r="IA1171" s="6"/>
      <c r="IB1171" s="6"/>
      <c r="IC1171" s="6"/>
      <c r="ID1171" s="6"/>
      <c r="IE1171" s="6"/>
      <c r="IF1171" s="6"/>
      <c r="IG1171" s="6"/>
      <c r="IH1171" s="6"/>
      <c r="II1171" s="6"/>
      <c r="IJ1171" s="6"/>
      <c r="IK1171" s="6"/>
      <c r="IL1171" s="6"/>
      <c r="IM1171" s="6"/>
      <c r="IN1171" s="6"/>
      <c r="IO1171" s="6"/>
      <c r="IP1171" s="6"/>
      <c r="IQ1171" s="6"/>
      <c r="IR1171" s="6"/>
      <c r="IS1171" s="6"/>
      <c r="IT1171" s="6"/>
      <c r="IU1171" s="6"/>
      <c r="IV1171" s="6"/>
      <c r="IW1171" s="6"/>
      <c r="IX1171" s="6"/>
      <c r="IY1171" s="251">
        <f t="shared" si="113"/>
        <v>0</v>
      </c>
    </row>
    <row r="1172" spans="1:259">
      <c r="A1172" s="260">
        <v>1161</v>
      </c>
      <c r="B1172" s="180" t="s">
        <v>1142</v>
      </c>
      <c r="C1172" s="79" t="s">
        <v>1098</v>
      </c>
      <c r="D1172" s="83">
        <v>41579</v>
      </c>
      <c r="E1172" s="80">
        <v>2013</v>
      </c>
      <c r="F1172" s="81" t="s">
        <v>1064</v>
      </c>
      <c r="G1172" s="20">
        <v>1</v>
      </c>
      <c r="H1172" s="21">
        <v>1</v>
      </c>
      <c r="I1172" s="6"/>
      <c r="J1172" s="6"/>
      <c r="K1172" s="6"/>
      <c r="L1172" s="6"/>
      <c r="M1172" s="6"/>
      <c r="N1172" s="6"/>
      <c r="O1172" s="6"/>
      <c r="P1172" s="6"/>
      <c r="Q1172" s="21"/>
      <c r="R1172" s="6"/>
      <c r="S1172" s="6"/>
      <c r="T1172" s="6"/>
      <c r="U1172" s="6"/>
      <c r="V1172" s="6"/>
      <c r="W1172" s="6"/>
      <c r="X1172" s="6"/>
      <c r="Y1172" s="6"/>
      <c r="Z1172" s="6"/>
      <c r="AA1172" s="6"/>
      <c r="AB1172" s="6"/>
      <c r="AC1172" s="6"/>
      <c r="AD1172" s="6"/>
      <c r="AE1172" s="6"/>
      <c r="AF1172" s="6"/>
      <c r="AG1172" s="6"/>
      <c r="AH1172" s="6"/>
      <c r="AI1172" s="6"/>
      <c r="AJ1172" s="6"/>
      <c r="AK1172" s="6"/>
      <c r="AL1172" s="6"/>
      <c r="AM1172" s="6"/>
      <c r="AN1172" s="6"/>
      <c r="AO1172" s="6"/>
      <c r="AP1172" s="6"/>
      <c r="AQ1172" s="6"/>
      <c r="AR1172" s="6"/>
      <c r="AS1172" s="6"/>
      <c r="AT1172" s="6"/>
      <c r="AU1172" s="6"/>
      <c r="AV1172" s="6"/>
      <c r="AW1172" s="6"/>
      <c r="AX1172" s="6"/>
      <c r="AY1172" s="6"/>
      <c r="AZ1172" s="6"/>
      <c r="BA1172" s="217">
        <f t="shared" si="108"/>
        <v>0</v>
      </c>
      <c r="CK1172" s="217">
        <f t="shared" si="109"/>
        <v>0</v>
      </c>
      <c r="CL1172" s="6"/>
      <c r="CM1172" s="6"/>
      <c r="CN1172" s="6"/>
      <c r="CO1172" s="6"/>
      <c r="CP1172" s="6"/>
      <c r="CQ1172" s="6"/>
      <c r="CR1172" s="6"/>
      <c r="CS1172" s="6"/>
      <c r="CT1172" s="6"/>
      <c r="CU1172" s="6"/>
      <c r="CV1172" s="6"/>
      <c r="CW1172" s="6"/>
      <c r="CX1172" s="6"/>
      <c r="CY1172" s="6"/>
      <c r="CZ1172" s="6"/>
      <c r="DA1172" s="6"/>
      <c r="DB1172" s="6"/>
      <c r="DC1172" s="6"/>
      <c r="DD1172" s="6"/>
      <c r="DE1172" s="6"/>
      <c r="DF1172" s="6"/>
      <c r="DG1172" s="6"/>
      <c r="DH1172" s="6"/>
      <c r="DI1172" s="6"/>
      <c r="DJ1172" s="6"/>
      <c r="DK1172" s="6"/>
      <c r="DL1172" s="6"/>
      <c r="DM1172" s="6"/>
      <c r="DN1172" s="6"/>
      <c r="DO1172" s="6"/>
      <c r="DP1172" s="6"/>
      <c r="DQ1172" s="6"/>
      <c r="DR1172" s="6"/>
      <c r="DS1172" s="6"/>
      <c r="DT1172" s="6"/>
      <c r="DU1172" s="6"/>
      <c r="DV1172" s="6"/>
      <c r="DW1172" s="6"/>
      <c r="DX1172" s="6"/>
      <c r="DY1172" s="6"/>
      <c r="DZ1172" s="6"/>
      <c r="EA1172" s="6"/>
      <c r="EB1172" s="251">
        <f t="shared" si="110"/>
        <v>0</v>
      </c>
      <c r="FR1172" s="251">
        <f t="shared" si="111"/>
        <v>0</v>
      </c>
      <c r="HY1172" s="251">
        <f t="shared" si="112"/>
        <v>0</v>
      </c>
      <c r="HZ1172" s="6"/>
      <c r="IA1172" s="6"/>
      <c r="IB1172" s="6"/>
      <c r="IC1172" s="6"/>
      <c r="ID1172" s="6"/>
      <c r="IE1172" s="6"/>
      <c r="IF1172" s="6"/>
      <c r="IG1172" s="6"/>
      <c r="IH1172" s="6"/>
      <c r="II1172" s="6"/>
      <c r="IJ1172" s="6"/>
      <c r="IK1172" s="6"/>
      <c r="IL1172" s="6"/>
      <c r="IM1172" s="6"/>
      <c r="IN1172" s="6"/>
      <c r="IO1172" s="6"/>
      <c r="IP1172" s="6"/>
      <c r="IQ1172" s="6"/>
      <c r="IR1172" s="6"/>
      <c r="IS1172" s="6"/>
      <c r="IT1172" s="6"/>
      <c r="IU1172" s="6"/>
      <c r="IV1172" s="6"/>
      <c r="IW1172" s="6"/>
      <c r="IX1172" s="6"/>
      <c r="IY1172" s="251">
        <f t="shared" si="113"/>
        <v>0</v>
      </c>
    </row>
    <row r="1173" spans="1:259">
      <c r="A1173" s="260">
        <v>1162</v>
      </c>
      <c r="B1173" s="25" t="s">
        <v>1143</v>
      </c>
      <c r="C1173" s="26" t="s">
        <v>1098</v>
      </c>
      <c r="D1173" s="27">
        <v>44228</v>
      </c>
      <c r="E1173" s="28">
        <v>2021</v>
      </c>
      <c r="F1173" s="26" t="s">
        <v>1061</v>
      </c>
      <c r="G1173" s="20">
        <v>1</v>
      </c>
      <c r="H1173" s="21">
        <v>1</v>
      </c>
      <c r="I1173" s="6">
        <v>1</v>
      </c>
      <c r="J1173" s="6">
        <v>1</v>
      </c>
      <c r="K1173" s="6">
        <v>1</v>
      </c>
      <c r="L1173" s="6">
        <v>1</v>
      </c>
      <c r="M1173" s="6">
        <v>1</v>
      </c>
      <c r="N1173" s="6">
        <v>1</v>
      </c>
      <c r="O1173" s="6">
        <v>1</v>
      </c>
      <c r="P1173" s="6">
        <v>1</v>
      </c>
      <c r="Q1173" s="21">
        <v>1</v>
      </c>
      <c r="R1173" s="6"/>
      <c r="S1173" s="6"/>
      <c r="T1173" s="6"/>
      <c r="U1173" s="6"/>
      <c r="V1173" s="6"/>
      <c r="W1173" s="6"/>
      <c r="X1173" s="6"/>
      <c r="Y1173" s="6"/>
      <c r="Z1173" s="6"/>
      <c r="AA1173" s="6"/>
      <c r="AB1173" s="6"/>
      <c r="AC1173" s="6"/>
      <c r="AD1173" s="6"/>
      <c r="AE1173" s="6"/>
      <c r="AF1173" s="6"/>
      <c r="AG1173" s="6"/>
      <c r="AH1173" s="6"/>
      <c r="AI1173" s="6"/>
      <c r="AJ1173" s="6"/>
      <c r="AK1173" s="6"/>
      <c r="AL1173" s="6"/>
      <c r="AM1173" s="6"/>
      <c r="AN1173" s="6"/>
      <c r="AO1173" s="6"/>
      <c r="AP1173" s="6"/>
      <c r="AQ1173" s="6"/>
      <c r="AR1173" s="6"/>
      <c r="AS1173" s="6"/>
      <c r="AT1173" s="6"/>
      <c r="AU1173" s="6"/>
      <c r="AV1173" s="6"/>
      <c r="AW1173" s="6"/>
      <c r="AX1173" s="6">
        <v>1</v>
      </c>
      <c r="AY1173" s="6"/>
      <c r="AZ1173" s="6"/>
      <c r="BA1173" s="217">
        <f t="shared" si="108"/>
        <v>48</v>
      </c>
      <c r="BH1173" s="6">
        <v>1</v>
      </c>
      <c r="CK1173" s="217">
        <f t="shared" si="109"/>
        <v>48</v>
      </c>
      <c r="CL1173" s="6"/>
      <c r="CM1173" s="6"/>
      <c r="CN1173" s="6"/>
      <c r="CO1173" s="6"/>
      <c r="CP1173" s="6"/>
      <c r="CQ1173" s="6"/>
      <c r="CR1173" s="6"/>
      <c r="CS1173" s="6"/>
      <c r="CT1173" s="6"/>
      <c r="CU1173" s="6"/>
      <c r="CV1173" s="6"/>
      <c r="CW1173" s="6"/>
      <c r="CX1173" s="6"/>
      <c r="CY1173" s="6"/>
      <c r="CZ1173" s="6"/>
      <c r="DA1173" s="6"/>
      <c r="DB1173" s="6"/>
      <c r="DC1173" s="6"/>
      <c r="DD1173" s="6"/>
      <c r="DE1173" s="6"/>
      <c r="DF1173" s="6"/>
      <c r="DG1173" s="6"/>
      <c r="DH1173" s="6"/>
      <c r="DI1173" s="6"/>
      <c r="DJ1173" s="6"/>
      <c r="DK1173" s="6"/>
      <c r="DL1173" s="6"/>
      <c r="DM1173" s="6"/>
      <c r="DN1173" s="6"/>
      <c r="DO1173" s="6"/>
      <c r="DP1173" s="6"/>
      <c r="DQ1173" s="6"/>
      <c r="DR1173" s="6"/>
      <c r="DS1173" s="6"/>
      <c r="DT1173" s="6"/>
      <c r="DU1173" s="6"/>
      <c r="DV1173" s="6"/>
      <c r="DW1173" s="6"/>
      <c r="DX1173" s="6"/>
      <c r="DY1173" s="6"/>
      <c r="DZ1173" s="6"/>
      <c r="EA1173" s="6"/>
      <c r="EB1173" s="251">
        <f t="shared" si="110"/>
        <v>0</v>
      </c>
      <c r="EJ1173" s="6">
        <v>1</v>
      </c>
      <c r="EU1173" s="6">
        <v>1</v>
      </c>
      <c r="EY1173" s="6">
        <v>1</v>
      </c>
      <c r="FR1173" s="251">
        <f t="shared" si="111"/>
        <v>82</v>
      </c>
      <c r="FZ1173" s="6">
        <v>1</v>
      </c>
      <c r="GA1173" s="6">
        <v>1</v>
      </c>
      <c r="GQ1173" s="6">
        <v>1</v>
      </c>
      <c r="HY1173" s="251">
        <f t="shared" si="112"/>
        <v>44</v>
      </c>
      <c r="HZ1173" s="6"/>
      <c r="IA1173" s="6"/>
      <c r="IB1173" s="6"/>
      <c r="IC1173" s="6"/>
      <c r="ID1173" s="6"/>
      <c r="IE1173" s="6"/>
      <c r="IF1173" s="6"/>
      <c r="IG1173" s="6"/>
      <c r="IH1173" s="6"/>
      <c r="II1173" s="6"/>
      <c r="IJ1173" s="6"/>
      <c r="IK1173" s="6"/>
      <c r="IL1173" s="6"/>
      <c r="IM1173" s="6"/>
      <c r="IN1173" s="6"/>
      <c r="IO1173" s="6"/>
      <c r="IP1173" s="6"/>
      <c r="IQ1173" s="6"/>
      <c r="IR1173" s="6"/>
      <c r="IS1173" s="6"/>
      <c r="IT1173" s="6"/>
      <c r="IU1173" s="6"/>
      <c r="IV1173" s="6"/>
      <c r="IW1173" s="6"/>
      <c r="IX1173" s="6"/>
      <c r="IY1173" s="251">
        <f t="shared" si="113"/>
        <v>0</v>
      </c>
    </row>
    <row r="1174" spans="1:259">
      <c r="A1174" s="262">
        <v>1163</v>
      </c>
      <c r="B1174" s="25" t="s">
        <v>1144</v>
      </c>
      <c r="C1174" s="26" t="s">
        <v>1098</v>
      </c>
      <c r="D1174" s="27">
        <v>41640</v>
      </c>
      <c r="E1174" s="28">
        <v>2014</v>
      </c>
      <c r="F1174" s="26" t="s">
        <v>1065</v>
      </c>
      <c r="G1174" s="186"/>
      <c r="H1174" s="21">
        <v>1</v>
      </c>
      <c r="I1174" s="6">
        <v>1</v>
      </c>
      <c r="J1174" s="6">
        <v>1</v>
      </c>
      <c r="K1174" s="6">
        <v>1</v>
      </c>
      <c r="L1174" s="6"/>
      <c r="M1174" s="6"/>
      <c r="N1174" s="6"/>
      <c r="O1174" s="6"/>
      <c r="P1174" s="6"/>
      <c r="Q1174" s="21"/>
      <c r="R1174" s="6"/>
      <c r="S1174" s="6"/>
      <c r="T1174" s="6"/>
      <c r="U1174" s="6"/>
      <c r="V1174" s="6"/>
      <c r="W1174" s="6"/>
      <c r="X1174" s="6"/>
      <c r="Y1174" s="6"/>
      <c r="Z1174" s="6"/>
      <c r="AA1174" s="6"/>
      <c r="AB1174" s="6"/>
      <c r="AC1174" s="6"/>
      <c r="AD1174" s="6"/>
      <c r="AE1174" s="6"/>
      <c r="AF1174" s="6"/>
      <c r="AG1174" s="6"/>
      <c r="AH1174" s="6"/>
      <c r="AI1174" s="6"/>
      <c r="AJ1174" s="6"/>
      <c r="AK1174" s="6"/>
      <c r="AL1174" s="6"/>
      <c r="AM1174" s="6"/>
      <c r="AN1174" s="6"/>
      <c r="AO1174" s="6"/>
      <c r="AP1174" s="6"/>
      <c r="AQ1174" s="6"/>
      <c r="AR1174" s="6"/>
      <c r="AS1174" s="6"/>
      <c r="AT1174" s="6"/>
      <c r="AU1174" s="6"/>
      <c r="AV1174" s="6"/>
      <c r="AW1174" s="6"/>
      <c r="AX1174" s="6"/>
      <c r="AY1174" s="6"/>
      <c r="AZ1174" s="6"/>
      <c r="BA1174" s="217">
        <f t="shared" si="108"/>
        <v>0</v>
      </c>
      <c r="CK1174" s="217">
        <f t="shared" si="109"/>
        <v>0</v>
      </c>
      <c r="CL1174" s="6"/>
      <c r="CM1174" s="6"/>
      <c r="CN1174" s="6"/>
      <c r="CO1174" s="6"/>
      <c r="CP1174" s="6"/>
      <c r="CQ1174" s="6"/>
      <c r="CR1174" s="6"/>
      <c r="CS1174" s="6"/>
      <c r="CT1174" s="6"/>
      <c r="CU1174" s="6"/>
      <c r="CV1174" s="6"/>
      <c r="CW1174" s="6"/>
      <c r="CX1174" s="6"/>
      <c r="CY1174" s="6"/>
      <c r="CZ1174" s="6"/>
      <c r="DA1174" s="6"/>
      <c r="DB1174" s="6"/>
      <c r="DC1174" s="6"/>
      <c r="DD1174" s="6"/>
      <c r="DE1174" s="6"/>
      <c r="DF1174" s="6"/>
      <c r="DG1174" s="6"/>
      <c r="DH1174" s="6"/>
      <c r="DI1174" s="6"/>
      <c r="DJ1174" s="6"/>
      <c r="DK1174" s="6"/>
      <c r="DL1174" s="6"/>
      <c r="DM1174" s="6"/>
      <c r="DN1174" s="6"/>
      <c r="DO1174" s="6"/>
      <c r="DP1174" s="6"/>
      <c r="DQ1174" s="6"/>
      <c r="DR1174" s="6"/>
      <c r="DS1174" s="6"/>
      <c r="DT1174" s="6"/>
      <c r="DU1174" s="6"/>
      <c r="DV1174" s="6"/>
      <c r="DW1174" s="6"/>
      <c r="DX1174" s="6"/>
      <c r="DY1174" s="6"/>
      <c r="DZ1174" s="6"/>
      <c r="EA1174" s="6"/>
      <c r="EB1174" s="251">
        <f t="shared" si="110"/>
        <v>0</v>
      </c>
      <c r="FR1174" s="251">
        <f t="shared" si="111"/>
        <v>0</v>
      </c>
      <c r="HY1174" s="251">
        <f t="shared" si="112"/>
        <v>0</v>
      </c>
      <c r="HZ1174" s="6"/>
      <c r="IA1174" s="6"/>
      <c r="IB1174" s="6"/>
      <c r="IC1174" s="6"/>
      <c r="ID1174" s="6"/>
      <c r="IE1174" s="6"/>
      <c r="IF1174" s="6"/>
      <c r="IG1174" s="6"/>
      <c r="IH1174" s="6"/>
      <c r="II1174" s="6"/>
      <c r="IJ1174" s="6"/>
      <c r="IK1174" s="6"/>
      <c r="IL1174" s="6"/>
      <c r="IM1174" s="6"/>
      <c r="IN1174" s="6"/>
      <c r="IO1174" s="6"/>
      <c r="IP1174" s="6"/>
      <c r="IQ1174" s="6"/>
      <c r="IR1174" s="6"/>
      <c r="IS1174" s="6"/>
      <c r="IT1174" s="6"/>
      <c r="IU1174" s="6"/>
      <c r="IV1174" s="6"/>
      <c r="IW1174" s="6"/>
      <c r="IX1174" s="6"/>
      <c r="IY1174" s="251">
        <f t="shared" si="113"/>
        <v>0</v>
      </c>
    </row>
    <row r="1175" spans="1:259">
      <c r="A1175" s="262">
        <v>1164</v>
      </c>
      <c r="B1175" s="25" t="s">
        <v>1620</v>
      </c>
      <c r="C1175" s="26" t="s">
        <v>1098</v>
      </c>
      <c r="D1175" s="27">
        <v>43405</v>
      </c>
      <c r="E1175" s="28">
        <v>2018</v>
      </c>
      <c r="F1175" s="212" t="s">
        <v>1061</v>
      </c>
      <c r="G1175" s="186"/>
      <c r="H1175" s="21">
        <v>1</v>
      </c>
      <c r="I1175" s="6">
        <v>1</v>
      </c>
      <c r="J1175" s="6">
        <v>1</v>
      </c>
      <c r="K1175" s="6">
        <v>1</v>
      </c>
      <c r="L1175" s="6">
        <v>1</v>
      </c>
      <c r="M1175" s="6">
        <v>1</v>
      </c>
      <c r="N1175" s="6">
        <v>1</v>
      </c>
      <c r="O1175" s="6">
        <v>1</v>
      </c>
      <c r="P1175" s="6">
        <v>1</v>
      </c>
      <c r="Q1175" s="21">
        <v>1</v>
      </c>
      <c r="R1175" s="6"/>
      <c r="S1175" s="6"/>
      <c r="T1175" s="6"/>
      <c r="U1175" s="6"/>
      <c r="V1175" s="6"/>
      <c r="W1175" s="6"/>
      <c r="X1175" s="6"/>
      <c r="Y1175" s="6"/>
      <c r="Z1175" s="6"/>
      <c r="AA1175" s="6"/>
      <c r="AB1175" s="6"/>
      <c r="AC1175" s="6"/>
      <c r="AD1175" s="6"/>
      <c r="AE1175" s="6"/>
      <c r="AF1175" s="6"/>
      <c r="AG1175" s="6"/>
      <c r="AH1175" s="6"/>
      <c r="AI1175" s="6"/>
      <c r="AJ1175" s="6"/>
      <c r="AK1175" s="6"/>
      <c r="AL1175" s="6"/>
      <c r="AM1175" s="6"/>
      <c r="AN1175" s="6"/>
      <c r="AO1175" s="6"/>
      <c r="AP1175" s="6"/>
      <c r="AQ1175" s="6"/>
      <c r="AR1175" s="6"/>
      <c r="AS1175" s="6"/>
      <c r="AT1175" s="6"/>
      <c r="AU1175" s="6"/>
      <c r="AV1175" s="6"/>
      <c r="AW1175" s="6">
        <v>1</v>
      </c>
      <c r="AX1175" s="6">
        <v>1</v>
      </c>
      <c r="AY1175" s="6"/>
      <c r="AZ1175" s="6"/>
      <c r="BA1175" s="217">
        <f t="shared" si="108"/>
        <v>88</v>
      </c>
      <c r="CK1175" s="217">
        <f t="shared" si="109"/>
        <v>0</v>
      </c>
      <c r="CL1175" s="6"/>
      <c r="CM1175" s="6"/>
      <c r="CN1175" s="6"/>
      <c r="CO1175" s="6"/>
      <c r="CP1175" s="6"/>
      <c r="CQ1175" s="6"/>
      <c r="CR1175" s="6"/>
      <c r="CS1175" s="6"/>
      <c r="CT1175" s="6"/>
      <c r="CU1175" s="6"/>
      <c r="CV1175" s="6"/>
      <c r="CW1175" s="6"/>
      <c r="CX1175" s="6"/>
      <c r="CY1175" s="6"/>
      <c r="CZ1175" s="6"/>
      <c r="DA1175" s="6"/>
      <c r="DB1175" s="6"/>
      <c r="DC1175" s="6"/>
      <c r="DD1175" s="6"/>
      <c r="DE1175" s="6"/>
      <c r="DF1175" s="6"/>
      <c r="DG1175" s="6"/>
      <c r="DH1175" s="6"/>
      <c r="DI1175" s="6"/>
      <c r="DJ1175" s="6"/>
      <c r="DK1175" s="6"/>
      <c r="DL1175" s="6"/>
      <c r="DM1175" s="6"/>
      <c r="DN1175" s="6"/>
      <c r="DO1175" s="6"/>
      <c r="DP1175" s="6"/>
      <c r="DQ1175" s="6"/>
      <c r="DR1175" s="6"/>
      <c r="DS1175" s="6"/>
      <c r="DT1175" s="6">
        <v>1</v>
      </c>
      <c r="DU1175" s="6"/>
      <c r="DV1175" s="6"/>
      <c r="DW1175" s="6"/>
      <c r="DX1175" s="6"/>
      <c r="DY1175" s="6"/>
      <c r="DZ1175" s="6">
        <v>1</v>
      </c>
      <c r="EA1175" s="6"/>
      <c r="EB1175" s="251">
        <f t="shared" si="110"/>
        <v>40</v>
      </c>
      <c r="FR1175" s="251">
        <f t="shared" si="111"/>
        <v>0</v>
      </c>
      <c r="FS1175" s="6">
        <v>1</v>
      </c>
      <c r="FX1175" s="6">
        <v>1</v>
      </c>
      <c r="GA1175" s="6">
        <v>1</v>
      </c>
      <c r="GJ1175" s="6">
        <v>1</v>
      </c>
      <c r="HY1175" s="251">
        <f t="shared" si="112"/>
        <v>62</v>
      </c>
      <c r="HZ1175" s="6"/>
      <c r="IA1175" s="6"/>
      <c r="IB1175" s="6"/>
      <c r="IC1175" s="6"/>
      <c r="ID1175" s="6"/>
      <c r="IE1175" s="6"/>
      <c r="IF1175" s="6"/>
      <c r="IG1175" s="6"/>
      <c r="IH1175" s="6"/>
      <c r="II1175" s="6"/>
      <c r="IJ1175" s="6"/>
      <c r="IK1175" s="6"/>
      <c r="IL1175" s="6"/>
      <c r="IM1175" s="6"/>
      <c r="IN1175" s="6">
        <v>1</v>
      </c>
      <c r="IO1175" s="6"/>
      <c r="IP1175" s="6"/>
      <c r="IQ1175" s="6"/>
      <c r="IR1175" s="6"/>
      <c r="IS1175" s="6"/>
      <c r="IT1175" s="6"/>
      <c r="IU1175" s="6"/>
      <c r="IV1175" s="6"/>
      <c r="IW1175" s="6"/>
      <c r="IX1175" s="6"/>
      <c r="IY1175" s="251">
        <f t="shared" si="113"/>
        <v>6</v>
      </c>
    </row>
    <row r="1176" spans="1:259">
      <c r="A1176" s="262">
        <v>1165</v>
      </c>
      <c r="B1176" s="25" t="s">
        <v>1207</v>
      </c>
      <c r="C1176" s="26" t="s">
        <v>1098</v>
      </c>
      <c r="D1176" s="27">
        <v>43739</v>
      </c>
      <c r="E1176" s="28">
        <v>2019</v>
      </c>
      <c r="F1176" s="212" t="s">
        <v>1061</v>
      </c>
      <c r="G1176" s="186">
        <v>1</v>
      </c>
      <c r="H1176" s="21"/>
      <c r="I1176" s="6">
        <v>1</v>
      </c>
      <c r="J1176" s="6">
        <v>1</v>
      </c>
      <c r="K1176" s="6">
        <v>1</v>
      </c>
      <c r="L1176" s="6"/>
      <c r="M1176" s="6">
        <v>1</v>
      </c>
      <c r="N1176" s="6">
        <v>1</v>
      </c>
      <c r="O1176" s="6">
        <v>1</v>
      </c>
      <c r="P1176" s="6">
        <v>1</v>
      </c>
      <c r="Q1176" s="21">
        <v>1</v>
      </c>
      <c r="R1176" s="6"/>
      <c r="S1176" s="6"/>
      <c r="T1176" s="6"/>
      <c r="U1176" s="6"/>
      <c r="V1176" s="6"/>
      <c r="W1176" s="6"/>
      <c r="X1176" s="6"/>
      <c r="Y1176" s="6"/>
      <c r="Z1176" s="6"/>
      <c r="AA1176" s="6">
        <v>1</v>
      </c>
      <c r="AB1176" s="6"/>
      <c r="AC1176" s="6"/>
      <c r="AD1176" s="6"/>
      <c r="AE1176" s="6"/>
      <c r="AF1176" s="6"/>
      <c r="AG1176" s="6"/>
      <c r="AH1176" s="6"/>
      <c r="AI1176" s="6"/>
      <c r="AJ1176" s="6"/>
      <c r="AK1176" s="6"/>
      <c r="AL1176" s="6"/>
      <c r="AM1176" s="6"/>
      <c r="AN1176" s="6"/>
      <c r="AO1176" s="6"/>
      <c r="AP1176" s="6"/>
      <c r="AQ1176" s="6"/>
      <c r="AR1176" s="6"/>
      <c r="AS1176" s="6"/>
      <c r="AT1176" s="6"/>
      <c r="AU1176" s="6"/>
      <c r="AV1176" s="6"/>
      <c r="AW1176" s="6"/>
      <c r="AX1176" s="6"/>
      <c r="AY1176" s="6"/>
      <c r="AZ1176" s="6"/>
      <c r="BA1176" s="217">
        <f t="shared" si="108"/>
        <v>40</v>
      </c>
      <c r="CF1176" s="6">
        <v>1</v>
      </c>
      <c r="CK1176" s="217">
        <f t="shared" si="109"/>
        <v>48</v>
      </c>
      <c r="CL1176" s="6"/>
      <c r="CM1176" s="6"/>
      <c r="CN1176" s="6"/>
      <c r="CO1176" s="6"/>
      <c r="CP1176" s="6"/>
      <c r="CQ1176" s="6"/>
      <c r="CR1176" s="6"/>
      <c r="CS1176" s="6"/>
      <c r="CT1176" s="6"/>
      <c r="CU1176" s="6"/>
      <c r="CV1176" s="6"/>
      <c r="CW1176" s="6"/>
      <c r="CX1176" s="6"/>
      <c r="CY1176" s="6"/>
      <c r="CZ1176" s="6"/>
      <c r="DA1176" s="6"/>
      <c r="DB1176" s="6"/>
      <c r="DC1176" s="6"/>
      <c r="DD1176" s="6"/>
      <c r="DE1176" s="6"/>
      <c r="DF1176" s="6"/>
      <c r="DG1176" s="6"/>
      <c r="DH1176" s="6"/>
      <c r="DI1176" s="6"/>
      <c r="DJ1176" s="6"/>
      <c r="DK1176" s="6"/>
      <c r="DL1176" s="6"/>
      <c r="DM1176" s="6"/>
      <c r="DN1176" s="6"/>
      <c r="DO1176" s="6">
        <v>1</v>
      </c>
      <c r="DP1176" s="6"/>
      <c r="DQ1176" s="6"/>
      <c r="DR1176" s="6"/>
      <c r="DS1176" s="6"/>
      <c r="DT1176" s="6"/>
      <c r="DU1176" s="6"/>
      <c r="DV1176" s="6"/>
      <c r="DW1176" s="6"/>
      <c r="DX1176" s="6"/>
      <c r="DY1176" s="6"/>
      <c r="DZ1176" s="6"/>
      <c r="EA1176" s="6"/>
      <c r="EB1176" s="251">
        <f t="shared" si="110"/>
        <v>2</v>
      </c>
      <c r="EX1176" s="6">
        <v>1</v>
      </c>
      <c r="FR1176" s="251">
        <f t="shared" si="111"/>
        <v>100</v>
      </c>
      <c r="FZ1176" s="6">
        <v>1</v>
      </c>
      <c r="GC1176" s="6">
        <v>1</v>
      </c>
      <c r="HY1176" s="251">
        <f t="shared" si="112"/>
        <v>42</v>
      </c>
      <c r="HZ1176" s="6">
        <v>1</v>
      </c>
      <c r="IA1176" s="6"/>
      <c r="IB1176" s="6"/>
      <c r="IC1176" s="6"/>
      <c r="ID1176" s="6"/>
      <c r="IE1176" s="6"/>
      <c r="IF1176" s="6"/>
      <c r="IG1176" s="6"/>
      <c r="IH1176" s="6"/>
      <c r="II1176" s="6"/>
      <c r="IJ1176" s="6"/>
      <c r="IK1176" s="6"/>
      <c r="IL1176" s="6"/>
      <c r="IM1176" s="6"/>
      <c r="IN1176" s="6"/>
      <c r="IO1176" s="6"/>
      <c r="IP1176" s="6"/>
      <c r="IQ1176" s="6"/>
      <c r="IR1176" s="6"/>
      <c r="IS1176" s="6"/>
      <c r="IT1176" s="6"/>
      <c r="IU1176" s="6"/>
      <c r="IV1176" s="6"/>
      <c r="IW1176" s="6"/>
      <c r="IX1176" s="6"/>
      <c r="IY1176" s="251">
        <f t="shared" si="113"/>
        <v>40</v>
      </c>
    </row>
    <row r="1177" spans="1:259">
      <c r="A1177" s="262">
        <v>1166</v>
      </c>
      <c r="B1177" s="187" t="s">
        <v>1208</v>
      </c>
      <c r="C1177" s="188" t="s">
        <v>1098</v>
      </c>
      <c r="D1177" s="189"/>
      <c r="E1177" s="190"/>
      <c r="F1177" s="191"/>
      <c r="G1177" s="186">
        <v>1</v>
      </c>
      <c r="H1177" s="21">
        <v>1</v>
      </c>
      <c r="I1177" s="6"/>
      <c r="J1177" s="6"/>
      <c r="K1177" s="6"/>
      <c r="L1177" s="6"/>
      <c r="M1177" s="6"/>
      <c r="N1177" s="6"/>
      <c r="O1177" s="6"/>
      <c r="P1177" s="6"/>
      <c r="Q1177" s="21"/>
      <c r="R1177" s="6"/>
      <c r="S1177" s="6"/>
      <c r="T1177" s="6"/>
      <c r="U1177" s="6"/>
      <c r="V1177" s="6"/>
      <c r="W1177" s="6"/>
      <c r="X1177" s="6"/>
      <c r="Y1177" s="6"/>
      <c r="Z1177" s="6"/>
      <c r="AA1177" s="6"/>
      <c r="AB1177" s="6"/>
      <c r="AC1177" s="6"/>
      <c r="AD1177" s="6"/>
      <c r="AE1177" s="6"/>
      <c r="AF1177" s="6"/>
      <c r="AG1177" s="6"/>
      <c r="AH1177" s="6"/>
      <c r="AI1177" s="6"/>
      <c r="AJ1177" s="6"/>
      <c r="AK1177" s="6"/>
      <c r="AL1177" s="6"/>
      <c r="AM1177" s="6"/>
      <c r="AN1177" s="6"/>
      <c r="AO1177" s="6"/>
      <c r="AP1177" s="6"/>
      <c r="AQ1177" s="6"/>
      <c r="AR1177" s="6"/>
      <c r="AS1177" s="6"/>
      <c r="AT1177" s="6"/>
      <c r="AU1177" s="6"/>
      <c r="AV1177" s="6"/>
      <c r="AW1177" s="6"/>
      <c r="AX1177" s="6"/>
      <c r="AY1177" s="6"/>
      <c r="AZ1177" s="6"/>
      <c r="BA1177" s="217">
        <f t="shared" si="108"/>
        <v>0</v>
      </c>
      <c r="CK1177" s="217">
        <f t="shared" si="109"/>
        <v>0</v>
      </c>
      <c r="CL1177" s="6"/>
      <c r="CM1177" s="6"/>
      <c r="CN1177" s="6"/>
      <c r="CO1177" s="6"/>
      <c r="CP1177" s="6"/>
      <c r="CQ1177" s="6"/>
      <c r="CR1177" s="6"/>
      <c r="CS1177" s="6"/>
      <c r="CT1177" s="6"/>
      <c r="CU1177" s="6"/>
      <c r="CV1177" s="6"/>
      <c r="CW1177" s="6"/>
      <c r="CX1177" s="6"/>
      <c r="CY1177" s="6"/>
      <c r="CZ1177" s="6"/>
      <c r="DA1177" s="6"/>
      <c r="DB1177" s="6"/>
      <c r="DC1177" s="6"/>
      <c r="DD1177" s="6"/>
      <c r="DE1177" s="6"/>
      <c r="DF1177" s="6"/>
      <c r="DG1177" s="6"/>
      <c r="DH1177" s="6"/>
      <c r="DI1177" s="6"/>
      <c r="DJ1177" s="6"/>
      <c r="DK1177" s="6"/>
      <c r="DL1177" s="6"/>
      <c r="DM1177" s="6"/>
      <c r="DN1177" s="6"/>
      <c r="DO1177" s="6"/>
      <c r="DP1177" s="6"/>
      <c r="DQ1177" s="6"/>
      <c r="DR1177" s="6"/>
      <c r="DS1177" s="6"/>
      <c r="DT1177" s="6"/>
      <c r="DU1177" s="6"/>
      <c r="DV1177" s="6"/>
      <c r="DW1177" s="6"/>
      <c r="DX1177" s="6"/>
      <c r="DY1177" s="6"/>
      <c r="DZ1177" s="6"/>
      <c r="EA1177" s="6"/>
      <c r="EB1177" s="251">
        <f t="shared" si="110"/>
        <v>0</v>
      </c>
      <c r="FR1177" s="251">
        <f t="shared" si="111"/>
        <v>0</v>
      </c>
      <c r="HY1177" s="251">
        <f t="shared" si="112"/>
        <v>0</v>
      </c>
      <c r="HZ1177" s="6"/>
      <c r="IA1177" s="6"/>
      <c r="IB1177" s="6"/>
      <c r="IC1177" s="6"/>
      <c r="ID1177" s="6"/>
      <c r="IE1177" s="6"/>
      <c r="IF1177" s="6"/>
      <c r="IG1177" s="6"/>
      <c r="IH1177" s="6"/>
      <c r="II1177" s="6"/>
      <c r="IJ1177" s="6"/>
      <c r="IK1177" s="6"/>
      <c r="IL1177" s="6"/>
      <c r="IM1177" s="6"/>
      <c r="IN1177" s="6"/>
      <c r="IO1177" s="6"/>
      <c r="IP1177" s="6"/>
      <c r="IQ1177" s="6"/>
      <c r="IR1177" s="6"/>
      <c r="IS1177" s="6"/>
      <c r="IT1177" s="6"/>
      <c r="IU1177" s="6"/>
      <c r="IV1177" s="6"/>
      <c r="IW1177" s="6"/>
      <c r="IX1177" s="6"/>
      <c r="IY1177" s="251">
        <f t="shared" si="113"/>
        <v>0</v>
      </c>
    </row>
    <row r="1178" spans="1:259">
      <c r="A1178" s="262">
        <v>1167</v>
      </c>
      <c r="B1178" s="25" t="s">
        <v>1545</v>
      </c>
      <c r="C1178" s="26" t="s">
        <v>1098</v>
      </c>
      <c r="D1178" s="27">
        <v>42934</v>
      </c>
      <c r="E1178" s="28">
        <v>2017</v>
      </c>
      <c r="F1178" s="212" t="s">
        <v>1065</v>
      </c>
      <c r="G1178" s="186"/>
      <c r="H1178" s="21">
        <v>1</v>
      </c>
      <c r="I1178" s="6">
        <v>1</v>
      </c>
      <c r="J1178" s="6">
        <v>1</v>
      </c>
      <c r="K1178" s="6">
        <v>1</v>
      </c>
      <c r="L1178" s="6"/>
      <c r="M1178" s="6"/>
      <c r="N1178" s="6">
        <v>1</v>
      </c>
      <c r="O1178" s="6">
        <v>1</v>
      </c>
      <c r="P1178" s="6"/>
      <c r="Q1178" s="21"/>
      <c r="R1178" s="6"/>
      <c r="S1178" s="6"/>
      <c r="T1178" s="6"/>
      <c r="U1178" s="6"/>
      <c r="V1178" s="6"/>
      <c r="W1178" s="6"/>
      <c r="X1178" s="6"/>
      <c r="Y1178" s="6"/>
      <c r="Z1178" s="6"/>
      <c r="AA1178" s="6"/>
      <c r="AB1178" s="6"/>
      <c r="AC1178" s="6"/>
      <c r="AD1178" s="6"/>
      <c r="AE1178" s="6"/>
      <c r="AF1178" s="6"/>
      <c r="AG1178" s="6"/>
      <c r="AH1178" s="6"/>
      <c r="AI1178" s="6"/>
      <c r="AJ1178" s="6"/>
      <c r="AK1178" s="6"/>
      <c r="AL1178" s="6"/>
      <c r="AM1178" s="6"/>
      <c r="AN1178" s="6"/>
      <c r="AO1178" s="6"/>
      <c r="AP1178" s="6"/>
      <c r="AQ1178" s="6"/>
      <c r="AR1178" s="6"/>
      <c r="AS1178" s="6"/>
      <c r="AT1178" s="6"/>
      <c r="AU1178" s="6"/>
      <c r="AV1178" s="6"/>
      <c r="AW1178" s="6"/>
      <c r="AX1178" s="6"/>
      <c r="AY1178" s="6"/>
      <c r="AZ1178" s="6"/>
      <c r="BA1178" s="217">
        <f t="shared" si="108"/>
        <v>0</v>
      </c>
      <c r="CK1178" s="217">
        <f t="shared" si="109"/>
        <v>0</v>
      </c>
      <c r="CL1178" s="6"/>
      <c r="CM1178" s="6"/>
      <c r="CN1178" s="6"/>
      <c r="CO1178" s="6"/>
      <c r="CP1178" s="6"/>
      <c r="CQ1178" s="6"/>
      <c r="CR1178" s="6"/>
      <c r="CS1178" s="6"/>
      <c r="CT1178" s="6"/>
      <c r="CU1178" s="6"/>
      <c r="CV1178" s="6"/>
      <c r="CW1178" s="6"/>
      <c r="CX1178" s="6"/>
      <c r="CY1178" s="6"/>
      <c r="CZ1178" s="6"/>
      <c r="DA1178" s="6"/>
      <c r="DB1178" s="6"/>
      <c r="DC1178" s="6"/>
      <c r="DD1178" s="6"/>
      <c r="DE1178" s="6"/>
      <c r="DF1178" s="6"/>
      <c r="DG1178" s="6"/>
      <c r="DH1178" s="6"/>
      <c r="DI1178" s="6"/>
      <c r="DJ1178" s="6"/>
      <c r="DK1178" s="6"/>
      <c r="DL1178" s="6"/>
      <c r="DM1178" s="6"/>
      <c r="DN1178" s="6"/>
      <c r="DO1178" s="6"/>
      <c r="DP1178" s="6"/>
      <c r="DQ1178" s="6"/>
      <c r="DR1178" s="6"/>
      <c r="DS1178" s="6"/>
      <c r="DT1178" s="6"/>
      <c r="DU1178" s="6"/>
      <c r="DV1178" s="6"/>
      <c r="DW1178" s="6"/>
      <c r="DX1178" s="6"/>
      <c r="DY1178" s="6"/>
      <c r="DZ1178" s="6"/>
      <c r="EA1178" s="6"/>
      <c r="EB1178" s="251">
        <f t="shared" si="110"/>
        <v>0</v>
      </c>
      <c r="FN1178" s="6">
        <v>1</v>
      </c>
      <c r="FO1178" s="6">
        <v>1</v>
      </c>
      <c r="FR1178" s="251">
        <f t="shared" si="111"/>
        <v>36</v>
      </c>
      <c r="HY1178" s="251">
        <f t="shared" si="112"/>
        <v>0</v>
      </c>
      <c r="HZ1178" s="6"/>
      <c r="IA1178" s="6"/>
      <c r="IB1178" s="6"/>
      <c r="IC1178" s="6"/>
      <c r="ID1178" s="6"/>
      <c r="IE1178" s="6"/>
      <c r="IF1178" s="6"/>
      <c r="IG1178" s="6"/>
      <c r="IH1178" s="6"/>
      <c r="II1178" s="6"/>
      <c r="IJ1178" s="6"/>
      <c r="IK1178" s="6"/>
      <c r="IL1178" s="6"/>
      <c r="IM1178" s="6"/>
      <c r="IN1178" s="6"/>
      <c r="IO1178" s="6"/>
      <c r="IP1178" s="6"/>
      <c r="IQ1178" s="6"/>
      <c r="IR1178" s="6"/>
      <c r="IS1178" s="6"/>
      <c r="IT1178" s="6"/>
      <c r="IU1178" s="6"/>
      <c r="IV1178" s="6"/>
      <c r="IW1178" s="6"/>
      <c r="IX1178" s="6"/>
      <c r="IY1178" s="251">
        <f t="shared" si="113"/>
        <v>0</v>
      </c>
    </row>
    <row r="1179" spans="1:259">
      <c r="A1179" s="262">
        <v>1168</v>
      </c>
      <c r="B1179" s="187" t="s">
        <v>1209</v>
      </c>
      <c r="C1179" s="188" t="s">
        <v>1098</v>
      </c>
      <c r="D1179" s="189"/>
      <c r="E1179" s="190"/>
      <c r="F1179" s="191"/>
      <c r="G1179" s="186"/>
      <c r="H1179" s="21">
        <v>1</v>
      </c>
      <c r="I1179" s="6">
        <v>1</v>
      </c>
      <c r="J1179" s="6">
        <v>1</v>
      </c>
      <c r="K1179" s="6">
        <v>1</v>
      </c>
      <c r="L1179" s="6"/>
      <c r="M1179" s="6"/>
      <c r="N1179" s="6"/>
      <c r="O1179" s="6"/>
      <c r="P1179" s="6"/>
      <c r="Q1179" s="21"/>
      <c r="R1179" s="6"/>
      <c r="S1179" s="6"/>
      <c r="T1179" s="6"/>
      <c r="U1179" s="6"/>
      <c r="V1179" s="6"/>
      <c r="W1179" s="6"/>
      <c r="X1179" s="6"/>
      <c r="Y1179" s="6"/>
      <c r="Z1179" s="6"/>
      <c r="AA1179" s="6"/>
      <c r="AB1179" s="6"/>
      <c r="AC1179" s="6"/>
      <c r="AD1179" s="6"/>
      <c r="AE1179" s="6"/>
      <c r="AF1179" s="6"/>
      <c r="AG1179" s="6"/>
      <c r="AH1179" s="6"/>
      <c r="AI1179" s="6"/>
      <c r="AJ1179" s="6"/>
      <c r="AK1179" s="6"/>
      <c r="AL1179" s="6"/>
      <c r="AM1179" s="6"/>
      <c r="AN1179" s="6"/>
      <c r="AO1179" s="6"/>
      <c r="AP1179" s="6"/>
      <c r="AQ1179" s="6"/>
      <c r="AR1179" s="6"/>
      <c r="AS1179" s="6"/>
      <c r="AT1179" s="6"/>
      <c r="AU1179" s="6"/>
      <c r="AV1179" s="6"/>
      <c r="AW1179" s="6"/>
      <c r="AX1179" s="6"/>
      <c r="AY1179" s="6"/>
      <c r="AZ1179" s="6"/>
      <c r="BA1179" s="217">
        <f t="shared" si="108"/>
        <v>0</v>
      </c>
      <c r="CK1179" s="217">
        <f t="shared" si="109"/>
        <v>0</v>
      </c>
      <c r="CL1179" s="6"/>
      <c r="CM1179" s="6"/>
      <c r="CN1179" s="6"/>
      <c r="CO1179" s="6"/>
      <c r="CP1179" s="6"/>
      <c r="CQ1179" s="6"/>
      <c r="CR1179" s="6"/>
      <c r="CS1179" s="6"/>
      <c r="CT1179" s="6"/>
      <c r="CU1179" s="6"/>
      <c r="CV1179" s="6"/>
      <c r="CW1179" s="6"/>
      <c r="CX1179" s="6"/>
      <c r="CY1179" s="6"/>
      <c r="CZ1179" s="6"/>
      <c r="DA1179" s="6"/>
      <c r="DB1179" s="6"/>
      <c r="DC1179" s="6"/>
      <c r="DD1179" s="6"/>
      <c r="DE1179" s="6"/>
      <c r="DF1179" s="6"/>
      <c r="DG1179" s="6"/>
      <c r="DH1179" s="6"/>
      <c r="DI1179" s="6"/>
      <c r="DJ1179" s="6"/>
      <c r="DK1179" s="6"/>
      <c r="DL1179" s="6"/>
      <c r="DM1179" s="6"/>
      <c r="DN1179" s="6"/>
      <c r="DO1179" s="6"/>
      <c r="DP1179" s="6"/>
      <c r="DQ1179" s="6"/>
      <c r="DR1179" s="6"/>
      <c r="DS1179" s="6"/>
      <c r="DT1179" s="6"/>
      <c r="DU1179" s="6"/>
      <c r="DV1179" s="6"/>
      <c r="DW1179" s="6"/>
      <c r="DX1179" s="6"/>
      <c r="DY1179" s="6"/>
      <c r="DZ1179" s="6"/>
      <c r="EA1179" s="6"/>
      <c r="EB1179" s="251">
        <f t="shared" si="110"/>
        <v>0</v>
      </c>
      <c r="FR1179" s="251">
        <f t="shared" si="111"/>
        <v>0</v>
      </c>
      <c r="HY1179" s="251">
        <f t="shared" si="112"/>
        <v>0</v>
      </c>
      <c r="HZ1179" s="6"/>
      <c r="IA1179" s="6"/>
      <c r="IB1179" s="6"/>
      <c r="IC1179" s="6"/>
      <c r="ID1179" s="6"/>
      <c r="IE1179" s="6"/>
      <c r="IF1179" s="6"/>
      <c r="IG1179" s="6"/>
      <c r="IH1179" s="6"/>
      <c r="II1179" s="6"/>
      <c r="IJ1179" s="6"/>
      <c r="IK1179" s="6"/>
      <c r="IL1179" s="6"/>
      <c r="IM1179" s="6"/>
      <c r="IN1179" s="6"/>
      <c r="IO1179" s="6"/>
      <c r="IP1179" s="6"/>
      <c r="IQ1179" s="6"/>
      <c r="IR1179" s="6"/>
      <c r="IS1179" s="6"/>
      <c r="IT1179" s="6"/>
      <c r="IU1179" s="6"/>
      <c r="IV1179" s="6"/>
      <c r="IW1179" s="6"/>
      <c r="IX1179" s="6"/>
      <c r="IY1179" s="251">
        <f t="shared" si="113"/>
        <v>0</v>
      </c>
    </row>
    <row r="1180" spans="1:259">
      <c r="A1180" s="262">
        <v>1169</v>
      </c>
      <c r="B1180" s="25" t="s">
        <v>1149</v>
      </c>
      <c r="C1180" s="26" t="s">
        <v>1098</v>
      </c>
      <c r="D1180" s="27">
        <v>43497</v>
      </c>
      <c r="E1180" s="28">
        <v>2019</v>
      </c>
      <c r="F1180" s="212" t="s">
        <v>1065</v>
      </c>
      <c r="G1180" s="186"/>
      <c r="H1180" s="21">
        <v>1</v>
      </c>
      <c r="I1180" s="6">
        <v>1</v>
      </c>
      <c r="J1180" s="6">
        <v>1</v>
      </c>
      <c r="K1180" s="6">
        <v>1</v>
      </c>
      <c r="L1180" s="6">
        <v>1</v>
      </c>
      <c r="M1180" s="6">
        <v>1</v>
      </c>
      <c r="N1180" s="6"/>
      <c r="O1180" s="6"/>
      <c r="P1180" s="6"/>
      <c r="Q1180" s="21"/>
      <c r="R1180" s="6"/>
      <c r="S1180" s="6"/>
      <c r="T1180" s="6"/>
      <c r="U1180" s="6"/>
      <c r="V1180" s="6"/>
      <c r="W1180" s="6"/>
      <c r="X1180" s="6"/>
      <c r="Y1180" s="6"/>
      <c r="Z1180" s="6"/>
      <c r="AA1180" s="6"/>
      <c r="AB1180" s="6"/>
      <c r="AC1180" s="6"/>
      <c r="AD1180" s="6"/>
      <c r="AE1180" s="6"/>
      <c r="AF1180" s="6"/>
      <c r="AG1180" s="6"/>
      <c r="AH1180" s="6"/>
      <c r="AI1180" s="6"/>
      <c r="AJ1180" s="6"/>
      <c r="AK1180" s="6"/>
      <c r="AL1180" s="6"/>
      <c r="AM1180" s="6"/>
      <c r="AN1180" s="6"/>
      <c r="AO1180" s="6"/>
      <c r="AP1180" s="6"/>
      <c r="AQ1180" s="6"/>
      <c r="AR1180" s="6"/>
      <c r="AS1180" s="6"/>
      <c r="AT1180" s="6"/>
      <c r="AU1180" s="6"/>
      <c r="AV1180" s="6"/>
      <c r="AW1180" s="6"/>
      <c r="AX1180" s="6"/>
      <c r="AY1180" s="6"/>
      <c r="AZ1180" s="6"/>
      <c r="BA1180" s="217">
        <f t="shared" si="108"/>
        <v>0</v>
      </c>
      <c r="BH1180" s="6">
        <v>1</v>
      </c>
      <c r="CK1180" s="217">
        <f t="shared" si="109"/>
        <v>48</v>
      </c>
      <c r="CL1180" s="6"/>
      <c r="CM1180" s="6"/>
      <c r="CN1180" s="6"/>
      <c r="CO1180" s="6"/>
      <c r="CP1180" s="6"/>
      <c r="CQ1180" s="6"/>
      <c r="CR1180" s="6"/>
      <c r="CS1180" s="6"/>
      <c r="CT1180" s="6"/>
      <c r="CU1180" s="6"/>
      <c r="CV1180" s="6"/>
      <c r="CW1180" s="6"/>
      <c r="CX1180" s="6"/>
      <c r="CY1180" s="6"/>
      <c r="CZ1180" s="6"/>
      <c r="DA1180" s="6"/>
      <c r="DB1180" s="6"/>
      <c r="DC1180" s="6"/>
      <c r="DD1180" s="6"/>
      <c r="DE1180" s="6"/>
      <c r="DF1180" s="6"/>
      <c r="DG1180" s="6"/>
      <c r="DH1180" s="6"/>
      <c r="DI1180" s="6"/>
      <c r="DJ1180" s="6"/>
      <c r="DK1180" s="6"/>
      <c r="DL1180" s="6"/>
      <c r="DM1180" s="6"/>
      <c r="DN1180" s="6"/>
      <c r="DO1180" s="6"/>
      <c r="DP1180" s="6"/>
      <c r="DQ1180" s="6"/>
      <c r="DR1180" s="6"/>
      <c r="DS1180" s="6"/>
      <c r="DT1180" s="6"/>
      <c r="DU1180" s="6"/>
      <c r="DV1180" s="6"/>
      <c r="DW1180" s="6"/>
      <c r="DX1180" s="6"/>
      <c r="DY1180" s="6"/>
      <c r="DZ1180" s="6"/>
      <c r="EA1180" s="6"/>
      <c r="EB1180" s="251">
        <f t="shared" si="110"/>
        <v>0</v>
      </c>
      <c r="FR1180" s="251">
        <f t="shared" si="111"/>
        <v>0</v>
      </c>
      <c r="HY1180" s="251">
        <f t="shared" si="112"/>
        <v>0</v>
      </c>
      <c r="HZ1180" s="6"/>
      <c r="IA1180" s="6"/>
      <c r="IB1180" s="6"/>
      <c r="IC1180" s="6"/>
      <c r="ID1180" s="6"/>
      <c r="IE1180" s="6"/>
      <c r="IF1180" s="6"/>
      <c r="IG1180" s="6"/>
      <c r="IH1180" s="6"/>
      <c r="II1180" s="6"/>
      <c r="IJ1180" s="6"/>
      <c r="IK1180" s="6"/>
      <c r="IL1180" s="6"/>
      <c r="IM1180" s="6"/>
      <c r="IN1180" s="6"/>
      <c r="IO1180" s="6"/>
      <c r="IP1180" s="6"/>
      <c r="IQ1180" s="6"/>
      <c r="IR1180" s="6"/>
      <c r="IS1180" s="6"/>
      <c r="IT1180" s="6"/>
      <c r="IU1180" s="6"/>
      <c r="IV1180" s="6"/>
      <c r="IW1180" s="6"/>
      <c r="IX1180" s="6"/>
      <c r="IY1180" s="251">
        <f t="shared" si="113"/>
        <v>0</v>
      </c>
    </row>
    <row r="1181" spans="1:259">
      <c r="A1181" s="262">
        <v>1170</v>
      </c>
      <c r="B1181" s="187" t="s">
        <v>1151</v>
      </c>
      <c r="C1181" s="188" t="s">
        <v>1098</v>
      </c>
      <c r="D1181" s="189"/>
      <c r="E1181" s="190"/>
      <c r="F1181" s="191"/>
      <c r="G1181" s="186"/>
      <c r="H1181" s="21">
        <v>1</v>
      </c>
      <c r="I1181" s="6">
        <v>1</v>
      </c>
      <c r="J1181" s="6"/>
      <c r="K1181" s="6"/>
      <c r="L1181" s="6"/>
      <c r="M1181" s="6"/>
      <c r="N1181" s="6"/>
      <c r="O1181" s="6"/>
      <c r="P1181" s="6"/>
      <c r="Q1181" s="21"/>
      <c r="R1181" s="6"/>
      <c r="S1181" s="6"/>
      <c r="T1181" s="6"/>
      <c r="U1181" s="6"/>
      <c r="V1181" s="6"/>
      <c r="W1181" s="6"/>
      <c r="X1181" s="6"/>
      <c r="Y1181" s="6"/>
      <c r="Z1181" s="6"/>
      <c r="AA1181" s="6"/>
      <c r="AB1181" s="6"/>
      <c r="AC1181" s="6"/>
      <c r="AD1181" s="6"/>
      <c r="AE1181" s="6"/>
      <c r="AF1181" s="6"/>
      <c r="AG1181" s="6"/>
      <c r="AH1181" s="6"/>
      <c r="AI1181" s="6"/>
      <c r="AJ1181" s="6"/>
      <c r="AK1181" s="6"/>
      <c r="AL1181" s="6"/>
      <c r="AM1181" s="6"/>
      <c r="AN1181" s="6"/>
      <c r="AO1181" s="6"/>
      <c r="AP1181" s="6"/>
      <c r="AQ1181" s="6"/>
      <c r="AR1181" s="6"/>
      <c r="AS1181" s="6"/>
      <c r="AT1181" s="6"/>
      <c r="AU1181" s="6"/>
      <c r="AV1181" s="6"/>
      <c r="AW1181" s="6"/>
      <c r="AX1181" s="6"/>
      <c r="AY1181" s="6"/>
      <c r="AZ1181" s="6"/>
      <c r="BA1181" s="217">
        <f t="shared" si="108"/>
        <v>0</v>
      </c>
      <c r="CK1181" s="217">
        <f t="shared" si="109"/>
        <v>0</v>
      </c>
      <c r="CL1181" s="6"/>
      <c r="CM1181" s="6"/>
      <c r="CN1181" s="6"/>
      <c r="CO1181" s="6"/>
      <c r="CP1181" s="6"/>
      <c r="CQ1181" s="6"/>
      <c r="CR1181" s="6"/>
      <c r="CS1181" s="6"/>
      <c r="CT1181" s="6"/>
      <c r="CU1181" s="6"/>
      <c r="CV1181" s="6"/>
      <c r="CW1181" s="6"/>
      <c r="CX1181" s="6"/>
      <c r="CY1181" s="6"/>
      <c r="CZ1181" s="6"/>
      <c r="DA1181" s="6"/>
      <c r="DB1181" s="6"/>
      <c r="DC1181" s="6"/>
      <c r="DD1181" s="6"/>
      <c r="DE1181" s="6"/>
      <c r="DF1181" s="6"/>
      <c r="DG1181" s="6"/>
      <c r="DH1181" s="6"/>
      <c r="DI1181" s="6"/>
      <c r="DJ1181" s="6"/>
      <c r="DK1181" s="6"/>
      <c r="DL1181" s="6"/>
      <c r="DM1181" s="6"/>
      <c r="DN1181" s="6"/>
      <c r="DO1181" s="6"/>
      <c r="DP1181" s="6"/>
      <c r="DQ1181" s="6"/>
      <c r="DR1181" s="6"/>
      <c r="DS1181" s="6"/>
      <c r="DT1181" s="6"/>
      <c r="DU1181" s="6"/>
      <c r="DV1181" s="6"/>
      <c r="DW1181" s="6"/>
      <c r="DX1181" s="6"/>
      <c r="DY1181" s="6"/>
      <c r="DZ1181" s="6"/>
      <c r="EA1181" s="6"/>
      <c r="EB1181" s="251">
        <f t="shared" si="110"/>
        <v>0</v>
      </c>
      <c r="FR1181" s="251">
        <f t="shared" si="111"/>
        <v>0</v>
      </c>
      <c r="HY1181" s="251">
        <f t="shared" si="112"/>
        <v>0</v>
      </c>
      <c r="HZ1181" s="6"/>
      <c r="IA1181" s="6"/>
      <c r="IB1181" s="6"/>
      <c r="IC1181" s="6"/>
      <c r="ID1181" s="6"/>
      <c r="IE1181" s="6"/>
      <c r="IF1181" s="6"/>
      <c r="IG1181" s="6"/>
      <c r="IH1181" s="6"/>
      <c r="II1181" s="6"/>
      <c r="IJ1181" s="6"/>
      <c r="IK1181" s="6"/>
      <c r="IL1181" s="6"/>
      <c r="IM1181" s="6"/>
      <c r="IN1181" s="6"/>
      <c r="IO1181" s="6"/>
      <c r="IP1181" s="6"/>
      <c r="IQ1181" s="6"/>
      <c r="IR1181" s="6"/>
      <c r="IS1181" s="6"/>
      <c r="IT1181" s="6"/>
      <c r="IU1181" s="6"/>
      <c r="IV1181" s="6"/>
      <c r="IW1181" s="6"/>
      <c r="IX1181" s="6"/>
      <c r="IY1181" s="251">
        <f t="shared" si="113"/>
        <v>0</v>
      </c>
    </row>
    <row r="1182" spans="1:259">
      <c r="A1182" s="262">
        <v>1171</v>
      </c>
      <c r="B1182" s="25" t="s">
        <v>1150</v>
      </c>
      <c r="C1182" s="26" t="s">
        <v>1098</v>
      </c>
      <c r="D1182" s="27">
        <v>43313</v>
      </c>
      <c r="E1182" s="28">
        <v>2018</v>
      </c>
      <c r="F1182" s="26" t="s">
        <v>1061</v>
      </c>
      <c r="G1182" s="186"/>
      <c r="H1182" s="21">
        <v>1</v>
      </c>
      <c r="I1182" s="6">
        <v>1</v>
      </c>
      <c r="J1182" s="6">
        <v>1</v>
      </c>
      <c r="K1182" s="6">
        <v>1</v>
      </c>
      <c r="L1182" s="6">
        <v>1</v>
      </c>
      <c r="M1182" s="6">
        <v>1</v>
      </c>
      <c r="N1182" s="6">
        <v>1</v>
      </c>
      <c r="O1182" s="6">
        <v>1</v>
      </c>
      <c r="P1182" s="6">
        <v>1</v>
      </c>
      <c r="Q1182" s="21">
        <v>1</v>
      </c>
      <c r="R1182" s="6"/>
      <c r="S1182" s="6">
        <v>1</v>
      </c>
      <c r="T1182" s="6"/>
      <c r="U1182" s="6"/>
      <c r="V1182" s="6"/>
      <c r="W1182" s="6"/>
      <c r="X1182" s="6"/>
      <c r="Y1182" s="6"/>
      <c r="Z1182" s="6"/>
      <c r="AA1182" s="6"/>
      <c r="AB1182" s="6"/>
      <c r="AC1182" s="6"/>
      <c r="AD1182" s="6">
        <v>1</v>
      </c>
      <c r="AE1182" s="6"/>
      <c r="AF1182" s="6"/>
      <c r="AG1182" s="6"/>
      <c r="AH1182" s="6"/>
      <c r="AI1182" s="6"/>
      <c r="AJ1182" s="6"/>
      <c r="AK1182" s="6"/>
      <c r="AL1182" s="6"/>
      <c r="AM1182" s="6"/>
      <c r="AN1182" s="6"/>
      <c r="AO1182" s="6"/>
      <c r="AP1182" s="6"/>
      <c r="AQ1182" s="6"/>
      <c r="AR1182" s="6">
        <v>1</v>
      </c>
      <c r="AS1182" s="6"/>
      <c r="AT1182" s="6"/>
      <c r="AU1182" s="6"/>
      <c r="AV1182" s="6"/>
      <c r="AW1182" s="6"/>
      <c r="AX1182" s="6"/>
      <c r="AY1182" s="6"/>
      <c r="AZ1182" s="6"/>
      <c r="BA1182" s="217">
        <f t="shared" si="108"/>
        <v>118</v>
      </c>
      <c r="CK1182" s="217">
        <f t="shared" si="109"/>
        <v>0</v>
      </c>
      <c r="CL1182" s="6"/>
      <c r="CM1182" s="6"/>
      <c r="CN1182" s="6"/>
      <c r="CO1182" s="6"/>
      <c r="CP1182" s="6"/>
      <c r="CQ1182" s="6"/>
      <c r="CR1182" s="6"/>
      <c r="CS1182" s="6"/>
      <c r="CT1182" s="6"/>
      <c r="CU1182" s="6"/>
      <c r="CV1182" s="6"/>
      <c r="CW1182" s="6">
        <v>1.4</v>
      </c>
      <c r="CX1182" s="6"/>
      <c r="CY1182" s="6"/>
      <c r="CZ1182" s="6"/>
      <c r="DA1182" s="6"/>
      <c r="DB1182" s="6"/>
      <c r="DC1182" s="6"/>
      <c r="DD1182" s="6"/>
      <c r="DE1182" s="6"/>
      <c r="DF1182" s="6">
        <v>1</v>
      </c>
      <c r="DG1182" s="6"/>
      <c r="DH1182" s="6"/>
      <c r="DI1182" s="6"/>
      <c r="DJ1182" s="6"/>
      <c r="DK1182" s="6"/>
      <c r="DL1182" s="6"/>
      <c r="DM1182" s="6"/>
      <c r="DN1182" s="6"/>
      <c r="DO1182" s="6"/>
      <c r="DP1182" s="6"/>
      <c r="DQ1182" s="6"/>
      <c r="DR1182" s="6"/>
      <c r="DS1182" s="6"/>
      <c r="DT1182" s="6"/>
      <c r="DU1182" s="6"/>
      <c r="DV1182" s="6"/>
      <c r="DW1182" s="6"/>
      <c r="DX1182" s="6"/>
      <c r="DY1182" s="6"/>
      <c r="DZ1182" s="6"/>
      <c r="EA1182" s="6"/>
      <c r="EB1182" s="251">
        <f t="shared" si="110"/>
        <v>53.599999999999994</v>
      </c>
      <c r="FR1182" s="251">
        <f t="shared" si="111"/>
        <v>0</v>
      </c>
      <c r="FS1182" s="6">
        <v>0.8</v>
      </c>
      <c r="FV1182" s="6">
        <v>1</v>
      </c>
      <c r="FZ1182" s="6">
        <v>1</v>
      </c>
      <c r="GY1182" s="6">
        <v>0.4</v>
      </c>
      <c r="HA1182" s="6">
        <v>0.8</v>
      </c>
      <c r="HJ1182" s="6">
        <v>1</v>
      </c>
      <c r="HY1182" s="251">
        <f t="shared" si="112"/>
        <v>49.6</v>
      </c>
      <c r="HZ1182" s="6"/>
      <c r="IA1182" s="6"/>
      <c r="IB1182" s="6"/>
      <c r="IC1182" s="6"/>
      <c r="ID1182" s="6"/>
      <c r="IE1182" s="6"/>
      <c r="IF1182" s="6"/>
      <c r="IG1182" s="6"/>
      <c r="IH1182" s="6"/>
      <c r="II1182" s="6"/>
      <c r="IJ1182" s="6"/>
      <c r="IK1182" s="6"/>
      <c r="IL1182" s="6"/>
      <c r="IM1182" s="6"/>
      <c r="IN1182" s="6"/>
      <c r="IO1182" s="6"/>
      <c r="IP1182" s="6"/>
      <c r="IQ1182" s="6"/>
      <c r="IR1182" s="6"/>
      <c r="IS1182" s="6"/>
      <c r="IT1182" s="6"/>
      <c r="IU1182" s="6"/>
      <c r="IV1182" s="6"/>
      <c r="IW1182" s="6"/>
      <c r="IX1182" s="6"/>
      <c r="IY1182" s="251">
        <f t="shared" si="113"/>
        <v>0</v>
      </c>
    </row>
    <row r="1183" spans="1:259">
      <c r="A1183" s="262">
        <v>1172</v>
      </c>
      <c r="B1183" s="25" t="s">
        <v>1161</v>
      </c>
      <c r="C1183" s="26" t="s">
        <v>1098</v>
      </c>
      <c r="D1183" s="27">
        <v>42278</v>
      </c>
      <c r="E1183" s="28">
        <v>2015</v>
      </c>
      <c r="F1183" s="212" t="s">
        <v>1065</v>
      </c>
      <c r="G1183" s="186"/>
      <c r="H1183" s="21">
        <v>1</v>
      </c>
      <c r="I1183" s="6">
        <v>1</v>
      </c>
      <c r="J1183" s="6">
        <v>1</v>
      </c>
      <c r="K1183" s="6"/>
      <c r="L1183" s="6"/>
      <c r="M1183" s="6"/>
      <c r="N1183" s="6"/>
      <c r="O1183" s="6"/>
      <c r="P1183" s="6"/>
      <c r="Q1183" s="21"/>
      <c r="R1183" s="6"/>
      <c r="S1183" s="6"/>
      <c r="T1183" s="6"/>
      <c r="U1183" s="6"/>
      <c r="V1183" s="6"/>
      <c r="W1183" s="6"/>
      <c r="X1183" s="6"/>
      <c r="Y1183" s="6"/>
      <c r="Z1183" s="6"/>
      <c r="AA1183" s="6"/>
      <c r="AB1183" s="6"/>
      <c r="AC1183" s="6"/>
      <c r="AD1183" s="6"/>
      <c r="AE1183" s="6"/>
      <c r="AF1183" s="6"/>
      <c r="AG1183" s="6"/>
      <c r="AH1183" s="6"/>
      <c r="AI1183" s="6"/>
      <c r="AJ1183" s="6"/>
      <c r="AK1183" s="6"/>
      <c r="AL1183" s="6"/>
      <c r="AM1183" s="6"/>
      <c r="AN1183" s="6"/>
      <c r="AO1183" s="6"/>
      <c r="AP1183" s="6"/>
      <c r="AQ1183" s="6"/>
      <c r="AR1183" s="6"/>
      <c r="AS1183" s="6"/>
      <c r="AT1183" s="6"/>
      <c r="AU1183" s="6"/>
      <c r="AV1183" s="6"/>
      <c r="AW1183" s="6"/>
      <c r="AX1183" s="6"/>
      <c r="AY1183" s="6"/>
      <c r="AZ1183" s="6"/>
      <c r="BA1183" s="217">
        <f t="shared" si="108"/>
        <v>0</v>
      </c>
      <c r="CK1183" s="217">
        <f t="shared" si="109"/>
        <v>0</v>
      </c>
      <c r="CL1183" s="6"/>
      <c r="CM1183" s="6"/>
      <c r="CN1183" s="6"/>
      <c r="CO1183" s="6"/>
      <c r="CP1183" s="6"/>
      <c r="CQ1183" s="6"/>
      <c r="CR1183" s="6"/>
      <c r="CS1183" s="6"/>
      <c r="CT1183" s="6"/>
      <c r="CU1183" s="6"/>
      <c r="CV1183" s="6"/>
      <c r="CW1183" s="6"/>
      <c r="CX1183" s="6"/>
      <c r="CY1183" s="6"/>
      <c r="CZ1183" s="6"/>
      <c r="DA1183" s="6"/>
      <c r="DB1183" s="6"/>
      <c r="DC1183" s="6"/>
      <c r="DD1183" s="6"/>
      <c r="DE1183" s="6"/>
      <c r="DF1183" s="6"/>
      <c r="DG1183" s="6"/>
      <c r="DH1183" s="6"/>
      <c r="DI1183" s="6"/>
      <c r="DJ1183" s="6"/>
      <c r="DK1183" s="6"/>
      <c r="DL1183" s="6"/>
      <c r="DM1183" s="6"/>
      <c r="DN1183" s="6"/>
      <c r="DO1183" s="6"/>
      <c r="DP1183" s="6"/>
      <c r="DQ1183" s="6"/>
      <c r="DR1183" s="6"/>
      <c r="DS1183" s="6"/>
      <c r="DT1183" s="6"/>
      <c r="DU1183" s="6"/>
      <c r="DV1183" s="6"/>
      <c r="DW1183" s="6"/>
      <c r="DX1183" s="6"/>
      <c r="DY1183" s="6"/>
      <c r="DZ1183" s="6"/>
      <c r="EA1183" s="6"/>
      <c r="EB1183" s="251">
        <f t="shared" si="110"/>
        <v>0</v>
      </c>
      <c r="FR1183" s="251">
        <f t="shared" si="111"/>
        <v>0</v>
      </c>
      <c r="HY1183" s="251">
        <f t="shared" si="112"/>
        <v>0</v>
      </c>
      <c r="HZ1183" s="6"/>
      <c r="IA1183" s="6"/>
      <c r="IB1183" s="6"/>
      <c r="IC1183" s="6"/>
      <c r="ID1183" s="6"/>
      <c r="IE1183" s="6"/>
      <c r="IF1183" s="6"/>
      <c r="IG1183" s="6"/>
      <c r="IH1183" s="6"/>
      <c r="II1183" s="6"/>
      <c r="IJ1183" s="6"/>
      <c r="IK1183" s="6"/>
      <c r="IL1183" s="6"/>
      <c r="IM1183" s="6"/>
      <c r="IN1183" s="6"/>
      <c r="IO1183" s="6"/>
      <c r="IP1183" s="6"/>
      <c r="IQ1183" s="6"/>
      <c r="IR1183" s="6"/>
      <c r="IS1183" s="6"/>
      <c r="IT1183" s="6"/>
      <c r="IU1183" s="6"/>
      <c r="IV1183" s="6"/>
      <c r="IW1183" s="6"/>
      <c r="IX1183" s="6"/>
      <c r="IY1183" s="251">
        <f t="shared" si="113"/>
        <v>0</v>
      </c>
    </row>
    <row r="1184" spans="1:259">
      <c r="A1184" s="262">
        <v>1173</v>
      </c>
      <c r="B1184" s="25" t="s">
        <v>1254</v>
      </c>
      <c r="C1184" s="26" t="s">
        <v>1098</v>
      </c>
      <c r="D1184" s="27">
        <v>43405</v>
      </c>
      <c r="E1184" s="28">
        <v>2018</v>
      </c>
      <c r="F1184" s="212" t="s">
        <v>1061</v>
      </c>
      <c r="G1184" s="186"/>
      <c r="H1184" s="21">
        <v>1</v>
      </c>
      <c r="I1184" s="6">
        <v>1</v>
      </c>
      <c r="J1184" s="6">
        <v>1</v>
      </c>
      <c r="K1184" s="6">
        <v>1</v>
      </c>
      <c r="L1184" s="6">
        <v>1</v>
      </c>
      <c r="M1184" s="6">
        <v>1</v>
      </c>
      <c r="N1184" s="6">
        <v>1</v>
      </c>
      <c r="O1184" s="6">
        <v>1</v>
      </c>
      <c r="P1184" s="6">
        <v>1</v>
      </c>
      <c r="Q1184" s="21">
        <v>1</v>
      </c>
      <c r="R1184" s="6"/>
      <c r="S1184" s="6"/>
      <c r="T1184" s="6"/>
      <c r="U1184" s="6"/>
      <c r="V1184" s="6"/>
      <c r="W1184" s="6"/>
      <c r="X1184" s="6"/>
      <c r="Y1184" s="6"/>
      <c r="Z1184" s="6"/>
      <c r="AA1184" s="6"/>
      <c r="AB1184" s="6"/>
      <c r="AC1184" s="6"/>
      <c r="AD1184" s="6"/>
      <c r="AE1184" s="6"/>
      <c r="AF1184" s="6"/>
      <c r="AG1184" s="6"/>
      <c r="AH1184" s="6"/>
      <c r="AI1184" s="6"/>
      <c r="AJ1184" s="6"/>
      <c r="AK1184" s="6"/>
      <c r="AL1184" s="6"/>
      <c r="AM1184" s="6"/>
      <c r="AN1184" s="6"/>
      <c r="AO1184" s="6"/>
      <c r="AP1184" s="6"/>
      <c r="AQ1184" s="6"/>
      <c r="AR1184" s="6"/>
      <c r="AS1184" s="6"/>
      <c r="AT1184" s="6"/>
      <c r="AU1184" s="6"/>
      <c r="AV1184" s="6"/>
      <c r="AW1184" s="6"/>
      <c r="AX1184" s="6">
        <v>1</v>
      </c>
      <c r="AY1184" s="6"/>
      <c r="AZ1184" s="6"/>
      <c r="BA1184" s="217">
        <f t="shared" si="108"/>
        <v>48</v>
      </c>
      <c r="CH1184" s="6">
        <v>1</v>
      </c>
      <c r="CK1184" s="217">
        <f t="shared" si="109"/>
        <v>20</v>
      </c>
      <c r="CL1184" s="6"/>
      <c r="CM1184" s="6"/>
      <c r="CN1184" s="6"/>
      <c r="CO1184" s="6"/>
      <c r="CP1184" s="6"/>
      <c r="CQ1184" s="6">
        <v>1</v>
      </c>
      <c r="CR1184" s="6"/>
      <c r="CS1184" s="6"/>
      <c r="CT1184" s="6"/>
      <c r="CU1184" s="6"/>
      <c r="CV1184" s="6"/>
      <c r="CW1184" s="6"/>
      <c r="CX1184" s="6"/>
      <c r="CY1184" s="6"/>
      <c r="CZ1184" s="6"/>
      <c r="DA1184" s="6"/>
      <c r="DB1184" s="6"/>
      <c r="DC1184" s="6"/>
      <c r="DD1184" s="6">
        <v>1</v>
      </c>
      <c r="DE1184" s="6"/>
      <c r="DF1184" s="6"/>
      <c r="DG1184" s="6"/>
      <c r="DH1184" s="6"/>
      <c r="DI1184" s="6"/>
      <c r="DJ1184" s="6"/>
      <c r="DK1184" s="6"/>
      <c r="DL1184" s="6"/>
      <c r="DM1184" s="6"/>
      <c r="DN1184" s="6"/>
      <c r="DO1184" s="6"/>
      <c r="DP1184" s="6"/>
      <c r="DQ1184" s="6"/>
      <c r="DR1184" s="6"/>
      <c r="DS1184" s="6"/>
      <c r="DT1184" s="6"/>
      <c r="DU1184" s="6"/>
      <c r="DV1184" s="6"/>
      <c r="DW1184" s="6"/>
      <c r="DX1184" s="6"/>
      <c r="DY1184" s="6"/>
      <c r="DZ1184" s="6"/>
      <c r="EA1184" s="6"/>
      <c r="EB1184" s="251">
        <f t="shared" si="110"/>
        <v>40</v>
      </c>
      <c r="EQ1184" s="6">
        <v>1</v>
      </c>
      <c r="EY1184" s="6">
        <v>1</v>
      </c>
      <c r="FP1184" s="6">
        <v>1</v>
      </c>
      <c r="FQ1184" s="6">
        <v>1</v>
      </c>
      <c r="FR1184" s="251">
        <f t="shared" si="111"/>
        <v>36</v>
      </c>
      <c r="FZ1184" s="6">
        <v>1</v>
      </c>
      <c r="GF1184" s="6">
        <v>0.4</v>
      </c>
      <c r="GN1184" s="6">
        <v>1</v>
      </c>
      <c r="HF1184" s="6">
        <v>1</v>
      </c>
      <c r="HY1184" s="251">
        <f t="shared" si="112"/>
        <v>36</v>
      </c>
      <c r="HZ1184" s="6"/>
      <c r="IA1184" s="6"/>
      <c r="IB1184" s="6"/>
      <c r="IC1184" s="6"/>
      <c r="ID1184" s="6"/>
      <c r="IE1184" s="6"/>
      <c r="IF1184" s="6"/>
      <c r="IG1184" s="6"/>
      <c r="IH1184" s="6"/>
      <c r="II1184" s="6">
        <v>1</v>
      </c>
      <c r="IJ1184" s="6"/>
      <c r="IK1184" s="6"/>
      <c r="IL1184" s="6"/>
      <c r="IM1184" s="6"/>
      <c r="IN1184" s="6"/>
      <c r="IO1184" s="6"/>
      <c r="IP1184" s="6"/>
      <c r="IQ1184" s="6"/>
      <c r="IR1184" s="6"/>
      <c r="IS1184" s="6"/>
      <c r="IT1184" s="6"/>
      <c r="IU1184" s="6"/>
      <c r="IV1184" s="6"/>
      <c r="IW1184" s="6"/>
      <c r="IX1184" s="6"/>
      <c r="IY1184" s="251">
        <f t="shared" si="113"/>
        <v>20</v>
      </c>
    </row>
    <row r="1185" spans="1:259">
      <c r="A1185" s="262">
        <v>1174</v>
      </c>
      <c r="B1185" s="25" t="s">
        <v>1154</v>
      </c>
      <c r="C1185" s="26" t="s">
        <v>1098</v>
      </c>
      <c r="D1185" s="27">
        <v>43586</v>
      </c>
      <c r="E1185" s="28">
        <v>2019</v>
      </c>
      <c r="F1185" s="212" t="s">
        <v>1061</v>
      </c>
      <c r="G1185" s="186"/>
      <c r="H1185" s="21">
        <v>1</v>
      </c>
      <c r="I1185" s="6">
        <v>1</v>
      </c>
      <c r="J1185" s="6">
        <v>1</v>
      </c>
      <c r="K1185" s="6">
        <v>1</v>
      </c>
      <c r="L1185" s="6">
        <v>1</v>
      </c>
      <c r="M1185" s="6">
        <v>1</v>
      </c>
      <c r="N1185" s="6">
        <v>1</v>
      </c>
      <c r="O1185" s="6">
        <v>1</v>
      </c>
      <c r="P1185" s="6">
        <v>1</v>
      </c>
      <c r="Q1185" s="21">
        <v>1</v>
      </c>
      <c r="R1185" s="6"/>
      <c r="S1185" s="6"/>
      <c r="T1185" s="6"/>
      <c r="U1185" s="6"/>
      <c r="V1185" s="6"/>
      <c r="W1185" s="6"/>
      <c r="X1185" s="6"/>
      <c r="Y1185" s="6"/>
      <c r="Z1185" s="6"/>
      <c r="AA1185" s="6">
        <v>0.5</v>
      </c>
      <c r="AB1185" s="6"/>
      <c r="AC1185" s="6"/>
      <c r="AD1185" s="6"/>
      <c r="AE1185" s="6"/>
      <c r="AF1185" s="6"/>
      <c r="AG1185" s="6"/>
      <c r="AH1185" s="6"/>
      <c r="AI1185" s="6"/>
      <c r="AJ1185" s="6"/>
      <c r="AK1185" s="6"/>
      <c r="AL1185" s="6"/>
      <c r="AM1185" s="6"/>
      <c r="AN1185" s="6"/>
      <c r="AO1185" s="6"/>
      <c r="AP1185" s="6"/>
      <c r="AQ1185" s="6"/>
      <c r="AR1185" s="6"/>
      <c r="AS1185" s="6"/>
      <c r="AT1185" s="6"/>
      <c r="AU1185" s="6"/>
      <c r="AV1185" s="6"/>
      <c r="AW1185" s="6"/>
      <c r="AX1185" s="6"/>
      <c r="AY1185" s="6"/>
      <c r="AZ1185" s="6"/>
      <c r="BA1185" s="217">
        <f t="shared" si="108"/>
        <v>20</v>
      </c>
      <c r="BN1185" s="6">
        <v>1</v>
      </c>
      <c r="CK1185" s="217">
        <f t="shared" si="109"/>
        <v>48</v>
      </c>
      <c r="CL1185" s="6"/>
      <c r="CM1185" s="6"/>
      <c r="CN1185" s="6"/>
      <c r="CO1185" s="6"/>
      <c r="CP1185" s="6"/>
      <c r="CQ1185" s="6"/>
      <c r="CR1185" s="6">
        <v>1</v>
      </c>
      <c r="CS1185" s="6"/>
      <c r="CT1185" s="6"/>
      <c r="CU1185" s="6"/>
      <c r="CV1185" s="6"/>
      <c r="CW1185" s="6"/>
      <c r="CX1185" s="6"/>
      <c r="CY1185" s="6"/>
      <c r="CZ1185" s="6"/>
      <c r="DA1185" s="6"/>
      <c r="DB1185" s="6"/>
      <c r="DC1185" s="6"/>
      <c r="DD1185" s="6"/>
      <c r="DE1185" s="6"/>
      <c r="DF1185" s="6"/>
      <c r="DG1185" s="6"/>
      <c r="DH1185" s="6"/>
      <c r="DI1185" s="6"/>
      <c r="DJ1185" s="6"/>
      <c r="DK1185" s="6"/>
      <c r="DL1185" s="6"/>
      <c r="DM1185" s="6"/>
      <c r="DN1185" s="6"/>
      <c r="DO1185" s="6"/>
      <c r="DP1185" s="6"/>
      <c r="DQ1185" s="6"/>
      <c r="DR1185" s="6"/>
      <c r="DS1185" s="6"/>
      <c r="DT1185" s="6"/>
      <c r="DU1185" s="6"/>
      <c r="DV1185" s="6"/>
      <c r="DW1185" s="6"/>
      <c r="DX1185" s="6"/>
      <c r="DY1185" s="6"/>
      <c r="DZ1185" s="6"/>
      <c r="EA1185" s="6"/>
      <c r="EB1185" s="251">
        <f t="shared" si="110"/>
        <v>41</v>
      </c>
      <c r="FR1185" s="251">
        <f t="shared" si="111"/>
        <v>0</v>
      </c>
      <c r="GH1185" s="6">
        <v>1</v>
      </c>
      <c r="HY1185" s="251">
        <f t="shared" si="112"/>
        <v>41</v>
      </c>
      <c r="HZ1185" s="6"/>
      <c r="IA1185" s="6"/>
      <c r="IB1185" s="6"/>
      <c r="IC1185" s="6"/>
      <c r="ID1185" s="6"/>
      <c r="IE1185" s="6"/>
      <c r="IF1185" s="6"/>
      <c r="IG1185" s="6"/>
      <c r="IH1185" s="6"/>
      <c r="II1185" s="6"/>
      <c r="IJ1185" s="6">
        <v>1</v>
      </c>
      <c r="IK1185" s="6"/>
      <c r="IL1185" s="6"/>
      <c r="IM1185" s="6"/>
      <c r="IN1185" s="6"/>
      <c r="IO1185" s="6"/>
      <c r="IP1185" s="6"/>
      <c r="IQ1185" s="6"/>
      <c r="IR1185" s="6"/>
      <c r="IS1185" s="6"/>
      <c r="IT1185" s="6"/>
      <c r="IU1185" s="6"/>
      <c r="IV1185" s="6"/>
      <c r="IW1185" s="6"/>
      <c r="IX1185" s="6"/>
      <c r="IY1185" s="251">
        <f t="shared" si="113"/>
        <v>40</v>
      </c>
    </row>
    <row r="1186" spans="1:259">
      <c r="A1186" s="262">
        <v>1175</v>
      </c>
      <c r="B1186" s="187" t="s">
        <v>1155</v>
      </c>
      <c r="C1186" s="188" t="s">
        <v>1098</v>
      </c>
      <c r="D1186" s="189">
        <v>44075</v>
      </c>
      <c r="E1186" s="190">
        <v>2020</v>
      </c>
      <c r="F1186" s="191"/>
      <c r="G1186" s="186"/>
      <c r="H1186" s="21">
        <v>1</v>
      </c>
      <c r="I1186" s="6">
        <v>1</v>
      </c>
      <c r="J1186" s="6">
        <v>1</v>
      </c>
      <c r="K1186" s="6">
        <v>1</v>
      </c>
      <c r="L1186" s="6">
        <v>1</v>
      </c>
      <c r="M1186" s="6"/>
      <c r="N1186" s="6">
        <v>1</v>
      </c>
      <c r="O1186" s="6">
        <v>1</v>
      </c>
      <c r="P1186" s="6">
        <v>1</v>
      </c>
      <c r="Q1186" s="21"/>
      <c r="R1186" s="6"/>
      <c r="S1186" s="6"/>
      <c r="T1186" s="6"/>
      <c r="U1186" s="6"/>
      <c r="V1186" s="6"/>
      <c r="W1186" s="6"/>
      <c r="X1186" s="6"/>
      <c r="Y1186" s="6"/>
      <c r="Z1186" s="6"/>
      <c r="AA1186" s="6"/>
      <c r="AB1186" s="6"/>
      <c r="AC1186" s="6"/>
      <c r="AD1186" s="6"/>
      <c r="AE1186" s="6"/>
      <c r="AF1186" s="6"/>
      <c r="AG1186" s="6"/>
      <c r="AH1186" s="6"/>
      <c r="AI1186" s="6"/>
      <c r="AJ1186" s="6"/>
      <c r="AK1186" s="6"/>
      <c r="AL1186" s="6"/>
      <c r="AM1186" s="6"/>
      <c r="AN1186" s="6"/>
      <c r="AO1186" s="6"/>
      <c r="AP1186" s="6"/>
      <c r="AQ1186" s="6"/>
      <c r="AR1186" s="6"/>
      <c r="AS1186" s="6"/>
      <c r="AT1186" s="6"/>
      <c r="AU1186" s="6"/>
      <c r="AV1186" s="6"/>
      <c r="AW1186" s="6"/>
      <c r="AX1186" s="6"/>
      <c r="AY1186" s="6"/>
      <c r="AZ1186" s="6"/>
      <c r="BA1186" s="217">
        <f t="shared" si="108"/>
        <v>0</v>
      </c>
      <c r="CK1186" s="217">
        <f t="shared" si="109"/>
        <v>0</v>
      </c>
      <c r="CL1186" s="6"/>
      <c r="CM1186" s="6"/>
      <c r="CN1186" s="6"/>
      <c r="CO1186" s="6"/>
      <c r="CP1186" s="6"/>
      <c r="CQ1186" s="6"/>
      <c r="CR1186" s="6"/>
      <c r="CS1186" s="6"/>
      <c r="CT1186" s="6"/>
      <c r="CU1186" s="6"/>
      <c r="CV1186" s="6"/>
      <c r="CW1186" s="6"/>
      <c r="CX1186" s="6"/>
      <c r="CY1186" s="6"/>
      <c r="CZ1186" s="6"/>
      <c r="DA1186" s="6"/>
      <c r="DB1186" s="6"/>
      <c r="DC1186" s="6"/>
      <c r="DD1186" s="6"/>
      <c r="DE1186" s="6"/>
      <c r="DF1186" s="6"/>
      <c r="DG1186" s="6"/>
      <c r="DH1186" s="6"/>
      <c r="DI1186" s="6"/>
      <c r="DJ1186" s="6"/>
      <c r="DK1186" s="6"/>
      <c r="DL1186" s="6"/>
      <c r="DM1186" s="6"/>
      <c r="DN1186" s="6"/>
      <c r="DO1186" s="6"/>
      <c r="DP1186" s="6"/>
      <c r="DQ1186" s="6">
        <v>1</v>
      </c>
      <c r="DR1186" s="6"/>
      <c r="DS1186" s="6"/>
      <c r="DT1186" s="6"/>
      <c r="DU1186" s="6"/>
      <c r="DV1186" s="6"/>
      <c r="DW1186" s="6"/>
      <c r="DX1186" s="6"/>
      <c r="DY1186" s="6"/>
      <c r="DZ1186" s="6"/>
      <c r="EA1186" s="6"/>
      <c r="EB1186" s="251">
        <f t="shared" si="110"/>
        <v>40</v>
      </c>
      <c r="FR1186" s="251">
        <f t="shared" si="111"/>
        <v>0</v>
      </c>
      <c r="HY1186" s="251">
        <f t="shared" si="112"/>
        <v>0</v>
      </c>
      <c r="HZ1186" s="6"/>
      <c r="IA1186" s="6"/>
      <c r="IB1186" s="6"/>
      <c r="IC1186" s="6"/>
      <c r="ID1186" s="6"/>
      <c r="IE1186" s="6"/>
      <c r="IF1186" s="6"/>
      <c r="IG1186" s="6"/>
      <c r="IH1186" s="6"/>
      <c r="II1186" s="6"/>
      <c r="IJ1186" s="6"/>
      <c r="IK1186" s="6"/>
      <c r="IL1186" s="6"/>
      <c r="IM1186" s="6"/>
      <c r="IN1186" s="6"/>
      <c r="IO1186" s="6"/>
      <c r="IP1186" s="6"/>
      <c r="IQ1186" s="6"/>
      <c r="IR1186" s="6"/>
      <c r="IS1186" s="6"/>
      <c r="IT1186" s="6"/>
      <c r="IU1186" s="6"/>
      <c r="IV1186" s="6"/>
      <c r="IW1186" s="6"/>
      <c r="IX1186" s="6"/>
      <c r="IY1186" s="251">
        <f t="shared" si="113"/>
        <v>0</v>
      </c>
    </row>
    <row r="1187" spans="1:259">
      <c r="A1187" s="262">
        <v>1176</v>
      </c>
      <c r="B1187" s="25" t="s">
        <v>1153</v>
      </c>
      <c r="C1187" s="26" t="s">
        <v>1098</v>
      </c>
      <c r="D1187" s="27">
        <v>42278</v>
      </c>
      <c r="E1187" s="28">
        <v>2015</v>
      </c>
      <c r="F1187" s="212" t="s">
        <v>1061</v>
      </c>
      <c r="G1187" s="186"/>
      <c r="H1187" s="21">
        <v>1</v>
      </c>
      <c r="I1187" s="6">
        <v>1</v>
      </c>
      <c r="J1187" s="6">
        <v>1</v>
      </c>
      <c r="K1187" s="6">
        <v>1</v>
      </c>
      <c r="L1187" s="6">
        <v>1</v>
      </c>
      <c r="M1187" s="6">
        <v>1</v>
      </c>
      <c r="N1187" s="6">
        <v>1</v>
      </c>
      <c r="O1187" s="6">
        <v>1</v>
      </c>
      <c r="P1187" s="6">
        <v>1</v>
      </c>
      <c r="Q1187" s="21">
        <v>1</v>
      </c>
      <c r="R1187" s="6"/>
      <c r="S1187" s="6"/>
      <c r="T1187" s="6"/>
      <c r="U1187" s="6"/>
      <c r="V1187" s="6"/>
      <c r="W1187" s="6"/>
      <c r="X1187" s="6"/>
      <c r="Y1187" s="6"/>
      <c r="Z1187" s="6"/>
      <c r="AA1187" s="6"/>
      <c r="AB1187" s="6"/>
      <c r="AC1187" s="6"/>
      <c r="AD1187" s="6"/>
      <c r="AE1187" s="6"/>
      <c r="AF1187" s="6"/>
      <c r="AG1187" s="6"/>
      <c r="AH1187" s="6"/>
      <c r="AI1187" s="6"/>
      <c r="AJ1187" s="6"/>
      <c r="AK1187" s="6">
        <v>1</v>
      </c>
      <c r="AL1187" s="6"/>
      <c r="AM1187" s="6"/>
      <c r="AN1187" s="6"/>
      <c r="AO1187" s="6"/>
      <c r="AP1187" s="6"/>
      <c r="AQ1187" s="6"/>
      <c r="AR1187" s="6"/>
      <c r="AS1187" s="6"/>
      <c r="AT1187" s="6"/>
      <c r="AU1187" s="6"/>
      <c r="AV1187" s="6"/>
      <c r="AW1187" s="6"/>
      <c r="AX1187" s="6"/>
      <c r="AY1187" s="6"/>
      <c r="AZ1187" s="6"/>
      <c r="BA1187" s="217">
        <f t="shared" si="108"/>
        <v>32</v>
      </c>
      <c r="BV1187" s="6">
        <v>1</v>
      </c>
      <c r="CK1187" s="217">
        <f t="shared" si="109"/>
        <v>40</v>
      </c>
      <c r="CL1187" s="6"/>
      <c r="CM1187" s="6"/>
      <c r="CN1187" s="6"/>
      <c r="CO1187" s="6"/>
      <c r="CP1187" s="6"/>
      <c r="CQ1187" s="6"/>
      <c r="CR1187" s="6"/>
      <c r="CS1187" s="6"/>
      <c r="CT1187" s="6"/>
      <c r="CU1187" s="6"/>
      <c r="CV1187" s="6"/>
      <c r="CW1187" s="6"/>
      <c r="CX1187" s="6"/>
      <c r="CY1187" s="6"/>
      <c r="CZ1187" s="6"/>
      <c r="DA1187" s="6"/>
      <c r="DB1187" s="6"/>
      <c r="DC1187" s="6"/>
      <c r="DD1187" s="6"/>
      <c r="DE1187" s="6"/>
      <c r="DF1187" s="6"/>
      <c r="DG1187" s="6"/>
      <c r="DH1187" s="6"/>
      <c r="DI1187" s="6"/>
      <c r="DJ1187" s="6"/>
      <c r="DK1187" s="6"/>
      <c r="DL1187" s="6"/>
      <c r="DM1187" s="6"/>
      <c r="DN1187" s="6"/>
      <c r="DO1187" s="6"/>
      <c r="DP1187" s="6"/>
      <c r="DQ1187" s="6"/>
      <c r="DR1187" s="6"/>
      <c r="DS1187" s="6"/>
      <c r="DT1187" s="6"/>
      <c r="DU1187" s="6"/>
      <c r="DV1187" s="6"/>
      <c r="DW1187" s="6"/>
      <c r="DX1187" s="6"/>
      <c r="DY1187" s="6"/>
      <c r="DZ1187" s="6"/>
      <c r="EA1187" s="6"/>
      <c r="EB1187" s="251">
        <f t="shared" si="110"/>
        <v>0</v>
      </c>
      <c r="EC1187" s="6">
        <v>1</v>
      </c>
      <c r="ED1187" s="6">
        <v>1</v>
      </c>
      <c r="EL1187" s="6">
        <v>0.4</v>
      </c>
      <c r="FR1187" s="251">
        <f t="shared" si="111"/>
        <v>62</v>
      </c>
      <c r="GX1187" s="6">
        <v>1</v>
      </c>
      <c r="HY1187" s="251">
        <f t="shared" si="112"/>
        <v>24</v>
      </c>
      <c r="HZ1187" s="6"/>
      <c r="IA1187" s="6"/>
      <c r="IB1187" s="6"/>
      <c r="IC1187" s="6"/>
      <c r="ID1187" s="6"/>
      <c r="IE1187" s="6"/>
      <c r="IF1187" s="6"/>
      <c r="IG1187" s="6"/>
      <c r="IH1187" s="6"/>
      <c r="II1187" s="6"/>
      <c r="IJ1187" s="6"/>
      <c r="IK1187" s="6"/>
      <c r="IL1187" s="6"/>
      <c r="IM1187" s="6"/>
      <c r="IN1187" s="6"/>
      <c r="IO1187" s="6"/>
      <c r="IP1187" s="6"/>
      <c r="IQ1187" s="6"/>
      <c r="IR1187" s="6"/>
      <c r="IS1187" s="6"/>
      <c r="IT1187" s="6"/>
      <c r="IU1187" s="6"/>
      <c r="IV1187" s="6"/>
      <c r="IW1187" s="6"/>
      <c r="IX1187" s="6"/>
      <c r="IY1187" s="251">
        <f t="shared" si="113"/>
        <v>0</v>
      </c>
    </row>
    <row r="1188" spans="1:259">
      <c r="A1188" s="262">
        <v>1177</v>
      </c>
      <c r="B1188" s="25" t="s">
        <v>1160</v>
      </c>
      <c r="C1188" s="26" t="s">
        <v>1098</v>
      </c>
      <c r="D1188" s="27">
        <v>44835</v>
      </c>
      <c r="E1188" s="28">
        <v>2022</v>
      </c>
      <c r="F1188" s="241" t="s">
        <v>1065</v>
      </c>
      <c r="G1188" s="186"/>
      <c r="H1188" s="21">
        <v>1</v>
      </c>
      <c r="I1188" s="6"/>
      <c r="J1188" s="6"/>
      <c r="K1188" s="6"/>
      <c r="L1188" s="6"/>
      <c r="M1188" s="6"/>
      <c r="N1188" s="6"/>
      <c r="O1188" s="6">
        <v>1</v>
      </c>
      <c r="P1188" s="6">
        <v>1</v>
      </c>
      <c r="Q1188" s="21"/>
      <c r="R1188" s="6"/>
      <c r="S1188" s="6"/>
      <c r="T1188" s="6"/>
      <c r="U1188" s="6"/>
      <c r="V1188" s="6"/>
      <c r="W1188" s="6"/>
      <c r="X1188" s="6"/>
      <c r="Y1188" s="6"/>
      <c r="Z1188" s="6"/>
      <c r="AA1188" s="6"/>
      <c r="AB1188" s="6"/>
      <c r="AC1188" s="6"/>
      <c r="AD1188" s="6"/>
      <c r="AE1188" s="6"/>
      <c r="AF1188" s="6"/>
      <c r="AG1188" s="6"/>
      <c r="AH1188" s="6"/>
      <c r="AI1188" s="6"/>
      <c r="AJ1188" s="6"/>
      <c r="AK1188" s="6"/>
      <c r="AL1188" s="6"/>
      <c r="AM1188" s="6"/>
      <c r="AN1188" s="6"/>
      <c r="AO1188" s="6"/>
      <c r="AP1188" s="6"/>
      <c r="AQ1188" s="6"/>
      <c r="AR1188" s="6"/>
      <c r="AS1188" s="6"/>
      <c r="AT1188" s="6"/>
      <c r="AU1188" s="6"/>
      <c r="AV1188" s="6"/>
      <c r="AW1188" s="6"/>
      <c r="AX1188" s="6"/>
      <c r="AY1188" s="6"/>
      <c r="AZ1188" s="6"/>
      <c r="BA1188" s="217">
        <f t="shared" si="108"/>
        <v>0</v>
      </c>
      <c r="CK1188" s="217">
        <f t="shared" si="109"/>
        <v>0</v>
      </c>
      <c r="CL1188" s="6"/>
      <c r="CM1188" s="6"/>
      <c r="CN1188" s="6"/>
      <c r="CO1188" s="6"/>
      <c r="CP1188" s="6"/>
      <c r="CQ1188" s="6"/>
      <c r="CR1188" s="6"/>
      <c r="CS1188" s="6"/>
      <c r="CT1188" s="6"/>
      <c r="CU1188" s="6"/>
      <c r="CV1188" s="6"/>
      <c r="CW1188" s="6"/>
      <c r="CX1188" s="6"/>
      <c r="CY1188" s="6"/>
      <c r="CZ1188" s="6"/>
      <c r="DA1188" s="6"/>
      <c r="DB1188" s="6"/>
      <c r="DC1188" s="6"/>
      <c r="DD1188" s="6"/>
      <c r="DE1188" s="6"/>
      <c r="DF1188" s="6"/>
      <c r="DG1188" s="6"/>
      <c r="DH1188" s="6"/>
      <c r="DI1188" s="6"/>
      <c r="DJ1188" s="6"/>
      <c r="DK1188" s="6"/>
      <c r="DL1188" s="6"/>
      <c r="DM1188" s="6"/>
      <c r="DN1188" s="6"/>
      <c r="DO1188" s="6"/>
      <c r="DP1188" s="6"/>
      <c r="DQ1188" s="6"/>
      <c r="DR1188" s="6"/>
      <c r="DS1188" s="6"/>
      <c r="DT1188" s="6"/>
      <c r="DU1188" s="6"/>
      <c r="DV1188" s="6"/>
      <c r="DW1188" s="6"/>
      <c r="DX1188" s="6"/>
      <c r="DY1188" s="6"/>
      <c r="DZ1188" s="6"/>
      <c r="EA1188" s="6"/>
      <c r="EB1188" s="251">
        <f t="shared" si="110"/>
        <v>0</v>
      </c>
      <c r="FR1188" s="251">
        <f t="shared" si="111"/>
        <v>0</v>
      </c>
      <c r="HS1188" s="6">
        <v>1</v>
      </c>
      <c r="HY1188" s="251">
        <f t="shared" si="112"/>
        <v>40</v>
      </c>
      <c r="HZ1188" s="6"/>
      <c r="IA1188" s="6"/>
      <c r="IB1188" s="6"/>
      <c r="IC1188" s="6"/>
      <c r="ID1188" s="6"/>
      <c r="IE1188" s="6"/>
      <c r="IF1188" s="6"/>
      <c r="IG1188" s="6"/>
      <c r="IH1188" s="6"/>
      <c r="II1188" s="6"/>
      <c r="IJ1188" s="6"/>
      <c r="IK1188" s="6"/>
      <c r="IL1188" s="6"/>
      <c r="IM1188" s="6"/>
      <c r="IN1188" s="6"/>
      <c r="IO1188" s="6"/>
      <c r="IP1188" s="6"/>
      <c r="IQ1188" s="6"/>
      <c r="IR1188" s="6"/>
      <c r="IS1188" s="6"/>
      <c r="IT1188" s="6"/>
      <c r="IU1188" s="6"/>
      <c r="IV1188" s="6"/>
      <c r="IW1188" s="6"/>
      <c r="IX1188" s="6"/>
      <c r="IY1188" s="251">
        <f t="shared" si="113"/>
        <v>0</v>
      </c>
    </row>
    <row r="1189" spans="1:259">
      <c r="A1189" s="262">
        <v>1178</v>
      </c>
      <c r="B1189" s="187" t="s">
        <v>1163</v>
      </c>
      <c r="C1189" s="188" t="s">
        <v>1098</v>
      </c>
      <c r="D1189" s="189"/>
      <c r="E1189" s="190"/>
      <c r="F1189" s="191"/>
      <c r="G1189" s="186"/>
      <c r="H1189" s="21">
        <v>1</v>
      </c>
      <c r="I1189" s="6">
        <v>1</v>
      </c>
      <c r="J1189" s="6"/>
      <c r="K1189" s="6"/>
      <c r="L1189" s="6"/>
      <c r="M1189" s="6"/>
      <c r="N1189" s="6"/>
      <c r="O1189" s="6"/>
      <c r="P1189" s="6"/>
      <c r="Q1189" s="21"/>
      <c r="R1189" s="6"/>
      <c r="S1189" s="6"/>
      <c r="T1189" s="6"/>
      <c r="U1189" s="6"/>
      <c r="V1189" s="6"/>
      <c r="W1189" s="6"/>
      <c r="X1189" s="6"/>
      <c r="Y1189" s="6"/>
      <c r="Z1189" s="6"/>
      <c r="AA1189" s="6"/>
      <c r="AB1189" s="6"/>
      <c r="AC1189" s="6"/>
      <c r="AD1189" s="6"/>
      <c r="AE1189" s="6"/>
      <c r="AF1189" s="6"/>
      <c r="AG1189" s="6"/>
      <c r="AH1189" s="6"/>
      <c r="AI1189" s="6"/>
      <c r="AJ1189" s="6"/>
      <c r="AK1189" s="6"/>
      <c r="AL1189" s="6"/>
      <c r="AM1189" s="6"/>
      <c r="AN1189" s="6"/>
      <c r="AO1189" s="6"/>
      <c r="AP1189" s="6"/>
      <c r="AQ1189" s="6"/>
      <c r="AR1189" s="6"/>
      <c r="AS1189" s="6"/>
      <c r="AT1189" s="6"/>
      <c r="AU1189" s="6"/>
      <c r="AV1189" s="6"/>
      <c r="AW1189" s="6"/>
      <c r="AX1189" s="6"/>
      <c r="AY1189" s="6"/>
      <c r="AZ1189" s="6"/>
      <c r="BA1189" s="217">
        <f t="shared" si="108"/>
        <v>0</v>
      </c>
      <c r="CK1189" s="217">
        <f t="shared" si="109"/>
        <v>0</v>
      </c>
      <c r="CL1189" s="6"/>
      <c r="CM1189" s="6"/>
      <c r="CN1189" s="6"/>
      <c r="CO1189" s="6"/>
      <c r="CP1189" s="6"/>
      <c r="CQ1189" s="6"/>
      <c r="CR1189" s="6"/>
      <c r="CS1189" s="6"/>
      <c r="CT1189" s="6"/>
      <c r="CU1189" s="6"/>
      <c r="CV1189" s="6"/>
      <c r="CW1189" s="6"/>
      <c r="CX1189" s="6"/>
      <c r="CY1189" s="6"/>
      <c r="CZ1189" s="6"/>
      <c r="DA1189" s="6"/>
      <c r="DB1189" s="6"/>
      <c r="DC1189" s="6"/>
      <c r="DD1189" s="6"/>
      <c r="DE1189" s="6"/>
      <c r="DF1189" s="6"/>
      <c r="DG1189" s="6"/>
      <c r="DH1189" s="6"/>
      <c r="DI1189" s="6"/>
      <c r="DJ1189" s="6"/>
      <c r="DK1189" s="6"/>
      <c r="DL1189" s="6"/>
      <c r="DM1189" s="6"/>
      <c r="DN1189" s="6"/>
      <c r="DO1189" s="6"/>
      <c r="DP1189" s="6"/>
      <c r="DQ1189" s="6"/>
      <c r="DR1189" s="6"/>
      <c r="DS1189" s="6"/>
      <c r="DT1189" s="6"/>
      <c r="DU1189" s="6"/>
      <c r="DV1189" s="6"/>
      <c r="DW1189" s="6"/>
      <c r="DX1189" s="6"/>
      <c r="DY1189" s="6"/>
      <c r="DZ1189" s="6"/>
      <c r="EA1189" s="6"/>
      <c r="EB1189" s="251">
        <f t="shared" si="110"/>
        <v>0</v>
      </c>
      <c r="FR1189" s="251">
        <f t="shared" si="111"/>
        <v>0</v>
      </c>
      <c r="HY1189" s="251">
        <f t="shared" si="112"/>
        <v>0</v>
      </c>
      <c r="HZ1189" s="6"/>
      <c r="IA1189" s="6"/>
      <c r="IB1189" s="6"/>
      <c r="IC1189" s="6"/>
      <c r="ID1189" s="6"/>
      <c r="IE1189" s="6"/>
      <c r="IF1189" s="6"/>
      <c r="IG1189" s="6"/>
      <c r="IH1189" s="6"/>
      <c r="II1189" s="6"/>
      <c r="IJ1189" s="6"/>
      <c r="IK1189" s="6"/>
      <c r="IL1189" s="6"/>
      <c r="IM1189" s="6"/>
      <c r="IN1189" s="6"/>
      <c r="IO1189" s="6"/>
      <c r="IP1189" s="6"/>
      <c r="IQ1189" s="6"/>
      <c r="IR1189" s="6"/>
      <c r="IS1189" s="6"/>
      <c r="IT1189" s="6"/>
      <c r="IU1189" s="6"/>
      <c r="IV1189" s="6"/>
      <c r="IW1189" s="6"/>
      <c r="IX1189" s="6"/>
      <c r="IY1189" s="251">
        <f t="shared" si="113"/>
        <v>0</v>
      </c>
    </row>
    <row r="1190" spans="1:259">
      <c r="A1190" s="262">
        <v>1179</v>
      </c>
      <c r="B1190" s="256" t="s">
        <v>1164</v>
      </c>
      <c r="C1190" s="195" t="s">
        <v>1098</v>
      </c>
      <c r="D1190" s="189"/>
      <c r="E1190" s="190"/>
      <c r="F1190" s="191"/>
      <c r="G1190" s="196"/>
      <c r="H1190" s="197">
        <v>1</v>
      </c>
      <c r="I1190" s="6"/>
      <c r="J1190" s="6"/>
      <c r="K1190" s="6"/>
      <c r="L1190" s="6"/>
      <c r="M1190" s="6"/>
      <c r="N1190" s="6"/>
      <c r="O1190" s="6"/>
      <c r="P1190" s="6"/>
      <c r="Q1190" s="21"/>
      <c r="R1190" s="6"/>
      <c r="S1190" s="6"/>
      <c r="T1190" s="6"/>
      <c r="U1190" s="6"/>
      <c r="V1190" s="6"/>
      <c r="W1190" s="6"/>
      <c r="X1190" s="6"/>
      <c r="Y1190" s="6"/>
      <c r="Z1190" s="6"/>
      <c r="AA1190" s="6"/>
      <c r="AB1190" s="6"/>
      <c r="AC1190" s="6"/>
      <c r="AD1190" s="6"/>
      <c r="AE1190" s="6"/>
      <c r="AF1190" s="6"/>
      <c r="AG1190" s="6"/>
      <c r="AH1190" s="6"/>
      <c r="AI1190" s="6"/>
      <c r="AJ1190" s="6"/>
      <c r="AK1190" s="6"/>
      <c r="AL1190" s="6"/>
      <c r="AM1190" s="6"/>
      <c r="AN1190" s="6"/>
      <c r="AO1190" s="6"/>
      <c r="AP1190" s="6"/>
      <c r="AQ1190" s="6"/>
      <c r="AR1190" s="6"/>
      <c r="AS1190" s="6"/>
      <c r="AT1190" s="6"/>
      <c r="AU1190" s="6"/>
      <c r="AV1190" s="6"/>
      <c r="AW1190" s="6"/>
      <c r="AX1190" s="6"/>
      <c r="AY1190" s="6"/>
      <c r="AZ1190" s="6"/>
      <c r="BA1190" s="217">
        <f t="shared" si="108"/>
        <v>0</v>
      </c>
      <c r="CK1190" s="217">
        <f t="shared" si="109"/>
        <v>0</v>
      </c>
      <c r="CL1190" s="6"/>
      <c r="CM1190" s="6"/>
      <c r="CN1190" s="6"/>
      <c r="CO1190" s="6"/>
      <c r="CP1190" s="6"/>
      <c r="CQ1190" s="6"/>
      <c r="CR1190" s="6"/>
      <c r="CS1190" s="6"/>
      <c r="CT1190" s="6"/>
      <c r="CU1190" s="6"/>
      <c r="CV1190" s="6"/>
      <c r="CW1190" s="6"/>
      <c r="CX1190" s="6"/>
      <c r="CY1190" s="6"/>
      <c r="CZ1190" s="6"/>
      <c r="DA1190" s="6"/>
      <c r="DB1190" s="6"/>
      <c r="DC1190" s="6"/>
      <c r="DD1190" s="6"/>
      <c r="DE1190" s="6"/>
      <c r="DF1190" s="6"/>
      <c r="DG1190" s="6"/>
      <c r="DH1190" s="6"/>
      <c r="DI1190" s="6"/>
      <c r="DJ1190" s="6"/>
      <c r="DK1190" s="6"/>
      <c r="DL1190" s="6"/>
      <c r="DM1190" s="6"/>
      <c r="DN1190" s="6"/>
      <c r="DO1190" s="6"/>
      <c r="DP1190" s="6"/>
      <c r="DQ1190" s="6"/>
      <c r="DR1190" s="6"/>
      <c r="DS1190" s="6"/>
      <c r="DT1190" s="6"/>
      <c r="DU1190" s="6"/>
      <c r="DV1190" s="6"/>
      <c r="DW1190" s="6"/>
      <c r="DX1190" s="6"/>
      <c r="DY1190" s="6"/>
      <c r="DZ1190" s="6"/>
      <c r="EA1190" s="6"/>
      <c r="EB1190" s="251">
        <f t="shared" si="110"/>
        <v>0</v>
      </c>
      <c r="FR1190" s="251">
        <f t="shared" si="111"/>
        <v>0</v>
      </c>
      <c r="HY1190" s="251">
        <f t="shared" si="112"/>
        <v>0</v>
      </c>
      <c r="HZ1190" s="6"/>
      <c r="IA1190" s="6"/>
      <c r="IB1190" s="6"/>
      <c r="IC1190" s="6"/>
      <c r="ID1190" s="6"/>
      <c r="IE1190" s="6"/>
      <c r="IF1190" s="6"/>
      <c r="IG1190" s="6"/>
      <c r="IH1190" s="6"/>
      <c r="II1190" s="6"/>
      <c r="IJ1190" s="6"/>
      <c r="IK1190" s="6"/>
      <c r="IL1190" s="6"/>
      <c r="IM1190" s="6"/>
      <c r="IN1190" s="6"/>
      <c r="IO1190" s="6"/>
      <c r="IP1190" s="6"/>
      <c r="IQ1190" s="6"/>
      <c r="IR1190" s="6"/>
      <c r="IS1190" s="6"/>
      <c r="IT1190" s="6"/>
      <c r="IU1190" s="6"/>
      <c r="IV1190" s="6"/>
      <c r="IW1190" s="6"/>
      <c r="IX1190" s="6"/>
      <c r="IY1190" s="251">
        <f t="shared" si="113"/>
        <v>0</v>
      </c>
    </row>
    <row r="1191" spans="1:259">
      <c r="A1191" s="262">
        <v>1180</v>
      </c>
      <c r="B1191" s="25" t="s">
        <v>1165</v>
      </c>
      <c r="C1191" s="26" t="s">
        <v>1098</v>
      </c>
      <c r="D1191" s="27">
        <v>41852</v>
      </c>
      <c r="E1191" s="28">
        <v>2014</v>
      </c>
      <c r="F1191" s="241" t="s">
        <v>1065</v>
      </c>
      <c r="G1191" s="196"/>
      <c r="H1191" s="197">
        <v>1</v>
      </c>
      <c r="I1191" s="6">
        <v>1</v>
      </c>
      <c r="J1191" s="6">
        <v>1</v>
      </c>
      <c r="K1191" s="6">
        <v>1</v>
      </c>
      <c r="L1191" s="6"/>
      <c r="M1191" s="6"/>
      <c r="N1191" s="6">
        <v>1</v>
      </c>
      <c r="O1191" s="6">
        <v>1</v>
      </c>
      <c r="P1191" s="6">
        <v>1</v>
      </c>
      <c r="Q1191" s="21">
        <v>1</v>
      </c>
      <c r="R1191" s="6"/>
      <c r="S1191" s="6"/>
      <c r="T1191" s="6"/>
      <c r="U1191" s="6"/>
      <c r="V1191" s="6"/>
      <c r="W1191" s="6"/>
      <c r="X1191" s="6"/>
      <c r="Y1191" s="6"/>
      <c r="Z1191" s="6"/>
      <c r="AA1191" s="6"/>
      <c r="AB1191" s="6"/>
      <c r="AC1191" s="6"/>
      <c r="AD1191" s="6"/>
      <c r="AE1191" s="6"/>
      <c r="AF1191" s="6"/>
      <c r="AG1191" s="6"/>
      <c r="AH1191" s="6"/>
      <c r="AI1191" s="6"/>
      <c r="AJ1191" s="6"/>
      <c r="AK1191" s="6"/>
      <c r="AL1191" s="6"/>
      <c r="AM1191" s="6"/>
      <c r="AN1191" s="6"/>
      <c r="AO1191" s="6"/>
      <c r="AP1191" s="6"/>
      <c r="AQ1191" s="6"/>
      <c r="AR1191" s="6"/>
      <c r="AS1191" s="6"/>
      <c r="AT1191" s="6"/>
      <c r="AU1191" s="6"/>
      <c r="AV1191" s="6"/>
      <c r="AW1191" s="6"/>
      <c r="AX1191" s="6"/>
      <c r="AY1191" s="6"/>
      <c r="AZ1191" s="6"/>
      <c r="BA1191" s="217">
        <f t="shared" si="108"/>
        <v>0</v>
      </c>
      <c r="CK1191" s="217">
        <f t="shared" si="109"/>
        <v>0</v>
      </c>
      <c r="CL1191" s="6"/>
      <c r="CM1191" s="6"/>
      <c r="CN1191" s="6"/>
      <c r="CO1191" s="6"/>
      <c r="CP1191" s="6"/>
      <c r="CQ1191" s="6"/>
      <c r="CR1191" s="6"/>
      <c r="CS1191" s="6"/>
      <c r="CT1191" s="6"/>
      <c r="CU1191" s="6"/>
      <c r="CV1191" s="6"/>
      <c r="CW1191" s="6"/>
      <c r="CX1191" s="6"/>
      <c r="CY1191" s="6"/>
      <c r="CZ1191" s="6"/>
      <c r="DA1191" s="6"/>
      <c r="DB1191" s="6"/>
      <c r="DC1191" s="6"/>
      <c r="DD1191" s="6"/>
      <c r="DE1191" s="6"/>
      <c r="DF1191" s="6"/>
      <c r="DG1191" s="6"/>
      <c r="DH1191" s="6"/>
      <c r="DI1191" s="6"/>
      <c r="DJ1191" s="6"/>
      <c r="DK1191" s="6"/>
      <c r="DL1191" s="6"/>
      <c r="DM1191" s="6"/>
      <c r="DN1191" s="6"/>
      <c r="DO1191" s="6"/>
      <c r="DP1191" s="6"/>
      <c r="DQ1191" s="6"/>
      <c r="DR1191" s="6"/>
      <c r="DS1191" s="6"/>
      <c r="DT1191" s="6"/>
      <c r="DU1191" s="6"/>
      <c r="DV1191" s="6"/>
      <c r="DW1191" s="6"/>
      <c r="DX1191" s="6"/>
      <c r="DY1191" s="6"/>
      <c r="DZ1191" s="6"/>
      <c r="EA1191" s="6"/>
      <c r="EB1191" s="251">
        <f t="shared" si="110"/>
        <v>0</v>
      </c>
      <c r="FR1191" s="251">
        <f t="shared" si="111"/>
        <v>0</v>
      </c>
      <c r="HF1191" s="6">
        <v>1</v>
      </c>
      <c r="HY1191" s="251">
        <f t="shared" si="112"/>
        <v>20</v>
      </c>
      <c r="HZ1191" s="6"/>
      <c r="IA1191" s="6"/>
      <c r="IB1191" s="6"/>
      <c r="IC1191" s="6"/>
      <c r="ID1191" s="6"/>
      <c r="IE1191" s="6"/>
      <c r="IF1191" s="6"/>
      <c r="IG1191" s="6"/>
      <c r="IH1191" s="6"/>
      <c r="II1191" s="6"/>
      <c r="IJ1191" s="6"/>
      <c r="IK1191" s="6"/>
      <c r="IL1191" s="6"/>
      <c r="IM1191" s="6"/>
      <c r="IN1191" s="6"/>
      <c r="IO1191" s="6"/>
      <c r="IP1191" s="6"/>
      <c r="IQ1191" s="6"/>
      <c r="IR1191" s="6"/>
      <c r="IS1191" s="6"/>
      <c r="IT1191" s="6"/>
      <c r="IU1191" s="6"/>
      <c r="IV1191" s="6"/>
      <c r="IW1191" s="6"/>
      <c r="IX1191" s="6"/>
      <c r="IY1191" s="251">
        <f t="shared" si="113"/>
        <v>0</v>
      </c>
    </row>
    <row r="1192" spans="1:259">
      <c r="A1192" s="262">
        <v>1181</v>
      </c>
      <c r="B1192" s="25" t="s">
        <v>1166</v>
      </c>
      <c r="C1192" s="26"/>
      <c r="D1192" s="27">
        <v>44075</v>
      </c>
      <c r="E1192" s="28">
        <v>2020</v>
      </c>
      <c r="F1192" s="212" t="s">
        <v>1061</v>
      </c>
      <c r="G1192" s="196"/>
      <c r="H1192" s="197">
        <v>1</v>
      </c>
      <c r="I1192" s="6"/>
      <c r="J1192" s="6">
        <v>1</v>
      </c>
      <c r="K1192" s="6">
        <v>1</v>
      </c>
      <c r="L1192" s="6">
        <v>1</v>
      </c>
      <c r="M1192" s="6">
        <v>1</v>
      </c>
      <c r="N1192" s="6">
        <v>1</v>
      </c>
      <c r="O1192" s="6">
        <v>1</v>
      </c>
      <c r="P1192" s="6">
        <v>1</v>
      </c>
      <c r="Q1192" s="21">
        <v>1</v>
      </c>
      <c r="R1192" s="6"/>
      <c r="S1192" s="6"/>
      <c r="T1192" s="6"/>
      <c r="U1192" s="6"/>
      <c r="V1192" s="6"/>
      <c r="W1192" s="6"/>
      <c r="X1192" s="6"/>
      <c r="Y1192" s="6"/>
      <c r="Z1192" s="6"/>
      <c r="AA1192" s="6">
        <v>0.6</v>
      </c>
      <c r="AB1192" s="6"/>
      <c r="AC1192" s="6"/>
      <c r="AD1192" s="6"/>
      <c r="AE1192" s="6"/>
      <c r="AF1192" s="6"/>
      <c r="AG1192" s="6"/>
      <c r="AH1192" s="6"/>
      <c r="AI1192" s="6"/>
      <c r="AJ1192" s="6"/>
      <c r="AK1192" s="6"/>
      <c r="AL1192" s="6"/>
      <c r="AM1192" s="6"/>
      <c r="AN1192" s="6"/>
      <c r="AO1192" s="6"/>
      <c r="AP1192" s="6"/>
      <c r="AQ1192" s="6"/>
      <c r="AR1192" s="6"/>
      <c r="AS1192" s="6"/>
      <c r="AT1192" s="6"/>
      <c r="AU1192" s="6"/>
      <c r="AV1192" s="6"/>
      <c r="AW1192" s="6"/>
      <c r="AX1192" s="6"/>
      <c r="AY1192" s="6"/>
      <c r="AZ1192" s="6"/>
      <c r="BA1192" s="217">
        <f t="shared" si="108"/>
        <v>24</v>
      </c>
      <c r="BU1192" s="6">
        <v>1</v>
      </c>
      <c r="CK1192" s="217">
        <f t="shared" si="109"/>
        <v>16</v>
      </c>
      <c r="CL1192" s="6"/>
      <c r="CM1192" s="6"/>
      <c r="CN1192" s="6"/>
      <c r="CO1192" s="6"/>
      <c r="CP1192" s="6"/>
      <c r="CQ1192" s="6">
        <v>1</v>
      </c>
      <c r="CR1192" s="6"/>
      <c r="CS1192" s="6"/>
      <c r="CT1192" s="6"/>
      <c r="CU1192" s="6"/>
      <c r="CV1192" s="6"/>
      <c r="CW1192" s="6"/>
      <c r="CX1192" s="6"/>
      <c r="CY1192" s="6"/>
      <c r="CZ1192" s="6"/>
      <c r="DA1192" s="6"/>
      <c r="DB1192" s="6"/>
      <c r="DC1192" s="6"/>
      <c r="DD1192" s="6"/>
      <c r="DE1192" s="6"/>
      <c r="DF1192" s="6"/>
      <c r="DG1192" s="6"/>
      <c r="DH1192" s="6"/>
      <c r="DI1192" s="6"/>
      <c r="DJ1192" s="6"/>
      <c r="DK1192" s="6"/>
      <c r="DL1192" s="6"/>
      <c r="DM1192" s="6"/>
      <c r="DN1192" s="6"/>
      <c r="DO1192" s="6"/>
      <c r="DP1192" s="6"/>
      <c r="DQ1192" s="6">
        <v>1</v>
      </c>
      <c r="DR1192" s="6"/>
      <c r="DS1192" s="6"/>
      <c r="DT1192" s="6"/>
      <c r="DU1192" s="6"/>
      <c r="DV1192" s="6"/>
      <c r="DW1192" s="6"/>
      <c r="DX1192" s="6"/>
      <c r="DY1192" s="6"/>
      <c r="DZ1192" s="6"/>
      <c r="EA1192" s="6"/>
      <c r="EB1192" s="251">
        <f t="shared" si="110"/>
        <v>70</v>
      </c>
      <c r="EH1192" s="6">
        <v>0.5</v>
      </c>
      <c r="FR1192" s="251">
        <f t="shared" si="111"/>
        <v>20</v>
      </c>
      <c r="FX1192" s="6">
        <v>1</v>
      </c>
      <c r="HY1192" s="251">
        <f t="shared" si="112"/>
        <v>20</v>
      </c>
      <c r="HZ1192" s="6"/>
      <c r="IA1192" s="6"/>
      <c r="IB1192" s="6"/>
      <c r="IC1192" s="6"/>
      <c r="ID1192" s="6"/>
      <c r="IE1192" s="6"/>
      <c r="IF1192" s="6"/>
      <c r="IG1192" s="6"/>
      <c r="IH1192" s="6"/>
      <c r="II1192" s="6"/>
      <c r="IJ1192" s="6"/>
      <c r="IK1192" s="6"/>
      <c r="IL1192" s="6"/>
      <c r="IM1192" s="6"/>
      <c r="IN1192" s="6"/>
      <c r="IO1192" s="6"/>
      <c r="IP1192" s="6">
        <v>0.5</v>
      </c>
      <c r="IQ1192" s="6"/>
      <c r="IR1192" s="6"/>
      <c r="IS1192" s="6">
        <v>1</v>
      </c>
      <c r="IT1192" s="6"/>
      <c r="IU1192" s="6"/>
      <c r="IV1192" s="6"/>
      <c r="IW1192" s="6"/>
      <c r="IX1192" s="6"/>
      <c r="IY1192" s="251">
        <f t="shared" si="113"/>
        <v>50</v>
      </c>
    </row>
    <row r="1193" spans="1:259">
      <c r="A1193" s="262">
        <v>1182</v>
      </c>
      <c r="B1193" s="256" t="s">
        <v>1171</v>
      </c>
      <c r="C1193" s="188" t="s">
        <v>1098</v>
      </c>
      <c r="D1193" s="189">
        <v>41760</v>
      </c>
      <c r="E1193" s="190">
        <v>2014</v>
      </c>
      <c r="F1193" s="191"/>
      <c r="G1193" s="196"/>
      <c r="H1193" s="197">
        <v>1</v>
      </c>
      <c r="I1193" s="6"/>
      <c r="J1193" s="6"/>
      <c r="K1193" s="6"/>
      <c r="L1193" s="6"/>
      <c r="M1193" s="6"/>
      <c r="N1193" s="6"/>
      <c r="O1193" s="6"/>
      <c r="P1193" s="6"/>
      <c r="Q1193" s="21"/>
      <c r="R1193" s="6"/>
      <c r="S1193" s="6"/>
      <c r="T1193" s="6"/>
      <c r="U1193" s="6"/>
      <c r="V1193" s="6"/>
      <c r="W1193" s="6"/>
      <c r="X1193" s="6"/>
      <c r="Y1193" s="6"/>
      <c r="Z1193" s="6"/>
      <c r="AA1193" s="6"/>
      <c r="AB1193" s="6"/>
      <c r="AC1193" s="6"/>
      <c r="AD1193" s="6"/>
      <c r="AE1193" s="6"/>
      <c r="AF1193" s="6"/>
      <c r="AG1193" s="6"/>
      <c r="AH1193" s="6"/>
      <c r="AI1193" s="6"/>
      <c r="AJ1193" s="6"/>
      <c r="AK1193" s="6"/>
      <c r="AL1193" s="6"/>
      <c r="AM1193" s="6"/>
      <c r="AN1193" s="6"/>
      <c r="AO1193" s="6"/>
      <c r="AP1193" s="6"/>
      <c r="AQ1193" s="6"/>
      <c r="AR1193" s="6"/>
      <c r="AS1193" s="6"/>
      <c r="AT1193" s="6"/>
      <c r="AU1193" s="6"/>
      <c r="AV1193" s="6"/>
      <c r="AW1193" s="6"/>
      <c r="AX1193" s="6"/>
      <c r="AY1193" s="6"/>
      <c r="AZ1193" s="6"/>
      <c r="BA1193" s="217">
        <f t="shared" si="108"/>
        <v>0</v>
      </c>
      <c r="CK1193" s="217">
        <f t="shared" si="109"/>
        <v>0</v>
      </c>
      <c r="CL1193" s="6"/>
      <c r="CM1193" s="6"/>
      <c r="CN1193" s="6"/>
      <c r="CO1193" s="6"/>
      <c r="CP1193" s="6"/>
      <c r="CQ1193" s="6"/>
      <c r="CR1193" s="6"/>
      <c r="CS1193" s="6"/>
      <c r="CT1193" s="6"/>
      <c r="CU1193" s="6"/>
      <c r="CV1193" s="6"/>
      <c r="CW1193" s="6"/>
      <c r="CX1193" s="6"/>
      <c r="CY1193" s="6"/>
      <c r="CZ1193" s="6"/>
      <c r="DA1193" s="6"/>
      <c r="DB1193" s="6"/>
      <c r="DC1193" s="6"/>
      <c r="DD1193" s="6"/>
      <c r="DE1193" s="6"/>
      <c r="DF1193" s="6"/>
      <c r="DG1193" s="6"/>
      <c r="DH1193" s="6"/>
      <c r="DI1193" s="6"/>
      <c r="DJ1193" s="6"/>
      <c r="DK1193" s="6"/>
      <c r="DL1193" s="6"/>
      <c r="DM1193" s="6"/>
      <c r="DN1193" s="6"/>
      <c r="DO1193" s="6"/>
      <c r="DP1193" s="6"/>
      <c r="DQ1193" s="6"/>
      <c r="DR1193" s="6"/>
      <c r="DS1193" s="6"/>
      <c r="DT1193" s="6"/>
      <c r="DU1193" s="6"/>
      <c r="DV1193" s="6"/>
      <c r="DW1193" s="6"/>
      <c r="DX1193" s="6"/>
      <c r="DY1193" s="6"/>
      <c r="DZ1193" s="6"/>
      <c r="EA1193" s="6"/>
      <c r="EB1193" s="251">
        <f t="shared" si="110"/>
        <v>0</v>
      </c>
      <c r="FR1193" s="251">
        <f t="shared" si="111"/>
        <v>0</v>
      </c>
      <c r="HY1193" s="251">
        <f t="shared" si="112"/>
        <v>0</v>
      </c>
      <c r="HZ1193" s="6"/>
      <c r="IA1193" s="6"/>
      <c r="IB1193" s="6"/>
      <c r="IC1193" s="6"/>
      <c r="ID1193" s="6"/>
      <c r="IE1193" s="6"/>
      <c r="IF1193" s="6"/>
      <c r="IG1193" s="6"/>
      <c r="IH1193" s="6"/>
      <c r="II1193" s="6"/>
      <c r="IJ1193" s="6"/>
      <c r="IK1193" s="6"/>
      <c r="IL1193" s="6"/>
      <c r="IM1193" s="6"/>
      <c r="IN1193" s="6"/>
      <c r="IO1193" s="6"/>
      <c r="IP1193" s="6"/>
      <c r="IQ1193" s="6"/>
      <c r="IR1193" s="6"/>
      <c r="IS1193" s="6"/>
      <c r="IT1193" s="6"/>
      <c r="IU1193" s="6"/>
      <c r="IV1193" s="6"/>
      <c r="IW1193" s="6"/>
      <c r="IX1193" s="6"/>
      <c r="IY1193" s="251">
        <f t="shared" si="113"/>
        <v>0</v>
      </c>
    </row>
    <row r="1194" spans="1:259">
      <c r="A1194" s="262">
        <v>1183</v>
      </c>
      <c r="B1194" s="256" t="s">
        <v>1167</v>
      </c>
      <c r="C1194" s="188" t="s">
        <v>1098</v>
      </c>
      <c r="D1194" s="189"/>
      <c r="E1194" s="190"/>
      <c r="F1194" s="191"/>
      <c r="G1194" s="196"/>
      <c r="H1194" s="197">
        <v>1</v>
      </c>
      <c r="I1194" s="6">
        <v>1</v>
      </c>
      <c r="J1194" s="6"/>
      <c r="K1194" s="6"/>
      <c r="L1194" s="6"/>
      <c r="M1194" s="6"/>
      <c r="N1194" s="6"/>
      <c r="O1194" s="6"/>
      <c r="P1194" s="6"/>
      <c r="Q1194" s="21"/>
      <c r="R1194" s="6"/>
      <c r="S1194" s="6"/>
      <c r="T1194" s="6"/>
      <c r="U1194" s="6"/>
      <c r="V1194" s="6"/>
      <c r="W1194" s="6"/>
      <c r="X1194" s="6"/>
      <c r="Y1194" s="6"/>
      <c r="Z1194" s="6"/>
      <c r="AA1194" s="6"/>
      <c r="AB1194" s="6"/>
      <c r="AC1194" s="6"/>
      <c r="AD1194" s="6"/>
      <c r="AE1194" s="6"/>
      <c r="AF1194" s="6"/>
      <c r="AG1194" s="6"/>
      <c r="AH1194" s="6"/>
      <c r="AI1194" s="6"/>
      <c r="AJ1194" s="6"/>
      <c r="AK1194" s="6"/>
      <c r="AL1194" s="6"/>
      <c r="AM1194" s="6"/>
      <c r="AN1194" s="6"/>
      <c r="AO1194" s="6"/>
      <c r="AP1194" s="6"/>
      <c r="AQ1194" s="6"/>
      <c r="AR1194" s="6"/>
      <c r="AS1194" s="6"/>
      <c r="AT1194" s="6"/>
      <c r="AU1194" s="6"/>
      <c r="AV1194" s="6"/>
      <c r="AW1194" s="6"/>
      <c r="AX1194" s="6"/>
      <c r="AY1194" s="6"/>
      <c r="AZ1194" s="6"/>
      <c r="BA1194" s="217">
        <f t="shared" si="108"/>
        <v>0</v>
      </c>
      <c r="CK1194" s="217">
        <f t="shared" si="109"/>
        <v>0</v>
      </c>
      <c r="CL1194" s="6"/>
      <c r="CM1194" s="6"/>
      <c r="CN1194" s="6"/>
      <c r="CO1194" s="6"/>
      <c r="CP1194" s="6"/>
      <c r="CQ1194" s="6"/>
      <c r="CR1194" s="6"/>
      <c r="CS1194" s="6"/>
      <c r="CT1194" s="6"/>
      <c r="CU1194" s="6"/>
      <c r="CV1194" s="6"/>
      <c r="CW1194" s="6"/>
      <c r="CX1194" s="6"/>
      <c r="CY1194" s="6"/>
      <c r="CZ1194" s="6"/>
      <c r="DA1194" s="6"/>
      <c r="DB1194" s="6"/>
      <c r="DC1194" s="6"/>
      <c r="DD1194" s="6"/>
      <c r="DE1194" s="6"/>
      <c r="DF1194" s="6"/>
      <c r="DG1194" s="6"/>
      <c r="DH1194" s="6"/>
      <c r="DI1194" s="6"/>
      <c r="DJ1194" s="6"/>
      <c r="DK1194" s="6"/>
      <c r="DL1194" s="6"/>
      <c r="DM1194" s="6"/>
      <c r="DN1194" s="6"/>
      <c r="DO1194" s="6"/>
      <c r="DP1194" s="6"/>
      <c r="DQ1194" s="6"/>
      <c r="DR1194" s="6"/>
      <c r="DS1194" s="6"/>
      <c r="DT1194" s="6"/>
      <c r="DU1194" s="6"/>
      <c r="DV1194" s="6"/>
      <c r="DW1194" s="6"/>
      <c r="DX1194" s="6"/>
      <c r="DY1194" s="6"/>
      <c r="DZ1194" s="6"/>
      <c r="EA1194" s="6"/>
      <c r="EB1194" s="251">
        <f t="shared" si="110"/>
        <v>0</v>
      </c>
      <c r="FR1194" s="251">
        <f t="shared" si="111"/>
        <v>0</v>
      </c>
      <c r="HY1194" s="251">
        <f t="shared" si="112"/>
        <v>0</v>
      </c>
      <c r="HZ1194" s="6"/>
      <c r="IA1194" s="6"/>
      <c r="IB1194" s="6"/>
      <c r="IC1194" s="6"/>
      <c r="ID1194" s="6"/>
      <c r="IE1194" s="6"/>
      <c r="IF1194" s="6"/>
      <c r="IG1194" s="6"/>
      <c r="IH1194" s="6"/>
      <c r="II1194" s="6"/>
      <c r="IJ1194" s="6"/>
      <c r="IK1194" s="6"/>
      <c r="IL1194" s="6"/>
      <c r="IM1194" s="6"/>
      <c r="IN1194" s="6"/>
      <c r="IO1194" s="6"/>
      <c r="IP1194" s="6"/>
      <c r="IQ1194" s="6"/>
      <c r="IR1194" s="6"/>
      <c r="IS1194" s="6"/>
      <c r="IT1194" s="6"/>
      <c r="IU1194" s="6"/>
      <c r="IV1194" s="6"/>
      <c r="IW1194" s="6"/>
      <c r="IX1194" s="6"/>
      <c r="IY1194" s="251">
        <f t="shared" si="113"/>
        <v>0</v>
      </c>
    </row>
    <row r="1195" spans="1:259">
      <c r="A1195" s="262">
        <v>1184</v>
      </c>
      <c r="B1195" s="256" t="s">
        <v>1172</v>
      </c>
      <c r="C1195" s="195" t="s">
        <v>1098</v>
      </c>
      <c r="D1195" s="189"/>
      <c r="E1195" s="190"/>
      <c r="F1195" s="191"/>
      <c r="G1195" s="196"/>
      <c r="H1195" s="197">
        <v>1</v>
      </c>
      <c r="I1195" s="6"/>
      <c r="J1195" s="6"/>
      <c r="K1195" s="6"/>
      <c r="L1195" s="6"/>
      <c r="M1195" s="6"/>
      <c r="N1195" s="6"/>
      <c r="O1195" s="6"/>
      <c r="P1195" s="6"/>
      <c r="Q1195" s="21"/>
      <c r="R1195" s="6"/>
      <c r="S1195" s="6"/>
      <c r="T1195" s="6"/>
      <c r="U1195" s="6"/>
      <c r="V1195" s="6"/>
      <c r="W1195" s="6"/>
      <c r="X1195" s="6"/>
      <c r="Y1195" s="6"/>
      <c r="Z1195" s="6"/>
      <c r="AA1195" s="6"/>
      <c r="AB1195" s="6"/>
      <c r="AC1195" s="6"/>
      <c r="AD1195" s="6"/>
      <c r="AE1195" s="6"/>
      <c r="AF1195" s="6"/>
      <c r="AG1195" s="6"/>
      <c r="AH1195" s="6"/>
      <c r="AI1195" s="6"/>
      <c r="AJ1195" s="6"/>
      <c r="AK1195" s="6"/>
      <c r="AL1195" s="6"/>
      <c r="AM1195" s="6"/>
      <c r="AN1195" s="6"/>
      <c r="AO1195" s="6"/>
      <c r="AP1195" s="6"/>
      <c r="AQ1195" s="6"/>
      <c r="AR1195" s="6"/>
      <c r="AS1195" s="6"/>
      <c r="AT1195" s="6"/>
      <c r="AU1195" s="6"/>
      <c r="AV1195" s="6"/>
      <c r="AW1195" s="6"/>
      <c r="AX1195" s="6"/>
      <c r="AY1195" s="6"/>
      <c r="AZ1195" s="6"/>
      <c r="BA1195" s="217">
        <f t="shared" si="108"/>
        <v>0</v>
      </c>
      <c r="CK1195" s="217">
        <f t="shared" si="109"/>
        <v>0</v>
      </c>
      <c r="CL1195" s="6"/>
      <c r="CM1195" s="6"/>
      <c r="CN1195" s="6"/>
      <c r="CO1195" s="6"/>
      <c r="CP1195" s="6"/>
      <c r="CQ1195" s="6"/>
      <c r="CR1195" s="6"/>
      <c r="CS1195" s="6"/>
      <c r="CT1195" s="6"/>
      <c r="CU1195" s="6"/>
      <c r="CV1195" s="6"/>
      <c r="CW1195" s="6"/>
      <c r="CX1195" s="6"/>
      <c r="CY1195" s="6"/>
      <c r="CZ1195" s="6"/>
      <c r="DA1195" s="6"/>
      <c r="DB1195" s="6"/>
      <c r="DC1195" s="6"/>
      <c r="DD1195" s="6"/>
      <c r="DE1195" s="6"/>
      <c r="DF1195" s="6"/>
      <c r="DG1195" s="6"/>
      <c r="DH1195" s="6"/>
      <c r="DI1195" s="6"/>
      <c r="DJ1195" s="6"/>
      <c r="DK1195" s="6"/>
      <c r="DL1195" s="6"/>
      <c r="DM1195" s="6"/>
      <c r="DN1195" s="6"/>
      <c r="DO1195" s="6"/>
      <c r="DP1195" s="6"/>
      <c r="DQ1195" s="6"/>
      <c r="DR1195" s="6"/>
      <c r="DS1195" s="6"/>
      <c r="DT1195" s="6"/>
      <c r="DU1195" s="6"/>
      <c r="DV1195" s="6"/>
      <c r="DW1195" s="6"/>
      <c r="DX1195" s="6"/>
      <c r="DY1195" s="6"/>
      <c r="DZ1195" s="6"/>
      <c r="EA1195" s="6"/>
      <c r="EB1195" s="251">
        <f t="shared" si="110"/>
        <v>0</v>
      </c>
      <c r="FR1195" s="251">
        <f t="shared" si="111"/>
        <v>0</v>
      </c>
      <c r="HY1195" s="251">
        <f t="shared" si="112"/>
        <v>0</v>
      </c>
      <c r="HZ1195" s="6"/>
      <c r="IA1195" s="6"/>
      <c r="IB1195" s="6"/>
      <c r="IC1195" s="6"/>
      <c r="ID1195" s="6"/>
      <c r="IE1195" s="6"/>
      <c r="IF1195" s="6"/>
      <c r="IG1195" s="6"/>
      <c r="IH1195" s="6"/>
      <c r="II1195" s="6"/>
      <c r="IJ1195" s="6"/>
      <c r="IK1195" s="6"/>
      <c r="IL1195" s="6"/>
      <c r="IM1195" s="6"/>
      <c r="IN1195" s="6"/>
      <c r="IO1195" s="6"/>
      <c r="IP1195" s="6"/>
      <c r="IQ1195" s="6"/>
      <c r="IR1195" s="6"/>
      <c r="IS1195" s="6"/>
      <c r="IT1195" s="6"/>
      <c r="IU1195" s="6"/>
      <c r="IV1195" s="6"/>
      <c r="IW1195" s="6"/>
      <c r="IX1195" s="6"/>
      <c r="IY1195" s="251">
        <f t="shared" si="113"/>
        <v>0</v>
      </c>
    </row>
    <row r="1196" spans="1:259">
      <c r="A1196" s="262">
        <v>1185</v>
      </c>
      <c r="B1196" s="25" t="s">
        <v>1173</v>
      </c>
      <c r="C1196" s="26" t="s">
        <v>1098</v>
      </c>
      <c r="D1196" s="27">
        <v>44409</v>
      </c>
      <c r="E1196" s="28">
        <v>2021</v>
      </c>
      <c r="F1196" s="212" t="s">
        <v>1061</v>
      </c>
      <c r="G1196" s="196"/>
      <c r="H1196" s="197">
        <v>1</v>
      </c>
      <c r="I1196" s="6">
        <v>1</v>
      </c>
      <c r="J1196" s="6">
        <v>1</v>
      </c>
      <c r="K1196" s="6">
        <v>1</v>
      </c>
      <c r="L1196" s="6">
        <v>1</v>
      </c>
      <c r="M1196" s="6">
        <v>1</v>
      </c>
      <c r="N1196" s="6">
        <v>1</v>
      </c>
      <c r="O1196" s="6">
        <v>1</v>
      </c>
      <c r="P1196" s="6">
        <v>1</v>
      </c>
      <c r="Q1196" s="21">
        <v>1</v>
      </c>
      <c r="R1196" s="6"/>
      <c r="S1196" s="6">
        <v>1</v>
      </c>
      <c r="T1196" s="6"/>
      <c r="U1196" s="6"/>
      <c r="V1196" s="6"/>
      <c r="W1196" s="6"/>
      <c r="X1196" s="6"/>
      <c r="Y1196" s="6"/>
      <c r="Z1196" s="6"/>
      <c r="AA1196" s="6"/>
      <c r="AB1196" s="6"/>
      <c r="AC1196" s="6"/>
      <c r="AD1196" s="6"/>
      <c r="AE1196" s="6"/>
      <c r="AF1196" s="6"/>
      <c r="AG1196" s="6"/>
      <c r="AH1196" s="6"/>
      <c r="AI1196" s="6"/>
      <c r="AJ1196" s="6"/>
      <c r="AK1196" s="6"/>
      <c r="AL1196" s="6"/>
      <c r="AM1196" s="6"/>
      <c r="AN1196" s="6"/>
      <c r="AO1196" s="6"/>
      <c r="AP1196" s="6"/>
      <c r="AQ1196" s="6"/>
      <c r="AR1196" s="6"/>
      <c r="AS1196" s="6"/>
      <c r="AT1196" s="6"/>
      <c r="AU1196" s="6"/>
      <c r="AV1196" s="6"/>
      <c r="AW1196" s="6"/>
      <c r="AX1196" s="6"/>
      <c r="AY1196" s="6"/>
      <c r="AZ1196" s="6"/>
      <c r="BA1196" s="217">
        <f t="shared" si="108"/>
        <v>40</v>
      </c>
      <c r="CK1196" s="217">
        <f t="shared" si="109"/>
        <v>0</v>
      </c>
      <c r="CL1196" s="6"/>
      <c r="CM1196" s="6"/>
      <c r="CN1196" s="6"/>
      <c r="CO1196" s="6"/>
      <c r="CP1196" s="6"/>
      <c r="CQ1196" s="6"/>
      <c r="CR1196" s="6"/>
      <c r="CS1196" s="6"/>
      <c r="CT1196" s="6"/>
      <c r="CU1196" s="6"/>
      <c r="CV1196" s="6"/>
      <c r="CW1196" s="6"/>
      <c r="CX1196" s="6"/>
      <c r="CY1196" s="6"/>
      <c r="CZ1196" s="6"/>
      <c r="DA1196" s="6"/>
      <c r="DB1196" s="6"/>
      <c r="DC1196" s="6"/>
      <c r="DD1196" s="6"/>
      <c r="DE1196" s="6"/>
      <c r="DF1196" s="6"/>
      <c r="DG1196" s="6"/>
      <c r="DH1196" s="6"/>
      <c r="DI1196" s="6">
        <v>1</v>
      </c>
      <c r="DJ1196" s="6"/>
      <c r="DK1196" s="6"/>
      <c r="DL1196" s="6"/>
      <c r="DM1196" s="6"/>
      <c r="DN1196" s="6"/>
      <c r="DO1196" s="6"/>
      <c r="DP1196" s="6"/>
      <c r="DQ1196" s="6">
        <v>1</v>
      </c>
      <c r="DR1196" s="6"/>
      <c r="DS1196" s="6"/>
      <c r="DT1196" s="6"/>
      <c r="DU1196" s="6"/>
      <c r="DV1196" s="6"/>
      <c r="DW1196" s="6"/>
      <c r="DX1196" s="6"/>
      <c r="DY1196" s="6"/>
      <c r="DZ1196" s="6"/>
      <c r="EA1196" s="6">
        <v>1</v>
      </c>
      <c r="EB1196" s="251">
        <f t="shared" si="110"/>
        <v>104</v>
      </c>
      <c r="EH1196" s="6">
        <v>0.25</v>
      </c>
      <c r="EQ1196" s="6">
        <v>1</v>
      </c>
      <c r="FB1196" s="6">
        <v>1</v>
      </c>
      <c r="FR1196" s="251">
        <f t="shared" si="111"/>
        <v>70</v>
      </c>
      <c r="GD1196" s="6">
        <v>1</v>
      </c>
      <c r="HH1196" s="6">
        <v>1</v>
      </c>
      <c r="HJ1196" s="6">
        <v>1</v>
      </c>
      <c r="HY1196" s="251">
        <f t="shared" si="112"/>
        <v>38</v>
      </c>
      <c r="HZ1196" s="6"/>
      <c r="IA1196" s="6"/>
      <c r="IB1196" s="6"/>
      <c r="IC1196" s="6"/>
      <c r="ID1196" s="6"/>
      <c r="IE1196" s="6"/>
      <c r="IF1196" s="6"/>
      <c r="IG1196" s="6"/>
      <c r="IH1196" s="6"/>
      <c r="II1196" s="6"/>
      <c r="IJ1196" s="6"/>
      <c r="IK1196" s="6"/>
      <c r="IL1196" s="6"/>
      <c r="IM1196" s="6"/>
      <c r="IN1196" s="6"/>
      <c r="IO1196" s="6"/>
      <c r="IP1196" s="6"/>
      <c r="IQ1196" s="6"/>
      <c r="IR1196" s="6">
        <v>1</v>
      </c>
      <c r="IS1196" s="6"/>
      <c r="IT1196" s="6"/>
      <c r="IU1196" s="6"/>
      <c r="IV1196" s="6"/>
      <c r="IW1196" s="6"/>
      <c r="IX1196" s="6"/>
      <c r="IY1196" s="251">
        <f t="shared" si="113"/>
        <v>16</v>
      </c>
    </row>
    <row r="1197" spans="1:259">
      <c r="A1197" s="262">
        <v>1186</v>
      </c>
      <c r="B1197" s="25" t="s">
        <v>1210</v>
      </c>
      <c r="C1197" s="26" t="s">
        <v>1098</v>
      </c>
      <c r="D1197" s="27">
        <v>43497</v>
      </c>
      <c r="E1197" s="28">
        <v>2019</v>
      </c>
      <c r="F1197" s="212" t="s">
        <v>1065</v>
      </c>
      <c r="G1197" s="196"/>
      <c r="H1197" s="197">
        <v>1</v>
      </c>
      <c r="I1197" s="6">
        <v>1</v>
      </c>
      <c r="J1197" s="6">
        <v>1</v>
      </c>
      <c r="K1197" s="6">
        <v>1</v>
      </c>
      <c r="L1197" s="6">
        <v>1</v>
      </c>
      <c r="M1197" s="6">
        <v>1</v>
      </c>
      <c r="N1197" s="6">
        <v>1</v>
      </c>
      <c r="O1197" s="6">
        <v>1</v>
      </c>
      <c r="P1197" s="6"/>
      <c r="Q1197" s="21"/>
      <c r="R1197" s="6"/>
      <c r="S1197" s="6"/>
      <c r="T1197" s="6"/>
      <c r="U1197" s="6"/>
      <c r="V1197" s="6"/>
      <c r="W1197" s="6"/>
      <c r="X1197" s="6"/>
      <c r="Y1197" s="6"/>
      <c r="Z1197" s="6"/>
      <c r="AA1197" s="6"/>
      <c r="AB1197" s="6"/>
      <c r="AC1197" s="6"/>
      <c r="AD1197" s="6"/>
      <c r="AE1197" s="6"/>
      <c r="AF1197" s="6"/>
      <c r="AG1197" s="6"/>
      <c r="AH1197" s="6"/>
      <c r="AI1197" s="6"/>
      <c r="AJ1197" s="6"/>
      <c r="AK1197" s="6"/>
      <c r="AL1197" s="6"/>
      <c r="AM1197" s="6"/>
      <c r="AN1197" s="6"/>
      <c r="AO1197" s="6"/>
      <c r="AP1197" s="6"/>
      <c r="AQ1197" s="6"/>
      <c r="AR1197" s="6"/>
      <c r="AS1197" s="6"/>
      <c r="AT1197" s="6"/>
      <c r="AU1197" s="6"/>
      <c r="AV1197" s="6"/>
      <c r="AW1197" s="6"/>
      <c r="AX1197" s="6"/>
      <c r="AY1197" s="6"/>
      <c r="AZ1197" s="6"/>
      <c r="BA1197" s="217">
        <f t="shared" si="108"/>
        <v>0</v>
      </c>
      <c r="BH1197" s="6">
        <v>1</v>
      </c>
      <c r="BL1197" s="6">
        <v>1</v>
      </c>
      <c r="CK1197" s="217">
        <f t="shared" si="109"/>
        <v>78</v>
      </c>
      <c r="CL1197" s="6"/>
      <c r="CM1197" s="6"/>
      <c r="CN1197" s="6"/>
      <c r="CO1197" s="6"/>
      <c r="CP1197" s="6"/>
      <c r="CQ1197" s="6"/>
      <c r="CR1197" s="6"/>
      <c r="CS1197" s="6"/>
      <c r="CT1197" s="6"/>
      <c r="CU1197" s="6"/>
      <c r="CV1197" s="6"/>
      <c r="CW1197" s="6"/>
      <c r="CX1197" s="6"/>
      <c r="CY1197" s="6"/>
      <c r="CZ1197" s="6"/>
      <c r="DA1197" s="6"/>
      <c r="DB1197" s="6"/>
      <c r="DC1197" s="6"/>
      <c r="DD1197" s="6"/>
      <c r="DE1197" s="6">
        <v>1</v>
      </c>
      <c r="DF1197" s="6"/>
      <c r="DG1197" s="6"/>
      <c r="DH1197" s="6"/>
      <c r="DI1197" s="6"/>
      <c r="DJ1197" s="6"/>
      <c r="DK1197" s="6"/>
      <c r="DL1197" s="6"/>
      <c r="DM1197" s="6"/>
      <c r="DN1197" s="6"/>
      <c r="DO1197" s="6"/>
      <c r="DP1197" s="6"/>
      <c r="DQ1197" s="6"/>
      <c r="DR1197" s="6"/>
      <c r="DS1197" s="6">
        <v>1</v>
      </c>
      <c r="DT1197" s="6"/>
      <c r="DU1197" s="6"/>
      <c r="DV1197" s="6"/>
      <c r="DW1197" s="6"/>
      <c r="DX1197" s="6"/>
      <c r="DY1197" s="6"/>
      <c r="DZ1197" s="6"/>
      <c r="EA1197" s="6"/>
      <c r="EB1197" s="251">
        <f t="shared" si="110"/>
        <v>40</v>
      </c>
      <c r="FR1197" s="251">
        <f t="shared" si="111"/>
        <v>0</v>
      </c>
      <c r="HY1197" s="251">
        <f t="shared" si="112"/>
        <v>0</v>
      </c>
      <c r="HZ1197" s="6"/>
      <c r="IA1197" s="6"/>
      <c r="IB1197" s="6"/>
      <c r="IC1197" s="6"/>
      <c r="ID1197" s="6"/>
      <c r="IE1197" s="6"/>
      <c r="IF1197" s="6"/>
      <c r="IG1197" s="6"/>
      <c r="IH1197" s="6"/>
      <c r="II1197" s="6"/>
      <c r="IJ1197" s="6"/>
      <c r="IK1197" s="6"/>
      <c r="IL1197" s="6"/>
      <c r="IM1197" s="6"/>
      <c r="IN1197" s="6"/>
      <c r="IO1197" s="6"/>
      <c r="IP1197" s="6"/>
      <c r="IQ1197" s="6"/>
      <c r="IR1197" s="6"/>
      <c r="IS1197" s="6"/>
      <c r="IT1197" s="6"/>
      <c r="IU1197" s="6"/>
      <c r="IV1197" s="6"/>
      <c r="IW1197" s="6"/>
      <c r="IX1197" s="6"/>
      <c r="IY1197" s="251">
        <f t="shared" si="113"/>
        <v>0</v>
      </c>
    </row>
    <row r="1198" spans="1:259">
      <c r="A1198" s="262">
        <v>1187</v>
      </c>
      <c r="B1198" s="25" t="s">
        <v>1174</v>
      </c>
      <c r="C1198" s="26" t="s">
        <v>1098</v>
      </c>
      <c r="D1198" s="27">
        <v>41852</v>
      </c>
      <c r="E1198" s="28">
        <v>2014</v>
      </c>
      <c r="F1198" s="212" t="s">
        <v>1065</v>
      </c>
      <c r="G1198" s="196"/>
      <c r="H1198" s="197">
        <v>1</v>
      </c>
      <c r="I1198" s="6">
        <v>1</v>
      </c>
      <c r="J1198" s="6">
        <v>1</v>
      </c>
      <c r="K1198" s="6">
        <v>1</v>
      </c>
      <c r="L1198" s="6">
        <v>1</v>
      </c>
      <c r="M1198" s="6">
        <v>1</v>
      </c>
      <c r="N1198" s="6"/>
      <c r="O1198" s="6"/>
      <c r="P1198" s="6"/>
      <c r="Q1198" s="21"/>
      <c r="R1198" s="6"/>
      <c r="S1198" s="6"/>
      <c r="T1198" s="6">
        <v>1</v>
      </c>
      <c r="U1198" s="6"/>
      <c r="V1198" s="6"/>
      <c r="W1198" s="6"/>
      <c r="X1198" s="6"/>
      <c r="Y1198" s="6"/>
      <c r="Z1198" s="6"/>
      <c r="AA1198" s="6"/>
      <c r="AB1198" s="6"/>
      <c r="AC1198" s="6"/>
      <c r="AD1198" s="6"/>
      <c r="AE1198" s="6"/>
      <c r="AF1198" s="6"/>
      <c r="AG1198" s="6"/>
      <c r="AH1198" s="6"/>
      <c r="AI1198" s="6"/>
      <c r="AJ1198" s="6"/>
      <c r="AK1198" s="6"/>
      <c r="AL1198" s="6"/>
      <c r="AM1198" s="6"/>
      <c r="AN1198" s="6">
        <v>1</v>
      </c>
      <c r="AO1198" s="6"/>
      <c r="AP1198" s="6"/>
      <c r="AQ1198" s="6"/>
      <c r="AR1198" s="6"/>
      <c r="AS1198" s="6"/>
      <c r="AT1198" s="6"/>
      <c r="AU1198" s="6"/>
      <c r="AV1198" s="6"/>
      <c r="AW1198" s="6"/>
      <c r="AX1198" s="6"/>
      <c r="AY1198" s="6"/>
      <c r="AZ1198" s="6"/>
      <c r="BA1198" s="217">
        <f t="shared" si="108"/>
        <v>52</v>
      </c>
      <c r="CK1198" s="217">
        <f t="shared" si="109"/>
        <v>0</v>
      </c>
      <c r="CL1198" s="6"/>
      <c r="CM1198" s="6"/>
      <c r="CN1198" s="6"/>
      <c r="CO1198" s="6"/>
      <c r="CP1198" s="6"/>
      <c r="CQ1198" s="6"/>
      <c r="CR1198" s="6"/>
      <c r="CS1198" s="6"/>
      <c r="CT1198" s="6"/>
      <c r="CU1198" s="6"/>
      <c r="CV1198" s="6"/>
      <c r="CW1198" s="6"/>
      <c r="CX1198" s="6"/>
      <c r="CY1198" s="6"/>
      <c r="CZ1198" s="6"/>
      <c r="DA1198" s="6"/>
      <c r="DB1198" s="6"/>
      <c r="DC1198" s="6"/>
      <c r="DD1198" s="6"/>
      <c r="DE1198" s="6"/>
      <c r="DF1198" s="6"/>
      <c r="DG1198" s="6"/>
      <c r="DH1198" s="6"/>
      <c r="DI1198" s="6"/>
      <c r="DJ1198" s="6"/>
      <c r="DK1198" s="6"/>
      <c r="DL1198" s="6"/>
      <c r="DM1198" s="6"/>
      <c r="DN1198" s="6"/>
      <c r="DO1198" s="6"/>
      <c r="DP1198" s="6"/>
      <c r="DQ1198" s="6"/>
      <c r="DR1198" s="6"/>
      <c r="DS1198" s="6"/>
      <c r="DT1198" s="6"/>
      <c r="DU1198" s="6"/>
      <c r="DV1198" s="6"/>
      <c r="DW1198" s="6"/>
      <c r="DX1198" s="6"/>
      <c r="DY1198" s="6"/>
      <c r="DZ1198" s="6"/>
      <c r="EA1198" s="6"/>
      <c r="EB1198" s="251">
        <f t="shared" si="110"/>
        <v>0</v>
      </c>
      <c r="FR1198" s="251">
        <f t="shared" si="111"/>
        <v>0</v>
      </c>
      <c r="HY1198" s="251">
        <f t="shared" si="112"/>
        <v>0</v>
      </c>
      <c r="HZ1198" s="6"/>
      <c r="IA1198" s="6"/>
      <c r="IB1198" s="6"/>
      <c r="IC1198" s="6"/>
      <c r="ID1198" s="6"/>
      <c r="IE1198" s="6"/>
      <c r="IF1198" s="6"/>
      <c r="IG1198" s="6"/>
      <c r="IH1198" s="6"/>
      <c r="II1198" s="6"/>
      <c r="IJ1198" s="6"/>
      <c r="IK1198" s="6"/>
      <c r="IL1198" s="6"/>
      <c r="IM1198" s="6"/>
      <c r="IN1198" s="6"/>
      <c r="IO1198" s="6"/>
      <c r="IP1198" s="6"/>
      <c r="IQ1198" s="6"/>
      <c r="IR1198" s="6"/>
      <c r="IS1198" s="6"/>
      <c r="IT1198" s="6"/>
      <c r="IU1198" s="6"/>
      <c r="IV1198" s="6"/>
      <c r="IW1198" s="6"/>
      <c r="IX1198" s="6"/>
      <c r="IY1198" s="251">
        <f t="shared" si="113"/>
        <v>0</v>
      </c>
    </row>
    <row r="1199" spans="1:259">
      <c r="A1199" s="262">
        <v>1188</v>
      </c>
      <c r="B1199" s="25" t="s">
        <v>1211</v>
      </c>
      <c r="C1199" s="26" t="s">
        <v>1098</v>
      </c>
      <c r="D1199" s="27">
        <v>43497</v>
      </c>
      <c r="E1199" s="28">
        <v>2019</v>
      </c>
      <c r="F1199" s="212" t="s">
        <v>1061</v>
      </c>
      <c r="G1199" s="196"/>
      <c r="H1199" s="197">
        <v>1</v>
      </c>
      <c r="I1199" s="6">
        <v>1</v>
      </c>
      <c r="J1199" s="6">
        <v>1</v>
      </c>
      <c r="K1199" s="6">
        <v>1</v>
      </c>
      <c r="L1199" s="6">
        <v>1</v>
      </c>
      <c r="M1199" s="6">
        <v>1</v>
      </c>
      <c r="N1199" s="6">
        <v>1</v>
      </c>
      <c r="O1199" s="6">
        <v>1</v>
      </c>
      <c r="P1199" s="6">
        <v>1</v>
      </c>
      <c r="Q1199" s="21">
        <v>1</v>
      </c>
      <c r="R1199" s="6"/>
      <c r="S1199" s="6"/>
      <c r="T1199" s="6"/>
      <c r="U1199" s="6"/>
      <c r="V1199" s="6"/>
      <c r="W1199" s="6"/>
      <c r="X1199" s="6"/>
      <c r="Y1199" s="6"/>
      <c r="Z1199" s="6"/>
      <c r="AA1199" s="6">
        <v>1</v>
      </c>
      <c r="AB1199" s="6"/>
      <c r="AC1199" s="6"/>
      <c r="AD1199" s="6"/>
      <c r="AE1199" s="6"/>
      <c r="AF1199" s="6"/>
      <c r="AG1199" s="6"/>
      <c r="AH1199" s="6"/>
      <c r="AI1199" s="6"/>
      <c r="AJ1199" s="6"/>
      <c r="AK1199" s="6"/>
      <c r="AL1199" s="6"/>
      <c r="AM1199" s="6"/>
      <c r="AN1199" s="6"/>
      <c r="AO1199" s="6"/>
      <c r="AP1199" s="6"/>
      <c r="AQ1199" s="6"/>
      <c r="AR1199" s="6"/>
      <c r="AS1199" s="6"/>
      <c r="AT1199" s="6"/>
      <c r="AU1199" s="6"/>
      <c r="AV1199" s="6"/>
      <c r="AW1199" s="6"/>
      <c r="AX1199" s="6"/>
      <c r="AY1199" s="6"/>
      <c r="AZ1199" s="6"/>
      <c r="BA1199" s="217">
        <f t="shared" si="108"/>
        <v>40</v>
      </c>
      <c r="BH1199" s="6">
        <v>1</v>
      </c>
      <c r="CK1199" s="217">
        <f t="shared" si="109"/>
        <v>48</v>
      </c>
      <c r="CL1199" s="6"/>
      <c r="CM1199" s="6"/>
      <c r="CN1199" s="6"/>
      <c r="CO1199" s="6"/>
      <c r="CP1199" s="6"/>
      <c r="CQ1199" s="6"/>
      <c r="CR1199" s="6"/>
      <c r="CS1199" s="6"/>
      <c r="CT1199" s="6"/>
      <c r="CU1199" s="6">
        <v>1</v>
      </c>
      <c r="CV1199" s="6"/>
      <c r="CW1199" s="6"/>
      <c r="CX1199" s="6"/>
      <c r="CY1199" s="6"/>
      <c r="CZ1199" s="6"/>
      <c r="DA1199" s="6"/>
      <c r="DB1199" s="6"/>
      <c r="DC1199" s="6"/>
      <c r="DD1199" s="6"/>
      <c r="DE1199" s="6"/>
      <c r="DF1199" s="6"/>
      <c r="DG1199" s="6"/>
      <c r="DH1199" s="6"/>
      <c r="DI1199" s="6"/>
      <c r="DJ1199" s="6"/>
      <c r="DK1199" s="6"/>
      <c r="DL1199" s="6"/>
      <c r="DM1199" s="6"/>
      <c r="DN1199" s="6"/>
      <c r="DO1199" s="6"/>
      <c r="DP1199" s="6"/>
      <c r="DQ1199" s="6"/>
      <c r="DR1199" s="6"/>
      <c r="DS1199" s="6"/>
      <c r="DT1199" s="6"/>
      <c r="DU1199" s="6"/>
      <c r="DV1199" s="6"/>
      <c r="DW1199" s="6"/>
      <c r="DX1199" s="6"/>
      <c r="DY1199" s="6"/>
      <c r="DZ1199" s="6"/>
      <c r="EA1199" s="6"/>
      <c r="EB1199" s="251">
        <f t="shared" si="110"/>
        <v>40</v>
      </c>
      <c r="ET1199" s="6">
        <v>1</v>
      </c>
      <c r="FR1199" s="251">
        <f t="shared" si="111"/>
        <v>20</v>
      </c>
      <c r="FZ1199" s="6">
        <v>1</v>
      </c>
      <c r="GM1199" s="6">
        <v>1</v>
      </c>
      <c r="HY1199" s="251">
        <f t="shared" si="112"/>
        <v>42</v>
      </c>
      <c r="HZ1199" s="6"/>
      <c r="IA1199" s="6"/>
      <c r="IB1199" s="6"/>
      <c r="IC1199" s="6"/>
      <c r="ID1199" s="6"/>
      <c r="IE1199" s="6"/>
      <c r="IF1199" s="6"/>
      <c r="IG1199" s="6"/>
      <c r="IH1199" s="6"/>
      <c r="II1199" s="6"/>
      <c r="IJ1199" s="6"/>
      <c r="IK1199" s="6"/>
      <c r="IL1199" s="6"/>
      <c r="IM1199" s="6"/>
      <c r="IN1199" s="6"/>
      <c r="IO1199" s="6"/>
      <c r="IP1199" s="6"/>
      <c r="IQ1199" s="6"/>
      <c r="IR1199" s="6"/>
      <c r="IS1199" s="6"/>
      <c r="IT1199" s="6"/>
      <c r="IU1199" s="6"/>
      <c r="IV1199" s="6"/>
      <c r="IW1199" s="6"/>
      <c r="IX1199" s="6"/>
      <c r="IY1199" s="251">
        <f t="shared" si="113"/>
        <v>0</v>
      </c>
    </row>
    <row r="1200" spans="1:259">
      <c r="A1200" s="262">
        <v>1189</v>
      </c>
      <c r="B1200" s="25" t="s">
        <v>1175</v>
      </c>
      <c r="C1200" s="26" t="s">
        <v>1098</v>
      </c>
      <c r="D1200" s="27">
        <v>43405</v>
      </c>
      <c r="E1200" s="28">
        <v>2018</v>
      </c>
      <c r="F1200" s="212" t="s">
        <v>1061</v>
      </c>
      <c r="G1200" s="196"/>
      <c r="H1200" s="197">
        <v>1</v>
      </c>
      <c r="I1200" s="6">
        <v>1</v>
      </c>
      <c r="J1200" s="6">
        <v>1</v>
      </c>
      <c r="K1200" s="6">
        <v>1</v>
      </c>
      <c r="L1200" s="6">
        <v>1</v>
      </c>
      <c r="M1200" s="6">
        <v>1</v>
      </c>
      <c r="N1200" s="6">
        <v>1</v>
      </c>
      <c r="O1200" s="6">
        <v>1</v>
      </c>
      <c r="P1200" s="6">
        <v>1</v>
      </c>
      <c r="Q1200" s="21">
        <v>1</v>
      </c>
      <c r="R1200" s="6"/>
      <c r="S1200" s="6"/>
      <c r="T1200" s="6"/>
      <c r="U1200" s="6"/>
      <c r="V1200" s="6"/>
      <c r="W1200" s="6"/>
      <c r="X1200" s="6"/>
      <c r="Y1200" s="6"/>
      <c r="Z1200" s="6"/>
      <c r="AA1200" s="6"/>
      <c r="AB1200" s="6">
        <v>1</v>
      </c>
      <c r="AC1200" s="6"/>
      <c r="AD1200" s="6"/>
      <c r="AE1200" s="6"/>
      <c r="AF1200" s="6"/>
      <c r="AG1200" s="6"/>
      <c r="AH1200" s="6"/>
      <c r="AI1200" s="6"/>
      <c r="AJ1200" s="6"/>
      <c r="AK1200" s="6"/>
      <c r="AL1200" s="6"/>
      <c r="AM1200" s="6"/>
      <c r="AN1200" s="6"/>
      <c r="AO1200" s="6"/>
      <c r="AP1200" s="6"/>
      <c r="AQ1200" s="6"/>
      <c r="AR1200" s="6"/>
      <c r="AS1200" s="6"/>
      <c r="AT1200" s="6"/>
      <c r="AU1200" s="6"/>
      <c r="AV1200" s="6"/>
      <c r="AW1200" s="6"/>
      <c r="AX1200" s="6">
        <v>1</v>
      </c>
      <c r="AY1200" s="6"/>
      <c r="AZ1200" s="6"/>
      <c r="BA1200" s="217">
        <f t="shared" si="108"/>
        <v>68</v>
      </c>
      <c r="BQ1200" s="6">
        <v>1</v>
      </c>
      <c r="CC1200" s="6">
        <v>1</v>
      </c>
      <c r="CK1200" s="217">
        <f t="shared" si="109"/>
        <v>84</v>
      </c>
      <c r="CL1200" s="6"/>
      <c r="CM1200" s="6"/>
      <c r="CN1200" s="6"/>
      <c r="CO1200" s="6"/>
      <c r="CP1200" s="6">
        <v>1</v>
      </c>
      <c r="CQ1200" s="6"/>
      <c r="CR1200" s="6"/>
      <c r="CS1200" s="6"/>
      <c r="CT1200" s="6"/>
      <c r="CU1200" s="6"/>
      <c r="CV1200" s="6">
        <v>1</v>
      </c>
      <c r="CW1200" s="6"/>
      <c r="CX1200" s="6"/>
      <c r="CY1200" s="6"/>
      <c r="CZ1200" s="6"/>
      <c r="DA1200" s="6"/>
      <c r="DB1200" s="6"/>
      <c r="DC1200" s="6"/>
      <c r="DD1200" s="6"/>
      <c r="DE1200" s="6"/>
      <c r="DF1200" s="6"/>
      <c r="DG1200" s="6"/>
      <c r="DH1200" s="6"/>
      <c r="DI1200" s="6"/>
      <c r="DJ1200" s="6"/>
      <c r="DK1200" s="6"/>
      <c r="DL1200" s="6"/>
      <c r="DM1200" s="6"/>
      <c r="DN1200" s="6"/>
      <c r="DO1200" s="6"/>
      <c r="DP1200" s="6"/>
      <c r="DQ1200" s="6"/>
      <c r="DR1200" s="6"/>
      <c r="DS1200" s="6"/>
      <c r="DT1200" s="6"/>
      <c r="DU1200" s="6"/>
      <c r="DV1200" s="6"/>
      <c r="DW1200" s="6"/>
      <c r="DX1200" s="6"/>
      <c r="DY1200" s="6"/>
      <c r="DZ1200" s="6"/>
      <c r="EA1200" s="6"/>
      <c r="EB1200" s="251">
        <f t="shared" si="110"/>
        <v>60</v>
      </c>
      <c r="EH1200" s="6">
        <v>1</v>
      </c>
      <c r="EZ1200" s="6">
        <v>1</v>
      </c>
      <c r="FR1200" s="251">
        <f t="shared" si="111"/>
        <v>42</v>
      </c>
      <c r="GQ1200" s="6">
        <v>1</v>
      </c>
      <c r="HY1200" s="251">
        <f t="shared" si="112"/>
        <v>40</v>
      </c>
      <c r="HZ1200" s="6"/>
      <c r="IA1200" s="6"/>
      <c r="IB1200" s="6"/>
      <c r="IC1200" s="6"/>
      <c r="ID1200" s="6"/>
      <c r="IE1200" s="6"/>
      <c r="IF1200" s="6"/>
      <c r="IG1200" s="6"/>
      <c r="IH1200" s="6"/>
      <c r="II1200" s="6"/>
      <c r="IJ1200" s="6"/>
      <c r="IK1200" s="6"/>
      <c r="IL1200" s="6"/>
      <c r="IM1200" s="6"/>
      <c r="IN1200" s="6"/>
      <c r="IO1200" s="6"/>
      <c r="IP1200" s="6"/>
      <c r="IQ1200" s="6"/>
      <c r="IR1200" s="6"/>
      <c r="IS1200" s="6"/>
      <c r="IT1200" s="6"/>
      <c r="IU1200" s="6"/>
      <c r="IV1200" s="6"/>
      <c r="IW1200" s="6"/>
      <c r="IX1200" s="6"/>
      <c r="IY1200" s="251">
        <f t="shared" si="113"/>
        <v>0</v>
      </c>
    </row>
    <row r="1201" spans="1:259">
      <c r="A1201" s="262">
        <v>1190</v>
      </c>
      <c r="B1201" s="256" t="s">
        <v>1176</v>
      </c>
      <c r="C1201" s="188" t="s">
        <v>1098</v>
      </c>
      <c r="D1201" s="189">
        <v>44835</v>
      </c>
      <c r="E1201" s="190">
        <v>2022</v>
      </c>
      <c r="F1201" s="191"/>
      <c r="G1201" s="196"/>
      <c r="H1201" s="197">
        <v>1</v>
      </c>
      <c r="I1201" s="6"/>
      <c r="J1201" s="6"/>
      <c r="K1201" s="6"/>
      <c r="L1201" s="6"/>
      <c r="M1201" s="6"/>
      <c r="N1201" s="6"/>
      <c r="O1201" s="6">
        <v>1</v>
      </c>
      <c r="P1201" s="6">
        <v>1</v>
      </c>
      <c r="Q1201" s="21">
        <v>1</v>
      </c>
      <c r="R1201" s="6"/>
      <c r="S1201" s="6"/>
      <c r="T1201" s="6"/>
      <c r="U1201" s="6"/>
      <c r="V1201" s="6"/>
      <c r="W1201" s="6"/>
      <c r="X1201" s="6"/>
      <c r="Y1201" s="6"/>
      <c r="Z1201" s="6"/>
      <c r="AA1201" s="6"/>
      <c r="AB1201" s="6"/>
      <c r="AC1201" s="6"/>
      <c r="AD1201" s="6"/>
      <c r="AE1201" s="6"/>
      <c r="AF1201" s="6"/>
      <c r="AG1201" s="6"/>
      <c r="AH1201" s="6"/>
      <c r="AI1201" s="6"/>
      <c r="AJ1201" s="6"/>
      <c r="AK1201" s="6"/>
      <c r="AL1201" s="6"/>
      <c r="AM1201" s="6"/>
      <c r="AN1201" s="6"/>
      <c r="AO1201" s="6"/>
      <c r="AP1201" s="6"/>
      <c r="AQ1201" s="6"/>
      <c r="AR1201" s="6"/>
      <c r="AS1201" s="6"/>
      <c r="AT1201" s="6"/>
      <c r="AU1201" s="6"/>
      <c r="AV1201" s="6"/>
      <c r="AW1201" s="6"/>
      <c r="AX1201" s="6"/>
      <c r="AY1201" s="6"/>
      <c r="AZ1201" s="6"/>
      <c r="BA1201" s="217">
        <f t="shared" si="108"/>
        <v>0</v>
      </c>
      <c r="CK1201" s="217">
        <f t="shared" si="109"/>
        <v>0</v>
      </c>
      <c r="CL1201" s="6"/>
      <c r="CM1201" s="6"/>
      <c r="CN1201" s="6"/>
      <c r="CO1201" s="6"/>
      <c r="CP1201" s="6"/>
      <c r="CQ1201" s="6"/>
      <c r="CR1201" s="6"/>
      <c r="CS1201" s="6"/>
      <c r="CT1201" s="6"/>
      <c r="CU1201" s="6"/>
      <c r="CV1201" s="6"/>
      <c r="CW1201" s="6"/>
      <c r="CX1201" s="6"/>
      <c r="CY1201" s="6"/>
      <c r="CZ1201" s="6"/>
      <c r="DA1201" s="6"/>
      <c r="DB1201" s="6"/>
      <c r="DC1201" s="6"/>
      <c r="DD1201" s="6"/>
      <c r="DE1201" s="6"/>
      <c r="DF1201" s="6"/>
      <c r="DG1201" s="6"/>
      <c r="DH1201" s="6"/>
      <c r="DI1201" s="6"/>
      <c r="DJ1201" s="6"/>
      <c r="DK1201" s="6"/>
      <c r="DL1201" s="6"/>
      <c r="DM1201" s="6"/>
      <c r="DN1201" s="6"/>
      <c r="DO1201" s="6"/>
      <c r="DP1201" s="6"/>
      <c r="DQ1201" s="6"/>
      <c r="DR1201" s="6"/>
      <c r="DS1201" s="6"/>
      <c r="DT1201" s="6"/>
      <c r="DU1201" s="6"/>
      <c r="DV1201" s="6"/>
      <c r="DW1201" s="6"/>
      <c r="DX1201" s="6"/>
      <c r="DY1201" s="6"/>
      <c r="DZ1201" s="6"/>
      <c r="EA1201" s="6"/>
      <c r="EB1201" s="251">
        <f t="shared" si="110"/>
        <v>0</v>
      </c>
      <c r="FR1201" s="251">
        <f t="shared" si="111"/>
        <v>0</v>
      </c>
      <c r="HS1201" s="6">
        <v>1</v>
      </c>
      <c r="HY1201" s="251">
        <f t="shared" si="112"/>
        <v>40</v>
      </c>
      <c r="HZ1201" s="6"/>
      <c r="IA1201" s="6"/>
      <c r="IB1201" s="6"/>
      <c r="IC1201" s="6"/>
      <c r="ID1201" s="6"/>
      <c r="IE1201" s="6"/>
      <c r="IF1201" s="6"/>
      <c r="IG1201" s="6"/>
      <c r="IH1201" s="6"/>
      <c r="II1201" s="6"/>
      <c r="IJ1201" s="6"/>
      <c r="IK1201" s="6"/>
      <c r="IL1201" s="6"/>
      <c r="IM1201" s="6"/>
      <c r="IN1201" s="6"/>
      <c r="IO1201" s="6"/>
      <c r="IP1201" s="6"/>
      <c r="IQ1201" s="6"/>
      <c r="IR1201" s="6"/>
      <c r="IS1201" s="6"/>
      <c r="IT1201" s="6"/>
      <c r="IU1201" s="6"/>
      <c r="IV1201" s="6"/>
      <c r="IW1201" s="6"/>
      <c r="IX1201" s="6"/>
      <c r="IY1201" s="251">
        <f t="shared" si="113"/>
        <v>0</v>
      </c>
    </row>
    <row r="1202" spans="1:259">
      <c r="A1202" s="262">
        <v>1191</v>
      </c>
      <c r="B1202" s="256" t="s">
        <v>1177</v>
      </c>
      <c r="C1202" s="188" t="s">
        <v>1098</v>
      </c>
      <c r="D1202" s="189"/>
      <c r="E1202" s="190"/>
      <c r="F1202" s="191"/>
      <c r="G1202" s="196"/>
      <c r="H1202" s="197">
        <v>1</v>
      </c>
      <c r="I1202" s="6"/>
      <c r="J1202" s="6"/>
      <c r="K1202" s="6"/>
      <c r="L1202" s="6"/>
      <c r="M1202" s="6"/>
      <c r="N1202" s="6"/>
      <c r="O1202" s="6"/>
      <c r="P1202" s="6"/>
      <c r="Q1202" s="21"/>
      <c r="R1202" s="6"/>
      <c r="S1202" s="6"/>
      <c r="T1202" s="6"/>
      <c r="U1202" s="6"/>
      <c r="V1202" s="6"/>
      <c r="W1202" s="6"/>
      <c r="X1202" s="6"/>
      <c r="Y1202" s="6"/>
      <c r="Z1202" s="6"/>
      <c r="AA1202" s="6"/>
      <c r="AB1202" s="6"/>
      <c r="AC1202" s="6"/>
      <c r="AD1202" s="6"/>
      <c r="AE1202" s="6"/>
      <c r="AF1202" s="6"/>
      <c r="AG1202" s="6"/>
      <c r="AH1202" s="6"/>
      <c r="AI1202" s="6"/>
      <c r="AJ1202" s="6"/>
      <c r="AK1202" s="6"/>
      <c r="AL1202" s="6"/>
      <c r="AM1202" s="6"/>
      <c r="AN1202" s="6"/>
      <c r="AO1202" s="6"/>
      <c r="AP1202" s="6"/>
      <c r="AQ1202" s="6"/>
      <c r="AR1202" s="6"/>
      <c r="AS1202" s="6"/>
      <c r="AT1202" s="6"/>
      <c r="AU1202" s="6"/>
      <c r="AV1202" s="6"/>
      <c r="AW1202" s="6"/>
      <c r="AX1202" s="6"/>
      <c r="AY1202" s="6"/>
      <c r="AZ1202" s="6"/>
      <c r="BA1202" s="217">
        <f t="shared" si="108"/>
        <v>0</v>
      </c>
      <c r="CK1202" s="217">
        <f t="shared" si="109"/>
        <v>0</v>
      </c>
      <c r="CL1202" s="6"/>
      <c r="CM1202" s="6"/>
      <c r="CN1202" s="6"/>
      <c r="CO1202" s="6"/>
      <c r="CP1202" s="6"/>
      <c r="CQ1202" s="6"/>
      <c r="CR1202" s="6"/>
      <c r="CS1202" s="6"/>
      <c r="CT1202" s="6"/>
      <c r="CU1202" s="6"/>
      <c r="CV1202" s="6"/>
      <c r="CW1202" s="6"/>
      <c r="CX1202" s="6"/>
      <c r="CY1202" s="6"/>
      <c r="CZ1202" s="6"/>
      <c r="DA1202" s="6"/>
      <c r="DB1202" s="6"/>
      <c r="DC1202" s="6"/>
      <c r="DD1202" s="6"/>
      <c r="DE1202" s="6"/>
      <c r="DF1202" s="6"/>
      <c r="DG1202" s="6"/>
      <c r="DH1202" s="6"/>
      <c r="DI1202" s="6"/>
      <c r="DJ1202" s="6"/>
      <c r="DK1202" s="6"/>
      <c r="DL1202" s="6"/>
      <c r="DM1202" s="6"/>
      <c r="DN1202" s="6"/>
      <c r="DO1202" s="6"/>
      <c r="DP1202" s="6"/>
      <c r="DQ1202" s="6"/>
      <c r="DR1202" s="6"/>
      <c r="DS1202" s="6"/>
      <c r="DT1202" s="6"/>
      <c r="DU1202" s="6"/>
      <c r="DV1202" s="6"/>
      <c r="DW1202" s="6"/>
      <c r="DX1202" s="6"/>
      <c r="DY1202" s="6"/>
      <c r="DZ1202" s="6"/>
      <c r="EA1202" s="6"/>
      <c r="EB1202" s="251">
        <f t="shared" si="110"/>
        <v>0</v>
      </c>
      <c r="FR1202" s="251">
        <f t="shared" si="111"/>
        <v>0</v>
      </c>
      <c r="HY1202" s="251">
        <f t="shared" si="112"/>
        <v>0</v>
      </c>
      <c r="HZ1202" s="6"/>
      <c r="IA1202" s="6"/>
      <c r="IB1202" s="6"/>
      <c r="IC1202" s="6"/>
      <c r="ID1202" s="6"/>
      <c r="IE1202" s="6"/>
      <c r="IF1202" s="6"/>
      <c r="IG1202" s="6"/>
      <c r="IH1202" s="6"/>
      <c r="II1202" s="6"/>
      <c r="IJ1202" s="6"/>
      <c r="IK1202" s="6"/>
      <c r="IL1202" s="6"/>
      <c r="IM1202" s="6"/>
      <c r="IN1202" s="6"/>
      <c r="IO1202" s="6"/>
      <c r="IP1202" s="6"/>
      <c r="IQ1202" s="6"/>
      <c r="IR1202" s="6"/>
      <c r="IS1202" s="6"/>
      <c r="IT1202" s="6"/>
      <c r="IU1202" s="6"/>
      <c r="IV1202" s="6"/>
      <c r="IW1202" s="6"/>
      <c r="IX1202" s="6"/>
      <c r="IY1202" s="251">
        <f t="shared" si="113"/>
        <v>0</v>
      </c>
    </row>
    <row r="1203" spans="1:259">
      <c r="A1203" s="262">
        <v>1192</v>
      </c>
      <c r="B1203" s="25" t="s">
        <v>1206</v>
      </c>
      <c r="C1203" s="26" t="s">
        <v>1098</v>
      </c>
      <c r="D1203" s="27">
        <v>44835</v>
      </c>
      <c r="E1203" s="28">
        <v>2022</v>
      </c>
      <c r="F1203" s="241" t="s">
        <v>1065</v>
      </c>
      <c r="G1203" s="196"/>
      <c r="H1203" s="197">
        <v>1</v>
      </c>
      <c r="I1203" s="6">
        <v>1</v>
      </c>
      <c r="J1203" s="6">
        <v>1</v>
      </c>
      <c r="K1203" s="6">
        <v>1</v>
      </c>
      <c r="L1203" s="6">
        <v>1</v>
      </c>
      <c r="M1203" s="6">
        <v>1</v>
      </c>
      <c r="N1203" s="6">
        <v>1</v>
      </c>
      <c r="O1203" s="6">
        <v>1</v>
      </c>
      <c r="P1203" s="6">
        <v>1</v>
      </c>
      <c r="Q1203" s="21"/>
      <c r="R1203" s="6"/>
      <c r="S1203" s="6"/>
      <c r="T1203" s="6"/>
      <c r="U1203" s="6"/>
      <c r="V1203" s="6"/>
      <c r="W1203" s="6"/>
      <c r="X1203" s="6"/>
      <c r="Y1203" s="6"/>
      <c r="Z1203" s="6"/>
      <c r="AA1203" s="6"/>
      <c r="AB1203" s="6"/>
      <c r="AC1203" s="6"/>
      <c r="AD1203" s="6"/>
      <c r="AE1203" s="6"/>
      <c r="AF1203" s="6"/>
      <c r="AG1203" s="6"/>
      <c r="AH1203" s="6"/>
      <c r="AI1203" s="6"/>
      <c r="AJ1203" s="6"/>
      <c r="AK1203" s="6"/>
      <c r="AL1203" s="6"/>
      <c r="AM1203" s="6"/>
      <c r="AN1203" s="6"/>
      <c r="AO1203" s="6"/>
      <c r="AP1203" s="6"/>
      <c r="AQ1203" s="6"/>
      <c r="AR1203" s="6"/>
      <c r="AS1203" s="6"/>
      <c r="AT1203" s="6"/>
      <c r="AU1203" s="6"/>
      <c r="AV1203" s="6"/>
      <c r="AW1203" s="6"/>
      <c r="AX1203" s="6"/>
      <c r="AY1203" s="6"/>
      <c r="AZ1203" s="6"/>
      <c r="BA1203" s="217">
        <f t="shared" si="108"/>
        <v>0</v>
      </c>
      <c r="CK1203" s="217">
        <f t="shared" si="109"/>
        <v>0</v>
      </c>
      <c r="CL1203" s="6"/>
      <c r="CM1203" s="6"/>
      <c r="CN1203" s="6"/>
      <c r="CO1203" s="6"/>
      <c r="CP1203" s="6"/>
      <c r="CQ1203" s="6"/>
      <c r="CR1203" s="6"/>
      <c r="CS1203" s="6"/>
      <c r="CT1203" s="6"/>
      <c r="CU1203" s="6"/>
      <c r="CV1203" s="6"/>
      <c r="CW1203" s="6"/>
      <c r="CX1203" s="6"/>
      <c r="CY1203" s="6"/>
      <c r="CZ1203" s="6"/>
      <c r="DA1203" s="6"/>
      <c r="DB1203" s="6"/>
      <c r="DC1203" s="6"/>
      <c r="DD1203" s="6"/>
      <c r="DE1203" s="6"/>
      <c r="DF1203" s="6"/>
      <c r="DG1203" s="6"/>
      <c r="DH1203" s="6"/>
      <c r="DI1203" s="6"/>
      <c r="DJ1203" s="6"/>
      <c r="DK1203" s="6"/>
      <c r="DL1203" s="6"/>
      <c r="DM1203" s="6"/>
      <c r="DN1203" s="6"/>
      <c r="DO1203" s="6"/>
      <c r="DP1203" s="6"/>
      <c r="DQ1203" s="6"/>
      <c r="DR1203" s="6"/>
      <c r="DS1203" s="6"/>
      <c r="DT1203" s="6"/>
      <c r="DU1203" s="6"/>
      <c r="DV1203" s="6"/>
      <c r="DW1203" s="6"/>
      <c r="DX1203" s="6"/>
      <c r="DY1203" s="6"/>
      <c r="DZ1203" s="6"/>
      <c r="EA1203" s="6"/>
      <c r="EB1203" s="251">
        <f t="shared" si="110"/>
        <v>0</v>
      </c>
      <c r="FR1203" s="251">
        <f t="shared" si="111"/>
        <v>0</v>
      </c>
      <c r="HS1203" s="6">
        <v>1</v>
      </c>
      <c r="HY1203" s="251">
        <f t="shared" si="112"/>
        <v>40</v>
      </c>
      <c r="HZ1203" s="6"/>
      <c r="IA1203" s="6"/>
      <c r="IB1203" s="6"/>
      <c r="IC1203" s="6"/>
      <c r="ID1203" s="6"/>
      <c r="IE1203" s="6"/>
      <c r="IF1203" s="6"/>
      <c r="IG1203" s="6"/>
      <c r="IH1203" s="6"/>
      <c r="II1203" s="6"/>
      <c r="IJ1203" s="6"/>
      <c r="IK1203" s="6"/>
      <c r="IL1203" s="6"/>
      <c r="IM1203" s="6"/>
      <c r="IN1203" s="6"/>
      <c r="IO1203" s="6"/>
      <c r="IP1203" s="6"/>
      <c r="IQ1203" s="6"/>
      <c r="IR1203" s="6"/>
      <c r="IS1203" s="6"/>
      <c r="IT1203" s="6"/>
      <c r="IU1203" s="6"/>
      <c r="IV1203" s="6"/>
      <c r="IW1203" s="6"/>
      <c r="IX1203" s="6"/>
      <c r="IY1203" s="251">
        <f t="shared" si="113"/>
        <v>0</v>
      </c>
    </row>
    <row r="1204" spans="1:259">
      <c r="A1204" s="262">
        <v>1193</v>
      </c>
      <c r="B1204" s="25" t="s">
        <v>1178</v>
      </c>
      <c r="C1204" s="26" t="s">
        <v>1098</v>
      </c>
      <c r="D1204" s="27">
        <v>41640</v>
      </c>
      <c r="E1204" s="28">
        <v>2014</v>
      </c>
      <c r="F1204" s="212" t="s">
        <v>1061</v>
      </c>
      <c r="G1204" s="196"/>
      <c r="H1204" s="197">
        <v>1</v>
      </c>
      <c r="I1204" s="6">
        <v>1</v>
      </c>
      <c r="J1204" s="6">
        <v>1</v>
      </c>
      <c r="K1204" s="6">
        <v>1</v>
      </c>
      <c r="L1204" s="6">
        <v>1</v>
      </c>
      <c r="M1204" s="6">
        <v>1</v>
      </c>
      <c r="N1204" s="6">
        <v>1</v>
      </c>
      <c r="O1204" s="6">
        <v>1</v>
      </c>
      <c r="P1204" s="6">
        <v>1</v>
      </c>
      <c r="Q1204" s="21">
        <v>1</v>
      </c>
      <c r="R1204" s="6"/>
      <c r="S1204" s="6"/>
      <c r="T1204" s="6"/>
      <c r="U1204" s="6"/>
      <c r="V1204" s="6"/>
      <c r="W1204" s="6"/>
      <c r="X1204" s="6"/>
      <c r="Y1204" s="6"/>
      <c r="Z1204" s="6"/>
      <c r="AA1204" s="6">
        <v>1</v>
      </c>
      <c r="AB1204" s="6"/>
      <c r="AC1204" s="6">
        <v>1</v>
      </c>
      <c r="AD1204" s="6"/>
      <c r="AE1204" s="6"/>
      <c r="AF1204" s="6"/>
      <c r="AG1204" s="6"/>
      <c r="AH1204" s="6"/>
      <c r="AI1204" s="6"/>
      <c r="AJ1204" s="6"/>
      <c r="AK1204" s="6"/>
      <c r="AL1204" s="6"/>
      <c r="AM1204" s="6"/>
      <c r="AN1204" s="6"/>
      <c r="AO1204" s="6"/>
      <c r="AP1204" s="6"/>
      <c r="AQ1204" s="6"/>
      <c r="AR1204" s="6"/>
      <c r="AS1204" s="6"/>
      <c r="AT1204" s="6"/>
      <c r="AU1204" s="6"/>
      <c r="AV1204" s="6"/>
      <c r="AW1204" s="6"/>
      <c r="AX1204" s="6"/>
      <c r="AY1204" s="6"/>
      <c r="AZ1204" s="6"/>
      <c r="BA1204" s="217">
        <f t="shared" si="108"/>
        <v>44</v>
      </c>
      <c r="BK1204" s="6">
        <v>1</v>
      </c>
      <c r="CK1204" s="217">
        <f t="shared" si="109"/>
        <v>40</v>
      </c>
      <c r="CL1204" s="6"/>
      <c r="CM1204" s="6"/>
      <c r="CN1204" s="6"/>
      <c r="CO1204" s="6"/>
      <c r="CP1204" s="6"/>
      <c r="CQ1204" s="6"/>
      <c r="CR1204" s="6"/>
      <c r="CS1204" s="6"/>
      <c r="CT1204" s="6"/>
      <c r="CU1204" s="6">
        <v>1</v>
      </c>
      <c r="CV1204" s="6"/>
      <c r="CW1204" s="6"/>
      <c r="CX1204" s="6"/>
      <c r="CY1204" s="6"/>
      <c r="CZ1204" s="6"/>
      <c r="DA1204" s="6"/>
      <c r="DB1204" s="6"/>
      <c r="DC1204" s="6"/>
      <c r="DD1204" s="6"/>
      <c r="DE1204" s="6"/>
      <c r="DF1204" s="6"/>
      <c r="DG1204" s="6"/>
      <c r="DH1204" s="6"/>
      <c r="DI1204" s="6"/>
      <c r="DJ1204" s="6"/>
      <c r="DK1204" s="6"/>
      <c r="DL1204" s="6"/>
      <c r="DM1204" s="6"/>
      <c r="DN1204" s="6"/>
      <c r="DO1204" s="6"/>
      <c r="DP1204" s="6"/>
      <c r="DQ1204" s="6"/>
      <c r="DR1204" s="6"/>
      <c r="DS1204" s="6"/>
      <c r="DT1204" s="6"/>
      <c r="DU1204" s="6"/>
      <c r="DV1204" s="6"/>
      <c r="DW1204" s="6"/>
      <c r="DX1204" s="6"/>
      <c r="DY1204" s="6"/>
      <c r="DZ1204" s="6"/>
      <c r="EA1204" s="6"/>
      <c r="EB1204" s="251">
        <f t="shared" si="110"/>
        <v>40</v>
      </c>
      <c r="FR1204" s="251">
        <f t="shared" si="111"/>
        <v>0</v>
      </c>
      <c r="FV1204" s="6">
        <v>1</v>
      </c>
      <c r="GH1204" s="6">
        <v>1</v>
      </c>
      <c r="HY1204" s="251">
        <f t="shared" si="112"/>
        <v>49</v>
      </c>
      <c r="HZ1204" s="6"/>
      <c r="IA1204" s="6"/>
      <c r="IB1204" s="6"/>
      <c r="IC1204" s="6"/>
      <c r="ID1204" s="6"/>
      <c r="IE1204" s="6"/>
      <c r="IF1204" s="6"/>
      <c r="IG1204" s="6"/>
      <c r="IH1204" s="6"/>
      <c r="II1204" s="6"/>
      <c r="IJ1204" s="6"/>
      <c r="IK1204" s="6"/>
      <c r="IL1204" s="6"/>
      <c r="IM1204" s="6"/>
      <c r="IN1204" s="6"/>
      <c r="IO1204" s="6"/>
      <c r="IP1204" s="6"/>
      <c r="IQ1204" s="6"/>
      <c r="IR1204" s="6"/>
      <c r="IS1204" s="6"/>
      <c r="IT1204" s="6"/>
      <c r="IU1204" s="6"/>
      <c r="IV1204" s="6"/>
      <c r="IW1204" s="6"/>
      <c r="IX1204" s="6"/>
      <c r="IY1204" s="251">
        <f t="shared" si="113"/>
        <v>0</v>
      </c>
    </row>
    <row r="1205" spans="1:259">
      <c r="A1205" s="262">
        <v>1194</v>
      </c>
      <c r="B1205" s="256" t="s">
        <v>1179</v>
      </c>
      <c r="C1205" s="188" t="s">
        <v>1098</v>
      </c>
      <c r="D1205" s="189">
        <v>41122</v>
      </c>
      <c r="E1205" s="190">
        <v>2012</v>
      </c>
      <c r="F1205" s="191"/>
      <c r="G1205" s="196"/>
      <c r="H1205" s="197">
        <v>1</v>
      </c>
      <c r="I1205" s="6"/>
      <c r="J1205" s="6"/>
      <c r="K1205" s="6"/>
      <c r="L1205" s="6"/>
      <c r="M1205" s="6"/>
      <c r="N1205" s="6"/>
      <c r="O1205" s="6"/>
      <c r="P1205" s="6"/>
      <c r="Q1205" s="21"/>
      <c r="R1205" s="6"/>
      <c r="S1205" s="6"/>
      <c r="T1205" s="6"/>
      <c r="U1205" s="6"/>
      <c r="V1205" s="6"/>
      <c r="W1205" s="6"/>
      <c r="X1205" s="6"/>
      <c r="Y1205" s="6"/>
      <c r="Z1205" s="6"/>
      <c r="AA1205" s="6"/>
      <c r="AB1205" s="6"/>
      <c r="AC1205" s="6"/>
      <c r="AD1205" s="6"/>
      <c r="AE1205" s="6"/>
      <c r="AF1205" s="6"/>
      <c r="AG1205" s="6"/>
      <c r="AH1205" s="6"/>
      <c r="AI1205" s="6"/>
      <c r="AJ1205" s="6"/>
      <c r="AK1205" s="6"/>
      <c r="AL1205" s="6"/>
      <c r="AM1205" s="6"/>
      <c r="AN1205" s="6"/>
      <c r="AO1205" s="6"/>
      <c r="AP1205" s="6"/>
      <c r="AQ1205" s="6"/>
      <c r="AR1205" s="6"/>
      <c r="AS1205" s="6"/>
      <c r="AT1205" s="6"/>
      <c r="AU1205" s="6"/>
      <c r="AV1205" s="6"/>
      <c r="AW1205" s="6"/>
      <c r="AX1205" s="6"/>
      <c r="AY1205" s="6"/>
      <c r="AZ1205" s="6"/>
      <c r="BA1205" s="217">
        <f t="shared" si="108"/>
        <v>0</v>
      </c>
      <c r="CK1205" s="217">
        <f t="shared" si="109"/>
        <v>0</v>
      </c>
      <c r="CL1205" s="6"/>
      <c r="CM1205" s="6"/>
      <c r="CN1205" s="6"/>
      <c r="CO1205" s="6"/>
      <c r="CP1205" s="6"/>
      <c r="CQ1205" s="6"/>
      <c r="CR1205" s="6"/>
      <c r="CS1205" s="6">
        <v>1</v>
      </c>
      <c r="CT1205" s="6"/>
      <c r="CU1205" s="6"/>
      <c r="CV1205" s="6"/>
      <c r="CW1205" s="6"/>
      <c r="CX1205" s="6"/>
      <c r="CY1205" s="6"/>
      <c r="CZ1205" s="6"/>
      <c r="DA1205" s="6"/>
      <c r="DB1205" s="6"/>
      <c r="DC1205" s="6"/>
      <c r="DD1205" s="6"/>
      <c r="DE1205" s="6"/>
      <c r="DF1205" s="6"/>
      <c r="DG1205" s="6"/>
      <c r="DH1205" s="6"/>
      <c r="DI1205" s="6"/>
      <c r="DJ1205" s="6"/>
      <c r="DK1205" s="6"/>
      <c r="DL1205" s="6"/>
      <c r="DM1205" s="6"/>
      <c r="DN1205" s="6"/>
      <c r="DO1205" s="6"/>
      <c r="DP1205" s="6"/>
      <c r="DQ1205" s="6"/>
      <c r="DR1205" s="6"/>
      <c r="DS1205" s="6"/>
      <c r="DT1205" s="6"/>
      <c r="DU1205" s="6"/>
      <c r="DV1205" s="6"/>
      <c r="DW1205" s="6"/>
      <c r="DX1205" s="6"/>
      <c r="DY1205" s="6"/>
      <c r="DZ1205" s="6"/>
      <c r="EA1205" s="6"/>
      <c r="EB1205" s="251">
        <f t="shared" si="110"/>
        <v>20</v>
      </c>
      <c r="FR1205" s="251">
        <f t="shared" si="111"/>
        <v>0</v>
      </c>
      <c r="HY1205" s="251">
        <f t="shared" si="112"/>
        <v>0</v>
      </c>
      <c r="HZ1205" s="6"/>
      <c r="IA1205" s="6"/>
      <c r="IB1205" s="6"/>
      <c r="IC1205" s="6"/>
      <c r="ID1205" s="6"/>
      <c r="IE1205" s="6"/>
      <c r="IF1205" s="6"/>
      <c r="IG1205" s="6"/>
      <c r="IH1205" s="6"/>
      <c r="II1205" s="6"/>
      <c r="IJ1205" s="6"/>
      <c r="IK1205" s="6"/>
      <c r="IL1205" s="6"/>
      <c r="IM1205" s="6"/>
      <c r="IN1205" s="6"/>
      <c r="IO1205" s="6"/>
      <c r="IP1205" s="6"/>
      <c r="IQ1205" s="6"/>
      <c r="IR1205" s="6"/>
      <c r="IS1205" s="6"/>
      <c r="IT1205" s="6"/>
      <c r="IU1205" s="6"/>
      <c r="IV1205" s="6"/>
      <c r="IW1205" s="6"/>
      <c r="IX1205" s="6"/>
      <c r="IY1205" s="251">
        <f t="shared" si="113"/>
        <v>0</v>
      </c>
    </row>
    <row r="1206" spans="1:259">
      <c r="A1206" s="262">
        <v>1195</v>
      </c>
      <c r="B1206" s="256" t="s">
        <v>1180</v>
      </c>
      <c r="C1206" s="188" t="s">
        <v>1098</v>
      </c>
      <c r="D1206" s="189"/>
      <c r="E1206" s="190"/>
      <c r="F1206" s="191"/>
      <c r="G1206" s="196"/>
      <c r="H1206" s="197">
        <v>1</v>
      </c>
      <c r="I1206" s="6">
        <v>1</v>
      </c>
      <c r="J1206" s="6"/>
      <c r="K1206" s="6"/>
      <c r="L1206" s="6"/>
      <c r="M1206" s="6"/>
      <c r="N1206" s="6"/>
      <c r="O1206" s="6"/>
      <c r="P1206" s="6"/>
      <c r="Q1206" s="21"/>
      <c r="R1206" s="6"/>
      <c r="S1206" s="6"/>
      <c r="T1206" s="6"/>
      <c r="U1206" s="6"/>
      <c r="V1206" s="6"/>
      <c r="W1206" s="6"/>
      <c r="X1206" s="6"/>
      <c r="Y1206" s="6"/>
      <c r="Z1206" s="6"/>
      <c r="AA1206" s="6"/>
      <c r="AB1206" s="6"/>
      <c r="AC1206" s="6"/>
      <c r="AD1206" s="6"/>
      <c r="AE1206" s="6"/>
      <c r="AF1206" s="6"/>
      <c r="AG1206" s="6"/>
      <c r="AH1206" s="6"/>
      <c r="AI1206" s="6"/>
      <c r="AJ1206" s="6"/>
      <c r="AK1206" s="6"/>
      <c r="AL1206" s="6"/>
      <c r="AM1206" s="6"/>
      <c r="AN1206" s="6"/>
      <c r="AO1206" s="6"/>
      <c r="AP1206" s="6"/>
      <c r="AQ1206" s="6"/>
      <c r="AR1206" s="6"/>
      <c r="AS1206" s="6"/>
      <c r="AT1206" s="6"/>
      <c r="AU1206" s="6"/>
      <c r="AV1206" s="6"/>
      <c r="AW1206" s="6"/>
      <c r="AX1206" s="6"/>
      <c r="AY1206" s="6"/>
      <c r="AZ1206" s="6"/>
      <c r="BA1206" s="217">
        <f t="shared" si="108"/>
        <v>0</v>
      </c>
      <c r="CK1206" s="217">
        <f t="shared" si="109"/>
        <v>0</v>
      </c>
      <c r="CL1206" s="6"/>
      <c r="CM1206" s="6"/>
      <c r="CN1206" s="6"/>
      <c r="CO1206" s="6"/>
      <c r="CP1206" s="6"/>
      <c r="CQ1206" s="6"/>
      <c r="CR1206" s="6"/>
      <c r="CS1206" s="6"/>
      <c r="CT1206" s="6"/>
      <c r="CU1206" s="6"/>
      <c r="CV1206" s="6"/>
      <c r="CW1206" s="6"/>
      <c r="CX1206" s="6"/>
      <c r="CY1206" s="6"/>
      <c r="CZ1206" s="6"/>
      <c r="DA1206" s="6"/>
      <c r="DB1206" s="6"/>
      <c r="DC1206" s="6"/>
      <c r="DD1206" s="6"/>
      <c r="DE1206" s="6"/>
      <c r="DF1206" s="6"/>
      <c r="DG1206" s="6"/>
      <c r="DH1206" s="6"/>
      <c r="DI1206" s="6"/>
      <c r="DJ1206" s="6"/>
      <c r="DK1206" s="6"/>
      <c r="DL1206" s="6"/>
      <c r="DM1206" s="6"/>
      <c r="DN1206" s="6"/>
      <c r="DO1206" s="6"/>
      <c r="DP1206" s="6"/>
      <c r="DQ1206" s="6"/>
      <c r="DR1206" s="6"/>
      <c r="DS1206" s="6"/>
      <c r="DT1206" s="6"/>
      <c r="DU1206" s="6"/>
      <c r="DV1206" s="6"/>
      <c r="DW1206" s="6"/>
      <c r="DX1206" s="6"/>
      <c r="DY1206" s="6"/>
      <c r="DZ1206" s="6"/>
      <c r="EA1206" s="6"/>
      <c r="EB1206" s="251">
        <f t="shared" si="110"/>
        <v>0</v>
      </c>
      <c r="FR1206" s="251">
        <f t="shared" si="111"/>
        <v>0</v>
      </c>
      <c r="HY1206" s="251">
        <f t="shared" si="112"/>
        <v>0</v>
      </c>
      <c r="HZ1206" s="6"/>
      <c r="IA1206" s="6"/>
      <c r="IB1206" s="6"/>
      <c r="IC1206" s="6"/>
      <c r="ID1206" s="6"/>
      <c r="IE1206" s="6"/>
      <c r="IF1206" s="6"/>
      <c r="IG1206" s="6"/>
      <c r="IH1206" s="6"/>
      <c r="II1206" s="6"/>
      <c r="IJ1206" s="6"/>
      <c r="IK1206" s="6"/>
      <c r="IL1206" s="6"/>
      <c r="IM1206" s="6"/>
      <c r="IN1206" s="6"/>
      <c r="IO1206" s="6"/>
      <c r="IP1206" s="6"/>
      <c r="IQ1206" s="6"/>
      <c r="IR1206" s="6"/>
      <c r="IS1206" s="6"/>
      <c r="IT1206" s="6"/>
      <c r="IU1206" s="6"/>
      <c r="IV1206" s="6"/>
      <c r="IW1206" s="6"/>
      <c r="IX1206" s="6"/>
      <c r="IY1206" s="251">
        <f t="shared" si="113"/>
        <v>0</v>
      </c>
    </row>
    <row r="1207" spans="1:259">
      <c r="A1207" s="262">
        <v>1196</v>
      </c>
      <c r="B1207" s="25" t="s">
        <v>1181</v>
      </c>
      <c r="C1207" s="26" t="s">
        <v>1098</v>
      </c>
      <c r="D1207" s="27">
        <v>44075</v>
      </c>
      <c r="E1207" s="28">
        <v>2020</v>
      </c>
      <c r="F1207" s="212" t="s">
        <v>1061</v>
      </c>
      <c r="G1207" s="196"/>
      <c r="H1207" s="197">
        <v>1</v>
      </c>
      <c r="I1207" s="6">
        <v>1</v>
      </c>
      <c r="J1207" s="6">
        <v>1</v>
      </c>
      <c r="K1207" s="6">
        <v>1</v>
      </c>
      <c r="L1207" s="6">
        <v>1</v>
      </c>
      <c r="M1207" s="6">
        <v>1</v>
      </c>
      <c r="N1207" s="6">
        <v>1</v>
      </c>
      <c r="O1207" s="6">
        <v>1</v>
      </c>
      <c r="P1207" s="6">
        <v>1</v>
      </c>
      <c r="Q1207" s="21">
        <v>1</v>
      </c>
      <c r="R1207" s="6"/>
      <c r="S1207" s="6"/>
      <c r="T1207" s="6"/>
      <c r="U1207" s="6"/>
      <c r="V1207" s="6"/>
      <c r="W1207" s="6"/>
      <c r="X1207" s="6"/>
      <c r="Y1207" s="6"/>
      <c r="Z1207" s="6"/>
      <c r="AA1207" s="6"/>
      <c r="AB1207" s="6"/>
      <c r="AC1207" s="6"/>
      <c r="AD1207" s="6"/>
      <c r="AE1207" s="6"/>
      <c r="AF1207" s="6"/>
      <c r="AG1207" s="6"/>
      <c r="AH1207" s="6"/>
      <c r="AI1207" s="6"/>
      <c r="AJ1207" s="6"/>
      <c r="AK1207" s="6"/>
      <c r="AL1207" s="6"/>
      <c r="AM1207" s="6"/>
      <c r="AN1207" s="6"/>
      <c r="AO1207" s="6"/>
      <c r="AP1207" s="6"/>
      <c r="AQ1207" s="6"/>
      <c r="AR1207" s="6"/>
      <c r="AS1207" s="6"/>
      <c r="AT1207" s="6"/>
      <c r="AU1207" s="6">
        <v>1</v>
      </c>
      <c r="AV1207" s="6"/>
      <c r="AW1207" s="6"/>
      <c r="AX1207" s="6"/>
      <c r="AY1207" s="6"/>
      <c r="AZ1207" s="6"/>
      <c r="BA1207" s="217">
        <f t="shared" si="108"/>
        <v>41</v>
      </c>
      <c r="CA1207" s="6">
        <v>1</v>
      </c>
      <c r="CK1207" s="217">
        <f t="shared" si="109"/>
        <v>30</v>
      </c>
      <c r="CL1207" s="6"/>
      <c r="CM1207" s="6">
        <v>1</v>
      </c>
      <c r="CN1207" s="6"/>
      <c r="CO1207" s="6"/>
      <c r="CP1207" s="6"/>
      <c r="CQ1207" s="6"/>
      <c r="CR1207" s="6"/>
      <c r="CS1207" s="6"/>
      <c r="CT1207" s="6"/>
      <c r="CU1207" s="6"/>
      <c r="CV1207" s="6"/>
      <c r="CW1207" s="6"/>
      <c r="CX1207" s="6"/>
      <c r="CY1207" s="6"/>
      <c r="CZ1207" s="6"/>
      <c r="DA1207" s="6"/>
      <c r="DB1207" s="6"/>
      <c r="DC1207" s="6"/>
      <c r="DD1207" s="6"/>
      <c r="DE1207" s="6"/>
      <c r="DF1207" s="6"/>
      <c r="DG1207" s="6"/>
      <c r="DH1207" s="6"/>
      <c r="DI1207" s="6"/>
      <c r="DJ1207" s="6"/>
      <c r="DK1207" s="6"/>
      <c r="DL1207" s="6"/>
      <c r="DM1207" s="6"/>
      <c r="DN1207" s="6"/>
      <c r="DO1207" s="6"/>
      <c r="DP1207" s="6"/>
      <c r="DQ1207" s="6">
        <v>1</v>
      </c>
      <c r="DR1207" s="6"/>
      <c r="DS1207" s="6"/>
      <c r="DT1207" s="6"/>
      <c r="DU1207" s="6"/>
      <c r="DV1207" s="6"/>
      <c r="DW1207" s="6"/>
      <c r="DX1207" s="6"/>
      <c r="DY1207" s="6"/>
      <c r="DZ1207" s="6"/>
      <c r="EA1207" s="6"/>
      <c r="EB1207" s="251">
        <f t="shared" si="110"/>
        <v>72</v>
      </c>
      <c r="EZ1207" s="6">
        <v>1</v>
      </c>
      <c r="FR1207" s="251">
        <f t="shared" si="111"/>
        <v>2</v>
      </c>
      <c r="GA1207" s="6">
        <v>1</v>
      </c>
      <c r="GC1207" s="6">
        <v>1</v>
      </c>
      <c r="GP1207" s="6">
        <v>1</v>
      </c>
      <c r="GT1207" s="6">
        <v>1</v>
      </c>
      <c r="GX1207" s="6">
        <v>1</v>
      </c>
      <c r="HY1207" s="251">
        <f t="shared" si="112"/>
        <v>78</v>
      </c>
      <c r="HZ1207" s="6"/>
      <c r="IA1207" s="6"/>
      <c r="IB1207" s="6"/>
      <c r="IC1207" s="6"/>
      <c r="ID1207" s="6"/>
      <c r="IE1207" s="6"/>
      <c r="IF1207" s="6"/>
      <c r="IG1207" s="6"/>
      <c r="IH1207" s="6"/>
      <c r="II1207" s="6"/>
      <c r="IJ1207" s="6"/>
      <c r="IK1207" s="6"/>
      <c r="IL1207" s="6"/>
      <c r="IM1207" s="6"/>
      <c r="IN1207" s="6"/>
      <c r="IO1207" s="6"/>
      <c r="IP1207" s="6"/>
      <c r="IQ1207" s="6"/>
      <c r="IR1207" s="6"/>
      <c r="IS1207" s="6"/>
      <c r="IT1207" s="6"/>
      <c r="IU1207" s="6"/>
      <c r="IV1207" s="6"/>
      <c r="IW1207" s="6"/>
      <c r="IX1207" s="6"/>
      <c r="IY1207" s="251">
        <f t="shared" si="113"/>
        <v>0</v>
      </c>
    </row>
    <row r="1208" spans="1:259">
      <c r="A1208" s="262">
        <v>1197</v>
      </c>
      <c r="B1208" s="257" t="s">
        <v>1182</v>
      </c>
      <c r="C1208" s="188" t="s">
        <v>1098</v>
      </c>
      <c r="D1208" s="189"/>
      <c r="E1208" s="190"/>
      <c r="F1208" s="191"/>
      <c r="G1208" s="196"/>
      <c r="H1208" s="197">
        <v>1</v>
      </c>
      <c r="I1208" s="6">
        <v>1</v>
      </c>
      <c r="J1208" s="6"/>
      <c r="K1208" s="6"/>
      <c r="L1208" s="6"/>
      <c r="M1208" s="6"/>
      <c r="N1208" s="6"/>
      <c r="O1208" s="6"/>
      <c r="P1208" s="6"/>
      <c r="Q1208" s="21"/>
      <c r="R1208" s="6"/>
      <c r="S1208" s="6"/>
      <c r="T1208" s="6"/>
      <c r="U1208" s="6"/>
      <c r="V1208" s="6"/>
      <c r="W1208" s="6"/>
      <c r="X1208" s="6"/>
      <c r="Y1208" s="6"/>
      <c r="Z1208" s="6"/>
      <c r="AA1208" s="6"/>
      <c r="AB1208" s="6"/>
      <c r="AC1208" s="6"/>
      <c r="AD1208" s="6"/>
      <c r="AE1208" s="6"/>
      <c r="AF1208" s="6"/>
      <c r="AG1208" s="6"/>
      <c r="AH1208" s="6"/>
      <c r="AI1208" s="6"/>
      <c r="AJ1208" s="6"/>
      <c r="AK1208" s="6"/>
      <c r="AL1208" s="6"/>
      <c r="AM1208" s="6"/>
      <c r="AN1208" s="6"/>
      <c r="AO1208" s="6"/>
      <c r="AP1208" s="6"/>
      <c r="AQ1208" s="6"/>
      <c r="AR1208" s="6"/>
      <c r="AS1208" s="6"/>
      <c r="AT1208" s="6"/>
      <c r="AU1208" s="6"/>
      <c r="AV1208" s="6"/>
      <c r="AW1208" s="6"/>
      <c r="AX1208" s="6"/>
      <c r="AY1208" s="6"/>
      <c r="AZ1208" s="6"/>
      <c r="BA1208" s="217">
        <f t="shared" si="108"/>
        <v>0</v>
      </c>
      <c r="CK1208" s="217">
        <f t="shared" si="109"/>
        <v>0</v>
      </c>
      <c r="CL1208" s="6"/>
      <c r="CM1208" s="6"/>
      <c r="CN1208" s="6"/>
      <c r="CO1208" s="6"/>
      <c r="CP1208" s="6"/>
      <c r="CQ1208" s="6"/>
      <c r="CR1208" s="6"/>
      <c r="CS1208" s="6"/>
      <c r="CT1208" s="6"/>
      <c r="CU1208" s="6"/>
      <c r="CV1208" s="6"/>
      <c r="CW1208" s="6"/>
      <c r="CX1208" s="6"/>
      <c r="CY1208" s="6"/>
      <c r="CZ1208" s="6"/>
      <c r="DA1208" s="6"/>
      <c r="DB1208" s="6"/>
      <c r="DC1208" s="6"/>
      <c r="DD1208" s="6"/>
      <c r="DE1208" s="6"/>
      <c r="DF1208" s="6"/>
      <c r="DG1208" s="6"/>
      <c r="DH1208" s="6"/>
      <c r="DI1208" s="6"/>
      <c r="DJ1208" s="6"/>
      <c r="DK1208" s="6"/>
      <c r="DL1208" s="6"/>
      <c r="DM1208" s="6"/>
      <c r="DN1208" s="6"/>
      <c r="DO1208" s="6"/>
      <c r="DP1208" s="6"/>
      <c r="DQ1208" s="6"/>
      <c r="DR1208" s="6"/>
      <c r="DS1208" s="6"/>
      <c r="DT1208" s="6"/>
      <c r="DU1208" s="6"/>
      <c r="DV1208" s="6"/>
      <c r="DW1208" s="6"/>
      <c r="DX1208" s="6"/>
      <c r="DY1208" s="6"/>
      <c r="DZ1208" s="6"/>
      <c r="EA1208" s="6"/>
      <c r="EB1208" s="251">
        <f t="shared" si="110"/>
        <v>0</v>
      </c>
      <c r="FR1208" s="251">
        <f t="shared" si="111"/>
        <v>0</v>
      </c>
      <c r="HY1208" s="251">
        <f t="shared" si="112"/>
        <v>0</v>
      </c>
      <c r="HZ1208" s="6"/>
      <c r="IA1208" s="6"/>
      <c r="IB1208" s="6"/>
      <c r="IC1208" s="6"/>
      <c r="ID1208" s="6"/>
      <c r="IE1208" s="6"/>
      <c r="IF1208" s="6"/>
      <c r="IG1208" s="6"/>
      <c r="IH1208" s="6"/>
      <c r="II1208" s="6"/>
      <c r="IJ1208" s="6"/>
      <c r="IK1208" s="6"/>
      <c r="IL1208" s="6"/>
      <c r="IM1208" s="6"/>
      <c r="IN1208" s="6"/>
      <c r="IO1208" s="6"/>
      <c r="IP1208" s="6"/>
      <c r="IQ1208" s="6"/>
      <c r="IR1208" s="6"/>
      <c r="IS1208" s="6"/>
      <c r="IT1208" s="6"/>
      <c r="IU1208" s="6"/>
      <c r="IV1208" s="6"/>
      <c r="IW1208" s="6"/>
      <c r="IX1208" s="6"/>
      <c r="IY1208" s="251">
        <f t="shared" si="113"/>
        <v>0</v>
      </c>
    </row>
    <row r="1209" spans="1:259">
      <c r="A1209" s="262">
        <v>1198</v>
      </c>
      <c r="B1209" s="257" t="s">
        <v>1186</v>
      </c>
      <c r="C1209" s="188"/>
      <c r="D1209" s="189">
        <v>43101</v>
      </c>
      <c r="E1209" s="190">
        <v>2018</v>
      </c>
      <c r="F1209" s="191"/>
      <c r="G1209" s="196"/>
      <c r="H1209" s="197">
        <v>1</v>
      </c>
      <c r="I1209" s="6">
        <v>1</v>
      </c>
      <c r="J1209" s="6"/>
      <c r="K1209" s="6"/>
      <c r="L1209" s="6"/>
      <c r="M1209" s="6">
        <v>1</v>
      </c>
      <c r="N1209" s="6">
        <v>1</v>
      </c>
      <c r="O1209" s="6"/>
      <c r="P1209" s="6"/>
      <c r="Q1209" s="21"/>
      <c r="R1209" s="6"/>
      <c r="S1209" s="6">
        <v>1</v>
      </c>
      <c r="T1209" s="6"/>
      <c r="U1209" s="6"/>
      <c r="V1209" s="6"/>
      <c r="W1209" s="6"/>
      <c r="X1209" s="6"/>
      <c r="Y1209" s="6"/>
      <c r="Z1209" s="6"/>
      <c r="AA1209" s="6"/>
      <c r="AB1209" s="6"/>
      <c r="AC1209" s="6"/>
      <c r="AD1209" s="6"/>
      <c r="AE1209" s="6"/>
      <c r="AF1209" s="6"/>
      <c r="AG1209" s="6"/>
      <c r="AH1209" s="6"/>
      <c r="AI1209" s="6"/>
      <c r="AJ1209" s="6"/>
      <c r="AK1209" s="6"/>
      <c r="AL1209" s="6"/>
      <c r="AM1209" s="6"/>
      <c r="AN1209" s="6"/>
      <c r="AO1209" s="6"/>
      <c r="AP1209" s="6"/>
      <c r="AQ1209" s="6"/>
      <c r="AR1209" s="6"/>
      <c r="AS1209" s="6"/>
      <c r="AT1209" s="6"/>
      <c r="AU1209" s="6"/>
      <c r="AV1209" s="6"/>
      <c r="AW1209" s="6"/>
      <c r="AX1209" s="6"/>
      <c r="AY1209" s="6"/>
      <c r="AZ1209" s="6"/>
      <c r="BA1209" s="217">
        <f t="shared" si="108"/>
        <v>40</v>
      </c>
      <c r="CK1209" s="217">
        <f t="shared" si="109"/>
        <v>0</v>
      </c>
      <c r="CL1209" s="6"/>
      <c r="CM1209" s="6"/>
      <c r="CN1209" s="6"/>
      <c r="CO1209" s="6"/>
      <c r="CP1209" s="6"/>
      <c r="CQ1209" s="6"/>
      <c r="CR1209" s="6"/>
      <c r="CS1209" s="6"/>
      <c r="CT1209" s="6"/>
      <c r="CU1209" s="6"/>
      <c r="CV1209" s="6"/>
      <c r="CW1209" s="6"/>
      <c r="CX1209" s="6"/>
      <c r="CY1209" s="6"/>
      <c r="CZ1209" s="6"/>
      <c r="DA1209" s="6"/>
      <c r="DB1209" s="6"/>
      <c r="DC1209" s="6"/>
      <c r="DD1209" s="6"/>
      <c r="DE1209" s="6"/>
      <c r="DF1209" s="6"/>
      <c r="DG1209" s="6"/>
      <c r="DH1209" s="6"/>
      <c r="DI1209" s="6"/>
      <c r="DJ1209" s="6"/>
      <c r="DK1209" s="6"/>
      <c r="DL1209" s="6"/>
      <c r="DM1209" s="6"/>
      <c r="DN1209" s="6"/>
      <c r="DO1209" s="6"/>
      <c r="DP1209" s="6"/>
      <c r="DQ1209" s="6"/>
      <c r="DR1209" s="6"/>
      <c r="DS1209" s="6"/>
      <c r="DT1209" s="6"/>
      <c r="DU1209" s="6"/>
      <c r="DV1209" s="6"/>
      <c r="DW1209" s="6"/>
      <c r="DX1209" s="6"/>
      <c r="DY1209" s="6"/>
      <c r="DZ1209" s="6"/>
      <c r="EA1209" s="6"/>
      <c r="EB1209" s="251">
        <f t="shared" si="110"/>
        <v>0</v>
      </c>
      <c r="FR1209" s="251">
        <f t="shared" si="111"/>
        <v>0</v>
      </c>
      <c r="HY1209" s="251">
        <f t="shared" si="112"/>
        <v>0</v>
      </c>
      <c r="HZ1209" s="6"/>
      <c r="IA1209" s="6"/>
      <c r="IB1209" s="6"/>
      <c r="IC1209" s="6"/>
      <c r="ID1209" s="6"/>
      <c r="IE1209" s="6"/>
      <c r="IF1209" s="6"/>
      <c r="IG1209" s="6"/>
      <c r="IH1209" s="6"/>
      <c r="II1209" s="6"/>
      <c r="IJ1209" s="6"/>
      <c r="IK1209" s="6"/>
      <c r="IL1209" s="6"/>
      <c r="IM1209" s="6"/>
      <c r="IN1209" s="6"/>
      <c r="IO1209" s="6"/>
      <c r="IP1209" s="6"/>
      <c r="IQ1209" s="6"/>
      <c r="IR1209" s="6"/>
      <c r="IS1209" s="6"/>
      <c r="IT1209" s="6"/>
      <c r="IU1209" s="6"/>
      <c r="IV1209" s="6"/>
      <c r="IW1209" s="6"/>
      <c r="IX1209" s="6"/>
      <c r="IY1209" s="251">
        <f t="shared" si="113"/>
        <v>0</v>
      </c>
    </row>
    <row r="1210" spans="1:259">
      <c r="A1210" s="262">
        <v>1199</v>
      </c>
      <c r="B1210" s="25" t="s">
        <v>1187</v>
      </c>
      <c r="C1210" s="26" t="s">
        <v>1098</v>
      </c>
      <c r="D1210" s="27">
        <v>41852</v>
      </c>
      <c r="E1210" s="28">
        <v>2014</v>
      </c>
      <c r="F1210" s="212" t="s">
        <v>1061</v>
      </c>
      <c r="G1210" s="196"/>
      <c r="H1210" s="197">
        <v>1</v>
      </c>
      <c r="I1210" s="6">
        <v>1</v>
      </c>
      <c r="J1210" s="6">
        <v>1</v>
      </c>
      <c r="K1210" s="6">
        <v>1</v>
      </c>
      <c r="L1210" s="6">
        <v>1</v>
      </c>
      <c r="M1210" s="6">
        <v>1</v>
      </c>
      <c r="N1210" s="6">
        <v>1</v>
      </c>
      <c r="O1210" s="6">
        <v>1</v>
      </c>
      <c r="P1210" s="6">
        <v>1</v>
      </c>
      <c r="Q1210" s="21">
        <v>1</v>
      </c>
      <c r="R1210" s="6"/>
      <c r="S1210" s="6"/>
      <c r="T1210" s="6"/>
      <c r="U1210" s="6"/>
      <c r="V1210" s="6"/>
      <c r="W1210" s="6"/>
      <c r="X1210" s="6"/>
      <c r="Y1210" s="6"/>
      <c r="Z1210" s="6"/>
      <c r="AA1210" s="6"/>
      <c r="AB1210" s="6"/>
      <c r="AC1210" s="6"/>
      <c r="AD1210" s="6"/>
      <c r="AE1210" s="6"/>
      <c r="AF1210" s="6"/>
      <c r="AG1210" s="6"/>
      <c r="AH1210" s="6"/>
      <c r="AI1210" s="6"/>
      <c r="AJ1210" s="6"/>
      <c r="AK1210" s="6"/>
      <c r="AL1210" s="6"/>
      <c r="AM1210" s="6"/>
      <c r="AN1210" s="6"/>
      <c r="AO1210" s="6"/>
      <c r="AP1210" s="6">
        <v>1</v>
      </c>
      <c r="AQ1210" s="6"/>
      <c r="AR1210" s="6"/>
      <c r="AS1210" s="6"/>
      <c r="AT1210" s="6"/>
      <c r="AU1210" s="6"/>
      <c r="AV1210" s="6"/>
      <c r="AW1210" s="6"/>
      <c r="AX1210" s="6"/>
      <c r="AY1210" s="6"/>
      <c r="AZ1210" s="6"/>
      <c r="BA1210" s="217">
        <f t="shared" si="108"/>
        <v>20</v>
      </c>
      <c r="BE1210" s="6">
        <v>1</v>
      </c>
      <c r="BQ1210" s="6">
        <v>1</v>
      </c>
      <c r="CK1210" s="217">
        <f t="shared" si="109"/>
        <v>64</v>
      </c>
      <c r="CL1210" s="6"/>
      <c r="CM1210" s="6"/>
      <c r="CN1210" s="6"/>
      <c r="CO1210" s="6"/>
      <c r="CP1210" s="6"/>
      <c r="CQ1210" s="6"/>
      <c r="CR1210" s="6"/>
      <c r="CS1210" s="6"/>
      <c r="CT1210" s="6"/>
      <c r="CU1210" s="6"/>
      <c r="CV1210" s="6"/>
      <c r="CW1210" s="6"/>
      <c r="CX1210" s="6"/>
      <c r="CY1210" s="6"/>
      <c r="CZ1210" s="6"/>
      <c r="DA1210" s="6"/>
      <c r="DB1210" s="6"/>
      <c r="DC1210" s="6"/>
      <c r="DD1210" s="6"/>
      <c r="DE1210" s="6"/>
      <c r="DF1210" s="6"/>
      <c r="DG1210" s="6">
        <v>1</v>
      </c>
      <c r="DH1210" s="6"/>
      <c r="DI1210" s="6">
        <v>1</v>
      </c>
      <c r="DJ1210" s="6"/>
      <c r="DK1210" s="6"/>
      <c r="DL1210" s="6"/>
      <c r="DM1210" s="6"/>
      <c r="DN1210" s="6"/>
      <c r="DO1210" s="6"/>
      <c r="DP1210" s="6"/>
      <c r="DQ1210" s="6"/>
      <c r="DR1210" s="6"/>
      <c r="DS1210" s="6"/>
      <c r="DT1210" s="6"/>
      <c r="DU1210" s="6"/>
      <c r="DV1210" s="6"/>
      <c r="DW1210" s="6"/>
      <c r="DX1210" s="6"/>
      <c r="DY1210" s="6"/>
      <c r="DZ1210" s="6"/>
      <c r="EA1210" s="6"/>
      <c r="EB1210" s="251">
        <f t="shared" si="110"/>
        <v>23</v>
      </c>
      <c r="FJ1210" s="6">
        <v>1</v>
      </c>
      <c r="FR1210" s="251">
        <f t="shared" si="111"/>
        <v>40</v>
      </c>
      <c r="HY1210" s="251">
        <f t="shared" si="112"/>
        <v>0</v>
      </c>
      <c r="HZ1210" s="6"/>
      <c r="IA1210" s="6"/>
      <c r="IB1210" s="6"/>
      <c r="IC1210" s="6"/>
      <c r="ID1210" s="6"/>
      <c r="IE1210" s="6"/>
      <c r="IF1210" s="6"/>
      <c r="IG1210" s="6"/>
      <c r="IH1210" s="6"/>
      <c r="II1210" s="6"/>
      <c r="IJ1210" s="6"/>
      <c r="IK1210" s="6"/>
      <c r="IL1210" s="6"/>
      <c r="IM1210" s="6"/>
      <c r="IN1210" s="6"/>
      <c r="IO1210" s="6"/>
      <c r="IP1210" s="6"/>
      <c r="IQ1210" s="6"/>
      <c r="IR1210" s="6"/>
      <c r="IS1210" s="6"/>
      <c r="IT1210" s="6"/>
      <c r="IU1210" s="6"/>
      <c r="IV1210" s="6"/>
      <c r="IW1210" s="6"/>
      <c r="IX1210" s="6"/>
      <c r="IY1210" s="251">
        <f t="shared" si="113"/>
        <v>0</v>
      </c>
    </row>
    <row r="1211" spans="1:259">
      <c r="A1211" s="262">
        <v>1200</v>
      </c>
      <c r="B1211" s="257" t="s">
        <v>1188</v>
      </c>
      <c r="C1211" s="188"/>
      <c r="D1211" s="189"/>
      <c r="E1211" s="190"/>
      <c r="F1211" s="191"/>
      <c r="G1211" s="196"/>
      <c r="H1211" s="197">
        <v>1</v>
      </c>
      <c r="I1211" s="6"/>
      <c r="J1211" s="6"/>
      <c r="K1211" s="6"/>
      <c r="L1211" s="6"/>
      <c r="M1211" s="6"/>
      <c r="N1211" s="6"/>
      <c r="O1211" s="6"/>
      <c r="P1211" s="6"/>
      <c r="Q1211" s="21"/>
      <c r="R1211" s="6"/>
      <c r="S1211" s="6"/>
      <c r="T1211" s="6"/>
      <c r="U1211" s="6"/>
      <c r="V1211" s="6"/>
      <c r="W1211" s="6"/>
      <c r="X1211" s="6"/>
      <c r="Y1211" s="6"/>
      <c r="Z1211" s="6"/>
      <c r="AA1211" s="6"/>
      <c r="AB1211" s="6"/>
      <c r="AC1211" s="6"/>
      <c r="AD1211" s="6"/>
      <c r="AE1211" s="6"/>
      <c r="AF1211" s="6"/>
      <c r="AG1211" s="6"/>
      <c r="AH1211" s="6"/>
      <c r="AI1211" s="6"/>
      <c r="AJ1211" s="6"/>
      <c r="AK1211" s="6"/>
      <c r="AL1211" s="6"/>
      <c r="AM1211" s="6"/>
      <c r="AN1211" s="6"/>
      <c r="AO1211" s="6"/>
      <c r="AP1211" s="6"/>
      <c r="AQ1211" s="6"/>
      <c r="AR1211" s="6"/>
      <c r="AS1211" s="6"/>
      <c r="AT1211" s="6"/>
      <c r="AU1211" s="6"/>
      <c r="AV1211" s="6"/>
      <c r="AW1211" s="6"/>
      <c r="AX1211" s="6"/>
      <c r="AY1211" s="6"/>
      <c r="AZ1211" s="6"/>
      <c r="BA1211" s="217">
        <f t="shared" si="108"/>
        <v>0</v>
      </c>
      <c r="CK1211" s="217">
        <f t="shared" si="109"/>
        <v>0</v>
      </c>
      <c r="CL1211" s="6"/>
      <c r="CM1211" s="6"/>
      <c r="CN1211" s="6"/>
      <c r="CO1211" s="6"/>
      <c r="CP1211" s="6"/>
      <c r="CQ1211" s="6"/>
      <c r="CR1211" s="6"/>
      <c r="CS1211" s="6"/>
      <c r="CT1211" s="6"/>
      <c r="CU1211" s="6"/>
      <c r="CV1211" s="6"/>
      <c r="CW1211" s="6"/>
      <c r="CX1211" s="6"/>
      <c r="CY1211" s="6"/>
      <c r="CZ1211" s="6"/>
      <c r="DA1211" s="6"/>
      <c r="DB1211" s="6"/>
      <c r="DC1211" s="6"/>
      <c r="DD1211" s="6"/>
      <c r="DE1211" s="6"/>
      <c r="DF1211" s="6"/>
      <c r="DG1211" s="6"/>
      <c r="DH1211" s="6"/>
      <c r="DI1211" s="6"/>
      <c r="DJ1211" s="6"/>
      <c r="DK1211" s="6"/>
      <c r="DL1211" s="6"/>
      <c r="DM1211" s="6"/>
      <c r="DN1211" s="6"/>
      <c r="DO1211" s="6"/>
      <c r="DP1211" s="6"/>
      <c r="DQ1211" s="6"/>
      <c r="DR1211" s="6"/>
      <c r="DS1211" s="6"/>
      <c r="DT1211" s="6"/>
      <c r="DU1211" s="6"/>
      <c r="DV1211" s="6"/>
      <c r="DW1211" s="6"/>
      <c r="DX1211" s="6"/>
      <c r="DY1211" s="6"/>
      <c r="DZ1211" s="6"/>
      <c r="EA1211" s="6"/>
      <c r="EB1211" s="251">
        <f t="shared" si="110"/>
        <v>0</v>
      </c>
      <c r="FR1211" s="251">
        <f t="shared" si="111"/>
        <v>0</v>
      </c>
      <c r="HY1211" s="251">
        <f t="shared" si="112"/>
        <v>0</v>
      </c>
      <c r="HZ1211" s="6"/>
      <c r="IA1211" s="6"/>
      <c r="IB1211" s="6"/>
      <c r="IC1211" s="6"/>
      <c r="ID1211" s="6"/>
      <c r="IE1211" s="6"/>
      <c r="IF1211" s="6"/>
      <c r="IG1211" s="6"/>
      <c r="IH1211" s="6"/>
      <c r="II1211" s="6"/>
      <c r="IJ1211" s="6"/>
      <c r="IK1211" s="6"/>
      <c r="IL1211" s="6"/>
      <c r="IM1211" s="6"/>
      <c r="IN1211" s="6"/>
      <c r="IO1211" s="6"/>
      <c r="IP1211" s="6"/>
      <c r="IQ1211" s="6"/>
      <c r="IR1211" s="6"/>
      <c r="IS1211" s="6"/>
      <c r="IT1211" s="6"/>
      <c r="IU1211" s="6"/>
      <c r="IV1211" s="6"/>
      <c r="IW1211" s="6"/>
      <c r="IX1211" s="6"/>
      <c r="IY1211" s="251">
        <f t="shared" si="113"/>
        <v>0</v>
      </c>
    </row>
    <row r="1212" spans="1:259">
      <c r="A1212" s="262">
        <v>1201</v>
      </c>
      <c r="B1212" s="25" t="s">
        <v>1189</v>
      </c>
      <c r="C1212" s="26"/>
      <c r="D1212" s="27">
        <v>42767</v>
      </c>
      <c r="E1212" s="28">
        <v>2017</v>
      </c>
      <c r="F1212" s="212" t="s">
        <v>1065</v>
      </c>
      <c r="G1212" s="196"/>
      <c r="H1212" s="197">
        <v>1</v>
      </c>
      <c r="I1212" s="6">
        <v>1</v>
      </c>
      <c r="J1212" s="6">
        <v>1</v>
      </c>
      <c r="K1212" s="6">
        <v>1</v>
      </c>
      <c r="L1212" s="6">
        <v>1</v>
      </c>
      <c r="M1212" s="6">
        <v>1</v>
      </c>
      <c r="N1212" s="6">
        <v>1</v>
      </c>
      <c r="O1212" s="6">
        <v>1</v>
      </c>
      <c r="P1212" s="6">
        <v>1</v>
      </c>
      <c r="Q1212" s="21"/>
      <c r="R1212" s="6"/>
      <c r="S1212" s="6"/>
      <c r="T1212" s="6"/>
      <c r="U1212" s="6"/>
      <c r="V1212" s="6"/>
      <c r="W1212" s="6"/>
      <c r="X1212" s="6"/>
      <c r="Y1212" s="6"/>
      <c r="Z1212" s="6"/>
      <c r="AA1212" s="6"/>
      <c r="AB1212" s="6"/>
      <c r="AC1212" s="6"/>
      <c r="AD1212" s="6"/>
      <c r="AE1212" s="6"/>
      <c r="AF1212" s="6"/>
      <c r="AG1212" s="6"/>
      <c r="AH1212" s="6"/>
      <c r="AI1212" s="6"/>
      <c r="AJ1212" s="6"/>
      <c r="AK1212" s="6"/>
      <c r="AL1212" s="6"/>
      <c r="AM1212" s="6"/>
      <c r="AN1212" s="6"/>
      <c r="AO1212" s="6"/>
      <c r="AP1212" s="6"/>
      <c r="AQ1212" s="6"/>
      <c r="AR1212" s="6"/>
      <c r="AS1212" s="6"/>
      <c r="AT1212" s="6"/>
      <c r="AU1212" s="6"/>
      <c r="AV1212" s="6"/>
      <c r="AW1212" s="6"/>
      <c r="AX1212" s="6"/>
      <c r="AY1212" s="6"/>
      <c r="AZ1212" s="6"/>
      <c r="BA1212" s="217">
        <f t="shared" si="108"/>
        <v>0</v>
      </c>
      <c r="CK1212" s="217">
        <f t="shared" si="109"/>
        <v>0</v>
      </c>
      <c r="CL1212" s="6"/>
      <c r="CM1212" s="6"/>
      <c r="CN1212" s="6"/>
      <c r="CO1212" s="6"/>
      <c r="CP1212" s="6"/>
      <c r="CQ1212" s="6"/>
      <c r="CR1212" s="6"/>
      <c r="CS1212" s="6"/>
      <c r="CT1212" s="6">
        <v>1</v>
      </c>
      <c r="CU1212" s="6"/>
      <c r="CV1212" s="6"/>
      <c r="CW1212" s="6"/>
      <c r="CX1212" s="6"/>
      <c r="CY1212" s="6"/>
      <c r="CZ1212" s="6"/>
      <c r="DA1212" s="6"/>
      <c r="DB1212" s="6"/>
      <c r="DC1212" s="6"/>
      <c r="DD1212" s="6"/>
      <c r="DE1212" s="6"/>
      <c r="DF1212" s="6"/>
      <c r="DG1212" s="6"/>
      <c r="DH1212" s="6"/>
      <c r="DI1212" s="6"/>
      <c r="DJ1212" s="6"/>
      <c r="DK1212" s="6"/>
      <c r="DL1212" s="6"/>
      <c r="DM1212" s="6"/>
      <c r="DN1212" s="6"/>
      <c r="DO1212" s="6"/>
      <c r="DP1212" s="6"/>
      <c r="DQ1212" s="6"/>
      <c r="DR1212" s="6"/>
      <c r="DS1212" s="6"/>
      <c r="DT1212" s="6"/>
      <c r="DU1212" s="6"/>
      <c r="DV1212" s="6"/>
      <c r="DW1212" s="6"/>
      <c r="DX1212" s="6"/>
      <c r="DY1212" s="6"/>
      <c r="DZ1212" s="6"/>
      <c r="EA1212" s="6"/>
      <c r="EB1212" s="251">
        <f t="shared" si="110"/>
        <v>16</v>
      </c>
      <c r="FM1212" s="6">
        <v>1</v>
      </c>
      <c r="FR1212" s="251">
        <f t="shared" si="111"/>
        <v>12</v>
      </c>
      <c r="HY1212" s="251">
        <f t="shared" si="112"/>
        <v>0</v>
      </c>
      <c r="HZ1212" s="6"/>
      <c r="IA1212" s="6"/>
      <c r="IB1212" s="6"/>
      <c r="IC1212" s="6"/>
      <c r="ID1212" s="6"/>
      <c r="IE1212" s="6"/>
      <c r="IF1212" s="6"/>
      <c r="IG1212" s="6"/>
      <c r="IH1212" s="6"/>
      <c r="II1212" s="6"/>
      <c r="IJ1212" s="6">
        <v>1</v>
      </c>
      <c r="IK1212" s="6"/>
      <c r="IL1212" s="6"/>
      <c r="IM1212" s="6"/>
      <c r="IN1212" s="6"/>
      <c r="IO1212" s="6"/>
      <c r="IP1212" s="6"/>
      <c r="IQ1212" s="6"/>
      <c r="IR1212" s="6"/>
      <c r="IS1212" s="6"/>
      <c r="IT1212" s="6"/>
      <c r="IU1212" s="6"/>
      <c r="IV1212" s="6"/>
      <c r="IW1212" s="6"/>
      <c r="IX1212" s="6"/>
      <c r="IY1212" s="251">
        <f t="shared" si="113"/>
        <v>40</v>
      </c>
    </row>
    <row r="1213" spans="1:259">
      <c r="A1213" s="262">
        <v>1202</v>
      </c>
      <c r="B1213" s="257" t="s">
        <v>465</v>
      </c>
      <c r="C1213" s="188"/>
      <c r="D1213" s="189"/>
      <c r="E1213" s="190"/>
      <c r="F1213" s="191"/>
      <c r="G1213" s="196"/>
      <c r="H1213" s="197">
        <v>1</v>
      </c>
      <c r="I1213" s="6"/>
      <c r="J1213" s="6"/>
      <c r="K1213" s="6"/>
      <c r="L1213" s="6"/>
      <c r="M1213" s="6"/>
      <c r="N1213" s="6"/>
      <c r="O1213" s="6"/>
      <c r="P1213" s="6"/>
      <c r="Q1213" s="21"/>
      <c r="R1213" s="6"/>
      <c r="S1213" s="6"/>
      <c r="T1213" s="6"/>
      <c r="U1213" s="6"/>
      <c r="V1213" s="6"/>
      <c r="W1213" s="6"/>
      <c r="X1213" s="6"/>
      <c r="Y1213" s="6"/>
      <c r="Z1213" s="6"/>
      <c r="AA1213" s="6"/>
      <c r="AB1213" s="6"/>
      <c r="AC1213" s="6"/>
      <c r="AD1213" s="6"/>
      <c r="AE1213" s="6"/>
      <c r="AF1213" s="6"/>
      <c r="AG1213" s="6"/>
      <c r="AH1213" s="6"/>
      <c r="AI1213" s="6"/>
      <c r="AJ1213" s="6"/>
      <c r="AK1213" s="6"/>
      <c r="AL1213" s="6"/>
      <c r="AM1213" s="6"/>
      <c r="AN1213" s="6"/>
      <c r="AO1213" s="6"/>
      <c r="AP1213" s="6"/>
      <c r="AQ1213" s="6"/>
      <c r="AR1213" s="6"/>
      <c r="AS1213" s="6"/>
      <c r="AT1213" s="6"/>
      <c r="AU1213" s="6"/>
      <c r="AV1213" s="6"/>
      <c r="AW1213" s="6"/>
      <c r="AX1213" s="6"/>
      <c r="AY1213" s="6"/>
      <c r="AZ1213" s="6"/>
      <c r="BA1213" s="217">
        <f t="shared" si="108"/>
        <v>0</v>
      </c>
      <c r="CK1213" s="217">
        <f t="shared" si="109"/>
        <v>0</v>
      </c>
      <c r="CL1213" s="6"/>
      <c r="CM1213" s="6"/>
      <c r="CN1213" s="6"/>
      <c r="CO1213" s="6"/>
      <c r="CP1213" s="6"/>
      <c r="CQ1213" s="6"/>
      <c r="CR1213" s="6"/>
      <c r="CS1213" s="6"/>
      <c r="CT1213" s="6"/>
      <c r="CU1213" s="6"/>
      <c r="CV1213" s="6"/>
      <c r="CW1213" s="6"/>
      <c r="CX1213" s="6"/>
      <c r="CY1213" s="6"/>
      <c r="CZ1213" s="6"/>
      <c r="DA1213" s="6"/>
      <c r="DB1213" s="6"/>
      <c r="DC1213" s="6"/>
      <c r="DD1213" s="6"/>
      <c r="DE1213" s="6"/>
      <c r="DF1213" s="6"/>
      <c r="DG1213" s="6"/>
      <c r="DH1213" s="6"/>
      <c r="DI1213" s="6"/>
      <c r="DJ1213" s="6"/>
      <c r="DK1213" s="6"/>
      <c r="DL1213" s="6"/>
      <c r="DM1213" s="6"/>
      <c r="DN1213" s="6"/>
      <c r="DO1213" s="6"/>
      <c r="DP1213" s="6"/>
      <c r="DQ1213" s="6"/>
      <c r="DR1213" s="6"/>
      <c r="DS1213" s="6"/>
      <c r="DT1213" s="6"/>
      <c r="DU1213" s="6"/>
      <c r="DV1213" s="6"/>
      <c r="DW1213" s="6"/>
      <c r="DX1213" s="6"/>
      <c r="DY1213" s="6"/>
      <c r="DZ1213" s="6"/>
      <c r="EA1213" s="6"/>
      <c r="EB1213" s="251">
        <f t="shared" si="110"/>
        <v>0</v>
      </c>
      <c r="FR1213" s="251">
        <f t="shared" si="111"/>
        <v>0</v>
      </c>
      <c r="HY1213" s="251">
        <f t="shared" si="112"/>
        <v>0</v>
      </c>
      <c r="HZ1213" s="6"/>
      <c r="IA1213" s="6"/>
      <c r="IB1213" s="6"/>
      <c r="IC1213" s="6"/>
      <c r="ID1213" s="6"/>
      <c r="IE1213" s="6"/>
      <c r="IF1213" s="6"/>
      <c r="IG1213" s="6"/>
      <c r="IH1213" s="6"/>
      <c r="II1213" s="6"/>
      <c r="IJ1213" s="6"/>
      <c r="IK1213" s="6"/>
      <c r="IL1213" s="6"/>
      <c r="IM1213" s="6"/>
      <c r="IN1213" s="6"/>
      <c r="IO1213" s="6"/>
      <c r="IP1213" s="6"/>
      <c r="IQ1213" s="6"/>
      <c r="IR1213" s="6"/>
      <c r="IS1213" s="6"/>
      <c r="IT1213" s="6"/>
      <c r="IU1213" s="6"/>
      <c r="IV1213" s="6"/>
      <c r="IW1213" s="6"/>
      <c r="IX1213" s="6"/>
      <c r="IY1213" s="251">
        <f t="shared" si="113"/>
        <v>0</v>
      </c>
    </row>
    <row r="1214" spans="1:259">
      <c r="A1214" s="262">
        <v>1203</v>
      </c>
      <c r="B1214" s="257" t="s">
        <v>1190</v>
      </c>
      <c r="C1214" s="188"/>
      <c r="D1214" s="189"/>
      <c r="E1214" s="190"/>
      <c r="F1214" s="191"/>
      <c r="G1214" s="196"/>
      <c r="H1214" s="197">
        <v>1</v>
      </c>
      <c r="I1214" s="6">
        <v>1</v>
      </c>
      <c r="J1214" s="6"/>
      <c r="K1214" s="6"/>
      <c r="L1214" s="6"/>
      <c r="M1214" s="6"/>
      <c r="N1214" s="6"/>
      <c r="O1214" s="6"/>
      <c r="P1214" s="6"/>
      <c r="Q1214" s="21"/>
      <c r="R1214" s="6"/>
      <c r="S1214" s="6"/>
      <c r="T1214" s="6"/>
      <c r="U1214" s="6"/>
      <c r="V1214" s="6"/>
      <c r="W1214" s="6"/>
      <c r="X1214" s="6"/>
      <c r="Y1214" s="6"/>
      <c r="Z1214" s="6"/>
      <c r="AA1214" s="6"/>
      <c r="AB1214" s="6"/>
      <c r="AC1214" s="6"/>
      <c r="AD1214" s="6"/>
      <c r="AE1214" s="6"/>
      <c r="AF1214" s="6"/>
      <c r="AG1214" s="6"/>
      <c r="AH1214" s="6"/>
      <c r="AI1214" s="6"/>
      <c r="AJ1214" s="6"/>
      <c r="AK1214" s="6"/>
      <c r="AL1214" s="6"/>
      <c r="AM1214" s="6"/>
      <c r="AN1214" s="6"/>
      <c r="AO1214" s="6"/>
      <c r="AP1214" s="6"/>
      <c r="AQ1214" s="6"/>
      <c r="AR1214" s="6"/>
      <c r="AS1214" s="6"/>
      <c r="AT1214" s="6"/>
      <c r="AU1214" s="6"/>
      <c r="AV1214" s="6"/>
      <c r="AW1214" s="6"/>
      <c r="AX1214" s="6"/>
      <c r="AY1214" s="6"/>
      <c r="AZ1214" s="6"/>
      <c r="BA1214" s="217">
        <f t="shared" si="108"/>
        <v>0</v>
      </c>
      <c r="CK1214" s="217">
        <f t="shared" si="109"/>
        <v>0</v>
      </c>
      <c r="CL1214" s="6"/>
      <c r="CM1214" s="6"/>
      <c r="CN1214" s="6"/>
      <c r="CO1214" s="6"/>
      <c r="CP1214" s="6"/>
      <c r="CQ1214" s="6"/>
      <c r="CR1214" s="6"/>
      <c r="CS1214" s="6"/>
      <c r="CT1214" s="6"/>
      <c r="CU1214" s="6"/>
      <c r="CV1214" s="6"/>
      <c r="CW1214" s="6"/>
      <c r="CX1214" s="6"/>
      <c r="CY1214" s="6"/>
      <c r="CZ1214" s="6"/>
      <c r="DA1214" s="6"/>
      <c r="DB1214" s="6"/>
      <c r="DC1214" s="6"/>
      <c r="DD1214" s="6"/>
      <c r="DE1214" s="6"/>
      <c r="DF1214" s="6"/>
      <c r="DG1214" s="6"/>
      <c r="DH1214" s="6"/>
      <c r="DI1214" s="6"/>
      <c r="DJ1214" s="6"/>
      <c r="DK1214" s="6"/>
      <c r="DL1214" s="6"/>
      <c r="DM1214" s="6"/>
      <c r="DN1214" s="6"/>
      <c r="DO1214" s="6"/>
      <c r="DP1214" s="6"/>
      <c r="DQ1214" s="6"/>
      <c r="DR1214" s="6"/>
      <c r="DS1214" s="6"/>
      <c r="DT1214" s="6"/>
      <c r="DU1214" s="6"/>
      <c r="DV1214" s="6"/>
      <c r="DW1214" s="6"/>
      <c r="DX1214" s="6"/>
      <c r="DY1214" s="6"/>
      <c r="DZ1214" s="6"/>
      <c r="EA1214" s="6"/>
      <c r="EB1214" s="251">
        <f t="shared" si="110"/>
        <v>0</v>
      </c>
      <c r="FR1214" s="251">
        <f t="shared" si="111"/>
        <v>0</v>
      </c>
      <c r="HY1214" s="251">
        <f t="shared" si="112"/>
        <v>0</v>
      </c>
      <c r="HZ1214" s="6"/>
      <c r="IA1214" s="6"/>
      <c r="IB1214" s="6"/>
      <c r="IC1214" s="6"/>
      <c r="ID1214" s="6"/>
      <c r="IE1214" s="6"/>
      <c r="IF1214" s="6"/>
      <c r="IG1214" s="6"/>
      <c r="IH1214" s="6"/>
      <c r="II1214" s="6"/>
      <c r="IJ1214" s="6"/>
      <c r="IK1214" s="6"/>
      <c r="IL1214" s="6"/>
      <c r="IM1214" s="6"/>
      <c r="IN1214" s="6"/>
      <c r="IO1214" s="6"/>
      <c r="IP1214" s="6"/>
      <c r="IQ1214" s="6"/>
      <c r="IR1214" s="6"/>
      <c r="IS1214" s="6"/>
      <c r="IT1214" s="6"/>
      <c r="IU1214" s="6"/>
      <c r="IV1214" s="6"/>
      <c r="IW1214" s="6"/>
      <c r="IX1214" s="6"/>
      <c r="IY1214" s="251">
        <f t="shared" si="113"/>
        <v>0</v>
      </c>
    </row>
    <row r="1215" spans="1:259">
      <c r="A1215" s="262">
        <v>1204</v>
      </c>
      <c r="B1215" s="25" t="s">
        <v>1185</v>
      </c>
      <c r="C1215" s="26" t="s">
        <v>1098</v>
      </c>
      <c r="D1215" s="27">
        <v>43101</v>
      </c>
      <c r="E1215" s="28">
        <v>2018</v>
      </c>
      <c r="F1215" s="212" t="s">
        <v>1065</v>
      </c>
      <c r="G1215" s="196"/>
      <c r="H1215" s="197">
        <v>1</v>
      </c>
      <c r="I1215" s="6">
        <v>1</v>
      </c>
      <c r="J1215" s="6">
        <v>1</v>
      </c>
      <c r="K1215" s="6">
        <v>1</v>
      </c>
      <c r="L1215" s="6"/>
      <c r="M1215" s="6"/>
      <c r="N1215" s="6"/>
      <c r="O1215" s="6"/>
      <c r="P1215" s="6"/>
      <c r="Q1215" s="21"/>
      <c r="R1215" s="6"/>
      <c r="S1215" s="6">
        <v>1</v>
      </c>
      <c r="T1215" s="6"/>
      <c r="U1215" s="6"/>
      <c r="V1215" s="6"/>
      <c r="W1215" s="6"/>
      <c r="X1215" s="6"/>
      <c r="Y1215" s="6"/>
      <c r="Z1215" s="6"/>
      <c r="AA1215" s="6"/>
      <c r="AB1215" s="6"/>
      <c r="AC1215" s="6"/>
      <c r="AD1215" s="6"/>
      <c r="AE1215" s="6"/>
      <c r="AF1215" s="6"/>
      <c r="AG1215" s="6"/>
      <c r="AH1215" s="6"/>
      <c r="AI1215" s="6"/>
      <c r="AJ1215" s="6"/>
      <c r="AK1215" s="6"/>
      <c r="AL1215" s="6"/>
      <c r="AM1215" s="6"/>
      <c r="AN1215" s="6"/>
      <c r="AO1215" s="6"/>
      <c r="AP1215" s="6"/>
      <c r="AQ1215" s="6"/>
      <c r="AR1215" s="6"/>
      <c r="AS1215" s="6"/>
      <c r="AT1215" s="6"/>
      <c r="AU1215" s="6"/>
      <c r="AV1215" s="6"/>
      <c r="AW1215" s="6">
        <v>1</v>
      </c>
      <c r="AX1215" s="6"/>
      <c r="AY1215" s="6"/>
      <c r="AZ1215" s="6"/>
      <c r="BA1215" s="217">
        <f t="shared" si="108"/>
        <v>80</v>
      </c>
      <c r="CK1215" s="217">
        <f t="shared" si="109"/>
        <v>0</v>
      </c>
      <c r="CL1215" s="6"/>
      <c r="CM1215" s="6"/>
      <c r="CN1215" s="6"/>
      <c r="CO1215" s="6"/>
      <c r="CP1215" s="6"/>
      <c r="CQ1215" s="6"/>
      <c r="CR1215" s="6"/>
      <c r="CS1215" s="6"/>
      <c r="CT1215" s="6"/>
      <c r="CU1215" s="6"/>
      <c r="CV1215" s="6"/>
      <c r="CW1215" s="6"/>
      <c r="CX1215" s="6"/>
      <c r="CY1215" s="6"/>
      <c r="CZ1215" s="6"/>
      <c r="DA1215" s="6"/>
      <c r="DB1215" s="6"/>
      <c r="DC1215" s="6"/>
      <c r="DD1215" s="6"/>
      <c r="DE1215" s="6"/>
      <c r="DF1215" s="6"/>
      <c r="DG1215" s="6"/>
      <c r="DH1215" s="6"/>
      <c r="DI1215" s="6"/>
      <c r="DJ1215" s="6"/>
      <c r="DK1215" s="6"/>
      <c r="DL1215" s="6"/>
      <c r="DM1215" s="6"/>
      <c r="DN1215" s="6"/>
      <c r="DO1215" s="6"/>
      <c r="DP1215" s="6"/>
      <c r="DQ1215" s="6"/>
      <c r="DR1215" s="6"/>
      <c r="DS1215" s="6"/>
      <c r="DT1215" s="6"/>
      <c r="DU1215" s="6"/>
      <c r="DV1215" s="6"/>
      <c r="DW1215" s="6"/>
      <c r="DX1215" s="6"/>
      <c r="DY1215" s="6"/>
      <c r="DZ1215" s="6"/>
      <c r="EA1215" s="6"/>
      <c r="EB1215" s="251">
        <f t="shared" si="110"/>
        <v>0</v>
      </c>
      <c r="FR1215" s="251">
        <f t="shared" si="111"/>
        <v>0</v>
      </c>
      <c r="HY1215" s="251">
        <f t="shared" si="112"/>
        <v>0</v>
      </c>
      <c r="HZ1215" s="6"/>
      <c r="IA1215" s="6"/>
      <c r="IB1215" s="6"/>
      <c r="IC1215" s="6"/>
      <c r="ID1215" s="6"/>
      <c r="IE1215" s="6"/>
      <c r="IF1215" s="6"/>
      <c r="IG1215" s="6"/>
      <c r="IH1215" s="6"/>
      <c r="II1215" s="6"/>
      <c r="IJ1215" s="6"/>
      <c r="IK1215" s="6"/>
      <c r="IL1215" s="6"/>
      <c r="IM1215" s="6"/>
      <c r="IN1215" s="6"/>
      <c r="IO1215" s="6"/>
      <c r="IP1215" s="6"/>
      <c r="IQ1215" s="6"/>
      <c r="IR1215" s="6"/>
      <c r="IS1215" s="6"/>
      <c r="IT1215" s="6"/>
      <c r="IU1215" s="6"/>
      <c r="IV1215" s="6"/>
      <c r="IW1215" s="6"/>
      <c r="IX1215" s="6"/>
      <c r="IY1215" s="251">
        <f t="shared" si="113"/>
        <v>0</v>
      </c>
    </row>
    <row r="1216" spans="1:259">
      <c r="A1216" s="262">
        <v>1205</v>
      </c>
      <c r="B1216" s="25" t="s">
        <v>1191</v>
      </c>
      <c r="C1216" s="26" t="s">
        <v>1098</v>
      </c>
      <c r="D1216" s="27">
        <v>44075</v>
      </c>
      <c r="E1216" s="28">
        <v>2020</v>
      </c>
      <c r="F1216" s="212" t="s">
        <v>1061</v>
      </c>
      <c r="G1216" s="196"/>
      <c r="H1216" s="197">
        <v>1</v>
      </c>
      <c r="I1216" s="6"/>
      <c r="J1216" s="6"/>
      <c r="K1216" s="6"/>
      <c r="L1216" s="6"/>
      <c r="M1216" s="6"/>
      <c r="N1216" s="6">
        <v>1</v>
      </c>
      <c r="O1216" s="6">
        <v>1</v>
      </c>
      <c r="P1216" s="6">
        <v>1</v>
      </c>
      <c r="Q1216" s="21">
        <v>1</v>
      </c>
      <c r="R1216" s="6"/>
      <c r="S1216" s="6"/>
      <c r="T1216" s="6"/>
      <c r="U1216" s="6"/>
      <c r="V1216" s="6"/>
      <c r="W1216" s="6"/>
      <c r="X1216" s="6"/>
      <c r="Y1216" s="6"/>
      <c r="Z1216" s="6"/>
      <c r="AA1216" s="6"/>
      <c r="AB1216" s="6"/>
      <c r="AC1216" s="6"/>
      <c r="AD1216" s="6"/>
      <c r="AE1216" s="6"/>
      <c r="AF1216" s="6"/>
      <c r="AG1216" s="6"/>
      <c r="AH1216" s="6"/>
      <c r="AI1216" s="6"/>
      <c r="AJ1216" s="6"/>
      <c r="AK1216" s="6"/>
      <c r="AL1216" s="6"/>
      <c r="AM1216" s="6"/>
      <c r="AN1216" s="6"/>
      <c r="AO1216" s="6"/>
      <c r="AP1216" s="6"/>
      <c r="AQ1216" s="6"/>
      <c r="AR1216" s="6"/>
      <c r="AS1216" s="6"/>
      <c r="AT1216" s="6"/>
      <c r="AU1216" s="6"/>
      <c r="AV1216" s="6"/>
      <c r="AW1216" s="6"/>
      <c r="AX1216" s="6"/>
      <c r="AY1216" s="6"/>
      <c r="AZ1216" s="6"/>
      <c r="BA1216" s="217">
        <f t="shared" si="108"/>
        <v>0</v>
      </c>
      <c r="CK1216" s="217">
        <f t="shared" si="109"/>
        <v>0</v>
      </c>
      <c r="CL1216" s="6"/>
      <c r="CM1216" s="6"/>
      <c r="CN1216" s="6"/>
      <c r="CO1216" s="6"/>
      <c r="CP1216" s="6"/>
      <c r="CQ1216" s="6"/>
      <c r="CR1216" s="6"/>
      <c r="CS1216" s="6"/>
      <c r="CT1216" s="6"/>
      <c r="CU1216" s="6"/>
      <c r="CV1216" s="6"/>
      <c r="CW1216" s="6"/>
      <c r="CX1216" s="6"/>
      <c r="CY1216" s="6"/>
      <c r="CZ1216" s="6"/>
      <c r="DA1216" s="6"/>
      <c r="DB1216" s="6"/>
      <c r="DC1216" s="6"/>
      <c r="DD1216" s="6"/>
      <c r="DE1216" s="6"/>
      <c r="DF1216" s="6"/>
      <c r="DG1216" s="6"/>
      <c r="DH1216" s="6"/>
      <c r="DI1216" s="6"/>
      <c r="DJ1216" s="6"/>
      <c r="DK1216" s="6"/>
      <c r="DL1216" s="6">
        <v>1</v>
      </c>
      <c r="DM1216" s="6"/>
      <c r="DN1216" s="6"/>
      <c r="DO1216" s="6"/>
      <c r="DP1216" s="6"/>
      <c r="DQ1216" s="6">
        <v>1</v>
      </c>
      <c r="DR1216" s="6"/>
      <c r="DS1216" s="6"/>
      <c r="DT1216" s="6"/>
      <c r="DU1216" s="6"/>
      <c r="DV1216" s="6"/>
      <c r="DW1216" s="6"/>
      <c r="DX1216" s="6"/>
      <c r="DY1216" s="6"/>
      <c r="DZ1216" s="6"/>
      <c r="EA1216" s="6"/>
      <c r="EB1216" s="251">
        <f t="shared" si="110"/>
        <v>60</v>
      </c>
      <c r="FR1216" s="251">
        <f t="shared" si="111"/>
        <v>0</v>
      </c>
      <c r="GI1216" s="6">
        <v>1</v>
      </c>
      <c r="HY1216" s="251">
        <f t="shared" si="112"/>
        <v>16</v>
      </c>
      <c r="HZ1216" s="6"/>
      <c r="IA1216" s="6"/>
      <c r="IB1216" s="6"/>
      <c r="IC1216" s="6"/>
      <c r="ID1216" s="6"/>
      <c r="IE1216" s="6"/>
      <c r="IF1216" s="6"/>
      <c r="IG1216" s="6"/>
      <c r="IH1216" s="6"/>
      <c r="II1216" s="6"/>
      <c r="IJ1216" s="6"/>
      <c r="IK1216" s="6"/>
      <c r="IL1216" s="6">
        <v>1</v>
      </c>
      <c r="IM1216" s="6"/>
      <c r="IN1216" s="6"/>
      <c r="IO1216" s="6"/>
      <c r="IP1216" s="6"/>
      <c r="IQ1216" s="6"/>
      <c r="IR1216" s="6"/>
      <c r="IS1216" s="6"/>
      <c r="IT1216" s="6"/>
      <c r="IU1216" s="6">
        <v>1</v>
      </c>
      <c r="IV1216" s="6"/>
      <c r="IW1216" s="6"/>
      <c r="IX1216" s="6"/>
      <c r="IY1216" s="251">
        <f t="shared" si="113"/>
        <v>36</v>
      </c>
    </row>
    <row r="1217" spans="1:259">
      <c r="A1217" s="262">
        <v>1206</v>
      </c>
      <c r="B1217" s="257" t="s">
        <v>1192</v>
      </c>
      <c r="C1217" s="195" t="s">
        <v>1098</v>
      </c>
      <c r="D1217" s="189"/>
      <c r="E1217" s="190"/>
      <c r="F1217" s="191"/>
      <c r="G1217" s="196"/>
      <c r="H1217" s="197">
        <v>1</v>
      </c>
      <c r="I1217" s="6">
        <v>1</v>
      </c>
      <c r="J1217" s="6"/>
      <c r="K1217" s="6"/>
      <c r="L1217" s="6"/>
      <c r="M1217" s="6"/>
      <c r="N1217" s="6"/>
      <c r="O1217" s="6"/>
      <c r="P1217" s="6"/>
      <c r="Q1217" s="21"/>
      <c r="R1217" s="6"/>
      <c r="S1217" s="6"/>
      <c r="T1217" s="6"/>
      <c r="U1217" s="6"/>
      <c r="V1217" s="6"/>
      <c r="W1217" s="6"/>
      <c r="X1217" s="6"/>
      <c r="Y1217" s="6"/>
      <c r="Z1217" s="6"/>
      <c r="AA1217" s="6"/>
      <c r="AB1217" s="6"/>
      <c r="AC1217" s="6"/>
      <c r="AD1217" s="6"/>
      <c r="AE1217" s="6"/>
      <c r="AF1217" s="6"/>
      <c r="AG1217" s="6"/>
      <c r="AH1217" s="6"/>
      <c r="AI1217" s="6"/>
      <c r="AJ1217" s="6"/>
      <c r="AK1217" s="6"/>
      <c r="AL1217" s="6"/>
      <c r="AM1217" s="6"/>
      <c r="AN1217" s="6"/>
      <c r="AO1217" s="6"/>
      <c r="AP1217" s="6"/>
      <c r="AQ1217" s="6"/>
      <c r="AR1217" s="6"/>
      <c r="AS1217" s="6"/>
      <c r="AT1217" s="6"/>
      <c r="AU1217" s="6"/>
      <c r="AV1217" s="6"/>
      <c r="AW1217" s="6"/>
      <c r="AX1217" s="6"/>
      <c r="AY1217" s="6"/>
      <c r="AZ1217" s="6"/>
      <c r="BA1217" s="217">
        <f t="shared" si="108"/>
        <v>0</v>
      </c>
      <c r="CK1217" s="217">
        <f t="shared" si="109"/>
        <v>0</v>
      </c>
      <c r="CL1217" s="6"/>
      <c r="CM1217" s="6"/>
      <c r="CN1217" s="6"/>
      <c r="CO1217" s="6"/>
      <c r="CP1217" s="6"/>
      <c r="CQ1217" s="6"/>
      <c r="CR1217" s="6"/>
      <c r="CS1217" s="6"/>
      <c r="CT1217" s="6"/>
      <c r="CU1217" s="6"/>
      <c r="CV1217" s="6"/>
      <c r="CW1217" s="6"/>
      <c r="CX1217" s="6"/>
      <c r="CY1217" s="6"/>
      <c r="CZ1217" s="6"/>
      <c r="DA1217" s="6"/>
      <c r="DB1217" s="6"/>
      <c r="DC1217" s="6"/>
      <c r="DD1217" s="6"/>
      <c r="DE1217" s="6"/>
      <c r="DF1217" s="6"/>
      <c r="DG1217" s="6"/>
      <c r="DH1217" s="6"/>
      <c r="DI1217" s="6"/>
      <c r="DJ1217" s="6"/>
      <c r="DK1217" s="6"/>
      <c r="DL1217" s="6"/>
      <c r="DM1217" s="6"/>
      <c r="DN1217" s="6"/>
      <c r="DO1217" s="6"/>
      <c r="DP1217" s="6"/>
      <c r="DQ1217" s="6"/>
      <c r="DR1217" s="6"/>
      <c r="DS1217" s="6"/>
      <c r="DT1217" s="6"/>
      <c r="DU1217" s="6"/>
      <c r="DV1217" s="6"/>
      <c r="DW1217" s="6"/>
      <c r="DX1217" s="6"/>
      <c r="DY1217" s="6"/>
      <c r="DZ1217" s="6"/>
      <c r="EA1217" s="6"/>
      <c r="EB1217" s="251">
        <f t="shared" si="110"/>
        <v>0</v>
      </c>
      <c r="FR1217" s="251">
        <f t="shared" si="111"/>
        <v>0</v>
      </c>
      <c r="HY1217" s="251">
        <f t="shared" si="112"/>
        <v>0</v>
      </c>
      <c r="HZ1217" s="6"/>
      <c r="IA1217" s="6"/>
      <c r="IB1217" s="6"/>
      <c r="IC1217" s="6"/>
      <c r="ID1217" s="6"/>
      <c r="IE1217" s="6"/>
      <c r="IF1217" s="6"/>
      <c r="IG1217" s="6"/>
      <c r="IH1217" s="6"/>
      <c r="II1217" s="6"/>
      <c r="IJ1217" s="6"/>
      <c r="IK1217" s="6"/>
      <c r="IL1217" s="6"/>
      <c r="IM1217" s="6"/>
      <c r="IN1217" s="6"/>
      <c r="IO1217" s="6"/>
      <c r="IP1217" s="6"/>
      <c r="IQ1217" s="6"/>
      <c r="IR1217" s="6"/>
      <c r="IS1217" s="6"/>
      <c r="IT1217" s="6"/>
      <c r="IU1217" s="6"/>
      <c r="IV1217" s="6"/>
      <c r="IW1217" s="6"/>
      <c r="IX1217" s="6"/>
      <c r="IY1217" s="251">
        <f t="shared" si="113"/>
        <v>0</v>
      </c>
    </row>
    <row r="1218" spans="1:259">
      <c r="A1218" s="262">
        <v>1207</v>
      </c>
      <c r="B1218" s="25" t="s">
        <v>1193</v>
      </c>
      <c r="C1218" s="26" t="s">
        <v>1098</v>
      </c>
      <c r="D1218" s="27">
        <v>41944</v>
      </c>
      <c r="E1218" s="28">
        <v>2014</v>
      </c>
      <c r="F1218" s="212" t="s">
        <v>1065</v>
      </c>
      <c r="G1218" s="196"/>
      <c r="H1218" s="197">
        <v>1</v>
      </c>
      <c r="I1218" s="6">
        <v>1</v>
      </c>
      <c r="J1218" s="6">
        <v>1</v>
      </c>
      <c r="K1218" s="6">
        <v>1</v>
      </c>
      <c r="L1218" s="6">
        <v>1</v>
      </c>
      <c r="M1218" s="6">
        <v>1</v>
      </c>
      <c r="N1218" s="6">
        <v>1</v>
      </c>
      <c r="O1218" s="6">
        <v>1</v>
      </c>
      <c r="P1218" s="6">
        <v>1</v>
      </c>
      <c r="Q1218" s="21">
        <v>1</v>
      </c>
      <c r="R1218" s="6"/>
      <c r="S1218" s="6"/>
      <c r="T1218" s="6"/>
      <c r="U1218" s="6"/>
      <c r="V1218" s="6"/>
      <c r="W1218" s="6"/>
      <c r="X1218" s="6"/>
      <c r="Y1218" s="6"/>
      <c r="Z1218" s="6"/>
      <c r="AA1218" s="6"/>
      <c r="AB1218" s="6"/>
      <c r="AC1218" s="6"/>
      <c r="AD1218" s="6"/>
      <c r="AE1218" s="6"/>
      <c r="AF1218" s="6"/>
      <c r="AG1218" s="6"/>
      <c r="AH1218" s="6"/>
      <c r="AI1218" s="6"/>
      <c r="AJ1218" s="6"/>
      <c r="AK1218" s="6"/>
      <c r="AL1218" s="6"/>
      <c r="AM1218" s="6"/>
      <c r="AN1218" s="6"/>
      <c r="AO1218" s="6"/>
      <c r="AP1218" s="6"/>
      <c r="AQ1218" s="6"/>
      <c r="AR1218" s="6"/>
      <c r="AS1218" s="6"/>
      <c r="AT1218" s="6"/>
      <c r="AU1218" s="6"/>
      <c r="AV1218" s="6"/>
      <c r="AW1218" s="6"/>
      <c r="AX1218" s="6"/>
      <c r="AY1218" s="6"/>
      <c r="AZ1218" s="6"/>
      <c r="BA1218" s="217">
        <f t="shared" si="108"/>
        <v>0</v>
      </c>
      <c r="CK1218" s="217">
        <f t="shared" si="109"/>
        <v>0</v>
      </c>
      <c r="CL1218" s="6"/>
      <c r="CM1218" s="6"/>
      <c r="CN1218" s="6"/>
      <c r="CO1218" s="6"/>
      <c r="CP1218" s="6"/>
      <c r="CQ1218" s="6"/>
      <c r="CR1218" s="6"/>
      <c r="CS1218" s="6"/>
      <c r="CT1218" s="6"/>
      <c r="CU1218" s="6"/>
      <c r="CV1218" s="6"/>
      <c r="CW1218" s="6"/>
      <c r="CX1218" s="6"/>
      <c r="CY1218" s="6"/>
      <c r="CZ1218" s="6"/>
      <c r="DA1218" s="6"/>
      <c r="DB1218" s="6"/>
      <c r="DC1218" s="6"/>
      <c r="DD1218" s="6"/>
      <c r="DE1218" s="6"/>
      <c r="DF1218" s="6"/>
      <c r="DG1218" s="6"/>
      <c r="DH1218" s="6"/>
      <c r="DI1218" s="6"/>
      <c r="DJ1218" s="6"/>
      <c r="DK1218" s="6"/>
      <c r="DL1218" s="6"/>
      <c r="DM1218" s="6"/>
      <c r="DN1218" s="6"/>
      <c r="DO1218" s="6"/>
      <c r="DP1218" s="6"/>
      <c r="DQ1218" s="6"/>
      <c r="DR1218" s="6"/>
      <c r="DS1218" s="6"/>
      <c r="DT1218" s="6"/>
      <c r="DU1218" s="6"/>
      <c r="DV1218" s="6"/>
      <c r="DW1218" s="6"/>
      <c r="DX1218" s="6"/>
      <c r="DY1218" s="6"/>
      <c r="DZ1218" s="6"/>
      <c r="EA1218" s="6"/>
      <c r="EB1218" s="251">
        <f t="shared" si="110"/>
        <v>0</v>
      </c>
      <c r="FR1218" s="251">
        <f t="shared" si="111"/>
        <v>0</v>
      </c>
      <c r="GW1218" s="6">
        <v>1</v>
      </c>
      <c r="HY1218" s="251">
        <f t="shared" si="112"/>
        <v>2</v>
      </c>
      <c r="HZ1218" s="6"/>
      <c r="IA1218" s="6"/>
      <c r="IB1218" s="6"/>
      <c r="IC1218" s="6"/>
      <c r="ID1218" s="6"/>
      <c r="IE1218" s="6"/>
      <c r="IF1218" s="6"/>
      <c r="IG1218" s="6"/>
      <c r="IH1218" s="6"/>
      <c r="II1218" s="6"/>
      <c r="IJ1218" s="6"/>
      <c r="IK1218" s="6"/>
      <c r="IL1218" s="6"/>
      <c r="IM1218" s="6"/>
      <c r="IN1218" s="6"/>
      <c r="IO1218" s="6"/>
      <c r="IP1218" s="6"/>
      <c r="IQ1218" s="6"/>
      <c r="IR1218" s="6"/>
      <c r="IS1218" s="6"/>
      <c r="IT1218" s="6"/>
      <c r="IU1218" s="6"/>
      <c r="IV1218" s="6"/>
      <c r="IW1218" s="6"/>
      <c r="IX1218" s="6"/>
      <c r="IY1218" s="251">
        <f t="shared" si="113"/>
        <v>0</v>
      </c>
    </row>
    <row r="1219" spans="1:259">
      <c r="A1219" s="262">
        <v>1208</v>
      </c>
      <c r="B1219" s="25" t="s">
        <v>1194</v>
      </c>
      <c r="C1219" s="26" t="s">
        <v>1098</v>
      </c>
      <c r="D1219" s="27">
        <v>43586</v>
      </c>
      <c r="E1219" s="28">
        <v>2019</v>
      </c>
      <c r="F1219" s="212" t="s">
        <v>1061</v>
      </c>
      <c r="G1219" s="196"/>
      <c r="H1219" s="197">
        <v>1</v>
      </c>
      <c r="I1219" s="6">
        <v>1</v>
      </c>
      <c r="J1219" s="6">
        <v>1</v>
      </c>
      <c r="K1219" s="6">
        <v>1</v>
      </c>
      <c r="L1219" s="6">
        <v>1</v>
      </c>
      <c r="M1219" s="6">
        <v>1</v>
      </c>
      <c r="N1219" s="6">
        <v>1</v>
      </c>
      <c r="O1219" s="6">
        <v>1</v>
      </c>
      <c r="P1219" s="6">
        <v>1</v>
      </c>
      <c r="Q1219" s="21">
        <v>1</v>
      </c>
      <c r="R1219" s="6"/>
      <c r="S1219" s="6"/>
      <c r="T1219" s="6"/>
      <c r="U1219" s="6"/>
      <c r="V1219" s="6"/>
      <c r="W1219" s="6"/>
      <c r="X1219" s="6"/>
      <c r="Y1219" s="6"/>
      <c r="Z1219" s="6"/>
      <c r="AA1219" s="6">
        <v>1</v>
      </c>
      <c r="AB1219" s="6"/>
      <c r="AC1219" s="6"/>
      <c r="AD1219" s="6"/>
      <c r="AE1219" s="6"/>
      <c r="AF1219" s="6"/>
      <c r="AG1219" s="6"/>
      <c r="AH1219" s="6"/>
      <c r="AI1219" s="6"/>
      <c r="AJ1219" s="6"/>
      <c r="AK1219" s="6"/>
      <c r="AL1219" s="6"/>
      <c r="AM1219" s="6"/>
      <c r="AN1219" s="6"/>
      <c r="AO1219" s="6"/>
      <c r="AP1219" s="6"/>
      <c r="AQ1219" s="6"/>
      <c r="AR1219" s="6"/>
      <c r="AS1219" s="6"/>
      <c r="AT1219" s="6"/>
      <c r="AU1219" s="6"/>
      <c r="AV1219" s="6"/>
      <c r="AW1219" s="6"/>
      <c r="AX1219" s="6"/>
      <c r="AY1219" s="6"/>
      <c r="AZ1219" s="6"/>
      <c r="BA1219" s="217">
        <f t="shared" si="108"/>
        <v>40</v>
      </c>
      <c r="BN1219" s="6">
        <v>1</v>
      </c>
      <c r="CK1219" s="217">
        <f t="shared" si="109"/>
        <v>48</v>
      </c>
      <c r="CL1219" s="6"/>
      <c r="CM1219" s="6"/>
      <c r="CN1219" s="6"/>
      <c r="CO1219" s="6"/>
      <c r="CP1219" s="6"/>
      <c r="CQ1219" s="6"/>
      <c r="CR1219" s="6"/>
      <c r="CS1219" s="6"/>
      <c r="CT1219" s="6"/>
      <c r="CU1219" s="6"/>
      <c r="CV1219" s="6"/>
      <c r="CW1219" s="6"/>
      <c r="CX1219" s="6"/>
      <c r="CY1219" s="6"/>
      <c r="CZ1219" s="6"/>
      <c r="DA1219" s="6"/>
      <c r="DB1219" s="6"/>
      <c r="DC1219" s="6"/>
      <c r="DD1219" s="6"/>
      <c r="DE1219" s="6"/>
      <c r="DF1219" s="6"/>
      <c r="DG1219" s="6"/>
      <c r="DH1219" s="6"/>
      <c r="DI1219" s="6"/>
      <c r="DJ1219" s="6"/>
      <c r="DK1219" s="6"/>
      <c r="DL1219" s="6"/>
      <c r="DM1219" s="6"/>
      <c r="DN1219" s="6"/>
      <c r="DO1219" s="6"/>
      <c r="DP1219" s="6"/>
      <c r="DQ1219" s="6"/>
      <c r="DR1219" s="6"/>
      <c r="DS1219" s="6"/>
      <c r="DT1219" s="6"/>
      <c r="DU1219" s="6">
        <v>1</v>
      </c>
      <c r="DV1219" s="6"/>
      <c r="DW1219" s="6"/>
      <c r="DX1219" s="6"/>
      <c r="DY1219" s="6"/>
      <c r="DZ1219" s="6"/>
      <c r="EA1219" s="6"/>
      <c r="EB1219" s="251">
        <f t="shared" si="110"/>
        <v>40</v>
      </c>
      <c r="FQ1219" s="6">
        <v>1</v>
      </c>
      <c r="FR1219" s="251">
        <f t="shared" si="111"/>
        <v>12</v>
      </c>
      <c r="FS1219" s="6">
        <v>1</v>
      </c>
      <c r="FT1219" s="6">
        <v>1</v>
      </c>
      <c r="HY1219" s="251">
        <f t="shared" si="112"/>
        <v>32</v>
      </c>
      <c r="HZ1219" s="6"/>
      <c r="IA1219" s="6"/>
      <c r="IB1219" s="6"/>
      <c r="IC1219" s="6"/>
      <c r="ID1219" s="6"/>
      <c r="IE1219" s="6"/>
      <c r="IF1219" s="6"/>
      <c r="IG1219" s="6"/>
      <c r="IH1219" s="6"/>
      <c r="II1219" s="6"/>
      <c r="IJ1219" s="6"/>
      <c r="IK1219" s="6"/>
      <c r="IL1219" s="6"/>
      <c r="IM1219" s="6"/>
      <c r="IN1219" s="6"/>
      <c r="IO1219" s="6"/>
      <c r="IP1219" s="6"/>
      <c r="IQ1219" s="6"/>
      <c r="IR1219" s="6"/>
      <c r="IS1219" s="6"/>
      <c r="IT1219" s="6"/>
      <c r="IU1219" s="6"/>
      <c r="IV1219" s="6"/>
      <c r="IW1219" s="6"/>
      <c r="IX1219" s="6"/>
      <c r="IY1219" s="251">
        <f t="shared" si="113"/>
        <v>0</v>
      </c>
    </row>
    <row r="1220" spans="1:259">
      <c r="A1220" s="262">
        <v>1209</v>
      </c>
      <c r="B1220" s="257" t="s">
        <v>1203</v>
      </c>
      <c r="C1220" s="188"/>
      <c r="D1220" s="189">
        <v>42036</v>
      </c>
      <c r="E1220" s="190">
        <v>2015</v>
      </c>
      <c r="F1220" s="191"/>
      <c r="G1220" s="196"/>
      <c r="H1220" s="197">
        <v>1</v>
      </c>
      <c r="I1220" s="6">
        <v>1</v>
      </c>
      <c r="J1220" s="6">
        <v>1</v>
      </c>
      <c r="K1220" s="6"/>
      <c r="L1220" s="6"/>
      <c r="M1220" s="6"/>
      <c r="N1220" s="6"/>
      <c r="O1220" s="6"/>
      <c r="P1220" s="6"/>
      <c r="Q1220" s="21"/>
      <c r="R1220" s="6"/>
      <c r="S1220" s="6"/>
      <c r="T1220" s="6"/>
      <c r="U1220" s="6"/>
      <c r="V1220" s="6"/>
      <c r="W1220" s="6"/>
      <c r="X1220" s="6"/>
      <c r="Y1220" s="6"/>
      <c r="Z1220" s="6"/>
      <c r="AA1220" s="6"/>
      <c r="AB1220" s="6"/>
      <c r="AC1220" s="6"/>
      <c r="AD1220" s="6"/>
      <c r="AE1220" s="6"/>
      <c r="AF1220" s="6"/>
      <c r="AG1220" s="6"/>
      <c r="AH1220" s="6"/>
      <c r="AI1220" s="6"/>
      <c r="AJ1220" s="6"/>
      <c r="AK1220" s="6"/>
      <c r="AL1220" s="6"/>
      <c r="AM1220" s="6"/>
      <c r="AN1220" s="6"/>
      <c r="AO1220" s="6"/>
      <c r="AP1220" s="6"/>
      <c r="AQ1220" s="6"/>
      <c r="AR1220" s="6"/>
      <c r="AS1220" s="6"/>
      <c r="AT1220" s="6"/>
      <c r="AU1220" s="6"/>
      <c r="AV1220" s="6"/>
      <c r="AW1220" s="6"/>
      <c r="AX1220" s="6"/>
      <c r="AY1220" s="6"/>
      <c r="AZ1220" s="6"/>
      <c r="BA1220" s="217">
        <f t="shared" si="108"/>
        <v>0</v>
      </c>
      <c r="CK1220" s="217">
        <f t="shared" si="109"/>
        <v>0</v>
      </c>
      <c r="CL1220" s="6"/>
      <c r="CM1220" s="6"/>
      <c r="CN1220" s="6"/>
      <c r="CO1220" s="6"/>
      <c r="CP1220" s="6"/>
      <c r="CQ1220" s="6"/>
      <c r="CR1220" s="6"/>
      <c r="CS1220" s="6"/>
      <c r="CT1220" s="6"/>
      <c r="CU1220" s="6"/>
      <c r="CV1220" s="6"/>
      <c r="CW1220" s="6"/>
      <c r="CX1220" s="6"/>
      <c r="CY1220" s="6"/>
      <c r="CZ1220" s="6"/>
      <c r="DA1220" s="6"/>
      <c r="DB1220" s="6"/>
      <c r="DC1220" s="6"/>
      <c r="DD1220" s="6"/>
      <c r="DE1220" s="6"/>
      <c r="DF1220" s="6"/>
      <c r="DG1220" s="6"/>
      <c r="DH1220" s="6"/>
      <c r="DI1220" s="6"/>
      <c r="DJ1220" s="6"/>
      <c r="DK1220" s="6"/>
      <c r="DL1220" s="6"/>
      <c r="DM1220" s="6"/>
      <c r="DN1220" s="6"/>
      <c r="DO1220" s="6"/>
      <c r="DP1220" s="6"/>
      <c r="DQ1220" s="6"/>
      <c r="DR1220" s="6"/>
      <c r="DS1220" s="6"/>
      <c r="DT1220" s="6"/>
      <c r="DU1220" s="6"/>
      <c r="DV1220" s="6"/>
      <c r="DW1220" s="6"/>
      <c r="DX1220" s="6"/>
      <c r="DY1220" s="6"/>
      <c r="DZ1220" s="6"/>
      <c r="EA1220" s="6"/>
      <c r="EB1220" s="251">
        <f t="shared" si="110"/>
        <v>0</v>
      </c>
      <c r="FR1220" s="251">
        <f t="shared" si="111"/>
        <v>0</v>
      </c>
      <c r="HY1220" s="251">
        <f t="shared" si="112"/>
        <v>0</v>
      </c>
      <c r="HZ1220" s="6"/>
      <c r="IA1220" s="6"/>
      <c r="IB1220" s="6"/>
      <c r="IC1220" s="6"/>
      <c r="ID1220" s="6"/>
      <c r="IE1220" s="6"/>
      <c r="IF1220" s="6"/>
      <c r="IG1220" s="6"/>
      <c r="IH1220" s="6"/>
      <c r="II1220" s="6"/>
      <c r="IJ1220" s="6"/>
      <c r="IK1220" s="6"/>
      <c r="IL1220" s="6"/>
      <c r="IM1220" s="6"/>
      <c r="IN1220" s="6"/>
      <c r="IO1220" s="6"/>
      <c r="IP1220" s="6"/>
      <c r="IQ1220" s="6"/>
      <c r="IR1220" s="6"/>
      <c r="IS1220" s="6"/>
      <c r="IT1220" s="6"/>
      <c r="IU1220" s="6"/>
      <c r="IV1220" s="6"/>
      <c r="IW1220" s="6"/>
      <c r="IX1220" s="6"/>
      <c r="IY1220" s="251">
        <f t="shared" si="113"/>
        <v>0</v>
      </c>
    </row>
    <row r="1221" spans="1:259" ht="15.75" thickBot="1">
      <c r="A1221" s="262">
        <v>1210</v>
      </c>
      <c r="B1221" s="25" t="s">
        <v>1272</v>
      </c>
      <c r="C1221" s="26"/>
      <c r="D1221" s="27">
        <v>42278</v>
      </c>
      <c r="E1221" s="28">
        <v>2015</v>
      </c>
      <c r="F1221" s="212" t="s">
        <v>1061</v>
      </c>
      <c r="G1221" s="198"/>
      <c r="H1221" s="21"/>
      <c r="I1221" s="6">
        <v>1</v>
      </c>
      <c r="J1221" s="6">
        <v>1</v>
      </c>
      <c r="K1221" s="6">
        <v>1</v>
      </c>
      <c r="L1221" s="6">
        <v>1</v>
      </c>
      <c r="M1221" s="6">
        <v>1</v>
      </c>
      <c r="N1221" s="6">
        <v>1</v>
      </c>
      <c r="O1221" s="6">
        <v>1</v>
      </c>
      <c r="P1221" s="6">
        <v>1</v>
      </c>
      <c r="Q1221" s="21">
        <v>1</v>
      </c>
      <c r="R1221" s="6"/>
      <c r="S1221" s="6"/>
      <c r="T1221" s="6"/>
      <c r="U1221" s="6"/>
      <c r="V1221" s="6"/>
      <c r="W1221" s="6"/>
      <c r="X1221" s="6"/>
      <c r="Y1221" s="6"/>
      <c r="Z1221" s="6"/>
      <c r="AA1221" s="6">
        <v>1</v>
      </c>
      <c r="AB1221" s="6"/>
      <c r="AC1221" s="6"/>
      <c r="AD1221" s="6"/>
      <c r="AE1221" s="6"/>
      <c r="AF1221" s="6"/>
      <c r="AG1221" s="6">
        <v>1</v>
      </c>
      <c r="AH1221" s="6"/>
      <c r="AI1221" s="6"/>
      <c r="AJ1221" s="6"/>
      <c r="AK1221" s="6"/>
      <c r="AL1221" s="6"/>
      <c r="AM1221" s="6"/>
      <c r="AN1221" s="6"/>
      <c r="AO1221" s="6"/>
      <c r="AP1221" s="6"/>
      <c r="AQ1221" s="6"/>
      <c r="AR1221" s="6"/>
      <c r="AS1221" s="6"/>
      <c r="AT1221" s="6"/>
      <c r="AU1221" s="6"/>
      <c r="AV1221" s="6"/>
      <c r="AW1221" s="6"/>
      <c r="AX1221" s="6"/>
      <c r="AY1221" s="6"/>
      <c r="AZ1221" s="6"/>
      <c r="BA1221" s="217">
        <f t="shared" si="108"/>
        <v>46</v>
      </c>
      <c r="BJ1221" s="6">
        <v>1</v>
      </c>
      <c r="BY1221" s="6">
        <v>1</v>
      </c>
      <c r="CA1221" s="6">
        <v>1</v>
      </c>
      <c r="CJ1221" s="6">
        <v>1</v>
      </c>
      <c r="CK1221" s="217">
        <f t="shared" si="109"/>
        <v>82</v>
      </c>
      <c r="CL1221" s="6"/>
      <c r="CM1221" s="6"/>
      <c r="CN1221" s="6"/>
      <c r="CO1221" s="6"/>
      <c r="CP1221" s="6"/>
      <c r="CQ1221" s="6"/>
      <c r="CR1221" s="6"/>
      <c r="CS1221" s="6"/>
      <c r="CT1221" s="6"/>
      <c r="CU1221" s="6"/>
      <c r="CV1221" s="6"/>
      <c r="CW1221" s="6"/>
      <c r="CX1221" s="6"/>
      <c r="CY1221" s="6"/>
      <c r="CZ1221" s="6"/>
      <c r="DA1221" s="6"/>
      <c r="DB1221" s="6"/>
      <c r="DC1221" s="6"/>
      <c r="DD1221" s="6"/>
      <c r="DE1221" s="6"/>
      <c r="DF1221" s="6"/>
      <c r="DG1221" s="6"/>
      <c r="DH1221" s="6"/>
      <c r="DI1221" s="6"/>
      <c r="DJ1221" s="6"/>
      <c r="DK1221" s="6"/>
      <c r="DL1221" s="6"/>
      <c r="DM1221" s="6"/>
      <c r="DN1221" s="6"/>
      <c r="DO1221" s="6"/>
      <c r="DP1221" s="6"/>
      <c r="DQ1221" s="6"/>
      <c r="DR1221" s="6"/>
      <c r="DS1221" s="6"/>
      <c r="DT1221" s="6"/>
      <c r="DU1221" s="6"/>
      <c r="DV1221" s="6"/>
      <c r="DW1221" s="6"/>
      <c r="DX1221" s="6"/>
      <c r="DY1221" s="6"/>
      <c r="DZ1221" s="6"/>
      <c r="EA1221" s="6"/>
      <c r="EB1221" s="251">
        <f t="shared" si="110"/>
        <v>0</v>
      </c>
      <c r="EC1221" s="6">
        <v>1</v>
      </c>
      <c r="FD1221" s="6">
        <v>1</v>
      </c>
      <c r="FR1221" s="251">
        <f t="shared" si="111"/>
        <v>50</v>
      </c>
      <c r="GC1221" s="6">
        <v>0.62</v>
      </c>
      <c r="GU1221" s="6">
        <v>1</v>
      </c>
      <c r="HY1221" s="251">
        <f t="shared" si="112"/>
        <v>36.799999999999997</v>
      </c>
      <c r="HZ1221" s="6"/>
      <c r="IA1221" s="6"/>
      <c r="IB1221" s="6"/>
      <c r="IC1221" s="6"/>
      <c r="ID1221" s="6"/>
      <c r="IE1221" s="6"/>
      <c r="IF1221" s="6"/>
      <c r="IG1221" s="6"/>
      <c r="IH1221" s="6"/>
      <c r="II1221" s="6"/>
      <c r="IJ1221" s="6"/>
      <c r="IK1221" s="6"/>
      <c r="IL1221" s="6"/>
      <c r="IM1221" s="6"/>
      <c r="IN1221" s="6"/>
      <c r="IO1221" s="6"/>
      <c r="IP1221" s="6"/>
      <c r="IQ1221" s="6"/>
      <c r="IR1221" s="6"/>
      <c r="IS1221" s="6"/>
      <c r="IT1221" s="6"/>
      <c r="IU1221" s="6"/>
      <c r="IV1221" s="6"/>
      <c r="IW1221" s="6"/>
      <c r="IX1221" s="6"/>
      <c r="IY1221" s="251">
        <f t="shared" si="113"/>
        <v>0</v>
      </c>
    </row>
    <row r="1222" spans="1:259">
      <c r="A1222" s="263">
        <v>1211</v>
      </c>
      <c r="B1222" s="25" t="s">
        <v>1716</v>
      </c>
      <c r="C1222" s="26"/>
      <c r="D1222" s="27">
        <v>42767</v>
      </c>
      <c r="E1222" s="28">
        <v>2017</v>
      </c>
      <c r="F1222" s="26" t="s">
        <v>1061</v>
      </c>
      <c r="G1222" s="199"/>
      <c r="H1222" s="21"/>
      <c r="I1222" s="6">
        <v>1</v>
      </c>
      <c r="J1222" s="6">
        <v>1</v>
      </c>
      <c r="K1222" s="6">
        <v>1</v>
      </c>
      <c r="L1222" s="6">
        <v>1</v>
      </c>
      <c r="M1222" s="6">
        <v>1</v>
      </c>
      <c r="N1222" s="6">
        <v>1</v>
      </c>
      <c r="O1222" s="6">
        <v>1</v>
      </c>
      <c r="P1222" s="6">
        <v>1</v>
      </c>
      <c r="Q1222" s="21">
        <v>1</v>
      </c>
      <c r="R1222" s="6"/>
      <c r="S1222" s="6"/>
      <c r="T1222" s="6"/>
      <c r="U1222" s="6"/>
      <c r="V1222" s="6"/>
      <c r="W1222" s="6"/>
      <c r="X1222" s="6"/>
      <c r="Y1222" s="6"/>
      <c r="Z1222" s="6"/>
      <c r="AA1222" s="6"/>
      <c r="AB1222" s="6"/>
      <c r="AC1222" s="6"/>
      <c r="AD1222" s="6"/>
      <c r="AE1222" s="6"/>
      <c r="AF1222" s="6">
        <v>1</v>
      </c>
      <c r="AG1222" s="6"/>
      <c r="AH1222" s="6"/>
      <c r="AI1222" s="6"/>
      <c r="AJ1222" s="6"/>
      <c r="AK1222" s="6"/>
      <c r="AL1222" s="6"/>
      <c r="AM1222" s="6"/>
      <c r="AN1222" s="6"/>
      <c r="AO1222" s="6"/>
      <c r="AP1222" s="6"/>
      <c r="AQ1222" s="6"/>
      <c r="AR1222" s="6"/>
      <c r="AS1222" s="6"/>
      <c r="AT1222" s="6"/>
      <c r="AU1222" s="6"/>
      <c r="AV1222" s="6"/>
      <c r="AW1222" s="6"/>
      <c r="AX1222" s="6"/>
      <c r="AY1222" s="6"/>
      <c r="AZ1222" s="6"/>
      <c r="BA1222" s="217">
        <f t="shared" ref="BA1222:BA1285" si="114">(R1222*32)+(S1222*40)+(T1222*32)+(U1222*4)+(V1222*30)+(W1222*30)+(X1222*24)+(Y1222*9)+(Z1222*32)+(AA1222*40)+(AB1222*20)+(AC1222*4)+(AD1222*30)+(AE1222*16)+(AF1222*40)+(AG1222*6)+(AH1222*20)+(AI1222*28)+(AJ1222*20)+(AK1222*32)+(AL1222*30)+(AM1222*16)+(AN1222*20)+(AO1222*12)+(AP1222*20)+(AQ1222*12)+(AR1222*48)+(AS1222*20)+(AT1222*20)+(AU1222*41)+(AV1222*16)+(AW1222*40)+(AX1222*48)+(AY1222*30)+(AZ1222*20)</f>
        <v>40</v>
      </c>
      <c r="BP1222" s="6">
        <v>1</v>
      </c>
      <c r="BQ1222" s="6">
        <v>1</v>
      </c>
      <c r="CC1222" s="6">
        <v>1</v>
      </c>
      <c r="CK1222" s="217">
        <f t="shared" ref="CK1222:CK1285" si="115">(BB1222*32)+(BC1222*20)+(BD1222*12)+(BE1222*40)+(BF1222*40)+(BG1222*24)+(BH1222*48)+(BI1222*10)+(BJ1222*40)+(BK1222*40)+(BL1222*30)+(BM1222*20)+(BN1222*48)+(BO1222*32)+(BP1222*16)+(BQ1222*24)+(BR1222*30)+(BS1222*24)+(BT1222*20)+(BU1222*16)+(BV1222*40)+(BW1222*42)+(BX1222*24)+(BY1222*2)+(BZ1222*20)+(CA1222*30)+(CB1222*24)+(CC1222*60)+(CD1222*20)+(CE1222*20)+(CF1222*48)+(CG1222*21)+(CH1222*20)+(CI1222*6)+(CJ1222*10)</f>
        <v>100</v>
      </c>
      <c r="CL1222" s="6"/>
      <c r="CM1222" s="6"/>
      <c r="CN1222" s="6"/>
      <c r="CO1222" s="6"/>
      <c r="CP1222" s="6">
        <v>1</v>
      </c>
      <c r="CQ1222" s="6"/>
      <c r="CR1222" s="6"/>
      <c r="CS1222" s="6"/>
      <c r="CT1222" s="6"/>
      <c r="CU1222" s="6"/>
      <c r="CV1222" s="6"/>
      <c r="CW1222" s="6"/>
      <c r="CX1222" s="6"/>
      <c r="CY1222" s="6"/>
      <c r="CZ1222" s="6"/>
      <c r="DA1222" s="6"/>
      <c r="DB1222" s="6"/>
      <c r="DC1222" s="6"/>
      <c r="DD1222" s="6"/>
      <c r="DE1222" s="6"/>
      <c r="DF1222" s="6"/>
      <c r="DG1222" s="6"/>
      <c r="DH1222" s="6">
        <v>1</v>
      </c>
      <c r="DI1222" s="6"/>
      <c r="DJ1222" s="6"/>
      <c r="DK1222" s="6"/>
      <c r="DL1222" s="6"/>
      <c r="DM1222" s="6"/>
      <c r="DN1222" s="6"/>
      <c r="DO1222" s="6"/>
      <c r="DP1222" s="6"/>
      <c r="DQ1222" s="6"/>
      <c r="DR1222" s="6">
        <v>1</v>
      </c>
      <c r="DS1222" s="6"/>
      <c r="DT1222" s="6">
        <v>1</v>
      </c>
      <c r="DU1222" s="6"/>
      <c r="DV1222" s="6"/>
      <c r="DW1222" s="6">
        <v>1</v>
      </c>
      <c r="DX1222" s="6"/>
      <c r="DY1222" s="6"/>
      <c r="DZ1222" s="6"/>
      <c r="EA1222" s="6"/>
      <c r="EB1222" s="251">
        <f t="shared" ref="EB1222:EB1285" si="116">(CL1222*10)+(CM1222*32)+(CN1222*6)+(CO1222*10)+(CP1222*40)+(CQ1222*30)+(CR1222*41)+(CS1222*20)+(CT1222*16)+(CU1222*40)+(CV1222*20)+(CW1222*24)+(CX1222*2)+(CY1222*10)+(CZ1222*10)+(DA1222*10)+(DB1222*10)+(DC1222*3)+(DD1222*10)+(DE1222*20)+(DF1222*20)+(DG1222*3)+(DH1222*20)+(DI1222*20)+(DJ1222*40)+(DK1222*30)+(DL1222*20)+(DM1222*12)+(DN1222*20)+(DO1222*2)+(DP1222*10)+(DQ1222*40)+(DR1222*12)+(DS1222*20)+(DU1222*40)+(DV1222*20)+(DW1222*10)+(DX1222*6)+(DY1222*20)+(DT1222*16)+(DZ1222*24)+(EA1222*44)</f>
        <v>98</v>
      </c>
      <c r="ET1222" s="6">
        <v>1</v>
      </c>
      <c r="FR1222" s="251">
        <f t="shared" ref="FR1222:FR1285" si="117">(EC1222*30)+(ED1222*20)+(EE1222*12)+(EF1222*40)+(EG1222*20)+(EH1222*40)+(EI1222*2)+(EJ1222*40)+(EK1222*40)+(EL1222*30)+(EM1222*20)+(EN1222*8)+(EO1222*16)+(EP1222*20)+(EQ1222*20)+(ER1222*20)+(ES1222*12)+(ET1222*20)+(EU1222*40)+(EV1222*32)+(EW1222*16)+(EX1222*100)+(EY1222*2)+(EZ1222*2)+(FA1222*2)+(FB1222*40)+(FC1222*4)+(FD1222*20)+(FE1222*4)+(FF1222*42)+(FG1222*4)+(FH1222*8)+(FI1222*10)+(FJ1222*40)+(FK1222*41)+(FM1222*12)+(FN1222*20)+(FO1222*16)+(FP1222*2)+(FQ1222*12)+(FL1222*20)</f>
        <v>20</v>
      </c>
      <c r="FS1222" s="6">
        <v>1</v>
      </c>
      <c r="GK1222" s="6">
        <v>1</v>
      </c>
      <c r="GL1222" s="6">
        <v>1</v>
      </c>
      <c r="HC1222" s="6">
        <v>1</v>
      </c>
      <c r="HY1222" s="251">
        <f t="shared" ref="HY1222:HY1285" si="118">(FS1222*20)+(FT1222*12)+(FU1222*20)+(FV1222*8)+(FW1222*8)+(FX1222*20)+(FZ1222*2)+(GA1222*2)+(GB1222*40)+(GC1222*40)+(GD1222*16)+(GE1222*8)+(GG1222*10)+(GH1222*41)+(GI1222*16)+(GJ1222*20)+(GK1222*12)+(GL1222*8)+(GM1222*40)+(GN1222*6)+(GO1222*30)+(GP1222*10)+(GQ1222*40)+(GR1222*2)+(GS1222*2)+(GT1222*2)+(GU1222*12)+(GV1222*20)+(GW1222*2)+(GX1222*24)+(GY1222*24)+(GZ1222*12)+(HA1222*15)+(HB1222*2)+(HC1222*12)+(HD1222*20)+(GF1222*20)+(HE1222*40)+(HF1222*20)+(HI1222*20)+(HJ1222*2)+(HK1222*24)+(HL1222*8)+(HM1222*20)+(HN1222*24)+(HO1222*20)+(HP1222*12)+(HQ1222*20)+(HR1222*18)+(HS1222*40)+(HT1222*12)+(HU1222*42)+(HV1222*8)+(HW1222*20)+(HX1222*30)+(HG1222*16)+(HH1222*20)+(FY1222*10)</f>
        <v>52</v>
      </c>
      <c r="HZ1222" s="6"/>
      <c r="IA1222" s="6"/>
      <c r="IB1222" s="6"/>
      <c r="IC1222" s="6"/>
      <c r="ID1222" s="6"/>
      <c r="IE1222" s="6"/>
      <c r="IF1222" s="6"/>
      <c r="IG1222" s="6"/>
      <c r="IH1222" s="6"/>
      <c r="II1222" s="6"/>
      <c r="IJ1222" s="6"/>
      <c r="IK1222" s="6"/>
      <c r="IL1222" s="6"/>
      <c r="IM1222" s="6"/>
      <c r="IN1222" s="6"/>
      <c r="IO1222" s="6"/>
      <c r="IP1222" s="6"/>
      <c r="IQ1222" s="6"/>
      <c r="IR1222" s="6"/>
      <c r="IS1222" s="6"/>
      <c r="IT1222" s="6"/>
      <c r="IU1222" s="6"/>
      <c r="IV1222" s="6"/>
      <c r="IW1222" s="6"/>
      <c r="IX1222" s="6"/>
      <c r="IY1222" s="251">
        <f t="shared" ref="IY1222:IY1285" si="119">(HZ1222*40)+(IA1222*20)+(IB1222*32)+(IC1222*8)+(ID1222*16)+(IE1222*12)+(IF1222*12)+(IG1222*20)+(IH1222*30)+(II1222*20)+(IJ1222*40)+(IK1222*40)+(IL1222*16)+(IM1222*40)+(IN1222*6)+(IO1222*15)+(IP1222*40)+(IQ1222*20)+(IR1222*16)+(IS1222*30)+(IT1222*8)+(IU1222*20)+(IV1222*12)+(IW1222*20)+(IX1222*20)</f>
        <v>0</v>
      </c>
    </row>
    <row r="1223" spans="1:259">
      <c r="A1223" s="263">
        <v>1212</v>
      </c>
      <c r="B1223" s="257" t="s">
        <v>1201</v>
      </c>
      <c r="C1223" s="23"/>
      <c r="D1223" s="89">
        <v>44075</v>
      </c>
      <c r="E1223" s="17">
        <v>2020</v>
      </c>
      <c r="F1223" s="19"/>
      <c r="G1223" s="199"/>
      <c r="H1223" s="21"/>
      <c r="I1223" s="6">
        <v>1</v>
      </c>
      <c r="J1223" s="6">
        <v>1</v>
      </c>
      <c r="K1223" s="6">
        <v>1</v>
      </c>
      <c r="L1223" s="6">
        <v>1</v>
      </c>
      <c r="M1223" s="6">
        <v>1</v>
      </c>
      <c r="N1223" s="6">
        <v>1</v>
      </c>
      <c r="O1223" s="6">
        <v>1</v>
      </c>
      <c r="P1223" s="6">
        <v>1</v>
      </c>
      <c r="Q1223" s="21">
        <v>1</v>
      </c>
      <c r="R1223" s="6"/>
      <c r="S1223" s="6"/>
      <c r="T1223" s="6"/>
      <c r="U1223" s="6"/>
      <c r="V1223" s="6"/>
      <c r="W1223" s="6"/>
      <c r="X1223" s="6"/>
      <c r="Y1223" s="6"/>
      <c r="Z1223" s="6"/>
      <c r="AA1223" s="6"/>
      <c r="AB1223" s="6"/>
      <c r="AC1223" s="6"/>
      <c r="AD1223" s="6"/>
      <c r="AE1223" s="6"/>
      <c r="AF1223" s="6"/>
      <c r="AG1223" s="6"/>
      <c r="AH1223" s="6"/>
      <c r="AI1223" s="6"/>
      <c r="AJ1223" s="6"/>
      <c r="AK1223" s="6"/>
      <c r="AL1223" s="6"/>
      <c r="AM1223" s="6"/>
      <c r="AN1223" s="6"/>
      <c r="AO1223" s="6"/>
      <c r="AP1223" s="6"/>
      <c r="AQ1223" s="6"/>
      <c r="AR1223" s="6"/>
      <c r="AS1223" s="6"/>
      <c r="AT1223" s="6"/>
      <c r="AU1223" s="6"/>
      <c r="AV1223" s="6"/>
      <c r="AW1223" s="6"/>
      <c r="AX1223" s="6"/>
      <c r="AY1223" s="6"/>
      <c r="AZ1223" s="6"/>
      <c r="BA1223" s="217">
        <f t="shared" si="114"/>
        <v>0</v>
      </c>
      <c r="CK1223" s="217">
        <f t="shared" si="115"/>
        <v>0</v>
      </c>
      <c r="CL1223" s="6"/>
      <c r="CM1223" s="6"/>
      <c r="CN1223" s="6"/>
      <c r="CO1223" s="6"/>
      <c r="CP1223" s="6"/>
      <c r="CQ1223" s="6"/>
      <c r="CR1223" s="6"/>
      <c r="CS1223" s="6"/>
      <c r="CT1223" s="6"/>
      <c r="CU1223" s="6"/>
      <c r="CV1223" s="6"/>
      <c r="CW1223" s="6"/>
      <c r="CX1223" s="6"/>
      <c r="CY1223" s="6"/>
      <c r="CZ1223" s="6"/>
      <c r="DA1223" s="6"/>
      <c r="DB1223" s="6"/>
      <c r="DC1223" s="6"/>
      <c r="DD1223" s="6"/>
      <c r="DE1223" s="6"/>
      <c r="DF1223" s="6"/>
      <c r="DG1223" s="6"/>
      <c r="DH1223" s="6"/>
      <c r="DI1223" s="6"/>
      <c r="DJ1223" s="6"/>
      <c r="DK1223" s="6"/>
      <c r="DL1223" s="6"/>
      <c r="DM1223" s="6"/>
      <c r="DN1223" s="6"/>
      <c r="DO1223" s="6"/>
      <c r="DP1223" s="6"/>
      <c r="DQ1223" s="6">
        <v>1</v>
      </c>
      <c r="DR1223" s="6"/>
      <c r="DS1223" s="6"/>
      <c r="DT1223" s="6"/>
      <c r="DU1223" s="6"/>
      <c r="DV1223" s="6"/>
      <c r="DW1223" s="6"/>
      <c r="DX1223" s="6"/>
      <c r="DY1223" s="6"/>
      <c r="DZ1223" s="6"/>
      <c r="EA1223" s="6"/>
      <c r="EB1223" s="251">
        <f t="shared" si="116"/>
        <v>40</v>
      </c>
      <c r="FJ1223" s="6">
        <v>1</v>
      </c>
      <c r="FR1223" s="251">
        <f t="shared" si="117"/>
        <v>40</v>
      </c>
      <c r="HY1223" s="251">
        <f t="shared" si="118"/>
        <v>0</v>
      </c>
      <c r="HZ1223" s="6"/>
      <c r="IA1223" s="6"/>
      <c r="IB1223" s="6"/>
      <c r="IC1223" s="6"/>
      <c r="ID1223" s="6"/>
      <c r="IE1223" s="6"/>
      <c r="IF1223" s="6"/>
      <c r="IG1223" s="6"/>
      <c r="IH1223" s="6"/>
      <c r="II1223" s="6"/>
      <c r="IJ1223" s="6"/>
      <c r="IK1223" s="6"/>
      <c r="IL1223" s="6"/>
      <c r="IM1223" s="6"/>
      <c r="IN1223" s="6"/>
      <c r="IO1223" s="6"/>
      <c r="IP1223" s="6"/>
      <c r="IQ1223" s="6"/>
      <c r="IR1223" s="6"/>
      <c r="IS1223" s="6"/>
      <c r="IT1223" s="6"/>
      <c r="IU1223" s="6"/>
      <c r="IV1223" s="6"/>
      <c r="IW1223" s="6"/>
      <c r="IX1223" s="6"/>
      <c r="IY1223" s="251">
        <f t="shared" si="119"/>
        <v>0</v>
      </c>
    </row>
    <row r="1224" spans="1:259">
      <c r="A1224" s="263">
        <v>1213</v>
      </c>
      <c r="B1224" s="25" t="s">
        <v>1202</v>
      </c>
      <c r="C1224" s="26"/>
      <c r="D1224" s="27">
        <v>44075</v>
      </c>
      <c r="E1224" s="28">
        <v>2020</v>
      </c>
      <c r="F1224" s="212" t="s">
        <v>1061</v>
      </c>
      <c r="G1224" s="199"/>
      <c r="H1224" s="21"/>
      <c r="I1224" s="6">
        <v>1</v>
      </c>
      <c r="J1224" s="6">
        <v>1</v>
      </c>
      <c r="K1224" s="6">
        <v>1</v>
      </c>
      <c r="L1224" s="6">
        <v>1</v>
      </c>
      <c r="M1224" s="6">
        <v>1</v>
      </c>
      <c r="N1224" s="6">
        <v>1</v>
      </c>
      <c r="O1224" s="6">
        <v>1</v>
      </c>
      <c r="P1224" s="6">
        <v>1</v>
      </c>
      <c r="Q1224" s="21">
        <v>1</v>
      </c>
      <c r="R1224" s="6"/>
      <c r="S1224" s="6"/>
      <c r="T1224" s="6"/>
      <c r="U1224" s="6"/>
      <c r="V1224" s="6"/>
      <c r="W1224" s="6"/>
      <c r="X1224" s="6"/>
      <c r="Y1224" s="6"/>
      <c r="Z1224" s="6"/>
      <c r="AA1224" s="6"/>
      <c r="AB1224" s="6"/>
      <c r="AC1224" s="6"/>
      <c r="AD1224" s="6"/>
      <c r="AE1224" s="6"/>
      <c r="AF1224" s="6"/>
      <c r="AG1224" s="6"/>
      <c r="AH1224" s="6"/>
      <c r="AI1224" s="6"/>
      <c r="AJ1224" s="6"/>
      <c r="AK1224" s="6"/>
      <c r="AL1224" s="6"/>
      <c r="AM1224" s="6"/>
      <c r="AN1224" s="6"/>
      <c r="AO1224" s="6"/>
      <c r="AP1224" s="6"/>
      <c r="AQ1224" s="6"/>
      <c r="AR1224" s="6"/>
      <c r="AS1224" s="6"/>
      <c r="AT1224" s="6"/>
      <c r="AU1224" s="6"/>
      <c r="AV1224" s="6">
        <v>1</v>
      </c>
      <c r="AW1224" s="6"/>
      <c r="AX1224" s="6"/>
      <c r="AY1224" s="6"/>
      <c r="AZ1224" s="6"/>
      <c r="BA1224" s="217">
        <f t="shared" si="114"/>
        <v>16</v>
      </c>
      <c r="BJ1224" s="6">
        <v>1.5</v>
      </c>
      <c r="BU1224" s="6">
        <v>1</v>
      </c>
      <c r="CK1224" s="217">
        <f t="shared" si="115"/>
        <v>76</v>
      </c>
      <c r="CL1224" s="6"/>
      <c r="CM1224" s="6"/>
      <c r="CN1224" s="6"/>
      <c r="CO1224" s="6"/>
      <c r="CP1224" s="6"/>
      <c r="CQ1224" s="6"/>
      <c r="CR1224" s="6"/>
      <c r="CS1224" s="6"/>
      <c r="CT1224" s="6"/>
      <c r="CU1224" s="6"/>
      <c r="CV1224" s="6"/>
      <c r="CW1224" s="6"/>
      <c r="CX1224" s="6"/>
      <c r="CY1224" s="6"/>
      <c r="CZ1224" s="6"/>
      <c r="DA1224" s="6"/>
      <c r="DB1224" s="6"/>
      <c r="DC1224" s="6"/>
      <c r="DD1224" s="6"/>
      <c r="DE1224" s="6"/>
      <c r="DF1224" s="6"/>
      <c r="DG1224" s="6"/>
      <c r="DH1224" s="6"/>
      <c r="DI1224" s="6"/>
      <c r="DJ1224" s="6"/>
      <c r="DK1224" s="6"/>
      <c r="DL1224" s="6"/>
      <c r="DM1224" s="6"/>
      <c r="DN1224" s="6"/>
      <c r="DO1224" s="6"/>
      <c r="DP1224" s="6"/>
      <c r="DQ1224" s="6">
        <v>1</v>
      </c>
      <c r="DR1224" s="6"/>
      <c r="DS1224" s="6"/>
      <c r="DT1224" s="6"/>
      <c r="DU1224" s="6"/>
      <c r="DV1224" s="6"/>
      <c r="DW1224" s="6"/>
      <c r="DX1224" s="6"/>
      <c r="DY1224" s="6"/>
      <c r="DZ1224" s="6"/>
      <c r="EA1224" s="6"/>
      <c r="EB1224" s="251">
        <f t="shared" si="116"/>
        <v>40</v>
      </c>
      <c r="EH1224" s="6">
        <v>1.5</v>
      </c>
      <c r="FR1224" s="251">
        <f t="shared" si="117"/>
        <v>60</v>
      </c>
      <c r="GC1224" s="6">
        <v>1</v>
      </c>
      <c r="HW1224" s="6">
        <v>1</v>
      </c>
      <c r="HY1224" s="251">
        <f t="shared" si="118"/>
        <v>60</v>
      </c>
      <c r="HZ1224" s="6"/>
      <c r="IA1224" s="6"/>
      <c r="IB1224" s="6"/>
      <c r="IC1224" s="6"/>
      <c r="ID1224" s="6"/>
      <c r="IE1224" s="6"/>
      <c r="IF1224" s="6"/>
      <c r="IG1224" s="6"/>
      <c r="IH1224" s="6"/>
      <c r="II1224" s="6"/>
      <c r="IJ1224" s="6"/>
      <c r="IK1224" s="6"/>
      <c r="IL1224" s="6"/>
      <c r="IM1224" s="6"/>
      <c r="IN1224" s="6"/>
      <c r="IO1224" s="6"/>
      <c r="IP1224" s="6"/>
      <c r="IQ1224" s="6"/>
      <c r="IR1224" s="6"/>
      <c r="IS1224" s="6"/>
      <c r="IT1224" s="6"/>
      <c r="IU1224" s="6"/>
      <c r="IV1224" s="6"/>
      <c r="IW1224" s="6"/>
      <c r="IX1224" s="6"/>
      <c r="IY1224" s="251">
        <f t="shared" si="119"/>
        <v>0</v>
      </c>
    </row>
    <row r="1225" spans="1:259">
      <c r="A1225" s="263">
        <v>1214</v>
      </c>
      <c r="B1225" s="25" t="s">
        <v>1200</v>
      </c>
      <c r="C1225" s="26"/>
      <c r="D1225" s="27">
        <v>44409</v>
      </c>
      <c r="E1225" s="28">
        <v>2021</v>
      </c>
      <c r="F1225" s="26" t="s">
        <v>1061</v>
      </c>
      <c r="G1225" s="199"/>
      <c r="H1225" s="21"/>
      <c r="I1225" s="6">
        <v>1</v>
      </c>
      <c r="J1225" s="6">
        <v>1</v>
      </c>
      <c r="K1225" s="6">
        <v>1</v>
      </c>
      <c r="L1225" s="6">
        <v>1</v>
      </c>
      <c r="M1225" s="6">
        <v>1</v>
      </c>
      <c r="N1225" s="6">
        <v>1</v>
      </c>
      <c r="O1225" s="6">
        <v>1</v>
      </c>
      <c r="P1225" s="6">
        <v>1</v>
      </c>
      <c r="Q1225" s="21">
        <v>1</v>
      </c>
      <c r="R1225" s="6"/>
      <c r="S1225" s="6"/>
      <c r="T1225" s="6"/>
      <c r="U1225" s="6"/>
      <c r="V1225" s="6">
        <v>1</v>
      </c>
      <c r="W1225" s="6"/>
      <c r="X1225" s="6"/>
      <c r="Y1225" s="6"/>
      <c r="Z1225" s="6"/>
      <c r="AA1225" s="6"/>
      <c r="AB1225" s="6"/>
      <c r="AC1225" s="6"/>
      <c r="AD1225" s="6"/>
      <c r="AE1225" s="6"/>
      <c r="AF1225" s="6"/>
      <c r="AG1225" s="6"/>
      <c r="AH1225" s="6"/>
      <c r="AI1225" s="6"/>
      <c r="AJ1225" s="6"/>
      <c r="AK1225" s="6"/>
      <c r="AL1225" s="6"/>
      <c r="AM1225" s="6"/>
      <c r="AN1225" s="6"/>
      <c r="AO1225" s="6"/>
      <c r="AP1225" s="6"/>
      <c r="AQ1225" s="6"/>
      <c r="AR1225" s="6"/>
      <c r="AS1225" s="6"/>
      <c r="AT1225" s="6"/>
      <c r="AU1225" s="6"/>
      <c r="AV1225" s="6"/>
      <c r="AW1225" s="6"/>
      <c r="AX1225" s="6"/>
      <c r="AY1225" s="6"/>
      <c r="AZ1225" s="6"/>
      <c r="BA1225" s="217">
        <f t="shared" si="114"/>
        <v>30</v>
      </c>
      <c r="BE1225" s="6">
        <v>1</v>
      </c>
      <c r="CD1225" s="6">
        <v>1</v>
      </c>
      <c r="CK1225" s="217">
        <f t="shared" si="115"/>
        <v>60</v>
      </c>
      <c r="CL1225" s="6"/>
      <c r="CM1225" s="6"/>
      <c r="CN1225" s="6"/>
      <c r="CO1225" s="6"/>
      <c r="CP1225" s="6"/>
      <c r="CQ1225" s="6"/>
      <c r="CR1225" s="6"/>
      <c r="CS1225" s="6"/>
      <c r="CT1225" s="6"/>
      <c r="CU1225" s="6"/>
      <c r="CV1225" s="6"/>
      <c r="CW1225" s="6"/>
      <c r="CX1225" s="6"/>
      <c r="CY1225" s="6"/>
      <c r="CZ1225" s="6"/>
      <c r="DA1225" s="6"/>
      <c r="DB1225" s="6"/>
      <c r="DC1225" s="6"/>
      <c r="DD1225" s="6"/>
      <c r="DE1225" s="6"/>
      <c r="DF1225" s="6"/>
      <c r="DG1225" s="6"/>
      <c r="DH1225" s="6"/>
      <c r="DI1225" s="6"/>
      <c r="DJ1225" s="6"/>
      <c r="DK1225" s="6"/>
      <c r="DL1225" s="6"/>
      <c r="DM1225" s="6"/>
      <c r="DN1225" s="6"/>
      <c r="DO1225" s="6"/>
      <c r="DP1225" s="6"/>
      <c r="DQ1225" s="6"/>
      <c r="DR1225" s="6"/>
      <c r="DS1225" s="6">
        <v>1</v>
      </c>
      <c r="DT1225" s="6"/>
      <c r="DU1225" s="6"/>
      <c r="DV1225" s="6"/>
      <c r="DW1225" s="6"/>
      <c r="DX1225" s="6"/>
      <c r="DY1225" s="6"/>
      <c r="DZ1225" s="6"/>
      <c r="EA1225" s="6"/>
      <c r="EB1225" s="251">
        <f t="shared" si="116"/>
        <v>20</v>
      </c>
      <c r="FB1225" s="6">
        <v>1</v>
      </c>
      <c r="FC1225" s="6">
        <v>1</v>
      </c>
      <c r="FP1225" s="6">
        <v>1</v>
      </c>
      <c r="FR1225" s="251">
        <f t="shared" si="117"/>
        <v>46</v>
      </c>
      <c r="HR1225" s="6">
        <v>1</v>
      </c>
      <c r="HW1225" s="6">
        <v>1</v>
      </c>
      <c r="HY1225" s="251">
        <f t="shared" si="118"/>
        <v>38</v>
      </c>
      <c r="HZ1225" s="6"/>
      <c r="IA1225" s="6"/>
      <c r="IB1225" s="6"/>
      <c r="IC1225" s="6"/>
      <c r="ID1225" s="6"/>
      <c r="IE1225" s="6"/>
      <c r="IF1225" s="6"/>
      <c r="IG1225" s="6">
        <v>1</v>
      </c>
      <c r="IH1225" s="6"/>
      <c r="II1225" s="6"/>
      <c r="IJ1225" s="6"/>
      <c r="IK1225" s="6"/>
      <c r="IL1225" s="6"/>
      <c r="IM1225" s="6"/>
      <c r="IN1225" s="6"/>
      <c r="IO1225" s="6"/>
      <c r="IP1225" s="6"/>
      <c r="IQ1225" s="6"/>
      <c r="IR1225" s="6"/>
      <c r="IS1225" s="6"/>
      <c r="IT1225" s="6"/>
      <c r="IU1225" s="6"/>
      <c r="IV1225" s="6"/>
      <c r="IW1225" s="6"/>
      <c r="IX1225" s="6"/>
      <c r="IY1225" s="251">
        <f t="shared" si="119"/>
        <v>20</v>
      </c>
    </row>
    <row r="1226" spans="1:259">
      <c r="A1226" s="263">
        <v>1215</v>
      </c>
      <c r="B1226" s="258" t="s">
        <v>1199</v>
      </c>
      <c r="C1226" s="200"/>
      <c r="D1226" s="193">
        <v>42278</v>
      </c>
      <c r="E1226" s="192">
        <v>2015</v>
      </c>
      <c r="F1226" s="194" t="s">
        <v>1064</v>
      </c>
      <c r="G1226" s="199"/>
      <c r="H1226" s="21"/>
      <c r="I1226" s="6">
        <v>1</v>
      </c>
      <c r="J1226" s="6"/>
      <c r="K1226" s="6">
        <v>1</v>
      </c>
      <c r="L1226" s="6">
        <v>1</v>
      </c>
      <c r="M1226" s="6">
        <v>1</v>
      </c>
      <c r="N1226" s="6">
        <v>1</v>
      </c>
      <c r="O1226" s="6">
        <v>1</v>
      </c>
      <c r="P1226" s="6">
        <v>1</v>
      </c>
      <c r="Q1226" s="21">
        <v>1</v>
      </c>
      <c r="R1226" s="6"/>
      <c r="S1226" s="6"/>
      <c r="T1226" s="6"/>
      <c r="U1226" s="6"/>
      <c r="V1226" s="6"/>
      <c r="W1226" s="6"/>
      <c r="X1226" s="6"/>
      <c r="Y1226" s="6"/>
      <c r="Z1226" s="6"/>
      <c r="AA1226" s="6"/>
      <c r="AB1226" s="6"/>
      <c r="AC1226" s="6"/>
      <c r="AD1226" s="6"/>
      <c r="AE1226" s="6"/>
      <c r="AF1226" s="6"/>
      <c r="AG1226" s="6"/>
      <c r="AH1226" s="6"/>
      <c r="AI1226" s="6"/>
      <c r="AJ1226" s="6"/>
      <c r="AK1226" s="6"/>
      <c r="AL1226" s="6"/>
      <c r="AM1226" s="6"/>
      <c r="AN1226" s="6"/>
      <c r="AO1226" s="6"/>
      <c r="AP1226" s="6"/>
      <c r="AQ1226" s="6"/>
      <c r="AR1226" s="6"/>
      <c r="AS1226" s="6"/>
      <c r="AT1226" s="6"/>
      <c r="AU1226" s="6"/>
      <c r="AV1226" s="6"/>
      <c r="AW1226" s="6"/>
      <c r="AX1226" s="6"/>
      <c r="AY1226" s="6"/>
      <c r="AZ1226" s="6"/>
      <c r="BA1226" s="217">
        <f t="shared" si="114"/>
        <v>0</v>
      </c>
      <c r="CK1226" s="217">
        <f t="shared" si="115"/>
        <v>0</v>
      </c>
      <c r="CL1226" s="6"/>
      <c r="CM1226" s="6"/>
      <c r="CN1226" s="6"/>
      <c r="CO1226" s="6"/>
      <c r="CP1226" s="6"/>
      <c r="CQ1226" s="6"/>
      <c r="CR1226" s="6"/>
      <c r="CS1226" s="6"/>
      <c r="CT1226" s="6"/>
      <c r="CU1226" s="6"/>
      <c r="CV1226" s="6"/>
      <c r="CW1226" s="6"/>
      <c r="CX1226" s="6"/>
      <c r="CY1226" s="6"/>
      <c r="CZ1226" s="6"/>
      <c r="DA1226" s="6"/>
      <c r="DB1226" s="6"/>
      <c r="DC1226" s="6"/>
      <c r="DD1226" s="6"/>
      <c r="DE1226" s="6"/>
      <c r="DF1226" s="6"/>
      <c r="DG1226" s="6"/>
      <c r="DH1226" s="6"/>
      <c r="DI1226" s="6"/>
      <c r="DJ1226" s="6"/>
      <c r="DK1226" s="6"/>
      <c r="DL1226" s="6"/>
      <c r="DM1226" s="6"/>
      <c r="DN1226" s="6"/>
      <c r="DO1226" s="6"/>
      <c r="DP1226" s="6"/>
      <c r="DQ1226" s="6"/>
      <c r="DR1226" s="6"/>
      <c r="DS1226" s="6"/>
      <c r="DT1226" s="6"/>
      <c r="DU1226" s="6"/>
      <c r="DV1226" s="6"/>
      <c r="DW1226" s="6"/>
      <c r="DX1226" s="6"/>
      <c r="DY1226" s="6"/>
      <c r="DZ1226" s="6"/>
      <c r="EA1226" s="6"/>
      <c r="EB1226" s="251">
        <f t="shared" si="116"/>
        <v>0</v>
      </c>
      <c r="FR1226" s="251">
        <f t="shared" si="117"/>
        <v>0</v>
      </c>
      <c r="HY1226" s="251">
        <f t="shared" si="118"/>
        <v>0</v>
      </c>
      <c r="HZ1226" s="6"/>
      <c r="IA1226" s="6"/>
      <c r="IB1226" s="6"/>
      <c r="IC1226" s="6"/>
      <c r="ID1226" s="6"/>
      <c r="IE1226" s="6"/>
      <c r="IF1226" s="6"/>
      <c r="IG1226" s="6"/>
      <c r="IH1226" s="6"/>
      <c r="II1226" s="6"/>
      <c r="IJ1226" s="6"/>
      <c r="IK1226" s="6"/>
      <c r="IL1226" s="6"/>
      <c r="IM1226" s="6"/>
      <c r="IN1226" s="6"/>
      <c r="IO1226" s="6"/>
      <c r="IP1226" s="6"/>
      <c r="IQ1226" s="6"/>
      <c r="IR1226" s="6"/>
      <c r="IS1226" s="6"/>
      <c r="IT1226" s="6"/>
      <c r="IU1226" s="6"/>
      <c r="IV1226" s="6"/>
      <c r="IW1226" s="6"/>
      <c r="IX1226" s="6"/>
      <c r="IY1226" s="251">
        <f t="shared" si="119"/>
        <v>0</v>
      </c>
    </row>
    <row r="1227" spans="1:259">
      <c r="A1227" s="263">
        <v>1216</v>
      </c>
      <c r="B1227" s="25" t="s">
        <v>1204</v>
      </c>
      <c r="C1227" s="26"/>
      <c r="D1227" s="27">
        <v>43586</v>
      </c>
      <c r="E1227" s="28">
        <v>2019</v>
      </c>
      <c r="F1227" s="212" t="s">
        <v>1061</v>
      </c>
      <c r="G1227" s="199"/>
      <c r="H1227" s="21"/>
      <c r="I1227" s="6">
        <v>1</v>
      </c>
      <c r="J1227" s="6">
        <v>1</v>
      </c>
      <c r="K1227" s="6">
        <v>1</v>
      </c>
      <c r="L1227" s="6">
        <v>1</v>
      </c>
      <c r="M1227" s="6">
        <v>1</v>
      </c>
      <c r="N1227" s="6">
        <v>1</v>
      </c>
      <c r="O1227" s="6">
        <v>1</v>
      </c>
      <c r="P1227" s="6">
        <v>1</v>
      </c>
      <c r="Q1227" s="21">
        <v>1</v>
      </c>
      <c r="R1227" s="6"/>
      <c r="S1227" s="6"/>
      <c r="T1227" s="6"/>
      <c r="U1227" s="6"/>
      <c r="V1227" s="6"/>
      <c r="W1227" s="6"/>
      <c r="X1227" s="6">
        <v>1</v>
      </c>
      <c r="Y1227" s="6"/>
      <c r="Z1227" s="6"/>
      <c r="AA1227" s="6"/>
      <c r="AB1227" s="6"/>
      <c r="AC1227" s="6"/>
      <c r="AD1227" s="6"/>
      <c r="AE1227" s="6"/>
      <c r="AF1227" s="6"/>
      <c r="AG1227" s="6"/>
      <c r="AH1227" s="6"/>
      <c r="AI1227" s="6"/>
      <c r="AJ1227" s="6"/>
      <c r="AK1227" s="6"/>
      <c r="AL1227" s="6"/>
      <c r="AM1227" s="6"/>
      <c r="AN1227" s="6"/>
      <c r="AO1227" s="6"/>
      <c r="AP1227" s="6">
        <v>1</v>
      </c>
      <c r="AQ1227" s="6"/>
      <c r="AR1227" s="6"/>
      <c r="AS1227" s="6"/>
      <c r="AT1227" s="6"/>
      <c r="AU1227" s="6"/>
      <c r="AV1227" s="6"/>
      <c r="AW1227" s="6"/>
      <c r="AX1227" s="6"/>
      <c r="AY1227" s="6"/>
      <c r="AZ1227" s="6"/>
      <c r="BA1227" s="217">
        <f t="shared" si="114"/>
        <v>44</v>
      </c>
      <c r="BN1227" s="6">
        <v>1</v>
      </c>
      <c r="CK1227" s="217">
        <f t="shared" si="115"/>
        <v>48</v>
      </c>
      <c r="CL1227" s="6"/>
      <c r="CM1227" s="6"/>
      <c r="CN1227" s="6"/>
      <c r="CO1227" s="6"/>
      <c r="CP1227" s="6"/>
      <c r="CQ1227" s="6"/>
      <c r="CR1227" s="6">
        <v>1</v>
      </c>
      <c r="CS1227" s="6"/>
      <c r="CT1227" s="6"/>
      <c r="CU1227" s="6"/>
      <c r="CV1227" s="6"/>
      <c r="CW1227" s="6"/>
      <c r="CX1227" s="6"/>
      <c r="CY1227" s="6"/>
      <c r="CZ1227" s="6"/>
      <c r="DA1227" s="6"/>
      <c r="DB1227" s="6"/>
      <c r="DC1227" s="6"/>
      <c r="DD1227" s="6"/>
      <c r="DE1227" s="6"/>
      <c r="DF1227" s="6"/>
      <c r="DG1227" s="6"/>
      <c r="DH1227" s="6"/>
      <c r="DI1227" s="6"/>
      <c r="DJ1227" s="6"/>
      <c r="DK1227" s="6"/>
      <c r="DL1227" s="6"/>
      <c r="DM1227" s="6"/>
      <c r="DN1227" s="6"/>
      <c r="DO1227" s="6"/>
      <c r="DP1227" s="6"/>
      <c r="DQ1227" s="6"/>
      <c r="DR1227" s="6"/>
      <c r="DS1227" s="6"/>
      <c r="DT1227" s="6"/>
      <c r="DU1227" s="6"/>
      <c r="DV1227" s="6"/>
      <c r="DW1227" s="6"/>
      <c r="DX1227" s="6"/>
      <c r="DY1227" s="6"/>
      <c r="DZ1227" s="6"/>
      <c r="EA1227" s="6"/>
      <c r="EB1227" s="251">
        <f t="shared" si="116"/>
        <v>41</v>
      </c>
      <c r="FR1227" s="251">
        <f t="shared" si="117"/>
        <v>0</v>
      </c>
      <c r="FZ1227" s="6">
        <v>1</v>
      </c>
      <c r="GH1227" s="6">
        <v>1</v>
      </c>
      <c r="HY1227" s="251">
        <f t="shared" si="118"/>
        <v>43</v>
      </c>
      <c r="HZ1227" s="6"/>
      <c r="IA1227" s="6"/>
      <c r="IB1227" s="6"/>
      <c r="IC1227" s="6"/>
      <c r="ID1227" s="6"/>
      <c r="IE1227" s="6"/>
      <c r="IF1227" s="6"/>
      <c r="IG1227" s="6"/>
      <c r="IH1227" s="6"/>
      <c r="II1227" s="6"/>
      <c r="IJ1227" s="6"/>
      <c r="IK1227" s="6"/>
      <c r="IL1227" s="6"/>
      <c r="IM1227" s="6"/>
      <c r="IN1227" s="6"/>
      <c r="IO1227" s="6"/>
      <c r="IP1227" s="6"/>
      <c r="IQ1227" s="6"/>
      <c r="IR1227" s="6"/>
      <c r="IS1227" s="6"/>
      <c r="IT1227" s="6"/>
      <c r="IU1227" s="6"/>
      <c r="IV1227" s="6"/>
      <c r="IW1227" s="6"/>
      <c r="IX1227" s="6"/>
      <c r="IY1227" s="251">
        <f t="shared" si="119"/>
        <v>0</v>
      </c>
    </row>
    <row r="1228" spans="1:259">
      <c r="A1228" s="263">
        <v>1217</v>
      </c>
      <c r="B1228" s="25" t="s">
        <v>1205</v>
      </c>
      <c r="C1228" s="26"/>
      <c r="D1228" s="27">
        <v>44409</v>
      </c>
      <c r="E1228" s="28">
        <v>2021</v>
      </c>
      <c r="F1228" s="241" t="s">
        <v>1061</v>
      </c>
      <c r="G1228" s="199"/>
      <c r="H1228" s="21"/>
      <c r="I1228" s="6">
        <v>1</v>
      </c>
      <c r="J1228" s="6">
        <v>1</v>
      </c>
      <c r="K1228" s="6">
        <v>1</v>
      </c>
      <c r="L1228" s="6">
        <v>1</v>
      </c>
      <c r="M1228" s="6">
        <v>1</v>
      </c>
      <c r="N1228" s="6">
        <v>1</v>
      </c>
      <c r="O1228" s="6">
        <v>1</v>
      </c>
      <c r="P1228" s="6">
        <v>1</v>
      </c>
      <c r="Q1228" s="21">
        <v>1</v>
      </c>
      <c r="R1228" s="6"/>
      <c r="S1228" s="6">
        <v>1</v>
      </c>
      <c r="T1228" s="6"/>
      <c r="U1228" s="6"/>
      <c r="V1228" s="6"/>
      <c r="W1228" s="6"/>
      <c r="X1228" s="6"/>
      <c r="Y1228" s="6"/>
      <c r="Z1228" s="6"/>
      <c r="AA1228" s="6"/>
      <c r="AB1228" s="6"/>
      <c r="AC1228" s="6"/>
      <c r="AD1228" s="6"/>
      <c r="AE1228" s="6"/>
      <c r="AF1228" s="6"/>
      <c r="AG1228" s="6"/>
      <c r="AH1228" s="6"/>
      <c r="AI1228" s="6"/>
      <c r="AJ1228" s="6"/>
      <c r="AK1228" s="6"/>
      <c r="AL1228" s="6"/>
      <c r="AM1228" s="6"/>
      <c r="AN1228" s="6"/>
      <c r="AO1228" s="6"/>
      <c r="AP1228" s="6"/>
      <c r="AQ1228" s="6"/>
      <c r="AR1228" s="6"/>
      <c r="AS1228" s="6"/>
      <c r="AT1228" s="6"/>
      <c r="AU1228" s="6"/>
      <c r="AV1228" s="6">
        <v>1</v>
      </c>
      <c r="AW1228" s="6"/>
      <c r="AX1228" s="6"/>
      <c r="AY1228" s="6"/>
      <c r="AZ1228" s="6"/>
      <c r="BA1228" s="217">
        <f t="shared" si="114"/>
        <v>56</v>
      </c>
      <c r="CF1228" s="6">
        <v>1</v>
      </c>
      <c r="CK1228" s="217">
        <f t="shared" si="115"/>
        <v>48</v>
      </c>
      <c r="CL1228" s="6"/>
      <c r="CM1228" s="6"/>
      <c r="CN1228" s="6"/>
      <c r="CO1228" s="6"/>
      <c r="CP1228" s="6"/>
      <c r="CQ1228" s="6"/>
      <c r="CR1228" s="6"/>
      <c r="CS1228" s="6"/>
      <c r="CT1228" s="6"/>
      <c r="CU1228" s="6"/>
      <c r="CV1228" s="6"/>
      <c r="CW1228" s="6"/>
      <c r="CX1228" s="6"/>
      <c r="CY1228" s="6"/>
      <c r="CZ1228" s="6"/>
      <c r="DA1228" s="6"/>
      <c r="DB1228" s="6"/>
      <c r="DC1228" s="6"/>
      <c r="DD1228" s="6"/>
      <c r="DE1228" s="6"/>
      <c r="DF1228" s="6"/>
      <c r="DG1228" s="6"/>
      <c r="DH1228" s="6"/>
      <c r="DI1228" s="6"/>
      <c r="DJ1228" s="6"/>
      <c r="DK1228" s="6"/>
      <c r="DL1228" s="6"/>
      <c r="DM1228" s="6"/>
      <c r="DN1228" s="6"/>
      <c r="DO1228" s="6"/>
      <c r="DP1228" s="6"/>
      <c r="DQ1228" s="6"/>
      <c r="DR1228" s="6"/>
      <c r="DS1228" s="6"/>
      <c r="DT1228" s="6"/>
      <c r="DU1228" s="6"/>
      <c r="DV1228" s="6"/>
      <c r="DW1228" s="6"/>
      <c r="DX1228" s="6"/>
      <c r="DY1228" s="6"/>
      <c r="DZ1228" s="6"/>
      <c r="EA1228" s="6"/>
      <c r="EB1228" s="251">
        <f t="shared" si="116"/>
        <v>0</v>
      </c>
      <c r="EP1228" s="6">
        <v>1</v>
      </c>
      <c r="FB1228" s="6">
        <v>1</v>
      </c>
      <c r="FQ1228" s="6">
        <v>1</v>
      </c>
      <c r="FR1228" s="251">
        <f t="shared" si="117"/>
        <v>72</v>
      </c>
      <c r="FT1228" s="6">
        <v>1</v>
      </c>
      <c r="GI1228" s="6">
        <v>1</v>
      </c>
      <c r="GP1228" s="6">
        <v>1</v>
      </c>
      <c r="HW1228" s="6">
        <v>1</v>
      </c>
      <c r="HX1228" s="6">
        <v>1</v>
      </c>
      <c r="HY1228" s="251">
        <f t="shared" si="118"/>
        <v>88</v>
      </c>
      <c r="HZ1228" s="6"/>
      <c r="IA1228" s="6"/>
      <c r="IB1228" s="6"/>
      <c r="IC1228" s="6">
        <v>1</v>
      </c>
      <c r="ID1228" s="6"/>
      <c r="IE1228" s="6"/>
      <c r="IF1228" s="6"/>
      <c r="IG1228" s="6"/>
      <c r="IH1228" s="6"/>
      <c r="II1228" s="6"/>
      <c r="IJ1228" s="6"/>
      <c r="IK1228" s="6"/>
      <c r="IL1228" s="6"/>
      <c r="IM1228" s="6"/>
      <c r="IN1228" s="6"/>
      <c r="IO1228" s="6"/>
      <c r="IP1228" s="6"/>
      <c r="IQ1228" s="6"/>
      <c r="IR1228" s="6"/>
      <c r="IS1228" s="6"/>
      <c r="IT1228" s="6"/>
      <c r="IU1228" s="6"/>
      <c r="IV1228" s="6"/>
      <c r="IW1228" s="6"/>
      <c r="IX1228" s="6"/>
      <c r="IY1228" s="251">
        <f t="shared" si="119"/>
        <v>8</v>
      </c>
    </row>
    <row r="1229" spans="1:259">
      <c r="A1229" s="263">
        <v>1218</v>
      </c>
      <c r="B1229" s="25" t="s">
        <v>1379</v>
      </c>
      <c r="C1229" s="26"/>
      <c r="D1229" s="27">
        <v>44835</v>
      </c>
      <c r="E1229" s="28">
        <v>2022</v>
      </c>
      <c r="F1229" s="241" t="s">
        <v>1061</v>
      </c>
      <c r="G1229" s="199"/>
      <c r="H1229" s="21"/>
      <c r="I1229" s="6">
        <v>1</v>
      </c>
      <c r="J1229" s="6">
        <v>1</v>
      </c>
      <c r="K1229" s="6">
        <v>1</v>
      </c>
      <c r="L1229" s="6">
        <v>1</v>
      </c>
      <c r="M1229" s="6">
        <v>1</v>
      </c>
      <c r="N1229" s="6">
        <v>1</v>
      </c>
      <c r="O1229" s="6">
        <v>1</v>
      </c>
      <c r="P1229" s="6">
        <v>1</v>
      </c>
      <c r="Q1229" s="21">
        <v>1</v>
      </c>
      <c r="R1229" s="6"/>
      <c r="S1229" s="6"/>
      <c r="T1229" s="6"/>
      <c r="U1229" s="6"/>
      <c r="V1229" s="6"/>
      <c r="W1229" s="6"/>
      <c r="X1229" s="6"/>
      <c r="Y1229" s="6"/>
      <c r="Z1229" s="6"/>
      <c r="AA1229" s="6"/>
      <c r="AB1229" s="6"/>
      <c r="AC1229" s="6"/>
      <c r="AD1229" s="6"/>
      <c r="AE1229" s="6">
        <v>1</v>
      </c>
      <c r="AF1229" s="6">
        <v>1</v>
      </c>
      <c r="AG1229" s="6"/>
      <c r="AH1229" s="6"/>
      <c r="AI1229" s="6"/>
      <c r="AJ1229" s="6"/>
      <c r="AK1229" s="6">
        <v>0.4</v>
      </c>
      <c r="AL1229" s="6"/>
      <c r="AM1229" s="6"/>
      <c r="AN1229" s="6"/>
      <c r="AO1229" s="6"/>
      <c r="AP1229" s="6"/>
      <c r="AQ1229" s="6"/>
      <c r="AR1229" s="6"/>
      <c r="AS1229" s="6"/>
      <c r="AT1229" s="6"/>
      <c r="AU1229" s="6"/>
      <c r="AV1229" s="6"/>
      <c r="AW1229" s="6"/>
      <c r="AX1229" s="6"/>
      <c r="AY1229" s="6"/>
      <c r="AZ1229" s="6"/>
      <c r="BA1229" s="217">
        <f t="shared" si="114"/>
        <v>68.8</v>
      </c>
      <c r="CF1229" s="6">
        <v>1</v>
      </c>
      <c r="CK1229" s="217">
        <f t="shared" si="115"/>
        <v>48</v>
      </c>
      <c r="CL1229" s="6"/>
      <c r="CM1229" s="6"/>
      <c r="CN1229" s="6"/>
      <c r="CO1229" s="6"/>
      <c r="CP1229" s="6"/>
      <c r="CQ1229" s="6">
        <v>1</v>
      </c>
      <c r="CR1229" s="6"/>
      <c r="CS1229" s="6"/>
      <c r="CT1229" s="6"/>
      <c r="CU1229" s="6"/>
      <c r="CV1229" s="6"/>
      <c r="CW1229" s="6"/>
      <c r="CX1229" s="6"/>
      <c r="CY1229" s="6"/>
      <c r="CZ1229" s="6"/>
      <c r="DA1229" s="6"/>
      <c r="DB1229" s="6"/>
      <c r="DC1229" s="6"/>
      <c r="DD1229" s="6"/>
      <c r="DE1229" s="6"/>
      <c r="DF1229" s="6"/>
      <c r="DG1229" s="6"/>
      <c r="DH1229" s="6"/>
      <c r="DI1229" s="6"/>
      <c r="DJ1229" s="6"/>
      <c r="DK1229" s="6"/>
      <c r="DL1229" s="6"/>
      <c r="DM1229" s="6"/>
      <c r="DN1229" s="6"/>
      <c r="DO1229" s="6"/>
      <c r="DP1229" s="6"/>
      <c r="DQ1229" s="6"/>
      <c r="DR1229" s="6"/>
      <c r="DS1229" s="6"/>
      <c r="DT1229" s="6"/>
      <c r="DU1229" s="6"/>
      <c r="DV1229" s="6"/>
      <c r="DW1229" s="6"/>
      <c r="DX1229" s="6"/>
      <c r="DY1229" s="6"/>
      <c r="DZ1229" s="6"/>
      <c r="EA1229" s="6"/>
      <c r="EB1229" s="251">
        <f>(CL1229*10)+(CM1229*32)+(CN1229*6)+(CO1229*10)+(CP1229*40)+(CQ1229*30)+(CR1229*41)+(CS1229*20)+(CT1229*16)+(CU1229*40)+(CV1229*20)+(CW1229*24)+(CX1229*2)+(CY1229*10)+(CZ1229*10)+(DA1229*10)+(DB1229*10)+(DC1229*3)+(DD1229*10)+(DE1229*20)+(DF1229*20)+(DG1229*3)+(DH1229*20)+(DI1229*20)+(DJ1229*40)+(DK1229*30)+(DL1229*20)+(DM1229*12)+(DN1229*20)+(DO1229*2)+(DP1229*10)+(DQ1229*40)+(DR1229*12)+(DS1229*20)+(DU1229*40)+(DV1229*20)+(DW1229*10)+(DX1229*6)+(DY1229*20)+(DT1229*16)+(DZ1229*24)+(EA1229*44)+7</f>
        <v>37</v>
      </c>
      <c r="FR1229" s="251">
        <f t="shared" si="117"/>
        <v>0</v>
      </c>
      <c r="HO1229" s="6">
        <v>1</v>
      </c>
      <c r="HS1229" s="6">
        <v>1</v>
      </c>
      <c r="HY1229" s="251">
        <f t="shared" si="118"/>
        <v>60</v>
      </c>
      <c r="HZ1229" s="6"/>
      <c r="IA1229" s="6"/>
      <c r="IB1229" s="6"/>
      <c r="IC1229" s="6"/>
      <c r="ID1229" s="6"/>
      <c r="IE1229" s="6"/>
      <c r="IF1229" s="6"/>
      <c r="IG1229" s="6"/>
      <c r="IH1229" s="6"/>
      <c r="II1229" s="6"/>
      <c r="IJ1229" s="6"/>
      <c r="IK1229" s="6"/>
      <c r="IL1229" s="6"/>
      <c r="IM1229" s="6"/>
      <c r="IN1229" s="6"/>
      <c r="IO1229" s="6"/>
      <c r="IP1229" s="6"/>
      <c r="IQ1229" s="6"/>
      <c r="IR1229" s="6"/>
      <c r="IS1229" s="6"/>
      <c r="IT1229" s="6"/>
      <c r="IU1229" s="6"/>
      <c r="IV1229" s="6"/>
      <c r="IW1229" s="6"/>
      <c r="IX1229" s="6"/>
      <c r="IY1229" s="251">
        <f t="shared" si="119"/>
        <v>0</v>
      </c>
    </row>
    <row r="1230" spans="1:259">
      <c r="A1230" s="263">
        <v>1219</v>
      </c>
      <c r="B1230" s="25" t="s">
        <v>1213</v>
      </c>
      <c r="C1230" s="26"/>
      <c r="D1230" s="27">
        <v>41944</v>
      </c>
      <c r="E1230" s="28">
        <v>2014</v>
      </c>
      <c r="F1230" s="212" t="s">
        <v>1065</v>
      </c>
      <c r="G1230" s="199"/>
      <c r="H1230" s="21"/>
      <c r="I1230" s="6">
        <v>1</v>
      </c>
      <c r="J1230" s="6">
        <v>1</v>
      </c>
      <c r="K1230" s="6">
        <v>1</v>
      </c>
      <c r="L1230" s="6">
        <v>1</v>
      </c>
      <c r="M1230" s="6">
        <v>1</v>
      </c>
      <c r="N1230" s="6"/>
      <c r="O1230" s="6"/>
      <c r="P1230" s="6"/>
      <c r="Q1230" s="21"/>
      <c r="R1230" s="6"/>
      <c r="S1230" s="6"/>
      <c r="T1230" s="6">
        <v>1</v>
      </c>
      <c r="U1230" s="6"/>
      <c r="V1230" s="6"/>
      <c r="W1230" s="6"/>
      <c r="X1230" s="6"/>
      <c r="Y1230" s="6"/>
      <c r="Z1230" s="6"/>
      <c r="AA1230" s="6"/>
      <c r="AB1230" s="6"/>
      <c r="AC1230" s="6"/>
      <c r="AD1230" s="6"/>
      <c r="AE1230" s="6"/>
      <c r="AF1230" s="6">
        <v>1</v>
      </c>
      <c r="AG1230" s="6"/>
      <c r="AH1230" s="6"/>
      <c r="AI1230" s="6"/>
      <c r="AJ1230" s="6"/>
      <c r="AK1230" s="6"/>
      <c r="AL1230" s="6"/>
      <c r="AM1230" s="6"/>
      <c r="AN1230" s="6"/>
      <c r="AO1230" s="6"/>
      <c r="AP1230" s="6"/>
      <c r="AQ1230" s="6"/>
      <c r="AR1230" s="6"/>
      <c r="AS1230" s="6"/>
      <c r="AT1230" s="6"/>
      <c r="AU1230" s="6"/>
      <c r="AV1230" s="6"/>
      <c r="AW1230" s="6"/>
      <c r="AX1230" s="6"/>
      <c r="AY1230" s="6"/>
      <c r="AZ1230" s="6"/>
      <c r="BA1230" s="217">
        <f t="shared" si="114"/>
        <v>72</v>
      </c>
      <c r="BC1230" s="6">
        <v>1</v>
      </c>
      <c r="CK1230" s="217">
        <f t="shared" si="115"/>
        <v>20</v>
      </c>
      <c r="CL1230" s="6"/>
      <c r="CM1230" s="6"/>
      <c r="CN1230" s="6"/>
      <c r="CO1230" s="6"/>
      <c r="CP1230" s="6"/>
      <c r="CQ1230" s="6"/>
      <c r="CR1230" s="6"/>
      <c r="CS1230" s="6"/>
      <c r="CT1230" s="6"/>
      <c r="CU1230" s="6"/>
      <c r="CV1230" s="6"/>
      <c r="CW1230" s="6"/>
      <c r="CX1230" s="6"/>
      <c r="CY1230" s="6"/>
      <c r="CZ1230" s="6"/>
      <c r="DA1230" s="6"/>
      <c r="DB1230" s="6"/>
      <c r="DC1230" s="6"/>
      <c r="DD1230" s="6"/>
      <c r="DE1230" s="6"/>
      <c r="DF1230" s="6"/>
      <c r="DG1230" s="6"/>
      <c r="DH1230" s="6"/>
      <c r="DI1230" s="6"/>
      <c r="DJ1230" s="6"/>
      <c r="DK1230" s="6"/>
      <c r="DL1230" s="6"/>
      <c r="DM1230" s="6"/>
      <c r="DN1230" s="6"/>
      <c r="DO1230" s="6"/>
      <c r="DP1230" s="6"/>
      <c r="DQ1230" s="6"/>
      <c r="DR1230" s="6"/>
      <c r="DS1230" s="6"/>
      <c r="DT1230" s="6"/>
      <c r="DU1230" s="6"/>
      <c r="DV1230" s="6"/>
      <c r="DW1230" s="6"/>
      <c r="DX1230" s="6"/>
      <c r="DY1230" s="6"/>
      <c r="DZ1230" s="6"/>
      <c r="EA1230" s="6"/>
      <c r="EB1230" s="251">
        <f t="shared" si="116"/>
        <v>0</v>
      </c>
      <c r="FR1230" s="251">
        <f t="shared" si="117"/>
        <v>0</v>
      </c>
      <c r="HY1230" s="251">
        <f t="shared" si="118"/>
        <v>0</v>
      </c>
      <c r="HZ1230" s="6"/>
      <c r="IA1230" s="6"/>
      <c r="IB1230" s="6"/>
      <c r="IC1230" s="6"/>
      <c r="ID1230" s="6"/>
      <c r="IE1230" s="6"/>
      <c r="IF1230" s="6"/>
      <c r="IG1230" s="6"/>
      <c r="IH1230" s="6"/>
      <c r="II1230" s="6"/>
      <c r="IJ1230" s="6"/>
      <c r="IK1230" s="6"/>
      <c r="IL1230" s="6"/>
      <c r="IM1230" s="6"/>
      <c r="IN1230" s="6"/>
      <c r="IO1230" s="6"/>
      <c r="IP1230" s="6"/>
      <c r="IQ1230" s="6"/>
      <c r="IR1230" s="6"/>
      <c r="IS1230" s="6"/>
      <c r="IT1230" s="6"/>
      <c r="IU1230" s="6"/>
      <c r="IV1230" s="6"/>
      <c r="IW1230" s="6"/>
      <c r="IX1230" s="6"/>
      <c r="IY1230" s="251">
        <f t="shared" si="119"/>
        <v>0</v>
      </c>
    </row>
    <row r="1231" spans="1:259">
      <c r="A1231" s="263">
        <v>1220</v>
      </c>
      <c r="B1231" s="25" t="s">
        <v>1214</v>
      </c>
      <c r="C1231" s="23"/>
      <c r="D1231" s="89">
        <v>42156</v>
      </c>
      <c r="E1231" s="17">
        <v>2015</v>
      </c>
      <c r="F1231" s="19"/>
      <c r="G1231" s="199"/>
      <c r="H1231" s="21"/>
      <c r="I1231" s="6">
        <v>1</v>
      </c>
      <c r="J1231" s="6">
        <v>1</v>
      </c>
      <c r="K1231" s="6"/>
      <c r="L1231" s="6"/>
      <c r="M1231" s="6"/>
      <c r="N1231" s="6"/>
      <c r="O1231" s="6"/>
      <c r="P1231" s="6"/>
      <c r="Q1231" s="21"/>
      <c r="R1231" s="6"/>
      <c r="S1231" s="6"/>
      <c r="T1231" s="6"/>
      <c r="U1231" s="6"/>
      <c r="V1231" s="6"/>
      <c r="W1231" s="6"/>
      <c r="X1231" s="6"/>
      <c r="Y1231" s="6"/>
      <c r="Z1231" s="6"/>
      <c r="AA1231" s="6"/>
      <c r="AB1231" s="6"/>
      <c r="AC1231" s="6"/>
      <c r="AD1231" s="6"/>
      <c r="AE1231" s="6"/>
      <c r="AF1231" s="6"/>
      <c r="AG1231" s="6"/>
      <c r="AH1231" s="6"/>
      <c r="AI1231" s="6"/>
      <c r="AJ1231" s="6"/>
      <c r="AK1231" s="6"/>
      <c r="AL1231" s="6"/>
      <c r="AM1231" s="6"/>
      <c r="AN1231" s="6"/>
      <c r="AO1231" s="6"/>
      <c r="AP1231" s="6"/>
      <c r="AQ1231" s="6"/>
      <c r="AR1231" s="6"/>
      <c r="AS1231" s="6"/>
      <c r="AT1231" s="6"/>
      <c r="AU1231" s="6"/>
      <c r="AV1231" s="6"/>
      <c r="AW1231" s="6"/>
      <c r="AX1231" s="6"/>
      <c r="AY1231" s="6"/>
      <c r="AZ1231" s="6"/>
      <c r="BA1231" s="217">
        <f t="shared" si="114"/>
        <v>0</v>
      </c>
      <c r="CK1231" s="217">
        <f t="shared" si="115"/>
        <v>0</v>
      </c>
      <c r="CL1231" s="6"/>
      <c r="CM1231" s="6"/>
      <c r="CN1231" s="6"/>
      <c r="CO1231" s="6"/>
      <c r="CP1231" s="6"/>
      <c r="CQ1231" s="6"/>
      <c r="CR1231" s="6"/>
      <c r="CS1231" s="6"/>
      <c r="CT1231" s="6"/>
      <c r="CU1231" s="6"/>
      <c r="CV1231" s="6"/>
      <c r="CW1231" s="6"/>
      <c r="CX1231" s="6"/>
      <c r="CY1231" s="6"/>
      <c r="CZ1231" s="6"/>
      <c r="DA1231" s="6"/>
      <c r="DB1231" s="6"/>
      <c r="DC1231" s="6"/>
      <c r="DD1231" s="6"/>
      <c r="DE1231" s="6"/>
      <c r="DF1231" s="6"/>
      <c r="DG1231" s="6"/>
      <c r="DH1231" s="6"/>
      <c r="DI1231" s="6"/>
      <c r="DJ1231" s="6"/>
      <c r="DK1231" s="6"/>
      <c r="DL1231" s="6"/>
      <c r="DM1231" s="6"/>
      <c r="DN1231" s="6"/>
      <c r="DO1231" s="6"/>
      <c r="DP1231" s="6"/>
      <c r="DQ1231" s="6"/>
      <c r="DR1231" s="6"/>
      <c r="DS1231" s="6"/>
      <c r="DT1231" s="6"/>
      <c r="DU1231" s="6"/>
      <c r="DV1231" s="6"/>
      <c r="DW1231" s="6"/>
      <c r="DX1231" s="6"/>
      <c r="DY1231" s="6"/>
      <c r="DZ1231" s="6"/>
      <c r="EA1231" s="6"/>
      <c r="EB1231" s="251">
        <f t="shared" si="116"/>
        <v>0</v>
      </c>
      <c r="FR1231" s="251">
        <f t="shared" si="117"/>
        <v>0</v>
      </c>
      <c r="HY1231" s="251">
        <f t="shared" si="118"/>
        <v>0</v>
      </c>
      <c r="HZ1231" s="6"/>
      <c r="IA1231" s="6"/>
      <c r="IB1231" s="6"/>
      <c r="IC1231" s="6"/>
      <c r="ID1231" s="6"/>
      <c r="IE1231" s="6"/>
      <c r="IF1231" s="6"/>
      <c r="IG1231" s="6"/>
      <c r="IH1231" s="6"/>
      <c r="II1231" s="6"/>
      <c r="IJ1231" s="6"/>
      <c r="IK1231" s="6"/>
      <c r="IL1231" s="6"/>
      <c r="IM1231" s="6"/>
      <c r="IN1231" s="6"/>
      <c r="IO1231" s="6"/>
      <c r="IP1231" s="6"/>
      <c r="IQ1231" s="6"/>
      <c r="IR1231" s="6"/>
      <c r="IS1231" s="6"/>
      <c r="IT1231" s="6"/>
      <c r="IU1231" s="6"/>
      <c r="IV1231" s="6"/>
      <c r="IW1231" s="6"/>
      <c r="IX1231" s="6"/>
      <c r="IY1231" s="251">
        <f t="shared" si="119"/>
        <v>0</v>
      </c>
    </row>
    <row r="1232" spans="1:259">
      <c r="A1232" s="263">
        <v>1221</v>
      </c>
      <c r="B1232" s="25" t="s">
        <v>1215</v>
      </c>
      <c r="C1232" s="26"/>
      <c r="D1232" s="27">
        <v>42767</v>
      </c>
      <c r="E1232" s="28">
        <v>2017</v>
      </c>
      <c r="F1232" s="212" t="s">
        <v>1061</v>
      </c>
      <c r="G1232" s="199"/>
      <c r="H1232" s="21"/>
      <c r="I1232" s="6">
        <v>1</v>
      </c>
      <c r="J1232" s="6">
        <v>1</v>
      </c>
      <c r="K1232" s="6">
        <v>1</v>
      </c>
      <c r="L1232" s="6">
        <v>1</v>
      </c>
      <c r="M1232" s="6">
        <v>1</v>
      </c>
      <c r="N1232" s="6">
        <v>1</v>
      </c>
      <c r="O1232" s="6">
        <v>1</v>
      </c>
      <c r="P1232" s="6">
        <v>1</v>
      </c>
      <c r="Q1232" s="21">
        <v>1</v>
      </c>
      <c r="R1232" s="6"/>
      <c r="S1232" s="6"/>
      <c r="T1232" s="6"/>
      <c r="U1232" s="6"/>
      <c r="V1232" s="6"/>
      <c r="W1232" s="6"/>
      <c r="X1232" s="6"/>
      <c r="Y1232" s="6"/>
      <c r="Z1232" s="6"/>
      <c r="AA1232" s="6"/>
      <c r="AB1232" s="6"/>
      <c r="AC1232" s="6"/>
      <c r="AD1232" s="6"/>
      <c r="AE1232" s="6"/>
      <c r="AF1232" s="6"/>
      <c r="AG1232" s="6"/>
      <c r="AH1232" s="6"/>
      <c r="AI1232" s="6"/>
      <c r="AJ1232" s="6"/>
      <c r="AK1232" s="6"/>
      <c r="AL1232" s="6"/>
      <c r="AM1232" s="6"/>
      <c r="AN1232" s="6"/>
      <c r="AO1232" s="6"/>
      <c r="AP1232" s="6"/>
      <c r="AQ1232" s="6"/>
      <c r="AR1232" s="6"/>
      <c r="AS1232" s="6"/>
      <c r="AT1232" s="6"/>
      <c r="AU1232" s="6"/>
      <c r="AV1232" s="6"/>
      <c r="AW1232" s="6"/>
      <c r="AX1232" s="6"/>
      <c r="AY1232" s="6"/>
      <c r="AZ1232" s="6"/>
      <c r="BA1232" s="217">
        <f t="shared" si="114"/>
        <v>0</v>
      </c>
      <c r="BC1232" s="6">
        <v>1</v>
      </c>
      <c r="CK1232" s="217">
        <f t="shared" si="115"/>
        <v>20</v>
      </c>
      <c r="CL1232" s="6"/>
      <c r="CM1232" s="6"/>
      <c r="CN1232" s="6"/>
      <c r="CO1232" s="6"/>
      <c r="CP1232" s="6"/>
      <c r="CQ1232" s="6"/>
      <c r="CR1232" s="6"/>
      <c r="CS1232" s="6"/>
      <c r="CT1232" s="6">
        <v>1</v>
      </c>
      <c r="CU1232" s="6"/>
      <c r="CV1232" s="6"/>
      <c r="CW1232" s="6"/>
      <c r="CX1232" s="6"/>
      <c r="CY1232" s="6"/>
      <c r="CZ1232" s="6"/>
      <c r="DA1232" s="6"/>
      <c r="DB1232" s="6"/>
      <c r="DC1232" s="6"/>
      <c r="DD1232" s="6"/>
      <c r="DE1232" s="6"/>
      <c r="DF1232" s="6"/>
      <c r="DG1232" s="6"/>
      <c r="DH1232" s="6"/>
      <c r="DI1232" s="6"/>
      <c r="DJ1232" s="6"/>
      <c r="DK1232" s="6"/>
      <c r="DL1232" s="6"/>
      <c r="DM1232" s="6">
        <v>1</v>
      </c>
      <c r="DN1232" s="6"/>
      <c r="DO1232" s="6"/>
      <c r="DP1232" s="6"/>
      <c r="DQ1232" s="6"/>
      <c r="DR1232" s="6"/>
      <c r="DS1232" s="6"/>
      <c r="DT1232" s="6"/>
      <c r="DU1232" s="6"/>
      <c r="DV1232" s="6"/>
      <c r="DW1232" s="6"/>
      <c r="DX1232" s="6"/>
      <c r="DY1232" s="6"/>
      <c r="DZ1232" s="6"/>
      <c r="EA1232" s="6"/>
      <c r="EB1232" s="251">
        <f t="shared" si="116"/>
        <v>28</v>
      </c>
      <c r="EY1232" s="6">
        <v>1</v>
      </c>
      <c r="FR1232" s="251">
        <f t="shared" si="117"/>
        <v>2</v>
      </c>
      <c r="FS1232" s="6">
        <v>1</v>
      </c>
      <c r="HY1232" s="251">
        <f t="shared" si="118"/>
        <v>20</v>
      </c>
      <c r="HZ1232" s="6"/>
      <c r="IA1232" s="6"/>
      <c r="IB1232" s="6"/>
      <c r="IC1232" s="6"/>
      <c r="ID1232" s="6"/>
      <c r="IE1232" s="6"/>
      <c r="IF1232" s="6"/>
      <c r="IG1232" s="6"/>
      <c r="IH1232" s="6"/>
      <c r="II1232" s="6"/>
      <c r="IJ1232" s="6"/>
      <c r="IK1232" s="6"/>
      <c r="IL1232" s="6"/>
      <c r="IM1232" s="6"/>
      <c r="IN1232" s="6"/>
      <c r="IO1232" s="6"/>
      <c r="IP1232" s="6"/>
      <c r="IQ1232" s="6">
        <v>1</v>
      </c>
      <c r="IR1232" s="6"/>
      <c r="IS1232" s="6"/>
      <c r="IT1232" s="6"/>
      <c r="IU1232" s="6"/>
      <c r="IV1232" s="6"/>
      <c r="IW1232" s="6"/>
      <c r="IX1232" s="6"/>
      <c r="IY1232" s="251">
        <f t="shared" si="119"/>
        <v>20</v>
      </c>
    </row>
    <row r="1233" spans="1:259">
      <c r="A1233" s="263">
        <v>1222</v>
      </c>
      <c r="B1233" s="25" t="s">
        <v>1216</v>
      </c>
      <c r="C1233" s="23"/>
      <c r="D1233" s="17"/>
      <c r="E1233" s="17"/>
      <c r="F1233" s="19"/>
      <c r="G1233" s="199"/>
      <c r="H1233" s="21"/>
      <c r="I1233" s="6">
        <v>1</v>
      </c>
      <c r="J1233" s="6"/>
      <c r="K1233" s="6"/>
      <c r="L1233" s="6"/>
      <c r="M1233" s="6"/>
      <c r="N1233" s="6"/>
      <c r="O1233" s="6"/>
      <c r="P1233" s="6"/>
      <c r="Q1233" s="21"/>
      <c r="R1233" s="6"/>
      <c r="S1233" s="6"/>
      <c r="T1233" s="6"/>
      <c r="U1233" s="6"/>
      <c r="V1233" s="6"/>
      <c r="W1233" s="6"/>
      <c r="X1233" s="6"/>
      <c r="Y1233" s="6"/>
      <c r="Z1233" s="6"/>
      <c r="AA1233" s="6"/>
      <c r="AB1233" s="6"/>
      <c r="AC1233" s="6"/>
      <c r="AD1233" s="6"/>
      <c r="AE1233" s="6"/>
      <c r="AF1233" s="6"/>
      <c r="AG1233" s="6"/>
      <c r="AH1233" s="6"/>
      <c r="AI1233" s="6"/>
      <c r="AJ1233" s="6"/>
      <c r="AK1233" s="6"/>
      <c r="AL1233" s="6"/>
      <c r="AM1233" s="6"/>
      <c r="AN1233" s="6"/>
      <c r="AO1233" s="6"/>
      <c r="AP1233" s="6"/>
      <c r="AQ1233" s="6"/>
      <c r="AR1233" s="6"/>
      <c r="AS1233" s="6"/>
      <c r="AT1233" s="6"/>
      <c r="AU1233" s="6"/>
      <c r="AV1233" s="6"/>
      <c r="AW1233" s="6"/>
      <c r="AX1233" s="6"/>
      <c r="AY1233" s="6"/>
      <c r="AZ1233" s="6"/>
      <c r="BA1233" s="217">
        <f t="shared" si="114"/>
        <v>0</v>
      </c>
      <c r="CK1233" s="217">
        <f t="shared" si="115"/>
        <v>0</v>
      </c>
      <c r="CL1233" s="6"/>
      <c r="CM1233" s="6"/>
      <c r="CN1233" s="6"/>
      <c r="CO1233" s="6"/>
      <c r="CP1233" s="6"/>
      <c r="CQ1233" s="6"/>
      <c r="CR1233" s="6"/>
      <c r="CS1233" s="6"/>
      <c r="CT1233" s="6"/>
      <c r="CU1233" s="6"/>
      <c r="CV1233" s="6"/>
      <c r="CW1233" s="6"/>
      <c r="CX1233" s="6"/>
      <c r="CY1233" s="6"/>
      <c r="CZ1233" s="6"/>
      <c r="DA1233" s="6"/>
      <c r="DB1233" s="6"/>
      <c r="DC1233" s="6"/>
      <c r="DD1233" s="6"/>
      <c r="DE1233" s="6"/>
      <c r="DF1233" s="6"/>
      <c r="DG1233" s="6"/>
      <c r="DH1233" s="6"/>
      <c r="DI1233" s="6"/>
      <c r="DJ1233" s="6"/>
      <c r="DK1233" s="6"/>
      <c r="DL1233" s="6"/>
      <c r="DM1233" s="6"/>
      <c r="DN1233" s="6"/>
      <c r="DO1233" s="6"/>
      <c r="DP1233" s="6"/>
      <c r="DQ1233" s="6"/>
      <c r="DR1233" s="6"/>
      <c r="DS1233" s="6"/>
      <c r="DT1233" s="6"/>
      <c r="DU1233" s="6"/>
      <c r="DV1233" s="6"/>
      <c r="DW1233" s="6"/>
      <c r="DX1233" s="6"/>
      <c r="DY1233" s="6"/>
      <c r="DZ1233" s="6"/>
      <c r="EA1233" s="6"/>
      <c r="EB1233" s="251">
        <f t="shared" si="116"/>
        <v>0</v>
      </c>
      <c r="FR1233" s="251">
        <f t="shared" si="117"/>
        <v>0</v>
      </c>
      <c r="HY1233" s="251">
        <f t="shared" si="118"/>
        <v>0</v>
      </c>
      <c r="HZ1233" s="6"/>
      <c r="IA1233" s="6"/>
      <c r="IB1233" s="6"/>
      <c r="IC1233" s="6"/>
      <c r="ID1233" s="6"/>
      <c r="IE1233" s="6"/>
      <c r="IF1233" s="6"/>
      <c r="IG1233" s="6"/>
      <c r="IH1233" s="6"/>
      <c r="II1233" s="6"/>
      <c r="IJ1233" s="6"/>
      <c r="IK1233" s="6"/>
      <c r="IL1233" s="6"/>
      <c r="IM1233" s="6"/>
      <c r="IN1233" s="6"/>
      <c r="IO1233" s="6"/>
      <c r="IP1233" s="6"/>
      <c r="IQ1233" s="6"/>
      <c r="IR1233" s="6"/>
      <c r="IS1233" s="6"/>
      <c r="IT1233" s="6"/>
      <c r="IU1233" s="6"/>
      <c r="IV1233" s="6"/>
      <c r="IW1233" s="6"/>
      <c r="IX1233" s="6"/>
      <c r="IY1233" s="251">
        <f t="shared" si="119"/>
        <v>0</v>
      </c>
    </row>
    <row r="1234" spans="1:259">
      <c r="A1234" s="263">
        <v>1223</v>
      </c>
      <c r="B1234" s="25" t="s">
        <v>1227</v>
      </c>
      <c r="C1234" s="26"/>
      <c r="D1234" s="27">
        <v>43586</v>
      </c>
      <c r="E1234" s="28">
        <v>2019</v>
      </c>
      <c r="F1234" s="241" t="s">
        <v>1065</v>
      </c>
      <c r="G1234" s="199"/>
      <c r="H1234" s="21"/>
      <c r="I1234" s="6">
        <v>1</v>
      </c>
      <c r="J1234" s="6">
        <v>1</v>
      </c>
      <c r="K1234" s="6">
        <v>1</v>
      </c>
      <c r="L1234" s="6">
        <v>1</v>
      </c>
      <c r="M1234" s="6">
        <v>1</v>
      </c>
      <c r="N1234" s="6">
        <v>1</v>
      </c>
      <c r="O1234" s="6">
        <v>1</v>
      </c>
      <c r="P1234" s="6">
        <v>1</v>
      </c>
      <c r="Q1234" s="21">
        <v>1</v>
      </c>
      <c r="R1234" s="6"/>
      <c r="S1234" s="6"/>
      <c r="T1234" s="6"/>
      <c r="U1234" s="6"/>
      <c r="V1234" s="6"/>
      <c r="W1234" s="6"/>
      <c r="X1234" s="6"/>
      <c r="Y1234" s="6"/>
      <c r="Z1234" s="6"/>
      <c r="AA1234" s="6"/>
      <c r="AB1234" s="6"/>
      <c r="AC1234" s="6"/>
      <c r="AD1234" s="6"/>
      <c r="AE1234" s="6"/>
      <c r="AF1234" s="6"/>
      <c r="AG1234" s="6"/>
      <c r="AH1234" s="6"/>
      <c r="AI1234" s="6"/>
      <c r="AJ1234" s="6"/>
      <c r="AK1234" s="6"/>
      <c r="AL1234" s="6"/>
      <c r="AM1234" s="6"/>
      <c r="AN1234" s="6"/>
      <c r="AO1234" s="6"/>
      <c r="AP1234" s="6"/>
      <c r="AQ1234" s="6"/>
      <c r="AR1234" s="6"/>
      <c r="AS1234" s="6"/>
      <c r="AT1234" s="6"/>
      <c r="AU1234" s="6"/>
      <c r="AV1234" s="6"/>
      <c r="AW1234" s="6"/>
      <c r="AX1234" s="6"/>
      <c r="AY1234" s="6"/>
      <c r="AZ1234" s="6"/>
      <c r="BA1234" s="217">
        <f t="shared" si="114"/>
        <v>0</v>
      </c>
      <c r="BN1234" s="6">
        <v>1</v>
      </c>
      <c r="CK1234" s="217">
        <f t="shared" si="115"/>
        <v>48</v>
      </c>
      <c r="CL1234" s="6"/>
      <c r="CM1234" s="6"/>
      <c r="CN1234" s="6"/>
      <c r="CO1234" s="6"/>
      <c r="CP1234" s="6"/>
      <c r="CQ1234" s="6"/>
      <c r="CR1234" s="6"/>
      <c r="CS1234" s="6"/>
      <c r="CT1234" s="6"/>
      <c r="CU1234" s="6"/>
      <c r="CV1234" s="6"/>
      <c r="CW1234" s="6"/>
      <c r="CX1234" s="6"/>
      <c r="CY1234" s="6"/>
      <c r="CZ1234" s="6"/>
      <c r="DA1234" s="6"/>
      <c r="DB1234" s="6"/>
      <c r="DC1234" s="6"/>
      <c r="DD1234" s="6"/>
      <c r="DE1234" s="6"/>
      <c r="DF1234" s="6"/>
      <c r="DG1234" s="6"/>
      <c r="DH1234" s="6"/>
      <c r="DI1234" s="6"/>
      <c r="DJ1234" s="6"/>
      <c r="DK1234" s="6"/>
      <c r="DL1234" s="6"/>
      <c r="DM1234" s="6"/>
      <c r="DN1234" s="6"/>
      <c r="DO1234" s="6"/>
      <c r="DP1234" s="6"/>
      <c r="DQ1234" s="6"/>
      <c r="DR1234" s="6"/>
      <c r="DS1234" s="6"/>
      <c r="DT1234" s="6"/>
      <c r="DU1234" s="6"/>
      <c r="DV1234" s="6"/>
      <c r="DW1234" s="6"/>
      <c r="DX1234" s="6"/>
      <c r="DY1234" s="6"/>
      <c r="DZ1234" s="6"/>
      <c r="EA1234" s="6"/>
      <c r="EB1234" s="251">
        <f t="shared" si="116"/>
        <v>0</v>
      </c>
      <c r="FR1234" s="251">
        <f t="shared" si="117"/>
        <v>0</v>
      </c>
      <c r="HY1234" s="251">
        <f t="shared" si="118"/>
        <v>0</v>
      </c>
      <c r="HZ1234" s="6"/>
      <c r="IA1234" s="6"/>
      <c r="IB1234" s="6"/>
      <c r="IC1234" s="6"/>
      <c r="ID1234" s="6"/>
      <c r="IE1234" s="6"/>
      <c r="IF1234" s="6"/>
      <c r="IG1234" s="6"/>
      <c r="IH1234" s="6"/>
      <c r="II1234" s="6"/>
      <c r="IJ1234" s="6"/>
      <c r="IK1234" s="6"/>
      <c r="IL1234" s="6"/>
      <c r="IM1234" s="6"/>
      <c r="IN1234" s="6"/>
      <c r="IO1234" s="6"/>
      <c r="IP1234" s="6"/>
      <c r="IQ1234" s="6"/>
      <c r="IR1234" s="6"/>
      <c r="IS1234" s="6"/>
      <c r="IT1234" s="6"/>
      <c r="IU1234" s="6"/>
      <c r="IV1234" s="6"/>
      <c r="IW1234" s="6"/>
      <c r="IX1234" s="6"/>
      <c r="IY1234" s="251">
        <f t="shared" si="119"/>
        <v>0</v>
      </c>
    </row>
    <row r="1235" spans="1:259">
      <c r="A1235" s="263">
        <v>1224</v>
      </c>
      <c r="B1235" s="25" t="s">
        <v>1228</v>
      </c>
      <c r="C1235" s="23"/>
      <c r="D1235" s="17"/>
      <c r="E1235" s="17"/>
      <c r="F1235" s="19"/>
      <c r="G1235" s="199"/>
      <c r="H1235" s="21"/>
      <c r="I1235" s="6">
        <v>1</v>
      </c>
      <c r="J1235" s="6">
        <v>1</v>
      </c>
      <c r="K1235" s="6">
        <v>1</v>
      </c>
      <c r="L1235" s="6">
        <v>1</v>
      </c>
      <c r="M1235" s="6">
        <v>1</v>
      </c>
      <c r="N1235" s="6"/>
      <c r="O1235" s="6"/>
      <c r="P1235" s="6"/>
      <c r="Q1235" s="21"/>
      <c r="R1235" s="6"/>
      <c r="S1235" s="6"/>
      <c r="T1235" s="6"/>
      <c r="U1235" s="6"/>
      <c r="V1235" s="6"/>
      <c r="W1235" s="6"/>
      <c r="X1235" s="6"/>
      <c r="Y1235" s="6"/>
      <c r="Z1235" s="6"/>
      <c r="AA1235" s="6"/>
      <c r="AB1235" s="6"/>
      <c r="AC1235" s="6"/>
      <c r="AD1235" s="6"/>
      <c r="AE1235" s="6"/>
      <c r="AF1235" s="6"/>
      <c r="AG1235" s="6"/>
      <c r="AH1235" s="6"/>
      <c r="AI1235" s="6"/>
      <c r="AJ1235" s="6"/>
      <c r="AK1235" s="6"/>
      <c r="AL1235" s="6"/>
      <c r="AM1235" s="6"/>
      <c r="AN1235" s="6"/>
      <c r="AO1235" s="6"/>
      <c r="AP1235" s="6"/>
      <c r="AQ1235" s="6"/>
      <c r="AR1235" s="6"/>
      <c r="AS1235" s="6"/>
      <c r="AT1235" s="6"/>
      <c r="AU1235" s="6"/>
      <c r="AV1235" s="6"/>
      <c r="AW1235" s="6"/>
      <c r="AX1235" s="6"/>
      <c r="AY1235" s="6"/>
      <c r="AZ1235" s="6"/>
      <c r="BA1235" s="217">
        <f t="shared" si="114"/>
        <v>0</v>
      </c>
      <c r="CK1235" s="217">
        <f t="shared" si="115"/>
        <v>0</v>
      </c>
      <c r="CL1235" s="6"/>
      <c r="CM1235" s="6"/>
      <c r="CN1235" s="6"/>
      <c r="CO1235" s="6"/>
      <c r="CP1235" s="6"/>
      <c r="CQ1235" s="6"/>
      <c r="CR1235" s="6"/>
      <c r="CS1235" s="6"/>
      <c r="CT1235" s="6">
        <v>1</v>
      </c>
      <c r="CU1235" s="6"/>
      <c r="CV1235" s="6"/>
      <c r="CW1235" s="6"/>
      <c r="CX1235" s="6"/>
      <c r="CY1235" s="6"/>
      <c r="CZ1235" s="6"/>
      <c r="DA1235" s="6"/>
      <c r="DB1235" s="6"/>
      <c r="DC1235" s="6"/>
      <c r="DD1235" s="6"/>
      <c r="DE1235" s="6"/>
      <c r="DF1235" s="6"/>
      <c r="DG1235" s="6"/>
      <c r="DH1235" s="6"/>
      <c r="DI1235" s="6"/>
      <c r="DJ1235" s="6"/>
      <c r="DK1235" s="6"/>
      <c r="DL1235" s="6"/>
      <c r="DM1235" s="6"/>
      <c r="DN1235" s="6"/>
      <c r="DO1235" s="6"/>
      <c r="DP1235" s="6"/>
      <c r="DQ1235" s="6"/>
      <c r="DR1235" s="6"/>
      <c r="DS1235" s="6"/>
      <c r="DT1235" s="6"/>
      <c r="DU1235" s="6"/>
      <c r="DV1235" s="6"/>
      <c r="DW1235" s="6"/>
      <c r="DX1235" s="6"/>
      <c r="DY1235" s="6"/>
      <c r="DZ1235" s="6"/>
      <c r="EA1235" s="6"/>
      <c r="EB1235" s="251">
        <f t="shared" si="116"/>
        <v>16</v>
      </c>
      <c r="FR1235" s="251">
        <f t="shared" si="117"/>
        <v>0</v>
      </c>
      <c r="HY1235" s="251">
        <f t="shared" si="118"/>
        <v>0</v>
      </c>
      <c r="HZ1235" s="6"/>
      <c r="IA1235" s="6"/>
      <c r="IB1235" s="6"/>
      <c r="IC1235" s="6"/>
      <c r="ID1235" s="6"/>
      <c r="IE1235" s="6"/>
      <c r="IF1235" s="6"/>
      <c r="IG1235" s="6"/>
      <c r="IH1235" s="6"/>
      <c r="II1235" s="6"/>
      <c r="IJ1235" s="6"/>
      <c r="IK1235" s="6"/>
      <c r="IL1235" s="6"/>
      <c r="IM1235" s="6"/>
      <c r="IN1235" s="6"/>
      <c r="IO1235" s="6"/>
      <c r="IP1235" s="6"/>
      <c r="IQ1235" s="6"/>
      <c r="IR1235" s="6"/>
      <c r="IS1235" s="6"/>
      <c r="IT1235" s="6"/>
      <c r="IU1235" s="6"/>
      <c r="IV1235" s="6"/>
      <c r="IW1235" s="6"/>
      <c r="IX1235" s="6"/>
      <c r="IY1235" s="251">
        <f t="shared" si="119"/>
        <v>0</v>
      </c>
    </row>
    <row r="1236" spans="1:259">
      <c r="A1236" s="263">
        <v>1225</v>
      </c>
      <c r="B1236" s="25" t="s">
        <v>1225</v>
      </c>
      <c r="C1236" s="26"/>
      <c r="D1236" s="27">
        <v>44835</v>
      </c>
      <c r="E1236" s="28">
        <v>2022</v>
      </c>
      <c r="F1236" s="212" t="s">
        <v>1061</v>
      </c>
      <c r="G1236" s="199"/>
      <c r="H1236" s="21"/>
      <c r="I1236" s="6">
        <v>1</v>
      </c>
      <c r="J1236" s="6">
        <v>1</v>
      </c>
      <c r="K1236" s="6">
        <v>1</v>
      </c>
      <c r="L1236" s="6">
        <v>1</v>
      </c>
      <c r="M1236" s="6">
        <v>1</v>
      </c>
      <c r="N1236" s="6">
        <v>1</v>
      </c>
      <c r="O1236" s="6">
        <v>1</v>
      </c>
      <c r="P1236" s="6">
        <v>1</v>
      </c>
      <c r="Q1236" s="21">
        <v>1</v>
      </c>
      <c r="R1236" s="6"/>
      <c r="S1236" s="6">
        <v>1</v>
      </c>
      <c r="T1236" s="6"/>
      <c r="U1236" s="6"/>
      <c r="V1236" s="6"/>
      <c r="W1236" s="6"/>
      <c r="X1236" s="6"/>
      <c r="Y1236" s="6"/>
      <c r="Z1236" s="6"/>
      <c r="AA1236" s="6"/>
      <c r="AB1236" s="6"/>
      <c r="AC1236" s="6"/>
      <c r="AD1236" s="6"/>
      <c r="AE1236" s="6"/>
      <c r="AF1236" s="6"/>
      <c r="AG1236" s="6"/>
      <c r="AH1236" s="6"/>
      <c r="AI1236" s="6"/>
      <c r="AJ1236" s="6"/>
      <c r="AK1236" s="6"/>
      <c r="AL1236" s="6"/>
      <c r="AM1236" s="6"/>
      <c r="AN1236" s="6"/>
      <c r="AO1236" s="6"/>
      <c r="AP1236" s="6"/>
      <c r="AQ1236" s="6"/>
      <c r="AR1236" s="6"/>
      <c r="AS1236" s="6"/>
      <c r="AT1236" s="6"/>
      <c r="AU1236" s="6"/>
      <c r="AV1236" s="6"/>
      <c r="AW1236" s="6"/>
      <c r="AX1236" s="6"/>
      <c r="AY1236" s="6"/>
      <c r="AZ1236" s="6"/>
      <c r="BA1236" s="217">
        <f t="shared" si="114"/>
        <v>40</v>
      </c>
      <c r="BB1236" s="6">
        <v>1</v>
      </c>
      <c r="CK1236" s="217">
        <f t="shared" si="115"/>
        <v>32</v>
      </c>
      <c r="CL1236" s="6"/>
      <c r="CM1236" s="6"/>
      <c r="CN1236" s="6"/>
      <c r="CO1236" s="6"/>
      <c r="CP1236" s="6"/>
      <c r="CQ1236" s="6"/>
      <c r="CR1236" s="6"/>
      <c r="CS1236" s="6"/>
      <c r="CT1236" s="6"/>
      <c r="CU1236" s="6"/>
      <c r="CV1236" s="6"/>
      <c r="CW1236" s="6"/>
      <c r="CX1236" s="6"/>
      <c r="CY1236" s="6"/>
      <c r="CZ1236" s="6"/>
      <c r="DA1236" s="6"/>
      <c r="DB1236" s="6"/>
      <c r="DC1236" s="6"/>
      <c r="DD1236" s="6"/>
      <c r="DE1236" s="6"/>
      <c r="DF1236" s="6"/>
      <c r="DG1236" s="6"/>
      <c r="DH1236" s="6"/>
      <c r="DI1236" s="6"/>
      <c r="DJ1236" s="6"/>
      <c r="DK1236" s="6"/>
      <c r="DL1236" s="6"/>
      <c r="DM1236" s="6"/>
      <c r="DN1236" s="6"/>
      <c r="DO1236" s="6"/>
      <c r="DP1236" s="6"/>
      <c r="DQ1236" s="6"/>
      <c r="DR1236" s="6"/>
      <c r="DS1236" s="6"/>
      <c r="DT1236" s="6"/>
      <c r="DU1236" s="6"/>
      <c r="DV1236" s="6"/>
      <c r="DW1236" s="6"/>
      <c r="DX1236" s="6"/>
      <c r="DY1236" s="6"/>
      <c r="DZ1236" s="6"/>
      <c r="EA1236" s="6"/>
      <c r="EB1236" s="251">
        <f t="shared" si="116"/>
        <v>0</v>
      </c>
      <c r="EJ1236" s="6">
        <v>1</v>
      </c>
      <c r="FR1236" s="251">
        <f t="shared" si="117"/>
        <v>40</v>
      </c>
      <c r="FT1236" s="6">
        <v>1</v>
      </c>
      <c r="HS1236" s="6">
        <v>1</v>
      </c>
      <c r="HY1236" s="251">
        <f t="shared" si="118"/>
        <v>52</v>
      </c>
      <c r="HZ1236" s="6"/>
      <c r="IA1236" s="6"/>
      <c r="IB1236" s="6"/>
      <c r="IC1236" s="6"/>
      <c r="ID1236" s="6"/>
      <c r="IE1236" s="6"/>
      <c r="IF1236" s="6"/>
      <c r="IG1236" s="6"/>
      <c r="IH1236" s="6"/>
      <c r="II1236" s="6"/>
      <c r="IJ1236" s="6"/>
      <c r="IK1236" s="6"/>
      <c r="IL1236" s="6"/>
      <c r="IM1236" s="6"/>
      <c r="IN1236" s="6"/>
      <c r="IO1236" s="6"/>
      <c r="IP1236" s="6"/>
      <c r="IQ1236" s="6"/>
      <c r="IR1236" s="6"/>
      <c r="IS1236" s="6"/>
      <c r="IT1236" s="6"/>
      <c r="IU1236" s="6"/>
      <c r="IV1236" s="6"/>
      <c r="IW1236" s="6"/>
      <c r="IX1236" s="6"/>
      <c r="IY1236" s="251">
        <f t="shared" si="119"/>
        <v>0</v>
      </c>
    </row>
    <row r="1237" spans="1:259">
      <c r="A1237" s="263">
        <v>1226</v>
      </c>
      <c r="B1237" s="25" t="s">
        <v>1224</v>
      </c>
      <c r="C1237" s="26"/>
      <c r="D1237" s="27">
        <v>42934</v>
      </c>
      <c r="E1237" s="28">
        <v>2017</v>
      </c>
      <c r="F1237" s="212" t="s">
        <v>1065</v>
      </c>
      <c r="G1237" s="199"/>
      <c r="H1237" s="21"/>
      <c r="I1237" s="6">
        <v>1</v>
      </c>
      <c r="J1237" s="6">
        <v>1</v>
      </c>
      <c r="K1237" s="6">
        <v>1</v>
      </c>
      <c r="L1237" s="6"/>
      <c r="M1237" s="6"/>
      <c r="N1237" s="6">
        <v>1</v>
      </c>
      <c r="O1237" s="6"/>
      <c r="P1237" s="6"/>
      <c r="Q1237" s="21"/>
      <c r="R1237" s="6"/>
      <c r="S1237" s="6"/>
      <c r="T1237" s="6"/>
      <c r="U1237" s="6"/>
      <c r="V1237" s="6"/>
      <c r="W1237" s="6"/>
      <c r="X1237" s="6"/>
      <c r="Y1237" s="6"/>
      <c r="Z1237" s="6"/>
      <c r="AA1237" s="6"/>
      <c r="AB1237" s="6"/>
      <c r="AC1237" s="6"/>
      <c r="AD1237" s="6"/>
      <c r="AE1237" s="6"/>
      <c r="AF1237" s="6"/>
      <c r="AG1237" s="6"/>
      <c r="AH1237" s="6"/>
      <c r="AI1237" s="6"/>
      <c r="AJ1237" s="6"/>
      <c r="AK1237" s="6"/>
      <c r="AL1237" s="6"/>
      <c r="AM1237" s="6"/>
      <c r="AN1237" s="6"/>
      <c r="AO1237" s="6"/>
      <c r="AP1237" s="6"/>
      <c r="AQ1237" s="6"/>
      <c r="AR1237" s="6"/>
      <c r="AS1237" s="6"/>
      <c r="AT1237" s="6"/>
      <c r="AU1237" s="6"/>
      <c r="AV1237" s="6"/>
      <c r="AW1237" s="6"/>
      <c r="AX1237" s="6"/>
      <c r="AY1237" s="6"/>
      <c r="AZ1237" s="6"/>
      <c r="BA1237" s="217">
        <f t="shared" si="114"/>
        <v>0</v>
      </c>
      <c r="CK1237" s="217">
        <f t="shared" si="115"/>
        <v>0</v>
      </c>
      <c r="CL1237" s="6">
        <v>1</v>
      </c>
      <c r="CM1237" s="6"/>
      <c r="CN1237" s="6"/>
      <c r="CO1237" s="6"/>
      <c r="CP1237" s="6"/>
      <c r="CQ1237" s="6"/>
      <c r="CR1237" s="6"/>
      <c r="CS1237" s="6"/>
      <c r="CT1237" s="6"/>
      <c r="CU1237" s="6"/>
      <c r="CV1237" s="6"/>
      <c r="CW1237" s="6"/>
      <c r="CX1237" s="6"/>
      <c r="CY1237" s="6"/>
      <c r="CZ1237" s="6"/>
      <c r="DA1237" s="6"/>
      <c r="DB1237" s="6"/>
      <c r="DC1237" s="6"/>
      <c r="DD1237" s="6"/>
      <c r="DE1237" s="6"/>
      <c r="DF1237" s="6"/>
      <c r="DG1237" s="6"/>
      <c r="DH1237" s="6"/>
      <c r="DI1237" s="6"/>
      <c r="DJ1237" s="6"/>
      <c r="DK1237" s="6"/>
      <c r="DL1237" s="6"/>
      <c r="DM1237" s="6"/>
      <c r="DN1237" s="6"/>
      <c r="DO1237" s="6"/>
      <c r="DP1237" s="6"/>
      <c r="DQ1237" s="6"/>
      <c r="DR1237" s="6"/>
      <c r="DS1237" s="6"/>
      <c r="DT1237" s="6"/>
      <c r="DU1237" s="6"/>
      <c r="DV1237" s="6"/>
      <c r="DW1237" s="6"/>
      <c r="DX1237" s="6"/>
      <c r="DY1237" s="6"/>
      <c r="DZ1237" s="6"/>
      <c r="EA1237" s="6"/>
      <c r="EB1237" s="251">
        <f t="shared" si="116"/>
        <v>10</v>
      </c>
      <c r="FR1237" s="251">
        <f t="shared" si="117"/>
        <v>0</v>
      </c>
      <c r="HY1237" s="251">
        <f t="shared" si="118"/>
        <v>0</v>
      </c>
      <c r="HZ1237" s="6"/>
      <c r="IA1237" s="6"/>
      <c r="IB1237" s="6"/>
      <c r="IC1237" s="6"/>
      <c r="ID1237" s="6"/>
      <c r="IE1237" s="6"/>
      <c r="IF1237" s="6"/>
      <c r="IG1237" s="6"/>
      <c r="IH1237" s="6"/>
      <c r="II1237" s="6"/>
      <c r="IJ1237" s="6"/>
      <c r="IK1237" s="6"/>
      <c r="IL1237" s="6"/>
      <c r="IM1237" s="6"/>
      <c r="IN1237" s="6"/>
      <c r="IO1237" s="6"/>
      <c r="IP1237" s="6"/>
      <c r="IQ1237" s="6"/>
      <c r="IR1237" s="6"/>
      <c r="IS1237" s="6"/>
      <c r="IT1237" s="6"/>
      <c r="IU1237" s="6"/>
      <c r="IV1237" s="6"/>
      <c r="IW1237" s="6"/>
      <c r="IX1237" s="6"/>
      <c r="IY1237" s="251">
        <f t="shared" si="119"/>
        <v>0</v>
      </c>
    </row>
    <row r="1238" spans="1:259">
      <c r="A1238" s="263">
        <v>1227</v>
      </c>
      <c r="B1238" s="25" t="s">
        <v>1229</v>
      </c>
      <c r="C1238" s="26"/>
      <c r="D1238" s="27">
        <v>42430</v>
      </c>
      <c r="E1238" s="28">
        <v>2016</v>
      </c>
      <c r="F1238" s="212" t="s">
        <v>1065</v>
      </c>
      <c r="G1238" s="199"/>
      <c r="H1238" s="21"/>
      <c r="I1238" s="6">
        <v>1</v>
      </c>
      <c r="J1238" s="6">
        <v>1</v>
      </c>
      <c r="K1238" s="6">
        <v>1</v>
      </c>
      <c r="L1238" s="6">
        <v>1</v>
      </c>
      <c r="M1238" s="6">
        <v>1</v>
      </c>
      <c r="N1238" s="6">
        <v>1</v>
      </c>
      <c r="O1238" s="6">
        <v>1</v>
      </c>
      <c r="P1238" s="6">
        <v>1</v>
      </c>
      <c r="Q1238" s="21"/>
      <c r="R1238" s="6"/>
      <c r="S1238" s="6"/>
      <c r="T1238" s="6"/>
      <c r="U1238" s="6"/>
      <c r="V1238" s="6"/>
      <c r="W1238" s="6"/>
      <c r="X1238" s="6"/>
      <c r="Y1238" s="6"/>
      <c r="Z1238" s="6"/>
      <c r="AA1238" s="6"/>
      <c r="AB1238" s="6"/>
      <c r="AC1238" s="6"/>
      <c r="AD1238" s="6"/>
      <c r="AE1238" s="6"/>
      <c r="AF1238" s="6"/>
      <c r="AG1238" s="6"/>
      <c r="AH1238" s="6"/>
      <c r="AI1238" s="6"/>
      <c r="AJ1238" s="6"/>
      <c r="AK1238" s="6"/>
      <c r="AL1238" s="6"/>
      <c r="AM1238" s="6"/>
      <c r="AN1238" s="6"/>
      <c r="AO1238" s="6"/>
      <c r="AP1238" s="6"/>
      <c r="AQ1238" s="6"/>
      <c r="AR1238" s="6"/>
      <c r="AS1238" s="6"/>
      <c r="AT1238" s="6"/>
      <c r="AU1238" s="6"/>
      <c r="AV1238" s="6"/>
      <c r="AW1238" s="6"/>
      <c r="AX1238" s="6"/>
      <c r="AY1238" s="6"/>
      <c r="AZ1238" s="6"/>
      <c r="BA1238" s="217">
        <f t="shared" si="114"/>
        <v>0</v>
      </c>
      <c r="CK1238" s="217">
        <f t="shared" si="115"/>
        <v>0</v>
      </c>
      <c r="CL1238" s="6"/>
      <c r="CM1238" s="6"/>
      <c r="CN1238" s="6"/>
      <c r="CO1238" s="6"/>
      <c r="CP1238" s="6"/>
      <c r="CQ1238" s="6"/>
      <c r="CR1238" s="6"/>
      <c r="CS1238" s="6"/>
      <c r="CT1238" s="6"/>
      <c r="CU1238" s="6"/>
      <c r="CV1238" s="6"/>
      <c r="CW1238" s="6"/>
      <c r="CX1238" s="6"/>
      <c r="CY1238" s="6"/>
      <c r="CZ1238" s="6"/>
      <c r="DA1238" s="6"/>
      <c r="DB1238" s="6"/>
      <c r="DC1238" s="6"/>
      <c r="DD1238" s="6"/>
      <c r="DE1238" s="6"/>
      <c r="DF1238" s="6"/>
      <c r="DG1238" s="6"/>
      <c r="DH1238" s="6"/>
      <c r="DI1238" s="6"/>
      <c r="DJ1238" s="6"/>
      <c r="DK1238" s="6"/>
      <c r="DL1238" s="6"/>
      <c r="DM1238" s="6"/>
      <c r="DN1238" s="6"/>
      <c r="DO1238" s="6"/>
      <c r="DP1238" s="6"/>
      <c r="DQ1238" s="6"/>
      <c r="DR1238" s="6"/>
      <c r="DS1238" s="6"/>
      <c r="DT1238" s="6"/>
      <c r="DU1238" s="6"/>
      <c r="DV1238" s="6"/>
      <c r="DW1238" s="6"/>
      <c r="DX1238" s="6"/>
      <c r="DY1238" s="6"/>
      <c r="DZ1238" s="6"/>
      <c r="EA1238" s="6"/>
      <c r="EB1238" s="251">
        <f t="shared" si="116"/>
        <v>0</v>
      </c>
      <c r="FR1238" s="251">
        <f t="shared" si="117"/>
        <v>0</v>
      </c>
      <c r="HY1238" s="251">
        <f t="shared" si="118"/>
        <v>0</v>
      </c>
      <c r="HZ1238" s="6"/>
      <c r="IA1238" s="6"/>
      <c r="IB1238" s="6"/>
      <c r="IC1238" s="6"/>
      <c r="ID1238" s="6"/>
      <c r="IE1238" s="6"/>
      <c r="IF1238" s="6"/>
      <c r="IG1238" s="6"/>
      <c r="IH1238" s="6"/>
      <c r="II1238" s="6"/>
      <c r="IJ1238" s="6"/>
      <c r="IK1238" s="6"/>
      <c r="IL1238" s="6"/>
      <c r="IM1238" s="6"/>
      <c r="IN1238" s="6"/>
      <c r="IO1238" s="6"/>
      <c r="IP1238" s="6"/>
      <c r="IQ1238" s="6"/>
      <c r="IR1238" s="6"/>
      <c r="IS1238" s="6"/>
      <c r="IT1238" s="6"/>
      <c r="IU1238" s="6"/>
      <c r="IV1238" s="6"/>
      <c r="IW1238" s="6"/>
      <c r="IX1238" s="6"/>
      <c r="IY1238" s="251">
        <f t="shared" si="119"/>
        <v>0</v>
      </c>
    </row>
    <row r="1239" spans="1:259">
      <c r="A1239" s="263">
        <v>1228</v>
      </c>
      <c r="B1239" s="25" t="s">
        <v>1230</v>
      </c>
      <c r="C1239" s="23"/>
      <c r="D1239" s="89">
        <v>42156</v>
      </c>
      <c r="E1239" s="17">
        <v>2015</v>
      </c>
      <c r="F1239" s="19"/>
      <c r="G1239" s="199"/>
      <c r="H1239" s="21"/>
      <c r="I1239" s="6">
        <v>1</v>
      </c>
      <c r="J1239" s="6">
        <v>1</v>
      </c>
      <c r="K1239" s="6"/>
      <c r="L1239" s="6"/>
      <c r="M1239" s="6"/>
      <c r="N1239" s="6"/>
      <c r="O1239" s="6"/>
      <c r="P1239" s="6"/>
      <c r="Q1239" s="21"/>
      <c r="R1239" s="6"/>
      <c r="S1239" s="6"/>
      <c r="T1239" s="6"/>
      <c r="U1239" s="6"/>
      <c r="V1239" s="6"/>
      <c r="W1239" s="6"/>
      <c r="X1239" s="6"/>
      <c r="Y1239" s="6"/>
      <c r="Z1239" s="6"/>
      <c r="AA1239" s="6"/>
      <c r="AB1239" s="6"/>
      <c r="AC1239" s="6"/>
      <c r="AD1239" s="6"/>
      <c r="AE1239" s="6"/>
      <c r="AF1239" s="6"/>
      <c r="AG1239" s="6"/>
      <c r="AH1239" s="6"/>
      <c r="AI1239" s="6"/>
      <c r="AJ1239" s="6"/>
      <c r="AK1239" s="6"/>
      <c r="AL1239" s="6"/>
      <c r="AM1239" s="6"/>
      <c r="AN1239" s="6"/>
      <c r="AO1239" s="6"/>
      <c r="AP1239" s="6"/>
      <c r="AQ1239" s="6"/>
      <c r="AR1239" s="6"/>
      <c r="AS1239" s="6"/>
      <c r="AT1239" s="6"/>
      <c r="AU1239" s="6"/>
      <c r="AV1239" s="6"/>
      <c r="AW1239" s="6"/>
      <c r="AX1239" s="6"/>
      <c r="AY1239" s="6"/>
      <c r="AZ1239" s="6"/>
      <c r="BA1239" s="217">
        <f t="shared" si="114"/>
        <v>0</v>
      </c>
      <c r="CK1239" s="217">
        <f t="shared" si="115"/>
        <v>0</v>
      </c>
      <c r="CL1239" s="6"/>
      <c r="CM1239" s="6"/>
      <c r="CN1239" s="6"/>
      <c r="CO1239" s="6"/>
      <c r="CP1239" s="6"/>
      <c r="CQ1239" s="6"/>
      <c r="CR1239" s="6"/>
      <c r="CS1239" s="6"/>
      <c r="CT1239" s="6"/>
      <c r="CU1239" s="6"/>
      <c r="CV1239" s="6"/>
      <c r="CW1239" s="6"/>
      <c r="CX1239" s="6"/>
      <c r="CY1239" s="6"/>
      <c r="CZ1239" s="6"/>
      <c r="DA1239" s="6"/>
      <c r="DB1239" s="6"/>
      <c r="DC1239" s="6"/>
      <c r="DD1239" s="6"/>
      <c r="DE1239" s="6"/>
      <c r="DF1239" s="6"/>
      <c r="DG1239" s="6"/>
      <c r="DH1239" s="6"/>
      <c r="DI1239" s="6"/>
      <c r="DJ1239" s="6"/>
      <c r="DK1239" s="6"/>
      <c r="DL1239" s="6"/>
      <c r="DM1239" s="6"/>
      <c r="DN1239" s="6"/>
      <c r="DO1239" s="6"/>
      <c r="DP1239" s="6"/>
      <c r="DQ1239" s="6"/>
      <c r="DR1239" s="6"/>
      <c r="DS1239" s="6"/>
      <c r="DT1239" s="6"/>
      <c r="DU1239" s="6"/>
      <c r="DV1239" s="6"/>
      <c r="DW1239" s="6"/>
      <c r="DX1239" s="6"/>
      <c r="DY1239" s="6"/>
      <c r="DZ1239" s="6"/>
      <c r="EA1239" s="6"/>
      <c r="EB1239" s="251">
        <f t="shared" si="116"/>
        <v>0</v>
      </c>
      <c r="FR1239" s="251">
        <f t="shared" si="117"/>
        <v>0</v>
      </c>
      <c r="HY1239" s="251">
        <f t="shared" si="118"/>
        <v>0</v>
      </c>
      <c r="HZ1239" s="6"/>
      <c r="IA1239" s="6"/>
      <c r="IB1239" s="6"/>
      <c r="IC1239" s="6"/>
      <c r="ID1239" s="6"/>
      <c r="IE1239" s="6"/>
      <c r="IF1239" s="6"/>
      <c r="IG1239" s="6"/>
      <c r="IH1239" s="6"/>
      <c r="II1239" s="6"/>
      <c r="IJ1239" s="6"/>
      <c r="IK1239" s="6"/>
      <c r="IL1239" s="6"/>
      <c r="IM1239" s="6"/>
      <c r="IN1239" s="6"/>
      <c r="IO1239" s="6"/>
      <c r="IP1239" s="6"/>
      <c r="IQ1239" s="6"/>
      <c r="IR1239" s="6"/>
      <c r="IS1239" s="6"/>
      <c r="IT1239" s="6"/>
      <c r="IU1239" s="6"/>
      <c r="IV1239" s="6"/>
      <c r="IW1239" s="6"/>
      <c r="IX1239" s="6"/>
      <c r="IY1239" s="251">
        <f t="shared" si="119"/>
        <v>0</v>
      </c>
    </row>
    <row r="1240" spans="1:259">
      <c r="A1240" s="263">
        <v>1229</v>
      </c>
      <c r="B1240" s="25" t="s">
        <v>1231</v>
      </c>
      <c r="C1240" s="26"/>
      <c r="D1240" s="27">
        <v>44835</v>
      </c>
      <c r="E1240" s="28">
        <v>2022</v>
      </c>
      <c r="F1240" s="212" t="s">
        <v>1065</v>
      </c>
      <c r="G1240" s="199"/>
      <c r="H1240" s="21"/>
      <c r="I1240" s="6">
        <v>1</v>
      </c>
      <c r="J1240" s="6">
        <v>1</v>
      </c>
      <c r="K1240" s="6">
        <v>1</v>
      </c>
      <c r="L1240" s="6">
        <v>1</v>
      </c>
      <c r="M1240" s="6">
        <v>1</v>
      </c>
      <c r="N1240" s="6">
        <v>1</v>
      </c>
      <c r="O1240" s="6">
        <v>1</v>
      </c>
      <c r="P1240" s="6">
        <v>1</v>
      </c>
      <c r="Q1240" s="21"/>
      <c r="R1240" s="6"/>
      <c r="S1240" s="6"/>
      <c r="T1240" s="6"/>
      <c r="U1240" s="6"/>
      <c r="V1240" s="6"/>
      <c r="W1240" s="6"/>
      <c r="X1240" s="6"/>
      <c r="Y1240" s="6"/>
      <c r="Z1240" s="6"/>
      <c r="AA1240" s="6"/>
      <c r="AB1240" s="6"/>
      <c r="AC1240" s="6"/>
      <c r="AD1240" s="6"/>
      <c r="AE1240" s="6"/>
      <c r="AF1240" s="6"/>
      <c r="AG1240" s="6"/>
      <c r="AH1240" s="6"/>
      <c r="AI1240" s="6"/>
      <c r="AJ1240" s="6"/>
      <c r="AK1240" s="6"/>
      <c r="AL1240" s="6"/>
      <c r="AM1240" s="6"/>
      <c r="AN1240" s="6"/>
      <c r="AO1240" s="6"/>
      <c r="AP1240" s="6"/>
      <c r="AQ1240" s="6"/>
      <c r="AR1240" s="6"/>
      <c r="AS1240" s="6"/>
      <c r="AT1240" s="6"/>
      <c r="AU1240" s="6"/>
      <c r="AV1240" s="6"/>
      <c r="AW1240" s="6"/>
      <c r="AX1240" s="6"/>
      <c r="AY1240" s="6"/>
      <c r="AZ1240" s="6"/>
      <c r="BA1240" s="217">
        <f t="shared" si="114"/>
        <v>0</v>
      </c>
      <c r="BE1240" s="6">
        <v>1</v>
      </c>
      <c r="CK1240" s="217">
        <f t="shared" si="115"/>
        <v>40</v>
      </c>
      <c r="CL1240" s="6"/>
      <c r="CM1240" s="6"/>
      <c r="CN1240" s="6"/>
      <c r="CO1240" s="6"/>
      <c r="CP1240" s="6"/>
      <c r="CQ1240" s="6">
        <v>1</v>
      </c>
      <c r="CR1240" s="6"/>
      <c r="CS1240" s="6"/>
      <c r="CT1240" s="6"/>
      <c r="CU1240" s="6"/>
      <c r="CV1240" s="6"/>
      <c r="CW1240" s="6"/>
      <c r="CX1240" s="6"/>
      <c r="CY1240" s="6"/>
      <c r="CZ1240" s="6"/>
      <c r="DA1240" s="6"/>
      <c r="DB1240" s="6">
        <v>1</v>
      </c>
      <c r="DC1240" s="6"/>
      <c r="DD1240" s="6"/>
      <c r="DE1240" s="6"/>
      <c r="DF1240" s="6"/>
      <c r="DG1240" s="6"/>
      <c r="DH1240" s="6"/>
      <c r="DI1240" s="6"/>
      <c r="DJ1240" s="6"/>
      <c r="DK1240" s="6"/>
      <c r="DL1240" s="6"/>
      <c r="DM1240" s="6"/>
      <c r="DN1240" s="6"/>
      <c r="DO1240" s="6"/>
      <c r="DP1240" s="6"/>
      <c r="DQ1240" s="6"/>
      <c r="DR1240" s="6"/>
      <c r="DS1240" s="6">
        <v>1</v>
      </c>
      <c r="DT1240" s="6"/>
      <c r="DU1240" s="6"/>
      <c r="DV1240" s="6"/>
      <c r="DW1240" s="6"/>
      <c r="DX1240" s="6"/>
      <c r="DY1240" s="6"/>
      <c r="DZ1240" s="6"/>
      <c r="EA1240" s="6"/>
      <c r="EB1240" s="251">
        <f t="shared" si="116"/>
        <v>60</v>
      </c>
      <c r="FR1240" s="251">
        <f t="shared" si="117"/>
        <v>0</v>
      </c>
      <c r="GG1240" s="6">
        <v>1</v>
      </c>
      <c r="HS1240" s="6">
        <v>1</v>
      </c>
      <c r="HY1240" s="251">
        <f t="shared" si="118"/>
        <v>50</v>
      </c>
      <c r="HZ1240" s="6"/>
      <c r="IA1240" s="6"/>
      <c r="IB1240" s="6"/>
      <c r="IC1240" s="6"/>
      <c r="ID1240" s="6"/>
      <c r="IE1240" s="6"/>
      <c r="IF1240" s="6"/>
      <c r="IG1240" s="6"/>
      <c r="IH1240" s="6"/>
      <c r="II1240" s="6"/>
      <c r="IJ1240" s="6"/>
      <c r="IK1240" s="6"/>
      <c r="IL1240" s="6"/>
      <c r="IM1240" s="6"/>
      <c r="IN1240" s="6"/>
      <c r="IO1240" s="6"/>
      <c r="IP1240" s="6"/>
      <c r="IQ1240" s="6"/>
      <c r="IR1240" s="6"/>
      <c r="IS1240" s="6">
        <v>1</v>
      </c>
      <c r="IT1240" s="6"/>
      <c r="IU1240" s="6"/>
      <c r="IV1240" s="6"/>
      <c r="IW1240" s="6"/>
      <c r="IX1240" s="6"/>
      <c r="IY1240" s="251">
        <f t="shared" si="119"/>
        <v>30</v>
      </c>
    </row>
    <row r="1241" spans="1:259">
      <c r="A1241" s="263">
        <v>1230</v>
      </c>
      <c r="B1241" s="25" t="s">
        <v>1232</v>
      </c>
      <c r="C1241" s="23"/>
      <c r="D1241" s="17"/>
      <c r="E1241" s="17"/>
      <c r="F1241" s="19"/>
      <c r="G1241" s="199"/>
      <c r="H1241" s="21"/>
      <c r="I1241" s="6">
        <v>1</v>
      </c>
      <c r="J1241" s="6">
        <v>1</v>
      </c>
      <c r="K1241" s="6"/>
      <c r="L1241" s="6"/>
      <c r="M1241" s="6"/>
      <c r="N1241" s="6"/>
      <c r="O1241" s="6"/>
      <c r="P1241" s="6"/>
      <c r="Q1241" s="21"/>
      <c r="R1241" s="6"/>
      <c r="S1241" s="6"/>
      <c r="T1241" s="6"/>
      <c r="U1241" s="6"/>
      <c r="V1241" s="6"/>
      <c r="W1241" s="6"/>
      <c r="X1241" s="6"/>
      <c r="Y1241" s="6"/>
      <c r="Z1241" s="6"/>
      <c r="AA1241" s="6"/>
      <c r="AB1241" s="6"/>
      <c r="AC1241" s="6"/>
      <c r="AD1241" s="6"/>
      <c r="AE1241" s="6"/>
      <c r="AF1241" s="6"/>
      <c r="AG1241" s="6"/>
      <c r="AH1241" s="6"/>
      <c r="AI1241" s="6"/>
      <c r="AJ1241" s="6"/>
      <c r="AK1241" s="6"/>
      <c r="AL1241" s="6"/>
      <c r="AM1241" s="6"/>
      <c r="AN1241" s="6"/>
      <c r="AO1241" s="6"/>
      <c r="AP1241" s="6"/>
      <c r="AQ1241" s="6"/>
      <c r="AR1241" s="6"/>
      <c r="AS1241" s="6"/>
      <c r="AT1241" s="6"/>
      <c r="AU1241" s="6"/>
      <c r="AV1241" s="6"/>
      <c r="AW1241" s="6"/>
      <c r="AX1241" s="6"/>
      <c r="AY1241" s="6"/>
      <c r="AZ1241" s="6"/>
      <c r="BA1241" s="217">
        <f t="shared" si="114"/>
        <v>0</v>
      </c>
      <c r="CK1241" s="217">
        <f t="shared" si="115"/>
        <v>0</v>
      </c>
      <c r="CL1241" s="6"/>
      <c r="CM1241" s="6"/>
      <c r="CN1241" s="6"/>
      <c r="CO1241" s="6"/>
      <c r="CP1241" s="6"/>
      <c r="CQ1241" s="6"/>
      <c r="CR1241" s="6"/>
      <c r="CS1241" s="6"/>
      <c r="CT1241" s="6"/>
      <c r="CU1241" s="6"/>
      <c r="CV1241" s="6"/>
      <c r="CW1241" s="6"/>
      <c r="CX1241" s="6"/>
      <c r="CY1241" s="6"/>
      <c r="CZ1241" s="6"/>
      <c r="DA1241" s="6"/>
      <c r="DB1241" s="6"/>
      <c r="DC1241" s="6"/>
      <c r="DD1241" s="6"/>
      <c r="DE1241" s="6"/>
      <c r="DF1241" s="6"/>
      <c r="DG1241" s="6"/>
      <c r="DH1241" s="6"/>
      <c r="DI1241" s="6"/>
      <c r="DJ1241" s="6"/>
      <c r="DK1241" s="6"/>
      <c r="DL1241" s="6"/>
      <c r="DM1241" s="6"/>
      <c r="DN1241" s="6"/>
      <c r="DO1241" s="6"/>
      <c r="DP1241" s="6"/>
      <c r="DQ1241" s="6"/>
      <c r="DR1241" s="6"/>
      <c r="DS1241" s="6"/>
      <c r="DT1241" s="6"/>
      <c r="DU1241" s="6"/>
      <c r="DV1241" s="6"/>
      <c r="DW1241" s="6"/>
      <c r="DX1241" s="6"/>
      <c r="DY1241" s="6"/>
      <c r="DZ1241" s="6"/>
      <c r="EA1241" s="6"/>
      <c r="EB1241" s="251">
        <f t="shared" si="116"/>
        <v>0</v>
      </c>
      <c r="FR1241" s="251">
        <f t="shared" si="117"/>
        <v>0</v>
      </c>
      <c r="HY1241" s="251">
        <f t="shared" si="118"/>
        <v>0</v>
      </c>
      <c r="HZ1241" s="6"/>
      <c r="IA1241" s="6"/>
      <c r="IB1241" s="6"/>
      <c r="IC1241" s="6"/>
      <c r="ID1241" s="6"/>
      <c r="IE1241" s="6"/>
      <c r="IF1241" s="6"/>
      <c r="IG1241" s="6"/>
      <c r="IH1241" s="6"/>
      <c r="II1241" s="6"/>
      <c r="IJ1241" s="6"/>
      <c r="IK1241" s="6"/>
      <c r="IL1241" s="6"/>
      <c r="IM1241" s="6"/>
      <c r="IN1241" s="6"/>
      <c r="IO1241" s="6"/>
      <c r="IP1241" s="6"/>
      <c r="IQ1241" s="6"/>
      <c r="IR1241" s="6"/>
      <c r="IS1241" s="6"/>
      <c r="IT1241" s="6"/>
      <c r="IU1241" s="6"/>
      <c r="IV1241" s="6"/>
      <c r="IW1241" s="6"/>
      <c r="IX1241" s="6"/>
      <c r="IY1241" s="251">
        <f t="shared" si="119"/>
        <v>0</v>
      </c>
    </row>
    <row r="1242" spans="1:259">
      <c r="A1242" s="263">
        <v>1231</v>
      </c>
      <c r="B1242" s="25" t="s">
        <v>1580</v>
      </c>
      <c r="C1242" s="26"/>
      <c r="D1242" s="27">
        <v>43313</v>
      </c>
      <c r="E1242" s="28">
        <v>2018</v>
      </c>
      <c r="F1242" s="212" t="s">
        <v>1061</v>
      </c>
      <c r="G1242" s="199"/>
      <c r="H1242" s="21"/>
      <c r="I1242" s="6">
        <v>1</v>
      </c>
      <c r="J1242" s="6">
        <v>1</v>
      </c>
      <c r="K1242" s="6">
        <v>1</v>
      </c>
      <c r="L1242" s="6">
        <v>1</v>
      </c>
      <c r="M1242" s="6">
        <v>1</v>
      </c>
      <c r="N1242" s="6">
        <v>1</v>
      </c>
      <c r="O1242" s="6">
        <v>1</v>
      </c>
      <c r="P1242" s="6">
        <v>1</v>
      </c>
      <c r="Q1242" s="21">
        <v>1</v>
      </c>
      <c r="R1242" s="6"/>
      <c r="S1242" s="6"/>
      <c r="T1242" s="6"/>
      <c r="U1242" s="6"/>
      <c r="V1242" s="6"/>
      <c r="W1242" s="6"/>
      <c r="X1242" s="6"/>
      <c r="Y1242" s="6"/>
      <c r="Z1242" s="6"/>
      <c r="AA1242" s="6"/>
      <c r="AB1242" s="6"/>
      <c r="AC1242" s="6"/>
      <c r="AD1242" s="6"/>
      <c r="AE1242" s="6"/>
      <c r="AF1242" s="6"/>
      <c r="AG1242" s="6"/>
      <c r="AH1242" s="6"/>
      <c r="AI1242" s="6"/>
      <c r="AJ1242" s="6"/>
      <c r="AK1242" s="6"/>
      <c r="AL1242" s="6"/>
      <c r="AM1242" s="6"/>
      <c r="AN1242" s="6"/>
      <c r="AO1242" s="6"/>
      <c r="AP1242" s="6"/>
      <c r="AQ1242" s="6"/>
      <c r="AR1242" s="6">
        <v>1</v>
      </c>
      <c r="AS1242" s="6"/>
      <c r="AT1242" s="6"/>
      <c r="AU1242" s="6"/>
      <c r="AV1242" s="6"/>
      <c r="AW1242" s="6"/>
      <c r="AX1242" s="6"/>
      <c r="AY1242" s="6"/>
      <c r="AZ1242" s="6"/>
      <c r="BA1242" s="217">
        <f t="shared" si="114"/>
        <v>48</v>
      </c>
      <c r="BG1242" s="6">
        <v>1</v>
      </c>
      <c r="CK1242" s="217">
        <f t="shared" si="115"/>
        <v>24</v>
      </c>
      <c r="CL1242" s="6"/>
      <c r="CM1242" s="6"/>
      <c r="CN1242" s="6"/>
      <c r="CO1242" s="6"/>
      <c r="CP1242" s="6"/>
      <c r="CQ1242" s="6"/>
      <c r="CR1242" s="6"/>
      <c r="CS1242" s="6"/>
      <c r="CT1242" s="6"/>
      <c r="CU1242" s="6"/>
      <c r="CV1242" s="6"/>
      <c r="CW1242" s="6"/>
      <c r="CX1242" s="6"/>
      <c r="CY1242" s="6"/>
      <c r="CZ1242" s="6"/>
      <c r="DA1242" s="6"/>
      <c r="DB1242" s="6"/>
      <c r="DC1242" s="6"/>
      <c r="DD1242" s="6"/>
      <c r="DE1242" s="6"/>
      <c r="DF1242" s="6"/>
      <c r="DG1242" s="6"/>
      <c r="DH1242" s="6"/>
      <c r="DI1242" s="6"/>
      <c r="DJ1242" s="6"/>
      <c r="DK1242" s="6"/>
      <c r="DL1242" s="6"/>
      <c r="DM1242" s="6"/>
      <c r="DN1242" s="6"/>
      <c r="DO1242" s="6"/>
      <c r="DP1242" s="6"/>
      <c r="DQ1242" s="6"/>
      <c r="DR1242" s="6"/>
      <c r="DS1242" s="6"/>
      <c r="DT1242" s="6"/>
      <c r="DU1242" s="6"/>
      <c r="DV1242" s="6"/>
      <c r="DW1242" s="6"/>
      <c r="DX1242" s="6"/>
      <c r="DY1242" s="6"/>
      <c r="DZ1242" s="6"/>
      <c r="EA1242" s="6"/>
      <c r="EB1242" s="251">
        <f t="shared" si="116"/>
        <v>0</v>
      </c>
      <c r="FR1242" s="251">
        <f t="shared" si="117"/>
        <v>0</v>
      </c>
      <c r="FS1242" s="6">
        <v>1</v>
      </c>
      <c r="HY1242" s="251">
        <f t="shared" si="118"/>
        <v>20</v>
      </c>
      <c r="HZ1242" s="6"/>
      <c r="IA1242" s="6"/>
      <c r="IB1242" s="6"/>
      <c r="IC1242" s="6"/>
      <c r="ID1242" s="6"/>
      <c r="IE1242" s="6"/>
      <c r="IF1242" s="6"/>
      <c r="IG1242" s="6"/>
      <c r="IH1242" s="6">
        <v>1</v>
      </c>
      <c r="II1242" s="6"/>
      <c r="IJ1242" s="6"/>
      <c r="IK1242" s="6"/>
      <c r="IL1242" s="6"/>
      <c r="IM1242" s="6"/>
      <c r="IN1242" s="6"/>
      <c r="IO1242" s="6"/>
      <c r="IP1242" s="6"/>
      <c r="IQ1242" s="6"/>
      <c r="IR1242" s="6"/>
      <c r="IS1242" s="6"/>
      <c r="IT1242" s="6"/>
      <c r="IU1242" s="6"/>
      <c r="IV1242" s="6"/>
      <c r="IW1242" s="6">
        <v>1</v>
      </c>
      <c r="IX1242" s="6"/>
      <c r="IY1242" s="251">
        <f t="shared" si="119"/>
        <v>50</v>
      </c>
    </row>
    <row r="1243" spans="1:259">
      <c r="A1243" s="263">
        <v>1232</v>
      </c>
      <c r="B1243" s="25" t="s">
        <v>1233</v>
      </c>
      <c r="C1243" s="26"/>
      <c r="D1243" s="27">
        <v>42278</v>
      </c>
      <c r="E1243" s="28">
        <v>2015</v>
      </c>
      <c r="F1243" s="212" t="s">
        <v>1065</v>
      </c>
      <c r="G1243" s="199"/>
      <c r="H1243" s="21"/>
      <c r="I1243" s="6">
        <v>1</v>
      </c>
      <c r="J1243" s="6">
        <v>1</v>
      </c>
      <c r="K1243" s="6">
        <v>1</v>
      </c>
      <c r="L1243" s="6">
        <v>1</v>
      </c>
      <c r="M1243" s="6">
        <v>1</v>
      </c>
      <c r="N1243" s="6">
        <v>1</v>
      </c>
      <c r="O1243" s="6">
        <v>1</v>
      </c>
      <c r="P1243" s="6">
        <v>1</v>
      </c>
      <c r="Q1243" s="21"/>
      <c r="R1243" s="6"/>
      <c r="S1243" s="6"/>
      <c r="T1243" s="6"/>
      <c r="U1243" s="6"/>
      <c r="V1243" s="6"/>
      <c r="W1243" s="6"/>
      <c r="X1243" s="6"/>
      <c r="Y1243" s="6"/>
      <c r="Z1243" s="6"/>
      <c r="AA1243" s="6"/>
      <c r="AB1243" s="6"/>
      <c r="AC1243" s="6"/>
      <c r="AD1243" s="6"/>
      <c r="AE1243" s="6"/>
      <c r="AF1243" s="6"/>
      <c r="AG1243" s="6"/>
      <c r="AH1243" s="6"/>
      <c r="AI1243" s="6"/>
      <c r="AJ1243" s="6"/>
      <c r="AK1243" s="6"/>
      <c r="AL1243" s="6"/>
      <c r="AM1243" s="6"/>
      <c r="AN1243" s="6"/>
      <c r="AO1243" s="6"/>
      <c r="AP1243" s="6"/>
      <c r="AQ1243" s="6"/>
      <c r="AR1243" s="6"/>
      <c r="AS1243" s="6"/>
      <c r="AT1243" s="6"/>
      <c r="AU1243" s="6"/>
      <c r="AV1243" s="6"/>
      <c r="AW1243" s="6"/>
      <c r="AX1243" s="6"/>
      <c r="AY1243" s="6"/>
      <c r="AZ1243" s="6"/>
      <c r="BA1243" s="217">
        <f t="shared" si="114"/>
        <v>0</v>
      </c>
      <c r="BE1243" s="6">
        <v>1</v>
      </c>
      <c r="CK1243" s="217">
        <f t="shared" si="115"/>
        <v>40</v>
      </c>
      <c r="CL1243" s="6"/>
      <c r="CM1243" s="6"/>
      <c r="CN1243" s="6"/>
      <c r="CO1243" s="6"/>
      <c r="CP1243" s="6"/>
      <c r="CQ1243" s="6"/>
      <c r="CR1243" s="6"/>
      <c r="CS1243" s="6"/>
      <c r="CT1243" s="6">
        <v>1</v>
      </c>
      <c r="CU1243" s="6"/>
      <c r="CV1243" s="6"/>
      <c r="CW1243" s="6"/>
      <c r="CX1243" s="6"/>
      <c r="CY1243" s="6"/>
      <c r="CZ1243" s="6"/>
      <c r="DA1243" s="6"/>
      <c r="DB1243" s="6"/>
      <c r="DC1243" s="6"/>
      <c r="DD1243" s="6"/>
      <c r="DE1243" s="6"/>
      <c r="DF1243" s="6"/>
      <c r="DG1243" s="6"/>
      <c r="DH1243" s="6"/>
      <c r="DI1243" s="6"/>
      <c r="DJ1243" s="6"/>
      <c r="DK1243" s="6"/>
      <c r="DL1243" s="6"/>
      <c r="DM1243" s="6"/>
      <c r="DN1243" s="6"/>
      <c r="DO1243" s="6"/>
      <c r="DP1243" s="6"/>
      <c r="DQ1243" s="6"/>
      <c r="DR1243" s="6"/>
      <c r="DS1243" s="6"/>
      <c r="DT1243" s="6"/>
      <c r="DU1243" s="6"/>
      <c r="DV1243" s="6"/>
      <c r="DW1243" s="6"/>
      <c r="DX1243" s="6"/>
      <c r="DY1243" s="6"/>
      <c r="DZ1243" s="6"/>
      <c r="EA1243" s="6"/>
      <c r="EB1243" s="251">
        <f t="shared" si="116"/>
        <v>16</v>
      </c>
      <c r="ED1243" s="6">
        <v>1</v>
      </c>
      <c r="EN1243" s="6">
        <v>1</v>
      </c>
      <c r="FR1243" s="251">
        <f t="shared" si="117"/>
        <v>28</v>
      </c>
      <c r="HY1243" s="251">
        <f t="shared" si="118"/>
        <v>0</v>
      </c>
      <c r="HZ1243" s="6"/>
      <c r="IA1243" s="6"/>
      <c r="IB1243" s="6"/>
      <c r="IC1243" s="6"/>
      <c r="ID1243" s="6"/>
      <c r="IE1243" s="6"/>
      <c r="IF1243" s="6">
        <v>1</v>
      </c>
      <c r="IG1243" s="6"/>
      <c r="IH1243" s="6"/>
      <c r="II1243" s="6"/>
      <c r="IJ1243" s="6"/>
      <c r="IK1243" s="6"/>
      <c r="IL1243" s="6"/>
      <c r="IM1243" s="6"/>
      <c r="IN1243" s="6"/>
      <c r="IO1243" s="6"/>
      <c r="IP1243" s="6"/>
      <c r="IQ1243" s="6"/>
      <c r="IR1243" s="6"/>
      <c r="IS1243" s="6"/>
      <c r="IT1243" s="6"/>
      <c r="IU1243" s="6"/>
      <c r="IV1243" s="6"/>
      <c r="IW1243" s="6"/>
      <c r="IX1243" s="6"/>
      <c r="IY1243" s="251">
        <f t="shared" si="119"/>
        <v>12</v>
      </c>
    </row>
    <row r="1244" spans="1:259">
      <c r="A1244" s="263">
        <v>1233</v>
      </c>
      <c r="B1244" s="25" t="s">
        <v>1234</v>
      </c>
      <c r="C1244" s="26"/>
      <c r="D1244" s="27">
        <v>42278</v>
      </c>
      <c r="E1244" s="28">
        <v>2015</v>
      </c>
      <c r="F1244" s="212" t="s">
        <v>1061</v>
      </c>
      <c r="G1244" s="199"/>
      <c r="H1244" s="21"/>
      <c r="I1244" s="6">
        <v>1</v>
      </c>
      <c r="J1244" s="6">
        <v>1</v>
      </c>
      <c r="K1244" s="6">
        <v>1</v>
      </c>
      <c r="L1244" s="6">
        <v>1</v>
      </c>
      <c r="M1244" s="6">
        <v>1</v>
      </c>
      <c r="N1244" s="6">
        <v>1</v>
      </c>
      <c r="O1244" s="6">
        <v>1</v>
      </c>
      <c r="P1244" s="6">
        <v>1</v>
      </c>
      <c r="Q1244" s="21">
        <v>1</v>
      </c>
      <c r="R1244" s="6"/>
      <c r="S1244" s="6"/>
      <c r="T1244" s="6"/>
      <c r="U1244" s="6"/>
      <c r="V1244" s="6"/>
      <c r="W1244" s="6"/>
      <c r="X1244" s="6"/>
      <c r="Y1244" s="6"/>
      <c r="Z1244" s="6"/>
      <c r="AA1244" s="6"/>
      <c r="AB1244" s="6"/>
      <c r="AC1244" s="6"/>
      <c r="AD1244" s="6"/>
      <c r="AE1244" s="6"/>
      <c r="AF1244" s="6"/>
      <c r="AG1244" s="6"/>
      <c r="AH1244" s="6"/>
      <c r="AI1244" s="6"/>
      <c r="AJ1244" s="6"/>
      <c r="AK1244" s="6"/>
      <c r="AL1244" s="6"/>
      <c r="AM1244" s="6"/>
      <c r="AN1244" s="6"/>
      <c r="AO1244" s="6"/>
      <c r="AP1244" s="6"/>
      <c r="AQ1244" s="6"/>
      <c r="AR1244" s="6"/>
      <c r="AS1244" s="6"/>
      <c r="AT1244" s="6"/>
      <c r="AU1244" s="6"/>
      <c r="AV1244" s="6"/>
      <c r="AW1244" s="6"/>
      <c r="AX1244" s="6"/>
      <c r="AY1244" s="6"/>
      <c r="AZ1244" s="6"/>
      <c r="BA1244" s="217">
        <f t="shared" si="114"/>
        <v>0</v>
      </c>
      <c r="BT1244" s="6">
        <v>1</v>
      </c>
      <c r="CJ1244" s="6">
        <v>1</v>
      </c>
      <c r="CK1244" s="217">
        <f t="shared" si="115"/>
        <v>30</v>
      </c>
      <c r="CL1244" s="6"/>
      <c r="CM1244" s="6"/>
      <c r="CN1244" s="6"/>
      <c r="CO1244" s="6"/>
      <c r="CP1244" s="6"/>
      <c r="CQ1244" s="6"/>
      <c r="CR1244" s="6"/>
      <c r="CS1244" s="6"/>
      <c r="CT1244" s="6">
        <v>1</v>
      </c>
      <c r="CU1244" s="6"/>
      <c r="CV1244" s="6"/>
      <c r="CW1244" s="6"/>
      <c r="CX1244" s="6"/>
      <c r="CY1244" s="6"/>
      <c r="CZ1244" s="6"/>
      <c r="DA1244" s="6"/>
      <c r="DB1244" s="6"/>
      <c r="DC1244" s="6"/>
      <c r="DD1244" s="6"/>
      <c r="DE1244" s="6"/>
      <c r="DF1244" s="6"/>
      <c r="DG1244" s="6"/>
      <c r="DH1244" s="6"/>
      <c r="DI1244" s="6"/>
      <c r="DJ1244" s="6"/>
      <c r="DK1244" s="6"/>
      <c r="DL1244" s="6"/>
      <c r="DM1244" s="6"/>
      <c r="DN1244" s="6"/>
      <c r="DO1244" s="6"/>
      <c r="DP1244" s="6"/>
      <c r="DQ1244" s="6"/>
      <c r="DR1244" s="6"/>
      <c r="DS1244" s="6"/>
      <c r="DT1244" s="6"/>
      <c r="DU1244" s="6"/>
      <c r="DV1244" s="6"/>
      <c r="DW1244" s="6"/>
      <c r="DX1244" s="6"/>
      <c r="DY1244" s="6"/>
      <c r="DZ1244" s="6"/>
      <c r="EA1244" s="6"/>
      <c r="EB1244" s="251">
        <f t="shared" si="116"/>
        <v>16</v>
      </c>
      <c r="ED1244" s="6">
        <v>1</v>
      </c>
      <c r="EN1244" s="6">
        <v>1</v>
      </c>
      <c r="EP1244" s="6">
        <v>1</v>
      </c>
      <c r="FN1244" s="6">
        <v>1</v>
      </c>
      <c r="FR1244" s="251">
        <f t="shared" si="117"/>
        <v>68</v>
      </c>
      <c r="GE1244" s="6">
        <v>1</v>
      </c>
      <c r="HY1244" s="251">
        <f t="shared" si="118"/>
        <v>8</v>
      </c>
      <c r="HZ1244" s="6"/>
      <c r="IA1244" s="6"/>
      <c r="IB1244" s="6"/>
      <c r="IC1244" s="6"/>
      <c r="ID1244" s="6"/>
      <c r="IE1244" s="6">
        <v>1</v>
      </c>
      <c r="IF1244" s="6"/>
      <c r="IG1244" s="6"/>
      <c r="IH1244" s="6"/>
      <c r="II1244" s="6"/>
      <c r="IJ1244" s="6"/>
      <c r="IK1244" s="6"/>
      <c r="IL1244" s="6"/>
      <c r="IM1244" s="6"/>
      <c r="IN1244" s="6"/>
      <c r="IO1244" s="6"/>
      <c r="IP1244" s="6"/>
      <c r="IQ1244" s="6"/>
      <c r="IR1244" s="6"/>
      <c r="IS1244" s="6"/>
      <c r="IT1244" s="6">
        <v>1</v>
      </c>
      <c r="IU1244" s="6"/>
      <c r="IV1244" s="6"/>
      <c r="IW1244" s="6"/>
      <c r="IX1244" s="6"/>
      <c r="IY1244" s="251">
        <f t="shared" si="119"/>
        <v>20</v>
      </c>
    </row>
    <row r="1245" spans="1:259">
      <c r="A1245" s="263">
        <v>1234</v>
      </c>
      <c r="B1245" s="25" t="s">
        <v>1252</v>
      </c>
      <c r="C1245" s="23"/>
      <c r="D1245" s="89">
        <v>43586</v>
      </c>
      <c r="E1245" s="17">
        <v>2019</v>
      </c>
      <c r="F1245" s="19"/>
      <c r="G1245" s="199"/>
      <c r="H1245" s="21"/>
      <c r="I1245" s="6">
        <v>1</v>
      </c>
      <c r="J1245" s="6">
        <v>1</v>
      </c>
      <c r="K1245" s="6">
        <v>1</v>
      </c>
      <c r="L1245" s="6">
        <v>1</v>
      </c>
      <c r="M1245" s="6">
        <v>1</v>
      </c>
      <c r="N1245" s="6">
        <v>1</v>
      </c>
      <c r="O1245" s="6">
        <v>1</v>
      </c>
      <c r="P1245" s="6">
        <v>1</v>
      </c>
      <c r="Q1245" s="21">
        <v>1</v>
      </c>
      <c r="R1245" s="6"/>
      <c r="S1245" s="6"/>
      <c r="T1245" s="6"/>
      <c r="U1245" s="6"/>
      <c r="V1245" s="6"/>
      <c r="W1245" s="6"/>
      <c r="X1245" s="6"/>
      <c r="Y1245" s="6"/>
      <c r="Z1245" s="6"/>
      <c r="AA1245" s="6"/>
      <c r="AB1245" s="6"/>
      <c r="AC1245" s="6"/>
      <c r="AD1245" s="6"/>
      <c r="AE1245" s="6"/>
      <c r="AF1245" s="6"/>
      <c r="AG1245" s="6"/>
      <c r="AH1245" s="6"/>
      <c r="AI1245" s="6"/>
      <c r="AJ1245" s="6"/>
      <c r="AK1245" s="6"/>
      <c r="AL1245" s="6"/>
      <c r="AM1245" s="6"/>
      <c r="AN1245" s="6"/>
      <c r="AO1245" s="6"/>
      <c r="AP1245" s="6"/>
      <c r="AQ1245" s="6"/>
      <c r="AR1245" s="6"/>
      <c r="AS1245" s="6"/>
      <c r="AT1245" s="6"/>
      <c r="AU1245" s="6"/>
      <c r="AV1245" s="6"/>
      <c r="AW1245" s="6"/>
      <c r="AX1245" s="6"/>
      <c r="AY1245" s="6"/>
      <c r="AZ1245" s="6"/>
      <c r="BA1245" s="217">
        <f t="shared" si="114"/>
        <v>0</v>
      </c>
      <c r="BN1245" s="6">
        <v>1</v>
      </c>
      <c r="CK1245" s="217">
        <f t="shared" si="115"/>
        <v>48</v>
      </c>
      <c r="CL1245" s="6"/>
      <c r="CM1245" s="6"/>
      <c r="CN1245" s="6"/>
      <c r="CO1245" s="6"/>
      <c r="CP1245" s="6"/>
      <c r="CQ1245" s="6"/>
      <c r="CR1245" s="6"/>
      <c r="CS1245" s="6"/>
      <c r="CT1245" s="6"/>
      <c r="CU1245" s="6"/>
      <c r="CV1245" s="6"/>
      <c r="CW1245" s="6"/>
      <c r="CX1245" s="6"/>
      <c r="CY1245" s="6"/>
      <c r="CZ1245" s="6"/>
      <c r="DA1245" s="6"/>
      <c r="DB1245" s="6"/>
      <c r="DC1245" s="6"/>
      <c r="DD1245" s="6"/>
      <c r="DE1245" s="6"/>
      <c r="DF1245" s="6"/>
      <c r="DG1245" s="6"/>
      <c r="DH1245" s="6"/>
      <c r="DI1245" s="6"/>
      <c r="DJ1245" s="6"/>
      <c r="DK1245" s="6"/>
      <c r="DL1245" s="6"/>
      <c r="DM1245" s="6"/>
      <c r="DN1245" s="6"/>
      <c r="DO1245" s="6"/>
      <c r="DP1245" s="6"/>
      <c r="DQ1245" s="6"/>
      <c r="DR1245" s="6"/>
      <c r="DS1245" s="6"/>
      <c r="DT1245" s="6"/>
      <c r="DU1245" s="6"/>
      <c r="DV1245" s="6"/>
      <c r="DW1245" s="6"/>
      <c r="DX1245" s="6"/>
      <c r="DY1245" s="6"/>
      <c r="DZ1245" s="6"/>
      <c r="EA1245" s="6"/>
      <c r="EB1245" s="251">
        <f t="shared" si="116"/>
        <v>0</v>
      </c>
      <c r="FM1245" s="6">
        <v>1</v>
      </c>
      <c r="FR1245" s="251">
        <f t="shared" si="117"/>
        <v>12</v>
      </c>
      <c r="GO1245" s="6">
        <v>1</v>
      </c>
      <c r="HY1245" s="251">
        <f t="shared" si="118"/>
        <v>30</v>
      </c>
      <c r="HZ1245" s="6"/>
      <c r="IA1245" s="6"/>
      <c r="IB1245" s="6"/>
      <c r="IC1245" s="6"/>
      <c r="ID1245" s="6"/>
      <c r="IE1245" s="6"/>
      <c r="IF1245" s="6"/>
      <c r="IG1245" s="6"/>
      <c r="IH1245" s="6"/>
      <c r="II1245" s="6"/>
      <c r="IJ1245" s="6"/>
      <c r="IK1245" s="6"/>
      <c r="IL1245" s="6"/>
      <c r="IM1245" s="6"/>
      <c r="IN1245" s="6"/>
      <c r="IO1245" s="6"/>
      <c r="IP1245" s="6"/>
      <c r="IQ1245" s="6"/>
      <c r="IR1245" s="6"/>
      <c r="IS1245" s="6"/>
      <c r="IT1245" s="6"/>
      <c r="IU1245" s="6"/>
      <c r="IV1245" s="6"/>
      <c r="IW1245" s="6"/>
      <c r="IX1245" s="6"/>
      <c r="IY1245" s="251">
        <f t="shared" si="119"/>
        <v>0</v>
      </c>
    </row>
    <row r="1246" spans="1:259">
      <c r="A1246" s="263">
        <v>1235</v>
      </c>
      <c r="B1246" s="25" t="s">
        <v>1236</v>
      </c>
      <c r="C1246" s="26"/>
      <c r="D1246" s="27">
        <v>43405</v>
      </c>
      <c r="E1246" s="28">
        <v>2018</v>
      </c>
      <c r="F1246" s="212" t="s">
        <v>1065</v>
      </c>
      <c r="G1246" s="199"/>
      <c r="H1246" s="21"/>
      <c r="I1246" s="6">
        <v>1</v>
      </c>
      <c r="J1246" s="6">
        <v>1</v>
      </c>
      <c r="K1246" s="6">
        <v>1</v>
      </c>
      <c r="L1246" s="6">
        <v>1</v>
      </c>
      <c r="M1246" s="6">
        <v>1</v>
      </c>
      <c r="N1246" s="6">
        <v>1</v>
      </c>
      <c r="O1246" s="6"/>
      <c r="P1246" s="6">
        <v>1</v>
      </c>
      <c r="Q1246" s="21">
        <v>1</v>
      </c>
      <c r="R1246" s="6"/>
      <c r="S1246" s="6"/>
      <c r="T1246" s="6"/>
      <c r="U1246" s="6"/>
      <c r="V1246" s="6"/>
      <c r="W1246" s="6"/>
      <c r="X1246" s="6"/>
      <c r="Y1246" s="6"/>
      <c r="Z1246" s="6"/>
      <c r="AA1246" s="6"/>
      <c r="AB1246" s="6"/>
      <c r="AC1246" s="6"/>
      <c r="AD1246" s="6"/>
      <c r="AE1246" s="6"/>
      <c r="AF1246" s="6"/>
      <c r="AG1246" s="6"/>
      <c r="AH1246" s="6"/>
      <c r="AI1246" s="6"/>
      <c r="AJ1246" s="6"/>
      <c r="AK1246" s="6"/>
      <c r="AL1246" s="6"/>
      <c r="AM1246" s="6"/>
      <c r="AN1246" s="6"/>
      <c r="AO1246" s="6"/>
      <c r="AP1246" s="6"/>
      <c r="AQ1246" s="6"/>
      <c r="AR1246" s="6"/>
      <c r="AS1246" s="6"/>
      <c r="AT1246" s="6"/>
      <c r="AU1246" s="6"/>
      <c r="AV1246" s="6"/>
      <c r="AW1246" s="6"/>
      <c r="AX1246" s="6">
        <v>1</v>
      </c>
      <c r="AY1246" s="6"/>
      <c r="AZ1246" s="6"/>
      <c r="BA1246" s="217">
        <f t="shared" si="114"/>
        <v>48</v>
      </c>
      <c r="CK1246" s="217">
        <f t="shared" si="115"/>
        <v>0</v>
      </c>
      <c r="CL1246" s="6"/>
      <c r="CM1246" s="6"/>
      <c r="CN1246" s="6"/>
      <c r="CO1246" s="6"/>
      <c r="CP1246" s="6"/>
      <c r="CQ1246" s="6"/>
      <c r="CR1246" s="6"/>
      <c r="CS1246" s="6"/>
      <c r="CT1246" s="6"/>
      <c r="CU1246" s="6"/>
      <c r="CV1246" s="6"/>
      <c r="CW1246" s="6"/>
      <c r="CX1246" s="6"/>
      <c r="CY1246" s="6"/>
      <c r="CZ1246" s="6"/>
      <c r="DA1246" s="6"/>
      <c r="DB1246" s="6"/>
      <c r="DC1246" s="6"/>
      <c r="DD1246" s="6"/>
      <c r="DE1246" s="6"/>
      <c r="DF1246" s="6"/>
      <c r="DG1246" s="6"/>
      <c r="DH1246" s="6"/>
      <c r="DI1246" s="6"/>
      <c r="DJ1246" s="6"/>
      <c r="DK1246" s="6"/>
      <c r="DL1246" s="6"/>
      <c r="DM1246" s="6"/>
      <c r="DN1246" s="6"/>
      <c r="DO1246" s="6"/>
      <c r="DP1246" s="6"/>
      <c r="DQ1246" s="6"/>
      <c r="DR1246" s="6"/>
      <c r="DS1246" s="6"/>
      <c r="DT1246" s="6"/>
      <c r="DU1246" s="6"/>
      <c r="DV1246" s="6"/>
      <c r="DW1246" s="6"/>
      <c r="DX1246" s="6"/>
      <c r="DY1246" s="6"/>
      <c r="DZ1246" s="6"/>
      <c r="EA1246" s="6"/>
      <c r="EB1246" s="251">
        <f t="shared" si="116"/>
        <v>0</v>
      </c>
      <c r="FR1246" s="251">
        <f t="shared" si="117"/>
        <v>0</v>
      </c>
      <c r="FT1246" s="6">
        <v>1</v>
      </c>
      <c r="FY1246" s="6">
        <v>1</v>
      </c>
      <c r="HW1246" s="6">
        <v>1</v>
      </c>
      <c r="HY1246" s="251">
        <f t="shared" si="118"/>
        <v>42</v>
      </c>
      <c r="HZ1246" s="6"/>
      <c r="IA1246" s="6"/>
      <c r="IB1246" s="6"/>
      <c r="IC1246" s="6"/>
      <c r="ID1246" s="6"/>
      <c r="IE1246" s="6"/>
      <c r="IF1246" s="6"/>
      <c r="IG1246" s="6"/>
      <c r="IH1246" s="6"/>
      <c r="II1246" s="6"/>
      <c r="IJ1246" s="6"/>
      <c r="IK1246" s="6"/>
      <c r="IL1246" s="6"/>
      <c r="IM1246" s="6"/>
      <c r="IN1246" s="6"/>
      <c r="IO1246" s="6"/>
      <c r="IP1246" s="6"/>
      <c r="IQ1246" s="6"/>
      <c r="IR1246" s="6"/>
      <c r="IS1246" s="6"/>
      <c r="IT1246" s="6"/>
      <c r="IU1246" s="6"/>
      <c r="IV1246" s="6"/>
      <c r="IW1246" s="6"/>
      <c r="IX1246" s="6"/>
      <c r="IY1246" s="251">
        <f t="shared" si="119"/>
        <v>0</v>
      </c>
    </row>
    <row r="1247" spans="1:259">
      <c r="A1247" s="263">
        <v>1236</v>
      </c>
      <c r="B1247" s="25" t="s">
        <v>1235</v>
      </c>
      <c r="C1247" s="23"/>
      <c r="D1247" s="17"/>
      <c r="E1247" s="17"/>
      <c r="F1247" s="19"/>
      <c r="G1247" s="199"/>
      <c r="H1247" s="21"/>
      <c r="I1247" s="6">
        <v>1</v>
      </c>
      <c r="J1247" s="6"/>
      <c r="K1247" s="6"/>
      <c r="L1247" s="6"/>
      <c r="M1247" s="6"/>
      <c r="N1247" s="6"/>
      <c r="O1247" s="6"/>
      <c r="P1247" s="1"/>
      <c r="Q1247" s="21"/>
      <c r="R1247" s="6"/>
      <c r="S1247" s="6"/>
      <c r="T1247" s="6"/>
      <c r="U1247" s="6"/>
      <c r="V1247" s="6"/>
      <c r="W1247" s="6"/>
      <c r="X1247" s="6"/>
      <c r="Y1247" s="6"/>
      <c r="Z1247" s="6"/>
      <c r="AA1247" s="6"/>
      <c r="AB1247" s="6"/>
      <c r="AC1247" s="6"/>
      <c r="AD1247" s="6"/>
      <c r="AE1247" s="6"/>
      <c r="AF1247" s="6"/>
      <c r="AG1247" s="6"/>
      <c r="AH1247" s="6"/>
      <c r="AI1247" s="6"/>
      <c r="AJ1247" s="6"/>
      <c r="AK1247" s="6"/>
      <c r="AL1247" s="6"/>
      <c r="AM1247" s="6"/>
      <c r="AN1247" s="6"/>
      <c r="AO1247" s="6"/>
      <c r="AP1247" s="6"/>
      <c r="AQ1247" s="6"/>
      <c r="AR1247" s="6"/>
      <c r="AS1247" s="6"/>
      <c r="AT1247" s="6"/>
      <c r="AU1247" s="6"/>
      <c r="AV1247" s="6"/>
      <c r="AW1247" s="6"/>
      <c r="AX1247" s="6"/>
      <c r="AY1247" s="6"/>
      <c r="AZ1247" s="6"/>
      <c r="BA1247" s="217">
        <f t="shared" si="114"/>
        <v>0</v>
      </c>
      <c r="CK1247" s="217">
        <f t="shared" si="115"/>
        <v>0</v>
      </c>
      <c r="CL1247" s="6"/>
      <c r="CM1247" s="6"/>
      <c r="CN1247" s="6"/>
      <c r="CO1247" s="6"/>
      <c r="CP1247" s="6"/>
      <c r="CQ1247" s="6"/>
      <c r="CR1247" s="6"/>
      <c r="CS1247" s="6"/>
      <c r="CT1247" s="6"/>
      <c r="CU1247" s="6"/>
      <c r="CV1247" s="6"/>
      <c r="CW1247" s="6"/>
      <c r="CX1247" s="6"/>
      <c r="CY1247" s="6"/>
      <c r="CZ1247" s="6"/>
      <c r="DA1247" s="6"/>
      <c r="DB1247" s="6"/>
      <c r="DC1247" s="6"/>
      <c r="DD1247" s="6"/>
      <c r="DE1247" s="6"/>
      <c r="DF1247" s="6"/>
      <c r="DG1247" s="6"/>
      <c r="DH1247" s="6"/>
      <c r="DI1247" s="6"/>
      <c r="DJ1247" s="6"/>
      <c r="DK1247" s="6"/>
      <c r="DL1247" s="6"/>
      <c r="DM1247" s="6"/>
      <c r="DN1247" s="6"/>
      <c r="DO1247" s="6"/>
      <c r="DP1247" s="6"/>
      <c r="DQ1247" s="6"/>
      <c r="DR1247" s="6"/>
      <c r="DS1247" s="6"/>
      <c r="DT1247" s="6"/>
      <c r="DU1247" s="6"/>
      <c r="DV1247" s="6"/>
      <c r="DW1247" s="6"/>
      <c r="DX1247" s="6"/>
      <c r="DY1247" s="6"/>
      <c r="DZ1247" s="6"/>
      <c r="EA1247" s="6"/>
      <c r="EB1247" s="251">
        <f t="shared" si="116"/>
        <v>0</v>
      </c>
      <c r="FR1247" s="251">
        <f t="shared" si="117"/>
        <v>0</v>
      </c>
      <c r="HY1247" s="251">
        <f t="shared" si="118"/>
        <v>0</v>
      </c>
      <c r="HZ1247" s="6"/>
      <c r="IA1247" s="6"/>
      <c r="IB1247" s="6"/>
      <c r="IC1247" s="6"/>
      <c r="ID1247" s="6"/>
      <c r="IE1247" s="6"/>
      <c r="IF1247" s="6"/>
      <c r="IG1247" s="6"/>
      <c r="IH1247" s="6"/>
      <c r="II1247" s="6"/>
      <c r="IJ1247" s="6"/>
      <c r="IK1247" s="6"/>
      <c r="IL1247" s="6"/>
      <c r="IM1247" s="6"/>
      <c r="IN1247" s="6"/>
      <c r="IO1247" s="6"/>
      <c r="IP1247" s="6"/>
      <c r="IQ1247" s="6"/>
      <c r="IR1247" s="6"/>
      <c r="IS1247" s="6"/>
      <c r="IT1247" s="6"/>
      <c r="IU1247" s="6"/>
      <c r="IV1247" s="6"/>
      <c r="IW1247" s="6"/>
      <c r="IX1247" s="6"/>
      <c r="IY1247" s="251">
        <f t="shared" si="119"/>
        <v>0</v>
      </c>
    </row>
    <row r="1248" spans="1:259">
      <c r="A1248" s="263">
        <v>1237</v>
      </c>
      <c r="B1248" s="25" t="s">
        <v>1237</v>
      </c>
      <c r="C1248" s="91"/>
      <c r="D1248" s="83">
        <v>42278</v>
      </c>
      <c r="E1248" s="79">
        <v>2015</v>
      </c>
      <c r="F1248" s="81" t="s">
        <v>1064</v>
      </c>
      <c r="G1248" s="199"/>
      <c r="H1248" s="21"/>
      <c r="I1248" s="6">
        <v>1</v>
      </c>
      <c r="J1248" s="6"/>
      <c r="K1248" s="6"/>
      <c r="L1248" s="6"/>
      <c r="M1248" s="6"/>
      <c r="N1248" s="6"/>
      <c r="O1248" s="6"/>
      <c r="P1248" s="6"/>
      <c r="Q1248" s="21"/>
      <c r="R1248" s="6"/>
      <c r="S1248" s="6"/>
      <c r="T1248" s="6"/>
      <c r="U1248" s="6"/>
      <c r="V1248" s="6"/>
      <c r="W1248" s="6"/>
      <c r="X1248" s="6"/>
      <c r="Y1248" s="6"/>
      <c r="Z1248" s="6"/>
      <c r="AA1248" s="6"/>
      <c r="AB1248" s="6"/>
      <c r="AC1248" s="6"/>
      <c r="AD1248" s="6"/>
      <c r="AE1248" s="6"/>
      <c r="AF1248" s="6"/>
      <c r="AG1248" s="6"/>
      <c r="AH1248" s="6"/>
      <c r="AI1248" s="6"/>
      <c r="AJ1248" s="6"/>
      <c r="AK1248" s="6"/>
      <c r="AL1248" s="6"/>
      <c r="AM1248" s="6"/>
      <c r="AN1248" s="6"/>
      <c r="AO1248" s="6"/>
      <c r="AP1248" s="6"/>
      <c r="AQ1248" s="6"/>
      <c r="AR1248" s="6"/>
      <c r="AS1248" s="6"/>
      <c r="AT1248" s="6"/>
      <c r="AU1248" s="6"/>
      <c r="AV1248" s="6"/>
      <c r="AW1248" s="6"/>
      <c r="AX1248" s="6"/>
      <c r="AY1248" s="6"/>
      <c r="AZ1248" s="6"/>
      <c r="BA1248" s="217">
        <f t="shared" si="114"/>
        <v>0</v>
      </c>
      <c r="CK1248" s="217">
        <f t="shared" si="115"/>
        <v>0</v>
      </c>
      <c r="CL1248" s="6"/>
      <c r="CM1248" s="6"/>
      <c r="CN1248" s="6"/>
      <c r="CO1248" s="6"/>
      <c r="CP1248" s="6"/>
      <c r="CQ1248" s="6"/>
      <c r="CR1248" s="6"/>
      <c r="CS1248" s="6"/>
      <c r="CT1248" s="6"/>
      <c r="CU1248" s="6"/>
      <c r="CV1248" s="6"/>
      <c r="CW1248" s="6"/>
      <c r="CX1248" s="6"/>
      <c r="CY1248" s="6"/>
      <c r="CZ1248" s="6"/>
      <c r="DA1248" s="6"/>
      <c r="DB1248" s="6"/>
      <c r="DC1248" s="6"/>
      <c r="DD1248" s="6"/>
      <c r="DE1248" s="6"/>
      <c r="DF1248" s="6"/>
      <c r="DG1248" s="6"/>
      <c r="DH1248" s="6"/>
      <c r="DI1248" s="6"/>
      <c r="DJ1248" s="6"/>
      <c r="DK1248" s="6"/>
      <c r="DL1248" s="6"/>
      <c r="DM1248" s="6"/>
      <c r="DN1248" s="6"/>
      <c r="DO1248" s="6"/>
      <c r="DP1248" s="6"/>
      <c r="DQ1248" s="6"/>
      <c r="DR1248" s="6"/>
      <c r="DS1248" s="6"/>
      <c r="DT1248" s="6"/>
      <c r="DU1248" s="6"/>
      <c r="DV1248" s="6"/>
      <c r="DW1248" s="6"/>
      <c r="DX1248" s="6"/>
      <c r="DY1248" s="6"/>
      <c r="DZ1248" s="6"/>
      <c r="EA1248" s="6"/>
      <c r="EB1248" s="251">
        <f t="shared" si="116"/>
        <v>0</v>
      </c>
      <c r="FR1248" s="251">
        <f t="shared" si="117"/>
        <v>0</v>
      </c>
      <c r="FS1248" s="6">
        <v>1</v>
      </c>
      <c r="HY1248" s="251">
        <f t="shared" si="118"/>
        <v>20</v>
      </c>
      <c r="HZ1248" s="6"/>
      <c r="IA1248" s="6"/>
      <c r="IB1248" s="6"/>
      <c r="IC1248" s="6"/>
      <c r="ID1248" s="6"/>
      <c r="IE1248" s="6"/>
      <c r="IF1248" s="6"/>
      <c r="IG1248" s="6"/>
      <c r="IH1248" s="6"/>
      <c r="II1248" s="6"/>
      <c r="IJ1248" s="6"/>
      <c r="IK1248" s="6"/>
      <c r="IL1248" s="6"/>
      <c r="IM1248" s="6"/>
      <c r="IN1248" s="6"/>
      <c r="IO1248" s="6"/>
      <c r="IP1248" s="6"/>
      <c r="IQ1248" s="6"/>
      <c r="IR1248" s="6"/>
      <c r="IS1248" s="6"/>
      <c r="IT1248" s="6"/>
      <c r="IU1248" s="6"/>
      <c r="IV1248" s="6"/>
      <c r="IW1248" s="6"/>
      <c r="IX1248" s="6"/>
      <c r="IY1248" s="251">
        <f t="shared" si="119"/>
        <v>0</v>
      </c>
    </row>
    <row r="1249" spans="1:259">
      <c r="A1249" s="263">
        <v>1238</v>
      </c>
      <c r="B1249" s="25" t="s">
        <v>1247</v>
      </c>
      <c r="C1249" s="23"/>
      <c r="D1249" s="17"/>
      <c r="E1249" s="17"/>
      <c r="F1249" s="19"/>
      <c r="G1249" s="199"/>
      <c r="H1249" s="21"/>
      <c r="I1249" s="6">
        <v>1</v>
      </c>
      <c r="J1249" s="6"/>
      <c r="K1249" s="6"/>
      <c r="L1249" s="6"/>
      <c r="M1249" s="6"/>
      <c r="N1249" s="6"/>
      <c r="O1249" s="6"/>
      <c r="P1249" s="6"/>
      <c r="Q1249" s="21"/>
      <c r="R1249" s="6"/>
      <c r="S1249" s="6"/>
      <c r="T1249" s="6"/>
      <c r="U1249" s="6"/>
      <c r="V1249" s="6"/>
      <c r="W1249" s="6"/>
      <c r="X1249" s="6"/>
      <c r="Y1249" s="6"/>
      <c r="Z1249" s="6"/>
      <c r="AA1249" s="6"/>
      <c r="AB1249" s="6"/>
      <c r="AC1249" s="6"/>
      <c r="AD1249" s="6"/>
      <c r="AE1249" s="6"/>
      <c r="AF1249" s="6"/>
      <c r="AG1249" s="6"/>
      <c r="AH1249" s="6"/>
      <c r="AI1249" s="6"/>
      <c r="AJ1249" s="6"/>
      <c r="AK1249" s="6"/>
      <c r="AL1249" s="6"/>
      <c r="AM1249" s="6"/>
      <c r="AN1249" s="6"/>
      <c r="AO1249" s="6"/>
      <c r="AP1249" s="6"/>
      <c r="AQ1249" s="6"/>
      <c r="AR1249" s="6"/>
      <c r="AS1249" s="6"/>
      <c r="AT1249" s="6"/>
      <c r="AU1249" s="6"/>
      <c r="AV1249" s="6"/>
      <c r="AW1249" s="6"/>
      <c r="AX1249" s="6"/>
      <c r="AY1249" s="6"/>
      <c r="AZ1249" s="6"/>
      <c r="BA1249" s="217">
        <f t="shared" si="114"/>
        <v>0</v>
      </c>
      <c r="CK1249" s="217">
        <f t="shared" si="115"/>
        <v>0</v>
      </c>
      <c r="CL1249" s="6"/>
      <c r="CM1249" s="6"/>
      <c r="CN1249" s="6"/>
      <c r="CO1249" s="6"/>
      <c r="CP1249" s="6"/>
      <c r="CQ1249" s="6"/>
      <c r="CR1249" s="6"/>
      <c r="CS1249" s="6"/>
      <c r="CT1249" s="6"/>
      <c r="CU1249" s="6"/>
      <c r="CV1249" s="6"/>
      <c r="CW1249" s="6"/>
      <c r="CX1249" s="6"/>
      <c r="CY1249" s="6"/>
      <c r="CZ1249" s="6"/>
      <c r="DA1249" s="6"/>
      <c r="DB1249" s="6"/>
      <c r="DC1249" s="6"/>
      <c r="DD1249" s="6"/>
      <c r="DE1249" s="6"/>
      <c r="DF1249" s="6"/>
      <c r="DG1249" s="6"/>
      <c r="DH1249" s="6"/>
      <c r="DI1249" s="6"/>
      <c r="DJ1249" s="6"/>
      <c r="DK1249" s="6"/>
      <c r="DL1249" s="6"/>
      <c r="DM1249" s="6"/>
      <c r="DN1249" s="6"/>
      <c r="DO1249" s="6"/>
      <c r="DP1249" s="6"/>
      <c r="DQ1249" s="6"/>
      <c r="DR1249" s="6"/>
      <c r="DS1249" s="6"/>
      <c r="DT1249" s="6"/>
      <c r="DU1249" s="6"/>
      <c r="DV1249" s="6"/>
      <c r="DW1249" s="6"/>
      <c r="DX1249" s="6"/>
      <c r="DY1249" s="6"/>
      <c r="DZ1249" s="6"/>
      <c r="EA1249" s="6"/>
      <c r="EB1249" s="251">
        <f t="shared" si="116"/>
        <v>0</v>
      </c>
      <c r="FR1249" s="251">
        <f t="shared" si="117"/>
        <v>0</v>
      </c>
      <c r="HY1249" s="251">
        <f t="shared" si="118"/>
        <v>0</v>
      </c>
      <c r="HZ1249" s="6"/>
      <c r="IA1249" s="6"/>
      <c r="IB1249" s="6"/>
      <c r="IC1249" s="6"/>
      <c r="ID1249" s="6"/>
      <c r="IE1249" s="6"/>
      <c r="IF1249" s="6"/>
      <c r="IG1249" s="6"/>
      <c r="IH1249" s="6"/>
      <c r="II1249" s="6"/>
      <c r="IJ1249" s="6"/>
      <c r="IK1249" s="6"/>
      <c r="IL1249" s="6"/>
      <c r="IM1249" s="6"/>
      <c r="IN1249" s="6"/>
      <c r="IO1249" s="6"/>
      <c r="IP1249" s="6"/>
      <c r="IQ1249" s="6"/>
      <c r="IR1249" s="6"/>
      <c r="IS1249" s="6"/>
      <c r="IT1249" s="6"/>
      <c r="IU1249" s="6"/>
      <c r="IV1249" s="6"/>
      <c r="IW1249" s="6"/>
      <c r="IX1249" s="6"/>
      <c r="IY1249" s="251">
        <f t="shared" si="119"/>
        <v>0</v>
      </c>
    </row>
    <row r="1250" spans="1:259">
      <c r="A1250" s="263">
        <v>1239</v>
      </c>
      <c r="B1250" s="25" t="s">
        <v>1241</v>
      </c>
      <c r="C1250" s="26"/>
      <c r="D1250" s="27">
        <v>44409</v>
      </c>
      <c r="E1250" s="28">
        <v>2021</v>
      </c>
      <c r="F1250" s="212" t="s">
        <v>1065</v>
      </c>
      <c r="G1250" s="199"/>
      <c r="H1250" s="21"/>
      <c r="I1250" s="201">
        <v>1</v>
      </c>
      <c r="J1250" s="6">
        <v>1</v>
      </c>
      <c r="K1250" s="6">
        <v>1</v>
      </c>
      <c r="L1250" s="6">
        <v>1</v>
      </c>
      <c r="M1250" s="6">
        <v>1</v>
      </c>
      <c r="N1250" s="6">
        <v>1</v>
      </c>
      <c r="O1250" s="6">
        <v>1</v>
      </c>
      <c r="P1250" s="6">
        <v>1</v>
      </c>
      <c r="Q1250" s="21">
        <v>1</v>
      </c>
      <c r="R1250" s="6"/>
      <c r="S1250" s="6"/>
      <c r="T1250" s="6"/>
      <c r="U1250" s="6"/>
      <c r="V1250" s="6"/>
      <c r="W1250" s="6"/>
      <c r="X1250" s="6"/>
      <c r="Y1250" s="6"/>
      <c r="Z1250" s="6"/>
      <c r="AA1250" s="6">
        <v>1</v>
      </c>
      <c r="AB1250" s="6"/>
      <c r="AC1250" s="6"/>
      <c r="AD1250" s="6"/>
      <c r="AE1250" s="6"/>
      <c r="AF1250" s="6"/>
      <c r="AG1250" s="6"/>
      <c r="AH1250" s="6"/>
      <c r="AI1250" s="6"/>
      <c r="AJ1250" s="6"/>
      <c r="AK1250" s="6"/>
      <c r="AL1250" s="6"/>
      <c r="AM1250" s="6"/>
      <c r="AN1250" s="6"/>
      <c r="AO1250" s="6"/>
      <c r="AP1250" s="6"/>
      <c r="AQ1250" s="6"/>
      <c r="AR1250" s="6"/>
      <c r="AS1250" s="6"/>
      <c r="AT1250" s="6"/>
      <c r="AU1250" s="6"/>
      <c r="AV1250" s="6"/>
      <c r="AW1250" s="6"/>
      <c r="AX1250" s="6"/>
      <c r="AY1250" s="6"/>
      <c r="AZ1250" s="6"/>
      <c r="BA1250" s="217">
        <f t="shared" si="114"/>
        <v>40</v>
      </c>
      <c r="BJ1250" s="6">
        <v>1</v>
      </c>
      <c r="CK1250" s="217">
        <f t="shared" si="115"/>
        <v>40</v>
      </c>
      <c r="CL1250" s="6"/>
      <c r="CM1250" s="6"/>
      <c r="CN1250" s="6"/>
      <c r="CO1250" s="6"/>
      <c r="CP1250" s="6"/>
      <c r="CQ1250" s="6"/>
      <c r="CR1250" s="6"/>
      <c r="CS1250" s="6"/>
      <c r="CT1250" s="6"/>
      <c r="CU1250" s="6">
        <v>1</v>
      </c>
      <c r="CV1250" s="6"/>
      <c r="CW1250" s="6"/>
      <c r="CX1250" s="6"/>
      <c r="CY1250" s="6"/>
      <c r="CZ1250" s="6"/>
      <c r="DA1250" s="6"/>
      <c r="DB1250" s="6"/>
      <c r="DC1250" s="6"/>
      <c r="DD1250" s="6"/>
      <c r="DE1250" s="6"/>
      <c r="DF1250" s="6"/>
      <c r="DG1250" s="6"/>
      <c r="DH1250" s="6"/>
      <c r="DI1250" s="6"/>
      <c r="DJ1250" s="6"/>
      <c r="DK1250" s="6"/>
      <c r="DL1250" s="6"/>
      <c r="DM1250" s="6"/>
      <c r="DN1250" s="6"/>
      <c r="DO1250" s="6"/>
      <c r="DP1250" s="6"/>
      <c r="DQ1250" s="6"/>
      <c r="DR1250" s="6"/>
      <c r="DS1250" s="6"/>
      <c r="DT1250" s="6"/>
      <c r="DU1250" s="6"/>
      <c r="DV1250" s="6"/>
      <c r="DW1250" s="6"/>
      <c r="DX1250" s="6"/>
      <c r="DY1250" s="6"/>
      <c r="DZ1250" s="6"/>
      <c r="EA1250" s="6"/>
      <c r="EB1250" s="251">
        <f t="shared" si="116"/>
        <v>40</v>
      </c>
      <c r="FB1250" s="6">
        <v>1</v>
      </c>
      <c r="FR1250" s="251">
        <f t="shared" si="117"/>
        <v>40</v>
      </c>
      <c r="HU1250" s="6">
        <v>1</v>
      </c>
      <c r="HY1250" s="251">
        <f t="shared" si="118"/>
        <v>42</v>
      </c>
      <c r="HZ1250" s="6"/>
      <c r="IA1250" s="6"/>
      <c r="IB1250" s="6"/>
      <c r="IC1250" s="6"/>
      <c r="ID1250" s="6"/>
      <c r="IE1250" s="6"/>
      <c r="IF1250" s="6"/>
      <c r="IG1250" s="6"/>
      <c r="IH1250" s="6"/>
      <c r="II1250" s="6"/>
      <c r="IJ1250" s="6"/>
      <c r="IK1250" s="6"/>
      <c r="IL1250" s="6"/>
      <c r="IM1250" s="6"/>
      <c r="IN1250" s="6"/>
      <c r="IO1250" s="6"/>
      <c r="IP1250" s="6"/>
      <c r="IQ1250" s="6"/>
      <c r="IR1250" s="6"/>
      <c r="IS1250" s="6"/>
      <c r="IT1250" s="6"/>
      <c r="IU1250" s="6"/>
      <c r="IV1250" s="6"/>
      <c r="IW1250" s="6"/>
      <c r="IX1250" s="6"/>
      <c r="IY1250" s="251">
        <f t="shared" si="119"/>
        <v>0</v>
      </c>
    </row>
    <row r="1251" spans="1:259">
      <c r="A1251" s="263">
        <v>1240</v>
      </c>
      <c r="B1251" s="25" t="s">
        <v>1242</v>
      </c>
      <c r="C1251" s="23"/>
      <c r="D1251" s="17"/>
      <c r="E1251" s="17"/>
      <c r="F1251" s="19"/>
      <c r="G1251" s="199"/>
      <c r="H1251" s="21"/>
      <c r="I1251" s="202">
        <v>1</v>
      </c>
      <c r="J1251" s="6"/>
      <c r="K1251" s="6"/>
      <c r="L1251" s="6"/>
      <c r="M1251" s="6"/>
      <c r="N1251" s="6"/>
      <c r="O1251" s="6"/>
      <c r="P1251" s="6"/>
      <c r="Q1251" s="21"/>
      <c r="R1251" s="6"/>
      <c r="S1251" s="6"/>
      <c r="T1251" s="6"/>
      <c r="U1251" s="6"/>
      <c r="V1251" s="6"/>
      <c r="W1251" s="6"/>
      <c r="X1251" s="6"/>
      <c r="Y1251" s="6"/>
      <c r="Z1251" s="6"/>
      <c r="AA1251" s="6"/>
      <c r="AB1251" s="6"/>
      <c r="AC1251" s="6"/>
      <c r="AD1251" s="6"/>
      <c r="AE1251" s="6"/>
      <c r="AF1251" s="6"/>
      <c r="AG1251" s="6"/>
      <c r="AH1251" s="6"/>
      <c r="AI1251" s="6"/>
      <c r="AJ1251" s="6"/>
      <c r="AK1251" s="6"/>
      <c r="AL1251" s="6"/>
      <c r="AM1251" s="6"/>
      <c r="AN1251" s="6"/>
      <c r="AO1251" s="6"/>
      <c r="AP1251" s="6"/>
      <c r="AQ1251" s="6"/>
      <c r="AR1251" s="6"/>
      <c r="AS1251" s="6"/>
      <c r="AT1251" s="6"/>
      <c r="AU1251" s="6"/>
      <c r="AV1251" s="6"/>
      <c r="AW1251" s="6"/>
      <c r="AX1251" s="6"/>
      <c r="AY1251" s="6"/>
      <c r="AZ1251" s="6"/>
      <c r="BA1251" s="217">
        <f t="shared" si="114"/>
        <v>0</v>
      </c>
      <c r="CK1251" s="217">
        <f t="shared" si="115"/>
        <v>0</v>
      </c>
      <c r="CL1251" s="6"/>
      <c r="CM1251" s="6"/>
      <c r="CN1251" s="6"/>
      <c r="CO1251" s="6"/>
      <c r="CP1251" s="6"/>
      <c r="CQ1251" s="6"/>
      <c r="CR1251" s="6"/>
      <c r="CS1251" s="6"/>
      <c r="CT1251" s="6"/>
      <c r="CU1251" s="6"/>
      <c r="CV1251" s="6"/>
      <c r="CW1251" s="6"/>
      <c r="CX1251" s="6"/>
      <c r="CY1251" s="6"/>
      <c r="CZ1251" s="6"/>
      <c r="DA1251" s="6"/>
      <c r="DB1251" s="6"/>
      <c r="DC1251" s="6"/>
      <c r="DD1251" s="6"/>
      <c r="DE1251" s="6"/>
      <c r="DF1251" s="6"/>
      <c r="DG1251" s="6"/>
      <c r="DH1251" s="6"/>
      <c r="DI1251" s="6"/>
      <c r="DJ1251" s="6"/>
      <c r="DK1251" s="6"/>
      <c r="DL1251" s="6"/>
      <c r="DM1251" s="6"/>
      <c r="DN1251" s="6"/>
      <c r="DO1251" s="6"/>
      <c r="DP1251" s="6"/>
      <c r="DQ1251" s="6"/>
      <c r="DR1251" s="6"/>
      <c r="DS1251" s="6"/>
      <c r="DT1251" s="6"/>
      <c r="DU1251" s="6"/>
      <c r="DV1251" s="6"/>
      <c r="DW1251" s="6"/>
      <c r="DX1251" s="6"/>
      <c r="DY1251" s="6"/>
      <c r="DZ1251" s="6"/>
      <c r="EA1251" s="6"/>
      <c r="EB1251" s="251">
        <f t="shared" si="116"/>
        <v>0</v>
      </c>
      <c r="FR1251" s="251">
        <f t="shared" si="117"/>
        <v>0</v>
      </c>
      <c r="HY1251" s="251">
        <f t="shared" si="118"/>
        <v>0</v>
      </c>
      <c r="HZ1251" s="6"/>
      <c r="IA1251" s="6"/>
      <c r="IB1251" s="6"/>
      <c r="IC1251" s="6"/>
      <c r="ID1251" s="6"/>
      <c r="IE1251" s="6"/>
      <c r="IF1251" s="6"/>
      <c r="IG1251" s="6"/>
      <c r="IH1251" s="6"/>
      <c r="II1251" s="6"/>
      <c r="IJ1251" s="6"/>
      <c r="IK1251" s="6"/>
      <c r="IL1251" s="6"/>
      <c r="IM1251" s="6"/>
      <c r="IN1251" s="6"/>
      <c r="IO1251" s="6"/>
      <c r="IP1251" s="6"/>
      <c r="IQ1251" s="6"/>
      <c r="IR1251" s="6"/>
      <c r="IS1251" s="6"/>
      <c r="IT1251" s="6"/>
      <c r="IU1251" s="6"/>
      <c r="IV1251" s="6"/>
      <c r="IW1251" s="6"/>
      <c r="IX1251" s="6"/>
      <c r="IY1251" s="251">
        <f t="shared" si="119"/>
        <v>0</v>
      </c>
    </row>
    <row r="1252" spans="1:259">
      <c r="A1252" s="263">
        <v>1241</v>
      </c>
      <c r="B1252" s="25" t="s">
        <v>1240</v>
      </c>
      <c r="C1252" s="26"/>
      <c r="D1252" s="27">
        <v>44075</v>
      </c>
      <c r="E1252" s="28">
        <v>2020</v>
      </c>
      <c r="F1252" s="241" t="s">
        <v>1065</v>
      </c>
      <c r="G1252" s="199"/>
      <c r="H1252" s="21"/>
      <c r="I1252" s="202">
        <v>1</v>
      </c>
      <c r="J1252" s="6">
        <v>1</v>
      </c>
      <c r="K1252" s="6">
        <v>1</v>
      </c>
      <c r="L1252" s="6">
        <v>1</v>
      </c>
      <c r="M1252" s="6">
        <v>1</v>
      </c>
      <c r="N1252" s="6">
        <v>1</v>
      </c>
      <c r="O1252" s="6">
        <v>1</v>
      </c>
      <c r="P1252" s="6">
        <v>1</v>
      </c>
      <c r="Q1252" s="21"/>
      <c r="R1252" s="6"/>
      <c r="S1252" s="6"/>
      <c r="T1252" s="6"/>
      <c r="U1252" s="6"/>
      <c r="V1252" s="6"/>
      <c r="W1252" s="6"/>
      <c r="X1252" s="6"/>
      <c r="Y1252" s="6"/>
      <c r="Z1252" s="6"/>
      <c r="AA1252" s="6"/>
      <c r="AB1252" s="6"/>
      <c r="AC1252" s="6"/>
      <c r="AD1252" s="6"/>
      <c r="AE1252" s="6"/>
      <c r="AF1252" s="6"/>
      <c r="AG1252" s="6"/>
      <c r="AH1252" s="6"/>
      <c r="AI1252" s="6"/>
      <c r="AJ1252" s="6"/>
      <c r="AK1252" s="6"/>
      <c r="AL1252" s="6"/>
      <c r="AM1252" s="6"/>
      <c r="AN1252" s="6"/>
      <c r="AO1252" s="6"/>
      <c r="AP1252" s="6"/>
      <c r="AQ1252" s="6"/>
      <c r="AR1252" s="6"/>
      <c r="AS1252" s="6"/>
      <c r="AT1252" s="6"/>
      <c r="AU1252" s="6"/>
      <c r="AV1252" s="6"/>
      <c r="AW1252" s="6"/>
      <c r="AX1252" s="6"/>
      <c r="AY1252" s="6"/>
      <c r="AZ1252" s="6"/>
      <c r="BA1252" s="217">
        <f t="shared" si="114"/>
        <v>0</v>
      </c>
      <c r="CK1252" s="217">
        <f t="shared" si="115"/>
        <v>0</v>
      </c>
      <c r="CL1252" s="6"/>
      <c r="CM1252" s="6"/>
      <c r="CN1252" s="6"/>
      <c r="CO1252" s="6"/>
      <c r="CP1252" s="6"/>
      <c r="CQ1252" s="6"/>
      <c r="CR1252" s="6"/>
      <c r="CS1252" s="6"/>
      <c r="CT1252" s="6"/>
      <c r="CU1252" s="6"/>
      <c r="CV1252" s="6"/>
      <c r="CW1252" s="6"/>
      <c r="CX1252" s="6"/>
      <c r="CY1252" s="6"/>
      <c r="CZ1252" s="6"/>
      <c r="DA1252" s="6"/>
      <c r="DB1252" s="6"/>
      <c r="DC1252" s="6"/>
      <c r="DD1252" s="6"/>
      <c r="DE1252" s="6"/>
      <c r="DF1252" s="6"/>
      <c r="DG1252" s="6"/>
      <c r="DH1252" s="6"/>
      <c r="DI1252" s="6"/>
      <c r="DJ1252" s="6"/>
      <c r="DK1252" s="6"/>
      <c r="DL1252" s="6"/>
      <c r="DM1252" s="6"/>
      <c r="DN1252" s="6"/>
      <c r="DO1252" s="6"/>
      <c r="DP1252" s="6"/>
      <c r="DQ1252" s="6">
        <v>1</v>
      </c>
      <c r="DR1252" s="6"/>
      <c r="DS1252" s="6"/>
      <c r="DT1252" s="6"/>
      <c r="DU1252" s="6"/>
      <c r="DV1252" s="6"/>
      <c r="DW1252" s="6"/>
      <c r="DX1252" s="6"/>
      <c r="DY1252" s="6"/>
      <c r="DZ1252" s="6"/>
      <c r="EA1252" s="6"/>
      <c r="EB1252" s="251">
        <f t="shared" si="116"/>
        <v>40</v>
      </c>
      <c r="FR1252" s="251">
        <f t="shared" si="117"/>
        <v>0</v>
      </c>
      <c r="HM1252" s="6">
        <v>1</v>
      </c>
      <c r="HY1252" s="251">
        <f t="shared" si="118"/>
        <v>20</v>
      </c>
      <c r="HZ1252" s="6"/>
      <c r="IA1252" s="6"/>
      <c r="IB1252" s="6"/>
      <c r="IC1252" s="6"/>
      <c r="ID1252" s="6"/>
      <c r="IE1252" s="6"/>
      <c r="IF1252" s="6"/>
      <c r="IG1252" s="6"/>
      <c r="IH1252" s="6"/>
      <c r="II1252" s="6"/>
      <c r="IJ1252" s="6">
        <v>1</v>
      </c>
      <c r="IK1252" s="6"/>
      <c r="IL1252" s="6"/>
      <c r="IM1252" s="6"/>
      <c r="IN1252" s="6"/>
      <c r="IO1252" s="6"/>
      <c r="IP1252" s="6"/>
      <c r="IQ1252" s="6"/>
      <c r="IR1252" s="6"/>
      <c r="IS1252" s="6"/>
      <c r="IT1252" s="6"/>
      <c r="IU1252" s="6"/>
      <c r="IV1252" s="6"/>
      <c r="IW1252" s="6"/>
      <c r="IX1252" s="6"/>
      <c r="IY1252" s="251">
        <f t="shared" si="119"/>
        <v>40</v>
      </c>
    </row>
    <row r="1253" spans="1:259">
      <c r="A1253" s="263">
        <v>1242</v>
      </c>
      <c r="B1253" s="25" t="s">
        <v>1243</v>
      </c>
      <c r="C1253" s="23"/>
      <c r="D1253" s="17"/>
      <c r="E1253" s="17"/>
      <c r="F1253" s="19"/>
      <c r="G1253" s="199"/>
      <c r="H1253" s="21"/>
      <c r="I1253" s="202">
        <v>1</v>
      </c>
      <c r="J1253" s="6"/>
      <c r="K1253" s="6"/>
      <c r="L1253" s="6"/>
      <c r="M1253" s="6"/>
      <c r="N1253" s="6"/>
      <c r="O1253" s="6"/>
      <c r="P1253" s="6"/>
      <c r="Q1253" s="21"/>
      <c r="R1253" s="6"/>
      <c r="S1253" s="6"/>
      <c r="T1253" s="6"/>
      <c r="U1253" s="6"/>
      <c r="V1253" s="6"/>
      <c r="W1253" s="6"/>
      <c r="X1253" s="6"/>
      <c r="Y1253" s="6"/>
      <c r="Z1253" s="6"/>
      <c r="AA1253" s="6"/>
      <c r="AB1253" s="6"/>
      <c r="AC1253" s="6"/>
      <c r="AD1253" s="6"/>
      <c r="AE1253" s="6"/>
      <c r="AF1253" s="6"/>
      <c r="AG1253" s="6"/>
      <c r="AH1253" s="6"/>
      <c r="AI1253" s="6"/>
      <c r="AJ1253" s="6"/>
      <c r="AK1253" s="6"/>
      <c r="AL1253" s="6"/>
      <c r="AM1253" s="6"/>
      <c r="AN1253" s="6"/>
      <c r="AO1253" s="6"/>
      <c r="AP1253" s="6"/>
      <c r="AQ1253" s="6"/>
      <c r="AR1253" s="6"/>
      <c r="AS1253" s="6"/>
      <c r="AT1253" s="6"/>
      <c r="AU1253" s="6"/>
      <c r="AV1253" s="6"/>
      <c r="AW1253" s="6"/>
      <c r="AX1253" s="6"/>
      <c r="AY1253" s="6"/>
      <c r="AZ1253" s="6"/>
      <c r="BA1253" s="217">
        <f t="shared" si="114"/>
        <v>0</v>
      </c>
      <c r="CK1253" s="217">
        <f t="shared" si="115"/>
        <v>0</v>
      </c>
      <c r="CL1253" s="6"/>
      <c r="CM1253" s="6"/>
      <c r="CN1253" s="6"/>
      <c r="CO1253" s="6"/>
      <c r="CP1253" s="6"/>
      <c r="CQ1253" s="6"/>
      <c r="CR1253" s="6"/>
      <c r="CS1253" s="6"/>
      <c r="CT1253" s="6"/>
      <c r="CU1253" s="6"/>
      <c r="CV1253" s="6"/>
      <c r="CW1253" s="6"/>
      <c r="CX1253" s="6"/>
      <c r="CY1253" s="6"/>
      <c r="CZ1253" s="6"/>
      <c r="DA1253" s="6"/>
      <c r="DB1253" s="6"/>
      <c r="DC1253" s="6"/>
      <c r="DD1253" s="6"/>
      <c r="DE1253" s="6"/>
      <c r="DF1253" s="6"/>
      <c r="DG1253" s="6"/>
      <c r="DH1253" s="6"/>
      <c r="DI1253" s="6"/>
      <c r="DJ1253" s="6"/>
      <c r="DK1253" s="6"/>
      <c r="DL1253" s="6"/>
      <c r="DM1253" s="6"/>
      <c r="DN1253" s="6"/>
      <c r="DO1253" s="6"/>
      <c r="DP1253" s="6"/>
      <c r="DQ1253" s="6"/>
      <c r="DR1253" s="6"/>
      <c r="DS1253" s="6"/>
      <c r="DT1253" s="6"/>
      <c r="DU1253" s="6"/>
      <c r="DV1253" s="6"/>
      <c r="DW1253" s="6"/>
      <c r="DX1253" s="6"/>
      <c r="DY1253" s="6"/>
      <c r="DZ1253" s="6"/>
      <c r="EA1253" s="6"/>
      <c r="EB1253" s="251">
        <f t="shared" si="116"/>
        <v>0</v>
      </c>
      <c r="FR1253" s="251">
        <f t="shared" si="117"/>
        <v>0</v>
      </c>
      <c r="HY1253" s="251">
        <f t="shared" si="118"/>
        <v>0</v>
      </c>
      <c r="HZ1253" s="6"/>
      <c r="IA1253" s="6"/>
      <c r="IB1253" s="6"/>
      <c r="IC1253" s="6"/>
      <c r="ID1253" s="6"/>
      <c r="IE1253" s="6"/>
      <c r="IF1253" s="6"/>
      <c r="IG1253" s="6"/>
      <c r="IH1253" s="6"/>
      <c r="II1253" s="6"/>
      <c r="IJ1253" s="6"/>
      <c r="IK1253" s="6"/>
      <c r="IL1253" s="6"/>
      <c r="IM1253" s="6"/>
      <c r="IN1253" s="6"/>
      <c r="IO1253" s="6"/>
      <c r="IP1253" s="6"/>
      <c r="IQ1253" s="6"/>
      <c r="IR1253" s="6"/>
      <c r="IS1253" s="6"/>
      <c r="IT1253" s="6"/>
      <c r="IU1253" s="6"/>
      <c r="IV1253" s="6"/>
      <c r="IW1253" s="6"/>
      <c r="IX1253" s="6"/>
      <c r="IY1253" s="251">
        <f t="shared" si="119"/>
        <v>0</v>
      </c>
    </row>
    <row r="1254" spans="1:259">
      <c r="A1254" s="263">
        <v>1243</v>
      </c>
      <c r="B1254" s="25" t="s">
        <v>1244</v>
      </c>
      <c r="C1254" s="26"/>
      <c r="D1254" s="27">
        <v>44228</v>
      </c>
      <c r="E1254" s="28">
        <v>2021</v>
      </c>
      <c r="F1254" s="212" t="s">
        <v>1061</v>
      </c>
      <c r="G1254" s="199"/>
      <c r="H1254" s="21"/>
      <c r="I1254" s="202">
        <v>1</v>
      </c>
      <c r="J1254" s="6">
        <v>1</v>
      </c>
      <c r="K1254" s="6">
        <v>1</v>
      </c>
      <c r="L1254" s="6">
        <v>1</v>
      </c>
      <c r="M1254" s="6">
        <v>1</v>
      </c>
      <c r="N1254" s="6">
        <v>1</v>
      </c>
      <c r="O1254" s="6">
        <v>1</v>
      </c>
      <c r="P1254" s="6">
        <v>1</v>
      </c>
      <c r="Q1254" s="21">
        <v>1</v>
      </c>
      <c r="R1254" s="6"/>
      <c r="S1254" s="6"/>
      <c r="T1254" s="6"/>
      <c r="U1254" s="6"/>
      <c r="V1254" s="6"/>
      <c r="W1254" s="6"/>
      <c r="X1254" s="6"/>
      <c r="Y1254" s="6"/>
      <c r="Z1254" s="6"/>
      <c r="AA1254" s="6"/>
      <c r="AB1254" s="6"/>
      <c r="AC1254" s="6"/>
      <c r="AD1254" s="6"/>
      <c r="AE1254" s="6"/>
      <c r="AF1254" s="6"/>
      <c r="AG1254" s="6"/>
      <c r="AH1254" s="6"/>
      <c r="AI1254" s="6"/>
      <c r="AJ1254" s="6"/>
      <c r="AK1254" s="6"/>
      <c r="AL1254" s="6"/>
      <c r="AM1254" s="6"/>
      <c r="AN1254" s="6"/>
      <c r="AO1254" s="6"/>
      <c r="AP1254" s="6"/>
      <c r="AQ1254" s="6"/>
      <c r="AR1254" s="6"/>
      <c r="AS1254" s="6"/>
      <c r="AT1254" s="6"/>
      <c r="AU1254" s="6"/>
      <c r="AV1254" s="6"/>
      <c r="AW1254" s="6"/>
      <c r="AX1254" s="6"/>
      <c r="AY1254" s="6"/>
      <c r="AZ1254" s="6"/>
      <c r="BA1254" s="217">
        <f t="shared" si="114"/>
        <v>0</v>
      </c>
      <c r="CH1254" s="6">
        <v>1</v>
      </c>
      <c r="CK1254" s="217">
        <f t="shared" si="115"/>
        <v>20</v>
      </c>
      <c r="CL1254" s="6"/>
      <c r="CM1254" s="6"/>
      <c r="CN1254" s="6"/>
      <c r="CO1254" s="6"/>
      <c r="CP1254" s="6"/>
      <c r="CQ1254" s="6">
        <v>1</v>
      </c>
      <c r="CR1254" s="6"/>
      <c r="CS1254" s="6"/>
      <c r="CT1254" s="6"/>
      <c r="CU1254" s="6"/>
      <c r="CV1254" s="6"/>
      <c r="CW1254" s="6">
        <v>1</v>
      </c>
      <c r="CX1254" s="6"/>
      <c r="CY1254" s="6"/>
      <c r="CZ1254" s="6"/>
      <c r="DA1254" s="6"/>
      <c r="DB1254" s="6"/>
      <c r="DC1254" s="6"/>
      <c r="DD1254" s="6"/>
      <c r="DE1254" s="6"/>
      <c r="DF1254" s="6"/>
      <c r="DG1254" s="6"/>
      <c r="DH1254" s="6"/>
      <c r="DI1254" s="6"/>
      <c r="DJ1254" s="6"/>
      <c r="DK1254" s="6"/>
      <c r="DL1254" s="6"/>
      <c r="DM1254" s="6"/>
      <c r="DN1254" s="6"/>
      <c r="DO1254" s="6"/>
      <c r="DP1254" s="6"/>
      <c r="DQ1254" s="6"/>
      <c r="DR1254" s="6"/>
      <c r="DS1254" s="6"/>
      <c r="DT1254" s="6">
        <v>1</v>
      </c>
      <c r="DU1254" s="6"/>
      <c r="DV1254" s="6"/>
      <c r="DW1254" s="6"/>
      <c r="DX1254" s="6"/>
      <c r="DY1254" s="6"/>
      <c r="DZ1254" s="6"/>
      <c r="EA1254" s="6"/>
      <c r="EB1254" s="251">
        <f t="shared" si="116"/>
        <v>70</v>
      </c>
      <c r="EJ1254" s="6">
        <v>1</v>
      </c>
      <c r="FR1254" s="251">
        <f t="shared" si="117"/>
        <v>40</v>
      </c>
      <c r="FT1254" s="6">
        <v>1</v>
      </c>
      <c r="FX1254" s="6">
        <v>1</v>
      </c>
      <c r="GJ1254" s="6">
        <v>1</v>
      </c>
      <c r="HY1254" s="251">
        <f t="shared" si="118"/>
        <v>52</v>
      </c>
      <c r="HZ1254" s="6"/>
      <c r="IA1254" s="6">
        <v>1</v>
      </c>
      <c r="IB1254" s="6"/>
      <c r="IC1254" s="6"/>
      <c r="ID1254" s="6"/>
      <c r="IE1254" s="6"/>
      <c r="IF1254" s="6"/>
      <c r="IG1254" s="6">
        <v>1</v>
      </c>
      <c r="IH1254" s="6"/>
      <c r="II1254" s="6"/>
      <c r="IJ1254" s="6"/>
      <c r="IK1254" s="6"/>
      <c r="IL1254" s="6"/>
      <c r="IM1254" s="6"/>
      <c r="IN1254" s="6"/>
      <c r="IO1254" s="6"/>
      <c r="IP1254" s="6"/>
      <c r="IQ1254" s="6"/>
      <c r="IR1254" s="6"/>
      <c r="IS1254" s="6"/>
      <c r="IT1254" s="6"/>
      <c r="IU1254" s="6"/>
      <c r="IV1254" s="6"/>
      <c r="IW1254" s="6"/>
      <c r="IX1254" s="6"/>
      <c r="IY1254" s="251">
        <f t="shared" si="119"/>
        <v>40</v>
      </c>
    </row>
    <row r="1255" spans="1:259">
      <c r="A1255" s="263">
        <v>1244</v>
      </c>
      <c r="B1255" s="25" t="s">
        <v>1248</v>
      </c>
      <c r="C1255" s="26"/>
      <c r="D1255" s="27">
        <v>43405</v>
      </c>
      <c r="E1255" s="28">
        <v>2018</v>
      </c>
      <c r="F1255" s="212" t="s">
        <v>1061</v>
      </c>
      <c r="G1255" s="199"/>
      <c r="H1255" s="21"/>
      <c r="I1255" s="202">
        <v>1</v>
      </c>
      <c r="J1255" s="6">
        <v>1</v>
      </c>
      <c r="K1255" s="6">
        <v>1</v>
      </c>
      <c r="L1255" s="6">
        <v>1</v>
      </c>
      <c r="M1255" s="6">
        <v>1</v>
      </c>
      <c r="N1255" s="6">
        <v>1</v>
      </c>
      <c r="O1255" s="6">
        <v>1</v>
      </c>
      <c r="P1255" s="6">
        <v>1</v>
      </c>
      <c r="Q1255" s="21">
        <v>1</v>
      </c>
      <c r="R1255" s="6"/>
      <c r="S1255" s="6"/>
      <c r="T1255" s="6"/>
      <c r="U1255" s="6"/>
      <c r="V1255" s="6"/>
      <c r="W1255" s="6"/>
      <c r="X1255" s="6"/>
      <c r="Y1255" s="6"/>
      <c r="Z1255" s="6"/>
      <c r="AA1255" s="6"/>
      <c r="AB1255" s="6"/>
      <c r="AC1255" s="6"/>
      <c r="AD1255" s="6"/>
      <c r="AE1255" s="6"/>
      <c r="AF1255" s="6"/>
      <c r="AG1255" s="6"/>
      <c r="AH1255" s="6"/>
      <c r="AI1255" s="6"/>
      <c r="AJ1255" s="6"/>
      <c r="AK1255" s="6"/>
      <c r="AL1255" s="6"/>
      <c r="AM1255" s="6"/>
      <c r="AN1255" s="6"/>
      <c r="AO1255" s="6"/>
      <c r="AP1255" s="6"/>
      <c r="AQ1255" s="6"/>
      <c r="AR1255" s="6"/>
      <c r="AS1255" s="6"/>
      <c r="AT1255" s="6"/>
      <c r="AU1255" s="6"/>
      <c r="AV1255" s="6"/>
      <c r="AW1255" s="6"/>
      <c r="AX1255" s="6">
        <v>1</v>
      </c>
      <c r="AY1255" s="6"/>
      <c r="AZ1255" s="6"/>
      <c r="BA1255" s="217">
        <f t="shared" si="114"/>
        <v>48</v>
      </c>
      <c r="BJ1255" s="6">
        <v>1</v>
      </c>
      <c r="CK1255" s="217">
        <f t="shared" si="115"/>
        <v>40</v>
      </c>
      <c r="CL1255" s="6"/>
      <c r="CM1255" s="6"/>
      <c r="CN1255" s="6"/>
      <c r="CO1255" s="6"/>
      <c r="CP1255" s="6"/>
      <c r="CQ1255" s="6"/>
      <c r="CR1255" s="6"/>
      <c r="CS1255" s="6"/>
      <c r="CT1255" s="6">
        <v>0.4</v>
      </c>
      <c r="CU1255" s="6">
        <v>1</v>
      </c>
      <c r="CV1255" s="6"/>
      <c r="CW1255" s="6"/>
      <c r="CX1255" s="6"/>
      <c r="CY1255" s="6"/>
      <c r="CZ1255" s="6"/>
      <c r="DA1255" s="6"/>
      <c r="DB1255" s="6"/>
      <c r="DC1255" s="6"/>
      <c r="DD1255" s="6"/>
      <c r="DE1255" s="6"/>
      <c r="DF1255" s="6"/>
      <c r="DG1255" s="6"/>
      <c r="DH1255" s="6"/>
      <c r="DI1255" s="6"/>
      <c r="DJ1255" s="6"/>
      <c r="DK1255" s="6"/>
      <c r="DL1255" s="6"/>
      <c r="DM1255" s="6"/>
      <c r="DN1255" s="6"/>
      <c r="DO1255" s="6"/>
      <c r="DP1255" s="6"/>
      <c r="DQ1255" s="6"/>
      <c r="DR1255" s="6"/>
      <c r="DS1255" s="6"/>
      <c r="DT1255" s="6"/>
      <c r="DU1255" s="6"/>
      <c r="DV1255" s="6"/>
      <c r="DW1255" s="6"/>
      <c r="DX1255" s="6"/>
      <c r="DY1255" s="6"/>
      <c r="DZ1255" s="6"/>
      <c r="EA1255" s="6"/>
      <c r="EB1255" s="251">
        <f t="shared" si="116"/>
        <v>46.4</v>
      </c>
      <c r="EH1255" s="6">
        <v>1</v>
      </c>
      <c r="FR1255" s="251">
        <f t="shared" si="117"/>
        <v>40</v>
      </c>
      <c r="GC1255" s="6">
        <v>1</v>
      </c>
      <c r="HY1255" s="251">
        <f t="shared" si="118"/>
        <v>40</v>
      </c>
      <c r="HZ1255" s="6"/>
      <c r="IA1255" s="6"/>
      <c r="IB1255" s="6"/>
      <c r="IC1255" s="6"/>
      <c r="ID1255" s="6"/>
      <c r="IE1255" s="6"/>
      <c r="IF1255" s="6"/>
      <c r="IG1255" s="6"/>
      <c r="IH1255" s="6"/>
      <c r="II1255" s="6"/>
      <c r="IJ1255" s="6"/>
      <c r="IK1255" s="6"/>
      <c r="IL1255" s="6">
        <v>1</v>
      </c>
      <c r="IM1255" s="6"/>
      <c r="IN1255" s="6"/>
      <c r="IO1255" s="6"/>
      <c r="IP1255" s="6"/>
      <c r="IQ1255" s="6"/>
      <c r="IR1255" s="6"/>
      <c r="IS1255" s="6"/>
      <c r="IT1255" s="6"/>
      <c r="IU1255" s="6"/>
      <c r="IV1255" s="6"/>
      <c r="IW1255" s="6"/>
      <c r="IX1255" s="6"/>
      <c r="IY1255" s="251">
        <f t="shared" si="119"/>
        <v>16</v>
      </c>
    </row>
    <row r="1256" spans="1:259">
      <c r="A1256" s="263">
        <v>1245</v>
      </c>
      <c r="B1256" s="25" t="s">
        <v>1249</v>
      </c>
      <c r="C1256" s="26"/>
      <c r="D1256" s="27">
        <v>42583</v>
      </c>
      <c r="E1256" s="28">
        <v>2016</v>
      </c>
      <c r="F1256" s="212" t="s">
        <v>1061</v>
      </c>
      <c r="G1256" s="199"/>
      <c r="H1256" s="21"/>
      <c r="I1256" s="202">
        <v>1</v>
      </c>
      <c r="J1256" s="6">
        <v>1</v>
      </c>
      <c r="K1256" s="6">
        <v>1</v>
      </c>
      <c r="L1256" s="6">
        <v>1</v>
      </c>
      <c r="M1256" s="6">
        <v>1</v>
      </c>
      <c r="N1256" s="6">
        <v>1</v>
      </c>
      <c r="O1256" s="6">
        <v>1</v>
      </c>
      <c r="P1256" s="6">
        <v>1</v>
      </c>
      <c r="Q1256" s="21">
        <v>1</v>
      </c>
      <c r="R1256" s="6"/>
      <c r="S1256" s="6"/>
      <c r="T1256" s="6"/>
      <c r="U1256" s="6"/>
      <c r="V1256" s="6"/>
      <c r="W1256" s="6"/>
      <c r="X1256" s="6"/>
      <c r="Y1256" s="6"/>
      <c r="Z1256" s="6"/>
      <c r="AA1256" s="6"/>
      <c r="AB1256" s="6"/>
      <c r="AC1256" s="6"/>
      <c r="AD1256" s="6"/>
      <c r="AE1256" s="6"/>
      <c r="AF1256" s="6"/>
      <c r="AG1256" s="6"/>
      <c r="AH1256" s="6"/>
      <c r="AI1256" s="6"/>
      <c r="AJ1256" s="6"/>
      <c r="AK1256" s="6"/>
      <c r="AL1256" s="6"/>
      <c r="AM1256" s="6"/>
      <c r="AN1256" s="6"/>
      <c r="AO1256" s="6"/>
      <c r="AP1256" s="6"/>
      <c r="AQ1256" s="6"/>
      <c r="AR1256" s="6"/>
      <c r="AS1256" s="6"/>
      <c r="AT1256" s="6"/>
      <c r="AU1256" s="6"/>
      <c r="AV1256" s="6"/>
      <c r="AW1256" s="6"/>
      <c r="AX1256" s="6"/>
      <c r="AY1256" s="6"/>
      <c r="AZ1256" s="6"/>
      <c r="BA1256" s="217">
        <f t="shared" si="114"/>
        <v>0</v>
      </c>
      <c r="BE1256" s="6">
        <v>1</v>
      </c>
      <c r="CK1256" s="217">
        <f t="shared" si="115"/>
        <v>40</v>
      </c>
      <c r="CL1256" s="6"/>
      <c r="CM1256" s="6"/>
      <c r="CN1256" s="6"/>
      <c r="CO1256" s="6"/>
      <c r="CP1256" s="6"/>
      <c r="CQ1256" s="6"/>
      <c r="CR1256" s="6"/>
      <c r="CS1256" s="6"/>
      <c r="CT1256" s="6"/>
      <c r="CU1256" s="6">
        <v>0.75</v>
      </c>
      <c r="CV1256" s="6"/>
      <c r="CW1256" s="6"/>
      <c r="CX1256" s="6"/>
      <c r="CY1256" s="6"/>
      <c r="CZ1256" s="6"/>
      <c r="DA1256" s="6"/>
      <c r="DB1256" s="6"/>
      <c r="DC1256" s="6">
        <v>1</v>
      </c>
      <c r="DD1256" s="6"/>
      <c r="DE1256" s="6"/>
      <c r="DF1256" s="6"/>
      <c r="DG1256" s="6"/>
      <c r="DH1256" s="6"/>
      <c r="DI1256" s="6"/>
      <c r="DJ1256" s="6"/>
      <c r="DK1256" s="6"/>
      <c r="DL1256" s="6"/>
      <c r="DM1256" s="6"/>
      <c r="DN1256" s="6"/>
      <c r="DO1256" s="6"/>
      <c r="DP1256" s="6"/>
      <c r="DQ1256" s="6"/>
      <c r="DR1256" s="6">
        <v>1</v>
      </c>
      <c r="DS1256" s="6"/>
      <c r="DT1256" s="6"/>
      <c r="DU1256" s="6"/>
      <c r="DV1256" s="6"/>
      <c r="DW1256" s="6"/>
      <c r="DX1256" s="6"/>
      <c r="DY1256" s="6"/>
      <c r="DZ1256" s="6"/>
      <c r="EA1256" s="6"/>
      <c r="EB1256" s="251">
        <f t="shared" si="116"/>
        <v>45</v>
      </c>
      <c r="FR1256" s="251">
        <f t="shared" si="117"/>
        <v>0</v>
      </c>
      <c r="HY1256" s="251">
        <f t="shared" si="118"/>
        <v>0</v>
      </c>
      <c r="HZ1256" s="6"/>
      <c r="IA1256" s="6"/>
      <c r="IB1256" s="6"/>
      <c r="IC1256" s="6"/>
      <c r="ID1256" s="6"/>
      <c r="IE1256" s="6"/>
      <c r="IF1256" s="6"/>
      <c r="IG1256" s="6"/>
      <c r="IH1256" s="6"/>
      <c r="II1256" s="6"/>
      <c r="IJ1256" s="6"/>
      <c r="IK1256" s="6"/>
      <c r="IL1256" s="6"/>
      <c r="IM1256" s="6"/>
      <c r="IN1256" s="6"/>
      <c r="IO1256" s="6"/>
      <c r="IP1256" s="6"/>
      <c r="IQ1256" s="6">
        <v>1</v>
      </c>
      <c r="IR1256" s="6"/>
      <c r="IS1256" s="6"/>
      <c r="IT1256" s="6"/>
      <c r="IU1256" s="6"/>
      <c r="IV1256" s="6"/>
      <c r="IW1256" s="6"/>
      <c r="IX1256" s="6"/>
      <c r="IY1256" s="251">
        <f t="shared" si="119"/>
        <v>20</v>
      </c>
    </row>
    <row r="1257" spans="1:259">
      <c r="A1257" s="263">
        <v>1246</v>
      </c>
      <c r="B1257" s="25" t="s">
        <v>1250</v>
      </c>
      <c r="C1257" s="91"/>
      <c r="D1257" s="83">
        <v>42278</v>
      </c>
      <c r="E1257" s="79">
        <v>2015</v>
      </c>
      <c r="F1257" s="81" t="s">
        <v>1064</v>
      </c>
      <c r="G1257" s="199"/>
      <c r="H1257" s="21"/>
      <c r="I1257" s="202">
        <v>1</v>
      </c>
      <c r="J1257" s="6"/>
      <c r="K1257" s="6"/>
      <c r="L1257" s="6"/>
      <c r="M1257" s="6"/>
      <c r="N1257" s="6"/>
      <c r="O1257" s="6"/>
      <c r="P1257" s="6"/>
      <c r="Q1257" s="21"/>
      <c r="R1257" s="6"/>
      <c r="S1257" s="6"/>
      <c r="T1257" s="6"/>
      <c r="U1257" s="6"/>
      <c r="V1257" s="6"/>
      <c r="W1257" s="6"/>
      <c r="X1257" s="6"/>
      <c r="Y1257" s="6"/>
      <c r="Z1257" s="6"/>
      <c r="AA1257" s="6"/>
      <c r="AB1257" s="6"/>
      <c r="AC1257" s="6"/>
      <c r="AD1257" s="6"/>
      <c r="AE1257" s="6"/>
      <c r="AF1257" s="6"/>
      <c r="AG1257" s="6"/>
      <c r="AH1257" s="6"/>
      <c r="AI1257" s="6"/>
      <c r="AJ1257" s="6"/>
      <c r="AK1257" s="6"/>
      <c r="AL1257" s="6"/>
      <c r="AM1257" s="6"/>
      <c r="AN1257" s="6"/>
      <c r="AO1257" s="6"/>
      <c r="AP1257" s="6"/>
      <c r="AQ1257" s="6"/>
      <c r="AR1257" s="6"/>
      <c r="AS1257" s="6"/>
      <c r="AT1257" s="6"/>
      <c r="AU1257" s="6"/>
      <c r="AV1257" s="6"/>
      <c r="AW1257" s="6"/>
      <c r="AX1257" s="6"/>
      <c r="AY1257" s="6"/>
      <c r="AZ1257" s="6"/>
      <c r="BA1257" s="217">
        <f t="shared" si="114"/>
        <v>0</v>
      </c>
      <c r="CK1257" s="217">
        <f t="shared" si="115"/>
        <v>0</v>
      </c>
      <c r="CL1257" s="6"/>
      <c r="CM1257" s="6"/>
      <c r="CN1257" s="6"/>
      <c r="CO1257" s="6"/>
      <c r="CP1257" s="6"/>
      <c r="CQ1257" s="6"/>
      <c r="CR1257" s="6"/>
      <c r="CS1257" s="6"/>
      <c r="CT1257" s="6"/>
      <c r="CU1257" s="6"/>
      <c r="CV1257" s="6"/>
      <c r="CW1257" s="6"/>
      <c r="CX1257" s="6"/>
      <c r="CY1257" s="6"/>
      <c r="CZ1257" s="6"/>
      <c r="DA1257" s="6"/>
      <c r="DB1257" s="6"/>
      <c r="DC1257" s="6"/>
      <c r="DD1257" s="6"/>
      <c r="DE1257" s="6"/>
      <c r="DF1257" s="6"/>
      <c r="DG1257" s="6"/>
      <c r="DH1257" s="6"/>
      <c r="DI1257" s="6"/>
      <c r="DJ1257" s="6"/>
      <c r="DK1257" s="6"/>
      <c r="DL1257" s="6"/>
      <c r="DM1257" s="6"/>
      <c r="DN1257" s="6"/>
      <c r="DO1257" s="6"/>
      <c r="DP1257" s="6"/>
      <c r="DQ1257" s="6"/>
      <c r="DR1257" s="6"/>
      <c r="DS1257" s="6"/>
      <c r="DT1257" s="6"/>
      <c r="DU1257" s="6"/>
      <c r="DV1257" s="6"/>
      <c r="DW1257" s="6"/>
      <c r="DX1257" s="6"/>
      <c r="DY1257" s="6"/>
      <c r="DZ1257" s="6"/>
      <c r="EA1257" s="6"/>
      <c r="EB1257" s="251">
        <f t="shared" si="116"/>
        <v>0</v>
      </c>
      <c r="FR1257" s="251">
        <f t="shared" si="117"/>
        <v>0</v>
      </c>
      <c r="HY1257" s="251">
        <f t="shared" si="118"/>
        <v>0</v>
      </c>
      <c r="HZ1257" s="6"/>
      <c r="IA1257" s="6"/>
      <c r="IB1257" s="6"/>
      <c r="IC1257" s="6"/>
      <c r="ID1257" s="6"/>
      <c r="IE1257" s="6"/>
      <c r="IF1257" s="6"/>
      <c r="IG1257" s="6"/>
      <c r="IH1257" s="6"/>
      <c r="II1257" s="6"/>
      <c r="IJ1257" s="6"/>
      <c r="IK1257" s="6"/>
      <c r="IL1257" s="6"/>
      <c r="IM1257" s="6"/>
      <c r="IN1257" s="6"/>
      <c r="IO1257" s="6"/>
      <c r="IP1257" s="6"/>
      <c r="IQ1257" s="6"/>
      <c r="IR1257" s="6"/>
      <c r="IS1257" s="6"/>
      <c r="IT1257" s="6"/>
      <c r="IU1257" s="6"/>
      <c r="IV1257" s="6"/>
      <c r="IW1257" s="6"/>
      <c r="IX1257" s="6"/>
      <c r="IY1257" s="251">
        <f t="shared" si="119"/>
        <v>0</v>
      </c>
    </row>
    <row r="1258" spans="1:259">
      <c r="A1258" s="263">
        <v>1247</v>
      </c>
      <c r="B1258" s="25" t="s">
        <v>1251</v>
      </c>
      <c r="C1258" s="23"/>
      <c r="D1258" s="17"/>
      <c r="E1258" s="17"/>
      <c r="F1258" s="19"/>
      <c r="G1258" s="199"/>
      <c r="H1258" s="21"/>
      <c r="I1258" s="202">
        <v>1</v>
      </c>
      <c r="J1258" s="6">
        <v>1</v>
      </c>
      <c r="K1258" s="6">
        <v>1</v>
      </c>
      <c r="L1258" s="6">
        <v>1</v>
      </c>
      <c r="M1258" s="6"/>
      <c r="N1258" s="6"/>
      <c r="O1258" s="6"/>
      <c r="P1258" s="6"/>
      <c r="Q1258" s="21"/>
      <c r="R1258" s="6"/>
      <c r="S1258" s="6"/>
      <c r="T1258" s="6"/>
      <c r="U1258" s="6"/>
      <c r="V1258" s="6"/>
      <c r="W1258" s="6"/>
      <c r="X1258" s="6"/>
      <c r="Y1258" s="6"/>
      <c r="Z1258" s="6"/>
      <c r="AA1258" s="6"/>
      <c r="AB1258" s="6"/>
      <c r="AC1258" s="6"/>
      <c r="AD1258" s="6"/>
      <c r="AE1258" s="6"/>
      <c r="AF1258" s="6"/>
      <c r="AG1258" s="6"/>
      <c r="AH1258" s="6"/>
      <c r="AI1258" s="6"/>
      <c r="AJ1258" s="6"/>
      <c r="AK1258" s="6"/>
      <c r="AL1258" s="6"/>
      <c r="AM1258" s="6"/>
      <c r="AN1258" s="6"/>
      <c r="AO1258" s="6"/>
      <c r="AP1258" s="6"/>
      <c r="AQ1258" s="6"/>
      <c r="AR1258" s="6"/>
      <c r="AS1258" s="6"/>
      <c r="AT1258" s="6"/>
      <c r="AU1258" s="6"/>
      <c r="AV1258" s="6"/>
      <c r="AW1258" s="6"/>
      <c r="AX1258" s="6"/>
      <c r="AY1258" s="6"/>
      <c r="AZ1258" s="6"/>
      <c r="BA1258" s="217">
        <f t="shared" si="114"/>
        <v>0</v>
      </c>
      <c r="CK1258" s="217">
        <f t="shared" si="115"/>
        <v>0</v>
      </c>
      <c r="CL1258" s="6"/>
      <c r="CM1258" s="6"/>
      <c r="CN1258" s="6"/>
      <c r="CO1258" s="6"/>
      <c r="CP1258" s="6"/>
      <c r="CQ1258" s="6"/>
      <c r="CR1258" s="6"/>
      <c r="CS1258" s="6"/>
      <c r="CT1258" s="6"/>
      <c r="CU1258" s="6"/>
      <c r="CV1258" s="6"/>
      <c r="CW1258" s="6"/>
      <c r="CX1258" s="6"/>
      <c r="CY1258" s="6"/>
      <c r="CZ1258" s="6"/>
      <c r="DA1258" s="6"/>
      <c r="DB1258" s="6"/>
      <c r="DC1258" s="6"/>
      <c r="DD1258" s="6"/>
      <c r="DE1258" s="6"/>
      <c r="DF1258" s="6"/>
      <c r="DG1258" s="6"/>
      <c r="DH1258" s="6"/>
      <c r="DI1258" s="6"/>
      <c r="DJ1258" s="6"/>
      <c r="DK1258" s="6"/>
      <c r="DL1258" s="6"/>
      <c r="DM1258" s="6"/>
      <c r="DN1258" s="6"/>
      <c r="DO1258" s="6"/>
      <c r="DP1258" s="6"/>
      <c r="DQ1258" s="6"/>
      <c r="DR1258" s="6"/>
      <c r="DS1258" s="6"/>
      <c r="DT1258" s="6"/>
      <c r="DU1258" s="6"/>
      <c r="DV1258" s="6"/>
      <c r="DW1258" s="6"/>
      <c r="DX1258" s="6"/>
      <c r="DY1258" s="6"/>
      <c r="DZ1258" s="6"/>
      <c r="EA1258" s="6"/>
      <c r="EB1258" s="251">
        <f t="shared" si="116"/>
        <v>0</v>
      </c>
      <c r="FR1258" s="251">
        <f t="shared" si="117"/>
        <v>0</v>
      </c>
      <c r="GA1258" s="6">
        <v>1</v>
      </c>
      <c r="HY1258" s="251">
        <f t="shared" si="118"/>
        <v>2</v>
      </c>
      <c r="HZ1258" s="6"/>
      <c r="IA1258" s="6"/>
      <c r="IB1258" s="6"/>
      <c r="IC1258" s="6"/>
      <c r="ID1258" s="6"/>
      <c r="IE1258" s="6"/>
      <c r="IF1258" s="6"/>
      <c r="IG1258" s="6"/>
      <c r="IH1258" s="6"/>
      <c r="II1258" s="6"/>
      <c r="IJ1258" s="6"/>
      <c r="IK1258" s="6"/>
      <c r="IL1258" s="6"/>
      <c r="IM1258" s="6"/>
      <c r="IN1258" s="6"/>
      <c r="IO1258" s="6"/>
      <c r="IP1258" s="6"/>
      <c r="IQ1258" s="6"/>
      <c r="IR1258" s="6"/>
      <c r="IS1258" s="6"/>
      <c r="IT1258" s="6"/>
      <c r="IU1258" s="6"/>
      <c r="IV1258" s="6"/>
      <c r="IW1258" s="6"/>
      <c r="IX1258" s="6"/>
      <c r="IY1258" s="251">
        <f t="shared" si="119"/>
        <v>0</v>
      </c>
    </row>
    <row r="1259" spans="1:259">
      <c r="A1259" s="263">
        <v>1248</v>
      </c>
      <c r="B1259" s="25" t="s">
        <v>1256</v>
      </c>
      <c r="C1259" s="26"/>
      <c r="D1259" s="27">
        <v>43101</v>
      </c>
      <c r="E1259" s="28">
        <v>2018</v>
      </c>
      <c r="F1259" s="212" t="s">
        <v>1065</v>
      </c>
      <c r="G1259" s="199"/>
      <c r="H1259" s="21"/>
      <c r="I1259" s="202">
        <v>1</v>
      </c>
      <c r="J1259" s="6">
        <v>1</v>
      </c>
      <c r="K1259" s="6">
        <v>1</v>
      </c>
      <c r="L1259" s="6">
        <v>1</v>
      </c>
      <c r="M1259" s="6"/>
      <c r="N1259" s="6"/>
      <c r="O1259" s="6"/>
      <c r="P1259" s="6"/>
      <c r="Q1259" s="21"/>
      <c r="R1259" s="6"/>
      <c r="S1259" s="6">
        <v>1</v>
      </c>
      <c r="T1259" s="6"/>
      <c r="U1259" s="6"/>
      <c r="V1259" s="6"/>
      <c r="W1259" s="6"/>
      <c r="X1259" s="6"/>
      <c r="Y1259" s="6"/>
      <c r="Z1259" s="6"/>
      <c r="AA1259" s="6"/>
      <c r="AB1259" s="6"/>
      <c r="AC1259" s="6"/>
      <c r="AD1259" s="6"/>
      <c r="AE1259" s="6"/>
      <c r="AF1259" s="6"/>
      <c r="AG1259" s="6"/>
      <c r="AH1259" s="6"/>
      <c r="AI1259" s="6"/>
      <c r="AJ1259" s="6"/>
      <c r="AK1259" s="6"/>
      <c r="AL1259" s="6"/>
      <c r="AM1259" s="6"/>
      <c r="AN1259" s="6"/>
      <c r="AO1259" s="6"/>
      <c r="AP1259" s="6"/>
      <c r="AQ1259" s="6"/>
      <c r="AR1259" s="6"/>
      <c r="AS1259" s="6"/>
      <c r="AT1259" s="6"/>
      <c r="AU1259" s="6"/>
      <c r="AV1259" s="6"/>
      <c r="AW1259" s="6"/>
      <c r="AX1259" s="6"/>
      <c r="AY1259" s="6"/>
      <c r="AZ1259" s="6"/>
      <c r="BA1259" s="217">
        <f t="shared" si="114"/>
        <v>40</v>
      </c>
      <c r="CK1259" s="217">
        <f t="shared" si="115"/>
        <v>0</v>
      </c>
      <c r="CL1259" s="6"/>
      <c r="CM1259" s="6"/>
      <c r="CN1259" s="6"/>
      <c r="CO1259" s="6"/>
      <c r="CP1259" s="6"/>
      <c r="CQ1259" s="6"/>
      <c r="CR1259" s="6"/>
      <c r="CS1259" s="6"/>
      <c r="CT1259" s="6"/>
      <c r="CU1259" s="6"/>
      <c r="CV1259" s="6"/>
      <c r="CW1259" s="6"/>
      <c r="CX1259" s="6"/>
      <c r="CY1259" s="6"/>
      <c r="CZ1259" s="6"/>
      <c r="DA1259" s="6"/>
      <c r="DB1259" s="6"/>
      <c r="DC1259" s="6"/>
      <c r="DD1259" s="6"/>
      <c r="DE1259" s="6"/>
      <c r="DF1259" s="6"/>
      <c r="DG1259" s="6"/>
      <c r="DH1259" s="6"/>
      <c r="DI1259" s="6"/>
      <c r="DJ1259" s="6"/>
      <c r="DK1259" s="6"/>
      <c r="DL1259" s="6"/>
      <c r="DM1259" s="6"/>
      <c r="DN1259" s="6"/>
      <c r="DO1259" s="6"/>
      <c r="DP1259" s="6"/>
      <c r="DQ1259" s="6"/>
      <c r="DR1259" s="6"/>
      <c r="DS1259" s="6"/>
      <c r="DT1259" s="6"/>
      <c r="DU1259" s="6"/>
      <c r="DV1259" s="6"/>
      <c r="DW1259" s="6"/>
      <c r="DX1259" s="6"/>
      <c r="DY1259" s="6"/>
      <c r="DZ1259" s="6"/>
      <c r="EA1259" s="6"/>
      <c r="EB1259" s="251">
        <f t="shared" si="116"/>
        <v>0</v>
      </c>
      <c r="FR1259" s="251">
        <f t="shared" si="117"/>
        <v>0</v>
      </c>
      <c r="HY1259" s="251">
        <f t="shared" si="118"/>
        <v>0</v>
      </c>
      <c r="HZ1259" s="6"/>
      <c r="IA1259" s="6"/>
      <c r="IB1259" s="6"/>
      <c r="IC1259" s="6"/>
      <c r="ID1259" s="6"/>
      <c r="IE1259" s="6"/>
      <c r="IF1259" s="6"/>
      <c r="IG1259" s="6"/>
      <c r="IH1259" s="6"/>
      <c r="II1259" s="6"/>
      <c r="IJ1259" s="6"/>
      <c r="IK1259" s="6"/>
      <c r="IL1259" s="6"/>
      <c r="IM1259" s="6"/>
      <c r="IN1259" s="6"/>
      <c r="IO1259" s="6"/>
      <c r="IP1259" s="6"/>
      <c r="IQ1259" s="6"/>
      <c r="IR1259" s="6"/>
      <c r="IS1259" s="6"/>
      <c r="IT1259" s="6"/>
      <c r="IU1259" s="6"/>
      <c r="IV1259" s="6"/>
      <c r="IW1259" s="6"/>
      <c r="IX1259" s="6"/>
      <c r="IY1259" s="251">
        <f t="shared" si="119"/>
        <v>0</v>
      </c>
    </row>
    <row r="1260" spans="1:259">
      <c r="A1260" s="263">
        <v>1249</v>
      </c>
      <c r="B1260" s="25" t="s">
        <v>1253</v>
      </c>
      <c r="C1260" s="26"/>
      <c r="D1260" s="27">
        <v>43586</v>
      </c>
      <c r="E1260" s="28">
        <v>2019</v>
      </c>
      <c r="F1260" s="212" t="s">
        <v>1061</v>
      </c>
      <c r="G1260" s="199"/>
      <c r="H1260" s="21"/>
      <c r="I1260" s="202">
        <v>1</v>
      </c>
      <c r="J1260" s="6">
        <v>1</v>
      </c>
      <c r="K1260" s="6">
        <v>1</v>
      </c>
      <c r="L1260" s="6">
        <v>1</v>
      </c>
      <c r="M1260" s="6">
        <v>1</v>
      </c>
      <c r="N1260" s="6">
        <v>1</v>
      </c>
      <c r="O1260" s="6">
        <v>1</v>
      </c>
      <c r="P1260" s="6">
        <v>1</v>
      </c>
      <c r="Q1260" s="21">
        <v>1</v>
      </c>
      <c r="R1260" s="6"/>
      <c r="S1260" s="6"/>
      <c r="T1260" s="6"/>
      <c r="U1260" s="6"/>
      <c r="V1260" s="6"/>
      <c r="W1260" s="6"/>
      <c r="X1260" s="6"/>
      <c r="Y1260" s="6"/>
      <c r="Z1260" s="6"/>
      <c r="AA1260" s="6"/>
      <c r="AB1260" s="6"/>
      <c r="AC1260" s="6"/>
      <c r="AD1260" s="6"/>
      <c r="AE1260" s="6"/>
      <c r="AF1260" s="6"/>
      <c r="AG1260" s="6"/>
      <c r="AH1260" s="6"/>
      <c r="AI1260" s="6"/>
      <c r="AJ1260" s="6"/>
      <c r="AK1260" s="6"/>
      <c r="AL1260" s="6"/>
      <c r="AM1260" s="6"/>
      <c r="AN1260" s="6"/>
      <c r="AO1260" s="6">
        <v>1</v>
      </c>
      <c r="AP1260" s="6"/>
      <c r="AQ1260" s="6"/>
      <c r="AR1260" s="6"/>
      <c r="AS1260" s="6"/>
      <c r="AT1260" s="6"/>
      <c r="AU1260" s="6"/>
      <c r="AV1260" s="6"/>
      <c r="AW1260" s="6"/>
      <c r="AX1260" s="6"/>
      <c r="AY1260" s="6"/>
      <c r="AZ1260" s="6"/>
      <c r="BA1260" s="217">
        <f t="shared" si="114"/>
        <v>12</v>
      </c>
      <c r="BN1260" s="6">
        <v>1</v>
      </c>
      <c r="CK1260" s="217">
        <f t="shared" si="115"/>
        <v>48</v>
      </c>
      <c r="CL1260" s="6"/>
      <c r="CM1260" s="6"/>
      <c r="CN1260" s="6"/>
      <c r="CO1260" s="6"/>
      <c r="CP1260" s="6"/>
      <c r="CQ1260" s="6"/>
      <c r="CR1260" s="6"/>
      <c r="CS1260" s="6"/>
      <c r="CT1260" s="6"/>
      <c r="CU1260" s="6"/>
      <c r="CV1260" s="6"/>
      <c r="CW1260" s="6"/>
      <c r="CX1260" s="6"/>
      <c r="CY1260" s="6"/>
      <c r="CZ1260" s="6"/>
      <c r="DA1260" s="6"/>
      <c r="DB1260" s="6"/>
      <c r="DC1260" s="6"/>
      <c r="DD1260" s="6"/>
      <c r="DE1260" s="6"/>
      <c r="DF1260" s="6"/>
      <c r="DG1260" s="6"/>
      <c r="DH1260" s="6"/>
      <c r="DI1260" s="6"/>
      <c r="DJ1260" s="6"/>
      <c r="DK1260" s="6"/>
      <c r="DL1260" s="6"/>
      <c r="DM1260" s="6"/>
      <c r="DN1260" s="6"/>
      <c r="DO1260" s="6"/>
      <c r="DP1260" s="6"/>
      <c r="DQ1260" s="6"/>
      <c r="DR1260" s="6"/>
      <c r="DS1260" s="6"/>
      <c r="DT1260" s="6"/>
      <c r="DU1260" s="6"/>
      <c r="DV1260" s="6"/>
      <c r="DW1260" s="6"/>
      <c r="DX1260" s="6"/>
      <c r="DY1260" s="6"/>
      <c r="DZ1260" s="6"/>
      <c r="EA1260" s="6"/>
      <c r="EB1260" s="251">
        <f t="shared" si="116"/>
        <v>0</v>
      </c>
      <c r="ED1260" s="6">
        <v>1</v>
      </c>
      <c r="EO1260" s="6">
        <v>1</v>
      </c>
      <c r="FR1260" s="251">
        <f t="shared" si="117"/>
        <v>36</v>
      </c>
      <c r="FT1260" s="6">
        <v>1</v>
      </c>
      <c r="HW1260" s="6">
        <v>1</v>
      </c>
      <c r="HY1260" s="251">
        <f t="shared" si="118"/>
        <v>32</v>
      </c>
      <c r="HZ1260" s="6"/>
      <c r="IA1260" s="6"/>
      <c r="IB1260" s="6"/>
      <c r="IC1260" s="6"/>
      <c r="ID1260" s="6"/>
      <c r="IE1260" s="6"/>
      <c r="IF1260" s="6"/>
      <c r="IG1260" s="6"/>
      <c r="IH1260" s="6"/>
      <c r="II1260" s="6"/>
      <c r="IJ1260" s="6"/>
      <c r="IK1260" s="6"/>
      <c r="IL1260" s="6"/>
      <c r="IM1260" s="6"/>
      <c r="IN1260" s="6"/>
      <c r="IO1260" s="6"/>
      <c r="IP1260" s="6"/>
      <c r="IQ1260" s="6"/>
      <c r="IR1260" s="6"/>
      <c r="IS1260" s="6"/>
      <c r="IT1260" s="6"/>
      <c r="IU1260" s="6"/>
      <c r="IV1260" s="6"/>
      <c r="IW1260" s="6"/>
      <c r="IX1260" s="6"/>
      <c r="IY1260" s="251">
        <f t="shared" si="119"/>
        <v>0</v>
      </c>
    </row>
    <row r="1261" spans="1:259">
      <c r="A1261" s="263">
        <v>1250</v>
      </c>
      <c r="B1261" s="25" t="s">
        <v>1257</v>
      </c>
      <c r="C1261" s="26"/>
      <c r="D1261" s="27">
        <v>42430</v>
      </c>
      <c r="E1261" s="28">
        <v>2016</v>
      </c>
      <c r="F1261" s="212" t="s">
        <v>1065</v>
      </c>
      <c r="G1261" s="199"/>
      <c r="H1261" s="21"/>
      <c r="I1261" s="6"/>
      <c r="J1261" s="6">
        <v>1</v>
      </c>
      <c r="K1261" s="6">
        <v>1</v>
      </c>
      <c r="L1261" s="6"/>
      <c r="M1261" s="6"/>
      <c r="N1261" s="6"/>
      <c r="O1261" s="6"/>
      <c r="P1261" s="6"/>
      <c r="Q1261" s="21"/>
      <c r="R1261" s="6"/>
      <c r="S1261" s="6"/>
      <c r="T1261" s="6"/>
      <c r="U1261" s="6"/>
      <c r="V1261" s="6"/>
      <c r="W1261" s="6"/>
      <c r="X1261" s="6"/>
      <c r="Y1261" s="6"/>
      <c r="Z1261" s="6"/>
      <c r="AA1261" s="6"/>
      <c r="AB1261" s="6"/>
      <c r="AC1261" s="6"/>
      <c r="AD1261" s="6"/>
      <c r="AE1261" s="6"/>
      <c r="AF1261" s="6"/>
      <c r="AG1261" s="6"/>
      <c r="AH1261" s="6"/>
      <c r="AI1261" s="6"/>
      <c r="AJ1261" s="6"/>
      <c r="AK1261" s="6"/>
      <c r="AL1261" s="6"/>
      <c r="AM1261" s="6"/>
      <c r="AN1261" s="6"/>
      <c r="AO1261" s="6"/>
      <c r="AP1261" s="6"/>
      <c r="AQ1261" s="6"/>
      <c r="AR1261" s="6"/>
      <c r="AS1261" s="6"/>
      <c r="AT1261" s="6"/>
      <c r="AU1261" s="6"/>
      <c r="AV1261" s="6"/>
      <c r="AW1261" s="6"/>
      <c r="AX1261" s="6"/>
      <c r="AY1261" s="6"/>
      <c r="AZ1261" s="6"/>
      <c r="BA1261" s="217">
        <f t="shared" si="114"/>
        <v>0</v>
      </c>
      <c r="CK1261" s="217">
        <f t="shared" si="115"/>
        <v>0</v>
      </c>
      <c r="CL1261" s="6"/>
      <c r="CM1261" s="6"/>
      <c r="CN1261" s="6"/>
      <c r="CO1261" s="6"/>
      <c r="CP1261" s="6"/>
      <c r="CQ1261" s="6"/>
      <c r="CR1261" s="6"/>
      <c r="CS1261" s="6"/>
      <c r="CT1261" s="6"/>
      <c r="CU1261" s="6"/>
      <c r="CV1261" s="6"/>
      <c r="CW1261" s="6"/>
      <c r="CX1261" s="6"/>
      <c r="CY1261" s="6"/>
      <c r="CZ1261" s="6"/>
      <c r="DA1261" s="6"/>
      <c r="DB1261" s="6"/>
      <c r="DC1261" s="6"/>
      <c r="DD1261" s="6"/>
      <c r="DE1261" s="6"/>
      <c r="DF1261" s="6"/>
      <c r="DG1261" s="6"/>
      <c r="DH1261" s="6"/>
      <c r="DI1261" s="6"/>
      <c r="DJ1261" s="6"/>
      <c r="DK1261" s="6"/>
      <c r="DL1261" s="6"/>
      <c r="DM1261" s="6"/>
      <c r="DN1261" s="6"/>
      <c r="DO1261" s="6"/>
      <c r="DP1261" s="6"/>
      <c r="DQ1261" s="6"/>
      <c r="DR1261" s="6"/>
      <c r="DS1261" s="6"/>
      <c r="DT1261" s="6"/>
      <c r="DU1261" s="6"/>
      <c r="DV1261" s="6"/>
      <c r="DW1261" s="6"/>
      <c r="DX1261" s="6"/>
      <c r="DY1261" s="6"/>
      <c r="DZ1261" s="6"/>
      <c r="EA1261" s="6"/>
      <c r="EB1261" s="251">
        <f t="shared" si="116"/>
        <v>0</v>
      </c>
      <c r="FR1261" s="251">
        <f t="shared" si="117"/>
        <v>0</v>
      </c>
      <c r="HY1261" s="251">
        <f t="shared" si="118"/>
        <v>0</v>
      </c>
      <c r="HZ1261" s="6"/>
      <c r="IA1261" s="6"/>
      <c r="IB1261" s="6"/>
      <c r="IC1261" s="6"/>
      <c r="ID1261" s="6"/>
      <c r="IE1261" s="6"/>
      <c r="IF1261" s="6"/>
      <c r="IG1261" s="6"/>
      <c r="IH1261" s="6"/>
      <c r="II1261" s="6"/>
      <c r="IJ1261" s="6"/>
      <c r="IK1261" s="6"/>
      <c r="IL1261" s="6"/>
      <c r="IM1261" s="6"/>
      <c r="IN1261" s="6"/>
      <c r="IO1261" s="6"/>
      <c r="IP1261" s="6"/>
      <c r="IQ1261" s="6"/>
      <c r="IR1261" s="6"/>
      <c r="IS1261" s="6"/>
      <c r="IT1261" s="6"/>
      <c r="IU1261" s="6"/>
      <c r="IV1261" s="6"/>
      <c r="IW1261" s="6"/>
      <c r="IX1261" s="6"/>
      <c r="IY1261" s="251">
        <f t="shared" si="119"/>
        <v>0</v>
      </c>
    </row>
    <row r="1262" spans="1:259">
      <c r="A1262" s="263">
        <v>1251</v>
      </c>
      <c r="B1262" s="25" t="s">
        <v>1258</v>
      </c>
      <c r="C1262" s="23"/>
      <c r="D1262" s="89">
        <v>42430</v>
      </c>
      <c r="E1262" s="17">
        <v>2016</v>
      </c>
      <c r="F1262" s="19"/>
      <c r="G1262" s="199"/>
      <c r="H1262" s="21"/>
      <c r="I1262" s="6"/>
      <c r="J1262" s="6">
        <v>1</v>
      </c>
      <c r="K1262" s="6">
        <v>1</v>
      </c>
      <c r="L1262" s="6"/>
      <c r="M1262" s="6"/>
      <c r="N1262" s="6"/>
      <c r="O1262" s="6"/>
      <c r="P1262" s="6"/>
      <c r="Q1262" s="21"/>
      <c r="R1262" s="6"/>
      <c r="S1262" s="6"/>
      <c r="T1262" s="6"/>
      <c r="U1262" s="6"/>
      <c r="V1262" s="6"/>
      <c r="W1262" s="6"/>
      <c r="X1262" s="6"/>
      <c r="Y1262" s="6"/>
      <c r="Z1262" s="6"/>
      <c r="AA1262" s="6"/>
      <c r="AB1262" s="6"/>
      <c r="AC1262" s="6"/>
      <c r="AD1262" s="6"/>
      <c r="AE1262" s="6"/>
      <c r="AF1262" s="6"/>
      <c r="AG1262" s="6"/>
      <c r="AH1262" s="6"/>
      <c r="AI1262" s="6"/>
      <c r="AJ1262" s="6"/>
      <c r="AK1262" s="6"/>
      <c r="AL1262" s="6"/>
      <c r="AM1262" s="6"/>
      <c r="AN1262" s="6"/>
      <c r="AO1262" s="6"/>
      <c r="AP1262" s="6"/>
      <c r="AQ1262" s="6"/>
      <c r="AR1262" s="6"/>
      <c r="AS1262" s="6"/>
      <c r="AT1262" s="6"/>
      <c r="AU1262" s="6"/>
      <c r="AV1262" s="6"/>
      <c r="AW1262" s="6"/>
      <c r="AX1262" s="6"/>
      <c r="AY1262" s="6"/>
      <c r="AZ1262" s="6"/>
      <c r="BA1262" s="217">
        <f t="shared" si="114"/>
        <v>0</v>
      </c>
      <c r="CK1262" s="217">
        <f t="shared" si="115"/>
        <v>0</v>
      </c>
      <c r="CL1262" s="6"/>
      <c r="CM1262" s="6"/>
      <c r="CN1262" s="6"/>
      <c r="CO1262" s="6"/>
      <c r="CP1262" s="6"/>
      <c r="CQ1262" s="6"/>
      <c r="CR1262" s="6"/>
      <c r="CS1262" s="6"/>
      <c r="CT1262" s="6"/>
      <c r="CU1262" s="6"/>
      <c r="CV1262" s="6"/>
      <c r="CW1262" s="6"/>
      <c r="CX1262" s="6"/>
      <c r="CY1262" s="6"/>
      <c r="CZ1262" s="6"/>
      <c r="DA1262" s="6"/>
      <c r="DB1262" s="6"/>
      <c r="DC1262" s="6"/>
      <c r="DD1262" s="6"/>
      <c r="DE1262" s="6"/>
      <c r="DF1262" s="6"/>
      <c r="DG1262" s="6"/>
      <c r="DH1262" s="6"/>
      <c r="DI1262" s="6"/>
      <c r="DJ1262" s="6"/>
      <c r="DK1262" s="6"/>
      <c r="DL1262" s="6"/>
      <c r="DM1262" s="6"/>
      <c r="DN1262" s="6"/>
      <c r="DO1262" s="6"/>
      <c r="DP1262" s="6"/>
      <c r="DQ1262" s="6"/>
      <c r="DR1262" s="6"/>
      <c r="DS1262" s="6"/>
      <c r="DT1262" s="6"/>
      <c r="DU1262" s="6"/>
      <c r="DV1262" s="6"/>
      <c r="DW1262" s="6"/>
      <c r="DX1262" s="6"/>
      <c r="DY1262" s="6"/>
      <c r="DZ1262" s="6"/>
      <c r="EA1262" s="6"/>
      <c r="EB1262" s="251">
        <f t="shared" si="116"/>
        <v>0</v>
      </c>
      <c r="FR1262" s="251">
        <f t="shared" si="117"/>
        <v>0</v>
      </c>
      <c r="HY1262" s="251">
        <f t="shared" si="118"/>
        <v>0</v>
      </c>
      <c r="HZ1262" s="6"/>
      <c r="IA1262" s="6"/>
      <c r="IB1262" s="6"/>
      <c r="IC1262" s="6"/>
      <c r="ID1262" s="6"/>
      <c r="IE1262" s="6"/>
      <c r="IF1262" s="6"/>
      <c r="IG1262" s="6"/>
      <c r="IH1262" s="6"/>
      <c r="II1262" s="6"/>
      <c r="IJ1262" s="6"/>
      <c r="IK1262" s="6"/>
      <c r="IL1262" s="6"/>
      <c r="IM1262" s="6"/>
      <c r="IN1262" s="6"/>
      <c r="IO1262" s="6"/>
      <c r="IP1262" s="6"/>
      <c r="IQ1262" s="6"/>
      <c r="IR1262" s="6"/>
      <c r="IS1262" s="6"/>
      <c r="IT1262" s="6"/>
      <c r="IU1262" s="6"/>
      <c r="IV1262" s="6"/>
      <c r="IW1262" s="6"/>
      <c r="IX1262" s="6"/>
      <c r="IY1262" s="251">
        <f t="shared" si="119"/>
        <v>0</v>
      </c>
    </row>
    <row r="1263" spans="1:259">
      <c r="A1263" s="263">
        <v>1252</v>
      </c>
      <c r="B1263" s="25" t="s">
        <v>1259</v>
      </c>
      <c r="C1263" s="23"/>
      <c r="D1263" s="89">
        <v>42430</v>
      </c>
      <c r="E1263" s="17">
        <v>2016</v>
      </c>
      <c r="F1263" s="19"/>
      <c r="G1263" s="199"/>
      <c r="H1263" s="21"/>
      <c r="I1263" s="6"/>
      <c r="J1263" s="6">
        <v>1</v>
      </c>
      <c r="K1263" s="6"/>
      <c r="L1263" s="6"/>
      <c r="M1263" s="6"/>
      <c r="N1263" s="6"/>
      <c r="O1263" s="6"/>
      <c r="P1263" s="6"/>
      <c r="Q1263" s="21"/>
      <c r="R1263" s="6"/>
      <c r="S1263" s="6"/>
      <c r="T1263" s="6"/>
      <c r="U1263" s="6"/>
      <c r="V1263" s="6"/>
      <c r="W1263" s="6"/>
      <c r="X1263" s="6"/>
      <c r="Y1263" s="6"/>
      <c r="Z1263" s="6"/>
      <c r="AA1263" s="6"/>
      <c r="AB1263" s="6"/>
      <c r="AC1263" s="6"/>
      <c r="AD1263" s="6"/>
      <c r="AE1263" s="6"/>
      <c r="AF1263" s="6"/>
      <c r="AG1263" s="6"/>
      <c r="AH1263" s="6"/>
      <c r="AI1263" s="6"/>
      <c r="AJ1263" s="6"/>
      <c r="AK1263" s="6"/>
      <c r="AL1263" s="6"/>
      <c r="AM1263" s="6"/>
      <c r="AN1263" s="6"/>
      <c r="AO1263" s="6"/>
      <c r="AP1263" s="6"/>
      <c r="AQ1263" s="6"/>
      <c r="AR1263" s="6"/>
      <c r="AS1263" s="6"/>
      <c r="AT1263" s="6"/>
      <c r="AU1263" s="6"/>
      <c r="AV1263" s="6"/>
      <c r="AW1263" s="6"/>
      <c r="AX1263" s="6"/>
      <c r="AY1263" s="6"/>
      <c r="AZ1263" s="6"/>
      <c r="BA1263" s="217">
        <f t="shared" si="114"/>
        <v>0</v>
      </c>
      <c r="CK1263" s="217">
        <f t="shared" si="115"/>
        <v>0</v>
      </c>
      <c r="CL1263" s="6"/>
      <c r="CM1263" s="6"/>
      <c r="CN1263" s="6"/>
      <c r="CO1263" s="6"/>
      <c r="CP1263" s="6"/>
      <c r="CQ1263" s="6"/>
      <c r="CR1263" s="6"/>
      <c r="CS1263" s="6"/>
      <c r="CT1263" s="6"/>
      <c r="CU1263" s="6"/>
      <c r="CV1263" s="6"/>
      <c r="CW1263" s="6"/>
      <c r="CX1263" s="6"/>
      <c r="CY1263" s="6"/>
      <c r="CZ1263" s="6"/>
      <c r="DA1263" s="6"/>
      <c r="DB1263" s="6"/>
      <c r="DC1263" s="6"/>
      <c r="DD1263" s="6"/>
      <c r="DE1263" s="6"/>
      <c r="DF1263" s="6"/>
      <c r="DG1263" s="6"/>
      <c r="DH1263" s="6"/>
      <c r="DI1263" s="6"/>
      <c r="DJ1263" s="6"/>
      <c r="DK1263" s="6"/>
      <c r="DL1263" s="6"/>
      <c r="DM1263" s="6"/>
      <c r="DN1263" s="6"/>
      <c r="DO1263" s="6"/>
      <c r="DP1263" s="6"/>
      <c r="DQ1263" s="6"/>
      <c r="DR1263" s="6"/>
      <c r="DS1263" s="6"/>
      <c r="DT1263" s="6"/>
      <c r="DU1263" s="6"/>
      <c r="DV1263" s="6"/>
      <c r="DW1263" s="6"/>
      <c r="DX1263" s="6"/>
      <c r="DY1263" s="6"/>
      <c r="DZ1263" s="6"/>
      <c r="EA1263" s="6"/>
      <c r="EB1263" s="251">
        <f t="shared" si="116"/>
        <v>0</v>
      </c>
      <c r="FR1263" s="251">
        <f t="shared" si="117"/>
        <v>0</v>
      </c>
      <c r="HY1263" s="251">
        <f t="shared" si="118"/>
        <v>0</v>
      </c>
      <c r="HZ1263" s="6"/>
      <c r="IA1263" s="6"/>
      <c r="IB1263" s="6"/>
      <c r="IC1263" s="6"/>
      <c r="ID1263" s="6"/>
      <c r="IE1263" s="6"/>
      <c r="IF1263" s="6"/>
      <c r="IG1263" s="6"/>
      <c r="IH1263" s="6"/>
      <c r="II1263" s="6"/>
      <c r="IJ1263" s="6"/>
      <c r="IK1263" s="6"/>
      <c r="IL1263" s="6"/>
      <c r="IM1263" s="6"/>
      <c r="IN1263" s="6"/>
      <c r="IO1263" s="6"/>
      <c r="IP1263" s="6"/>
      <c r="IQ1263" s="6"/>
      <c r="IR1263" s="6"/>
      <c r="IS1263" s="6"/>
      <c r="IT1263" s="6"/>
      <c r="IU1263" s="6"/>
      <c r="IV1263" s="6"/>
      <c r="IW1263" s="6"/>
      <c r="IX1263" s="6"/>
      <c r="IY1263" s="251">
        <f t="shared" si="119"/>
        <v>0</v>
      </c>
    </row>
    <row r="1264" spans="1:259">
      <c r="A1264" s="263">
        <v>1253</v>
      </c>
      <c r="B1264" s="25" t="s">
        <v>1260</v>
      </c>
      <c r="C1264" s="26"/>
      <c r="D1264" s="27">
        <v>43313</v>
      </c>
      <c r="E1264" s="28">
        <v>2018</v>
      </c>
      <c r="F1264" s="212" t="s">
        <v>1061</v>
      </c>
      <c r="G1264" s="199"/>
      <c r="H1264" s="21"/>
      <c r="I1264" s="6"/>
      <c r="J1264" s="6">
        <v>1</v>
      </c>
      <c r="K1264" s="6">
        <v>1</v>
      </c>
      <c r="L1264" s="6">
        <v>1</v>
      </c>
      <c r="M1264" s="6">
        <v>1</v>
      </c>
      <c r="N1264" s="6">
        <v>1</v>
      </c>
      <c r="O1264" s="6">
        <v>1</v>
      </c>
      <c r="P1264" s="6">
        <v>1</v>
      </c>
      <c r="Q1264" s="21">
        <v>1</v>
      </c>
      <c r="R1264" s="6"/>
      <c r="S1264" s="6"/>
      <c r="T1264" s="6"/>
      <c r="U1264" s="6"/>
      <c r="V1264" s="6"/>
      <c r="W1264" s="6"/>
      <c r="X1264" s="6"/>
      <c r="Y1264" s="6"/>
      <c r="Z1264" s="6"/>
      <c r="AA1264" s="6"/>
      <c r="AB1264" s="6"/>
      <c r="AC1264" s="6"/>
      <c r="AD1264" s="6"/>
      <c r="AE1264" s="6"/>
      <c r="AF1264" s="6"/>
      <c r="AG1264" s="6"/>
      <c r="AH1264" s="6"/>
      <c r="AI1264" s="6"/>
      <c r="AJ1264" s="6"/>
      <c r="AK1264" s="6"/>
      <c r="AL1264" s="6"/>
      <c r="AM1264" s="6"/>
      <c r="AN1264" s="6"/>
      <c r="AO1264" s="6"/>
      <c r="AP1264" s="6"/>
      <c r="AQ1264" s="6"/>
      <c r="AR1264" s="6">
        <v>1</v>
      </c>
      <c r="AS1264" s="6"/>
      <c r="AT1264" s="6"/>
      <c r="AU1264" s="6">
        <v>1</v>
      </c>
      <c r="AV1264" s="6"/>
      <c r="AW1264" s="6"/>
      <c r="AX1264" s="6"/>
      <c r="AY1264" s="6">
        <v>1</v>
      </c>
      <c r="AZ1264" s="6"/>
      <c r="BA1264" s="217">
        <f t="shared" si="114"/>
        <v>119</v>
      </c>
      <c r="BS1264" s="6">
        <v>1</v>
      </c>
      <c r="BX1264" s="6">
        <v>1</v>
      </c>
      <c r="CK1264" s="217">
        <f t="shared" si="115"/>
        <v>48</v>
      </c>
      <c r="CL1264" s="6"/>
      <c r="CM1264" s="6">
        <v>1</v>
      </c>
      <c r="CN1264" s="6">
        <v>1</v>
      </c>
      <c r="CO1264" s="6"/>
      <c r="CP1264" s="6"/>
      <c r="CQ1264" s="6"/>
      <c r="CR1264" s="6"/>
      <c r="CS1264" s="6"/>
      <c r="CT1264" s="6"/>
      <c r="CU1264" s="6"/>
      <c r="CV1264" s="6"/>
      <c r="CW1264" s="6"/>
      <c r="CX1264" s="6"/>
      <c r="CY1264" s="6"/>
      <c r="CZ1264" s="6"/>
      <c r="DA1264" s="6"/>
      <c r="DB1264" s="6"/>
      <c r="DC1264" s="6"/>
      <c r="DD1264" s="6"/>
      <c r="DE1264" s="6"/>
      <c r="DF1264" s="6"/>
      <c r="DG1264" s="6"/>
      <c r="DH1264" s="6"/>
      <c r="DI1264" s="6"/>
      <c r="DJ1264" s="6"/>
      <c r="DK1264" s="6"/>
      <c r="DL1264" s="6"/>
      <c r="DM1264" s="6"/>
      <c r="DN1264" s="6"/>
      <c r="DO1264" s="6"/>
      <c r="DP1264" s="6"/>
      <c r="DQ1264" s="6"/>
      <c r="DR1264" s="6"/>
      <c r="DS1264" s="6"/>
      <c r="DT1264" s="6"/>
      <c r="DU1264" s="6"/>
      <c r="DV1264" s="6"/>
      <c r="DW1264" s="6"/>
      <c r="DX1264" s="6"/>
      <c r="DY1264" s="6"/>
      <c r="DZ1264" s="6">
        <v>1</v>
      </c>
      <c r="EA1264" s="6"/>
      <c r="EB1264" s="251">
        <f t="shared" si="116"/>
        <v>62</v>
      </c>
      <c r="FE1264" s="6">
        <v>1</v>
      </c>
      <c r="FK1264" s="6">
        <v>1</v>
      </c>
      <c r="FO1264" s="6">
        <v>1</v>
      </c>
      <c r="FR1264" s="251">
        <f t="shared" si="117"/>
        <v>61</v>
      </c>
      <c r="GA1264" s="6">
        <v>1</v>
      </c>
      <c r="HU1264" s="6">
        <v>1</v>
      </c>
      <c r="HY1264" s="251">
        <f t="shared" si="118"/>
        <v>44</v>
      </c>
      <c r="HZ1264" s="6"/>
      <c r="IA1264" s="6"/>
      <c r="IB1264" s="6"/>
      <c r="IC1264" s="6"/>
      <c r="ID1264" s="6"/>
      <c r="IE1264" s="6"/>
      <c r="IF1264" s="6"/>
      <c r="IG1264" s="6"/>
      <c r="IH1264" s="6"/>
      <c r="II1264" s="6"/>
      <c r="IJ1264" s="6"/>
      <c r="IK1264" s="6"/>
      <c r="IL1264" s="6"/>
      <c r="IM1264" s="6"/>
      <c r="IN1264" s="6"/>
      <c r="IO1264" s="6"/>
      <c r="IP1264" s="6"/>
      <c r="IQ1264" s="6"/>
      <c r="IR1264" s="6"/>
      <c r="IS1264" s="6"/>
      <c r="IT1264" s="6"/>
      <c r="IU1264" s="6"/>
      <c r="IV1264" s="6"/>
      <c r="IW1264" s="6"/>
      <c r="IX1264" s="6"/>
      <c r="IY1264" s="251">
        <f t="shared" si="119"/>
        <v>0</v>
      </c>
    </row>
    <row r="1265" spans="1:259">
      <c r="A1265" s="263">
        <v>1254</v>
      </c>
      <c r="B1265" s="25" t="s">
        <v>1261</v>
      </c>
      <c r="C1265" s="26"/>
      <c r="D1265" s="27">
        <v>42934</v>
      </c>
      <c r="E1265" s="28">
        <v>2017</v>
      </c>
      <c r="F1265" s="212" t="s">
        <v>1065</v>
      </c>
      <c r="G1265" s="199"/>
      <c r="H1265" s="21"/>
      <c r="I1265" s="6"/>
      <c r="J1265" s="6">
        <v>1</v>
      </c>
      <c r="K1265" s="6">
        <v>1</v>
      </c>
      <c r="L1265" s="6">
        <v>1</v>
      </c>
      <c r="M1265" s="6">
        <v>1</v>
      </c>
      <c r="N1265" s="6">
        <v>1</v>
      </c>
      <c r="O1265" s="6">
        <v>1</v>
      </c>
      <c r="P1265" s="6">
        <v>1</v>
      </c>
      <c r="Q1265" s="21">
        <v>1</v>
      </c>
      <c r="R1265" s="6"/>
      <c r="S1265" s="6"/>
      <c r="T1265" s="6"/>
      <c r="U1265" s="6"/>
      <c r="V1265" s="6"/>
      <c r="W1265" s="6"/>
      <c r="X1265" s="6"/>
      <c r="Y1265" s="6"/>
      <c r="Z1265" s="6"/>
      <c r="AA1265" s="6"/>
      <c r="AB1265" s="6"/>
      <c r="AC1265" s="6"/>
      <c r="AD1265" s="6"/>
      <c r="AE1265" s="6"/>
      <c r="AF1265" s="6"/>
      <c r="AG1265" s="6"/>
      <c r="AH1265" s="6"/>
      <c r="AI1265" s="6"/>
      <c r="AJ1265" s="6"/>
      <c r="AK1265" s="6"/>
      <c r="AL1265" s="6"/>
      <c r="AM1265" s="6"/>
      <c r="AN1265" s="6"/>
      <c r="AO1265" s="6"/>
      <c r="AP1265" s="6"/>
      <c r="AQ1265" s="6"/>
      <c r="AR1265" s="6"/>
      <c r="AS1265" s="6"/>
      <c r="AT1265" s="6"/>
      <c r="AU1265" s="6"/>
      <c r="AV1265" s="6"/>
      <c r="AW1265" s="6"/>
      <c r="AX1265" s="6"/>
      <c r="AY1265" s="6"/>
      <c r="AZ1265" s="6"/>
      <c r="BA1265" s="217">
        <f t="shared" si="114"/>
        <v>0</v>
      </c>
      <c r="CK1265" s="217">
        <f t="shared" si="115"/>
        <v>0</v>
      </c>
      <c r="CL1265" s="6"/>
      <c r="CM1265" s="6"/>
      <c r="CN1265" s="6"/>
      <c r="CO1265" s="6"/>
      <c r="CP1265" s="6"/>
      <c r="CQ1265" s="6"/>
      <c r="CR1265" s="6"/>
      <c r="CS1265" s="6"/>
      <c r="CT1265" s="6"/>
      <c r="CU1265" s="6"/>
      <c r="CV1265" s="6"/>
      <c r="CW1265" s="6"/>
      <c r="CX1265" s="6"/>
      <c r="CY1265" s="6"/>
      <c r="CZ1265" s="6"/>
      <c r="DA1265" s="6"/>
      <c r="DB1265" s="6"/>
      <c r="DC1265" s="6"/>
      <c r="DD1265" s="6"/>
      <c r="DE1265" s="6"/>
      <c r="DF1265" s="6"/>
      <c r="DG1265" s="6"/>
      <c r="DH1265" s="6"/>
      <c r="DI1265" s="6"/>
      <c r="DJ1265" s="6"/>
      <c r="DK1265" s="6"/>
      <c r="DL1265" s="6"/>
      <c r="DM1265" s="6"/>
      <c r="DN1265" s="6"/>
      <c r="DO1265" s="6"/>
      <c r="DP1265" s="6"/>
      <c r="DQ1265" s="6"/>
      <c r="DR1265" s="6"/>
      <c r="DS1265" s="6"/>
      <c r="DT1265" s="6"/>
      <c r="DU1265" s="6"/>
      <c r="DV1265" s="6"/>
      <c r="DW1265" s="6"/>
      <c r="DX1265" s="6"/>
      <c r="DY1265" s="6"/>
      <c r="DZ1265" s="6"/>
      <c r="EA1265" s="6"/>
      <c r="EB1265" s="251">
        <f t="shared" si="116"/>
        <v>0</v>
      </c>
      <c r="FR1265" s="251">
        <f t="shared" si="117"/>
        <v>0</v>
      </c>
      <c r="GW1265" s="6">
        <v>1</v>
      </c>
      <c r="HC1265" s="6">
        <v>1</v>
      </c>
      <c r="HK1265" s="6">
        <v>1</v>
      </c>
      <c r="HY1265" s="251">
        <f t="shared" si="118"/>
        <v>38</v>
      </c>
      <c r="HZ1265" s="6"/>
      <c r="IA1265" s="6"/>
      <c r="IB1265" s="6"/>
      <c r="IC1265" s="6"/>
      <c r="ID1265" s="6"/>
      <c r="IE1265" s="6"/>
      <c r="IF1265" s="6"/>
      <c r="IG1265" s="6"/>
      <c r="IH1265" s="6"/>
      <c r="II1265" s="6"/>
      <c r="IJ1265" s="6"/>
      <c r="IK1265" s="6"/>
      <c r="IL1265" s="6"/>
      <c r="IM1265" s="6"/>
      <c r="IN1265" s="6"/>
      <c r="IO1265" s="6"/>
      <c r="IP1265" s="6"/>
      <c r="IQ1265" s="6"/>
      <c r="IR1265" s="6"/>
      <c r="IS1265" s="6"/>
      <c r="IT1265" s="6"/>
      <c r="IU1265" s="6"/>
      <c r="IV1265" s="6"/>
      <c r="IW1265" s="6"/>
      <c r="IX1265" s="6"/>
      <c r="IY1265" s="251">
        <f t="shared" si="119"/>
        <v>0</v>
      </c>
    </row>
    <row r="1266" spans="1:259">
      <c r="A1266" s="263">
        <v>1255</v>
      </c>
      <c r="B1266" s="25" t="s">
        <v>1262</v>
      </c>
      <c r="C1266" s="26"/>
      <c r="D1266" s="27">
        <v>43313</v>
      </c>
      <c r="E1266" s="28">
        <v>2018</v>
      </c>
      <c r="F1266" s="212" t="s">
        <v>1065</v>
      </c>
      <c r="G1266" s="199"/>
      <c r="H1266" s="21"/>
      <c r="I1266" s="6"/>
      <c r="J1266" s="6">
        <v>1</v>
      </c>
      <c r="K1266" s="6">
        <v>1</v>
      </c>
      <c r="L1266" s="6">
        <v>1</v>
      </c>
      <c r="M1266" s="6">
        <v>1</v>
      </c>
      <c r="N1266" s="6">
        <v>1</v>
      </c>
      <c r="O1266" s="6"/>
      <c r="P1266" s="6"/>
      <c r="Q1266" s="21"/>
      <c r="R1266" s="6"/>
      <c r="S1266" s="6"/>
      <c r="T1266" s="6"/>
      <c r="U1266" s="6"/>
      <c r="V1266" s="6"/>
      <c r="W1266" s="6"/>
      <c r="X1266" s="6"/>
      <c r="Y1266" s="6"/>
      <c r="Z1266" s="6"/>
      <c r="AA1266" s="6"/>
      <c r="AB1266" s="6"/>
      <c r="AC1266" s="6"/>
      <c r="AD1266" s="6"/>
      <c r="AE1266" s="6"/>
      <c r="AF1266" s="6"/>
      <c r="AG1266" s="6"/>
      <c r="AH1266" s="6"/>
      <c r="AI1266" s="6"/>
      <c r="AJ1266" s="6"/>
      <c r="AK1266" s="6"/>
      <c r="AL1266" s="6"/>
      <c r="AM1266" s="6"/>
      <c r="AN1266" s="6"/>
      <c r="AO1266" s="6"/>
      <c r="AP1266" s="6"/>
      <c r="AQ1266" s="6"/>
      <c r="AR1266" s="6">
        <v>1</v>
      </c>
      <c r="AS1266" s="6"/>
      <c r="AT1266" s="6"/>
      <c r="AU1266" s="6"/>
      <c r="AV1266" s="6"/>
      <c r="AW1266" s="6"/>
      <c r="AX1266" s="6"/>
      <c r="AY1266" s="6">
        <v>1</v>
      </c>
      <c r="AZ1266" s="6"/>
      <c r="BA1266" s="217">
        <f t="shared" si="114"/>
        <v>78</v>
      </c>
      <c r="CA1266" s="6">
        <v>1</v>
      </c>
      <c r="CG1266" s="6">
        <v>1</v>
      </c>
      <c r="CK1266" s="217">
        <f t="shared" si="115"/>
        <v>51</v>
      </c>
      <c r="CL1266" s="6"/>
      <c r="CM1266" s="6">
        <v>1</v>
      </c>
      <c r="CN1266" s="6"/>
      <c r="CO1266" s="6"/>
      <c r="CP1266" s="6"/>
      <c r="CQ1266" s="6"/>
      <c r="CR1266" s="6"/>
      <c r="CS1266" s="6"/>
      <c r="CT1266" s="6"/>
      <c r="CU1266" s="6"/>
      <c r="CV1266" s="6"/>
      <c r="CW1266" s="6"/>
      <c r="CX1266" s="6"/>
      <c r="CY1266" s="6"/>
      <c r="CZ1266" s="6"/>
      <c r="DA1266" s="6"/>
      <c r="DB1266" s="6"/>
      <c r="DC1266" s="6"/>
      <c r="DD1266" s="6"/>
      <c r="DE1266" s="6"/>
      <c r="DF1266" s="6"/>
      <c r="DG1266" s="6"/>
      <c r="DH1266" s="6"/>
      <c r="DI1266" s="6"/>
      <c r="DJ1266" s="6"/>
      <c r="DK1266" s="6"/>
      <c r="DL1266" s="6"/>
      <c r="DM1266" s="6"/>
      <c r="DN1266" s="6"/>
      <c r="DO1266" s="6"/>
      <c r="DP1266" s="6"/>
      <c r="DQ1266" s="6"/>
      <c r="DR1266" s="6"/>
      <c r="DS1266" s="6"/>
      <c r="DT1266" s="6"/>
      <c r="DU1266" s="6"/>
      <c r="DV1266" s="6"/>
      <c r="DW1266" s="6"/>
      <c r="DX1266" s="6"/>
      <c r="DY1266" s="6"/>
      <c r="DZ1266" s="6">
        <v>1</v>
      </c>
      <c r="EA1266" s="6"/>
      <c r="EB1266" s="251">
        <f t="shared" si="116"/>
        <v>56</v>
      </c>
      <c r="FR1266" s="251">
        <f t="shared" si="117"/>
        <v>0</v>
      </c>
      <c r="HY1266" s="251">
        <f t="shared" si="118"/>
        <v>0</v>
      </c>
      <c r="HZ1266" s="6"/>
      <c r="IA1266" s="6"/>
      <c r="IB1266" s="6"/>
      <c r="IC1266" s="6"/>
      <c r="ID1266" s="6"/>
      <c r="IE1266" s="6"/>
      <c r="IF1266" s="6"/>
      <c r="IG1266" s="6"/>
      <c r="IH1266" s="6"/>
      <c r="II1266" s="6"/>
      <c r="IJ1266" s="6"/>
      <c r="IK1266" s="6"/>
      <c r="IL1266" s="6"/>
      <c r="IM1266" s="6"/>
      <c r="IN1266" s="6"/>
      <c r="IO1266" s="6"/>
      <c r="IP1266" s="6"/>
      <c r="IQ1266" s="6"/>
      <c r="IR1266" s="6"/>
      <c r="IS1266" s="6"/>
      <c r="IT1266" s="6"/>
      <c r="IU1266" s="6"/>
      <c r="IV1266" s="6"/>
      <c r="IW1266" s="6"/>
      <c r="IX1266" s="6"/>
      <c r="IY1266" s="251">
        <f t="shared" si="119"/>
        <v>0</v>
      </c>
    </row>
    <row r="1267" spans="1:259">
      <c r="A1267" s="263">
        <v>1256</v>
      </c>
      <c r="B1267" s="25" t="s">
        <v>1280</v>
      </c>
      <c r="C1267" s="26"/>
      <c r="D1267" s="27">
        <v>42430</v>
      </c>
      <c r="E1267" s="28">
        <v>2016</v>
      </c>
      <c r="F1267" s="212" t="s">
        <v>1065</v>
      </c>
      <c r="G1267" s="199"/>
      <c r="H1267" s="21"/>
      <c r="I1267" s="6"/>
      <c r="J1267" s="6">
        <v>1</v>
      </c>
      <c r="K1267" s="6">
        <v>1</v>
      </c>
      <c r="L1267" s="6">
        <v>1</v>
      </c>
      <c r="M1267" s="6">
        <v>1</v>
      </c>
      <c r="N1267" s="6">
        <v>1</v>
      </c>
      <c r="O1267" s="6">
        <v>1</v>
      </c>
      <c r="P1267" s="6">
        <v>1</v>
      </c>
      <c r="Q1267" s="21"/>
      <c r="R1267" s="6"/>
      <c r="S1267" s="6"/>
      <c r="T1267" s="6"/>
      <c r="U1267" s="6"/>
      <c r="V1267" s="6"/>
      <c r="W1267" s="6"/>
      <c r="X1267" s="6"/>
      <c r="Y1267" s="6"/>
      <c r="Z1267" s="6"/>
      <c r="AA1267" s="6"/>
      <c r="AB1267" s="6"/>
      <c r="AC1267" s="6"/>
      <c r="AD1267" s="6"/>
      <c r="AE1267" s="6"/>
      <c r="AF1267" s="6"/>
      <c r="AG1267" s="6"/>
      <c r="AH1267" s="6"/>
      <c r="AI1267" s="6"/>
      <c r="AJ1267" s="6"/>
      <c r="AK1267" s="6"/>
      <c r="AL1267" s="6"/>
      <c r="AM1267" s="6"/>
      <c r="AN1267" s="6"/>
      <c r="AO1267" s="6"/>
      <c r="AP1267" s="6"/>
      <c r="AQ1267" s="6"/>
      <c r="AR1267" s="6"/>
      <c r="AS1267" s="6"/>
      <c r="AT1267" s="6"/>
      <c r="AU1267" s="6"/>
      <c r="AV1267" s="6"/>
      <c r="AW1267" s="6"/>
      <c r="AX1267" s="6"/>
      <c r="AY1267" s="6"/>
      <c r="AZ1267" s="6"/>
      <c r="BA1267" s="217">
        <f t="shared" si="114"/>
        <v>0</v>
      </c>
      <c r="BF1267" s="6">
        <v>1</v>
      </c>
      <c r="CK1267" s="217">
        <f t="shared" si="115"/>
        <v>40</v>
      </c>
      <c r="CL1267" s="6"/>
      <c r="CM1267" s="6"/>
      <c r="CN1267" s="6"/>
      <c r="CO1267" s="6"/>
      <c r="CP1267" s="6"/>
      <c r="CQ1267" s="6"/>
      <c r="CR1267" s="6"/>
      <c r="CS1267" s="6"/>
      <c r="CT1267" s="6"/>
      <c r="CU1267" s="6"/>
      <c r="CV1267" s="6"/>
      <c r="CW1267" s="6"/>
      <c r="CX1267" s="6"/>
      <c r="CY1267" s="6"/>
      <c r="CZ1267" s="6"/>
      <c r="DA1267" s="6"/>
      <c r="DB1267" s="6"/>
      <c r="DC1267" s="6"/>
      <c r="DD1267" s="6"/>
      <c r="DE1267" s="6"/>
      <c r="DF1267" s="6"/>
      <c r="DG1267" s="6"/>
      <c r="DH1267" s="6"/>
      <c r="DI1267" s="6"/>
      <c r="DJ1267" s="6"/>
      <c r="DK1267" s="6"/>
      <c r="DL1267" s="6"/>
      <c r="DM1267" s="6"/>
      <c r="DN1267" s="6"/>
      <c r="DO1267" s="6"/>
      <c r="DP1267" s="6"/>
      <c r="DQ1267" s="6"/>
      <c r="DR1267" s="6"/>
      <c r="DS1267" s="6"/>
      <c r="DT1267" s="6"/>
      <c r="DU1267" s="6"/>
      <c r="DV1267" s="6"/>
      <c r="DW1267" s="6"/>
      <c r="DX1267" s="6"/>
      <c r="DY1267" s="6"/>
      <c r="DZ1267" s="6"/>
      <c r="EA1267" s="6"/>
      <c r="EB1267" s="251">
        <f t="shared" si="116"/>
        <v>0</v>
      </c>
      <c r="FG1267" s="6">
        <v>1</v>
      </c>
      <c r="FR1267" s="251">
        <f t="shared" si="117"/>
        <v>4</v>
      </c>
      <c r="GP1267" s="6">
        <v>1</v>
      </c>
      <c r="HC1267" s="6">
        <v>1</v>
      </c>
      <c r="HY1267" s="251">
        <f t="shared" si="118"/>
        <v>22</v>
      </c>
      <c r="HZ1267" s="6"/>
      <c r="IA1267" s="6"/>
      <c r="IB1267" s="6"/>
      <c r="IC1267" s="6"/>
      <c r="ID1267" s="6"/>
      <c r="IE1267" s="6"/>
      <c r="IF1267" s="6"/>
      <c r="IG1267" s="6"/>
      <c r="IH1267" s="6"/>
      <c r="II1267" s="6"/>
      <c r="IJ1267" s="6"/>
      <c r="IK1267" s="6"/>
      <c r="IL1267" s="6"/>
      <c r="IM1267" s="6"/>
      <c r="IN1267" s="6"/>
      <c r="IO1267" s="6"/>
      <c r="IP1267" s="6"/>
      <c r="IQ1267" s="6"/>
      <c r="IR1267" s="6"/>
      <c r="IS1267" s="6"/>
      <c r="IT1267" s="6"/>
      <c r="IU1267" s="6"/>
      <c r="IV1267" s="6"/>
      <c r="IW1267" s="6"/>
      <c r="IX1267" s="6"/>
      <c r="IY1267" s="251">
        <f t="shared" si="119"/>
        <v>0</v>
      </c>
    </row>
    <row r="1268" spans="1:259">
      <c r="A1268" s="263">
        <v>1257</v>
      </c>
      <c r="B1268" s="25" t="s">
        <v>1265</v>
      </c>
      <c r="C1268" s="23"/>
      <c r="D1268" s="89"/>
      <c r="E1268" s="17"/>
      <c r="F1268" s="19"/>
      <c r="G1268" s="199"/>
      <c r="H1268" s="21"/>
      <c r="I1268" s="6"/>
      <c r="J1268" s="6">
        <v>1</v>
      </c>
      <c r="K1268" s="6">
        <v>1</v>
      </c>
      <c r="L1268" s="6"/>
      <c r="M1268" s="6"/>
      <c r="N1268" s="6"/>
      <c r="O1268" s="6"/>
      <c r="P1268" s="6"/>
      <c r="Q1268" s="21"/>
      <c r="R1268" s="6"/>
      <c r="S1268" s="6"/>
      <c r="T1268" s="6"/>
      <c r="U1268" s="6"/>
      <c r="V1268" s="6"/>
      <c r="W1268" s="6"/>
      <c r="X1268" s="6"/>
      <c r="Y1268" s="6"/>
      <c r="Z1268" s="6"/>
      <c r="AA1268" s="6"/>
      <c r="AB1268" s="6"/>
      <c r="AC1268" s="6"/>
      <c r="AD1268" s="6"/>
      <c r="AE1268" s="6"/>
      <c r="AF1268" s="6"/>
      <c r="AG1268" s="6"/>
      <c r="AH1268" s="6"/>
      <c r="AI1268" s="6"/>
      <c r="AJ1268" s="6"/>
      <c r="AK1268" s="6"/>
      <c r="AL1268" s="6"/>
      <c r="AM1268" s="6"/>
      <c r="AN1268" s="6"/>
      <c r="AO1268" s="6"/>
      <c r="AP1268" s="6"/>
      <c r="AQ1268" s="6"/>
      <c r="AR1268" s="6"/>
      <c r="AS1268" s="6"/>
      <c r="AT1268" s="6"/>
      <c r="AU1268" s="6"/>
      <c r="AV1268" s="6"/>
      <c r="AW1268" s="6"/>
      <c r="AX1268" s="6"/>
      <c r="AY1268" s="6"/>
      <c r="AZ1268" s="6"/>
      <c r="BA1268" s="217">
        <f t="shared" si="114"/>
        <v>0</v>
      </c>
      <c r="CK1268" s="217">
        <f t="shared" si="115"/>
        <v>0</v>
      </c>
      <c r="CL1268" s="6"/>
      <c r="CM1268" s="6"/>
      <c r="CN1268" s="6"/>
      <c r="CO1268" s="6"/>
      <c r="CP1268" s="6"/>
      <c r="CQ1268" s="6"/>
      <c r="CR1268" s="6"/>
      <c r="CS1268" s="6"/>
      <c r="CT1268" s="6"/>
      <c r="CU1268" s="6"/>
      <c r="CV1268" s="6"/>
      <c r="CW1268" s="6"/>
      <c r="CX1268" s="6"/>
      <c r="CY1268" s="6"/>
      <c r="CZ1268" s="6"/>
      <c r="DA1268" s="6"/>
      <c r="DB1268" s="6"/>
      <c r="DC1268" s="6"/>
      <c r="DD1268" s="6"/>
      <c r="DE1268" s="6"/>
      <c r="DF1268" s="6"/>
      <c r="DG1268" s="6"/>
      <c r="DH1268" s="6"/>
      <c r="DI1268" s="6"/>
      <c r="DJ1268" s="6"/>
      <c r="DK1268" s="6"/>
      <c r="DL1268" s="6"/>
      <c r="DM1268" s="6"/>
      <c r="DN1268" s="6"/>
      <c r="DO1268" s="6"/>
      <c r="DP1268" s="6"/>
      <c r="DQ1268" s="6"/>
      <c r="DR1268" s="6"/>
      <c r="DS1268" s="6"/>
      <c r="DT1268" s="6"/>
      <c r="DU1268" s="6"/>
      <c r="DV1268" s="6"/>
      <c r="DW1268" s="6"/>
      <c r="DX1268" s="6"/>
      <c r="DY1268" s="6"/>
      <c r="DZ1268" s="6"/>
      <c r="EA1268" s="6"/>
      <c r="EB1268" s="251">
        <f t="shared" si="116"/>
        <v>0</v>
      </c>
      <c r="FR1268" s="251">
        <f t="shared" si="117"/>
        <v>0</v>
      </c>
      <c r="HY1268" s="251">
        <f t="shared" si="118"/>
        <v>0</v>
      </c>
      <c r="HZ1268" s="6"/>
      <c r="IA1268" s="6"/>
      <c r="IB1268" s="6"/>
      <c r="IC1268" s="6"/>
      <c r="ID1268" s="6"/>
      <c r="IE1268" s="6"/>
      <c r="IF1268" s="6"/>
      <c r="IG1268" s="6"/>
      <c r="IH1268" s="6"/>
      <c r="II1268" s="6"/>
      <c r="IJ1268" s="6"/>
      <c r="IK1268" s="6"/>
      <c r="IL1268" s="6"/>
      <c r="IM1268" s="6"/>
      <c r="IN1268" s="6"/>
      <c r="IO1268" s="6"/>
      <c r="IP1268" s="6"/>
      <c r="IQ1268" s="6"/>
      <c r="IR1268" s="6"/>
      <c r="IS1268" s="6"/>
      <c r="IT1268" s="6"/>
      <c r="IU1268" s="6"/>
      <c r="IV1268" s="6"/>
      <c r="IW1268" s="6"/>
      <c r="IX1268" s="6"/>
      <c r="IY1268" s="251">
        <f t="shared" si="119"/>
        <v>0</v>
      </c>
    </row>
    <row r="1269" spans="1:259">
      <c r="A1269" s="263">
        <v>1258</v>
      </c>
      <c r="B1269" s="25" t="s">
        <v>1266</v>
      </c>
      <c r="C1269" s="26"/>
      <c r="D1269" s="27">
        <v>42430</v>
      </c>
      <c r="E1269" s="28">
        <v>2016</v>
      </c>
      <c r="F1269" s="212" t="s">
        <v>1061</v>
      </c>
      <c r="G1269" s="199"/>
      <c r="H1269" s="21"/>
      <c r="I1269" s="6"/>
      <c r="J1269" s="6">
        <v>1</v>
      </c>
      <c r="K1269" s="6">
        <v>1</v>
      </c>
      <c r="L1269" s="6">
        <v>1</v>
      </c>
      <c r="M1269" s="6">
        <v>1</v>
      </c>
      <c r="N1269" s="6">
        <v>1</v>
      </c>
      <c r="O1269" s="6">
        <v>1</v>
      </c>
      <c r="P1269" s="6">
        <v>1</v>
      </c>
      <c r="Q1269" s="21">
        <v>1</v>
      </c>
      <c r="R1269" s="6"/>
      <c r="S1269" s="6"/>
      <c r="T1269" s="6"/>
      <c r="U1269" s="6"/>
      <c r="V1269" s="6"/>
      <c r="W1269" s="6"/>
      <c r="X1269" s="6"/>
      <c r="Y1269" s="6"/>
      <c r="Z1269" s="6"/>
      <c r="AA1269" s="6"/>
      <c r="AB1269" s="6"/>
      <c r="AC1269" s="6"/>
      <c r="AD1269" s="6"/>
      <c r="AE1269" s="6"/>
      <c r="AF1269" s="6"/>
      <c r="AG1269" s="6"/>
      <c r="AH1269" s="6"/>
      <c r="AI1269" s="6"/>
      <c r="AJ1269" s="6"/>
      <c r="AK1269" s="6"/>
      <c r="AL1269" s="6"/>
      <c r="AM1269" s="6"/>
      <c r="AN1269" s="6"/>
      <c r="AO1269" s="6"/>
      <c r="AP1269" s="6"/>
      <c r="AQ1269" s="6"/>
      <c r="AR1269" s="6"/>
      <c r="AS1269" s="6">
        <v>1</v>
      </c>
      <c r="AT1269" s="6"/>
      <c r="AU1269" s="6"/>
      <c r="AV1269" s="6"/>
      <c r="AW1269" s="6">
        <v>1</v>
      </c>
      <c r="AX1269" s="6"/>
      <c r="AY1269" s="6"/>
      <c r="AZ1269" s="6"/>
      <c r="BA1269" s="217">
        <f t="shared" si="114"/>
        <v>60</v>
      </c>
      <c r="BY1269" s="6">
        <v>1</v>
      </c>
      <c r="CK1269" s="217">
        <f t="shared" si="115"/>
        <v>2</v>
      </c>
      <c r="CL1269" s="6"/>
      <c r="CM1269" s="6"/>
      <c r="CN1269" s="6"/>
      <c r="CO1269" s="6"/>
      <c r="CP1269" s="6"/>
      <c r="CQ1269" s="6">
        <v>1</v>
      </c>
      <c r="CR1269" s="6"/>
      <c r="CS1269" s="6"/>
      <c r="CT1269" s="6"/>
      <c r="CU1269" s="6"/>
      <c r="CV1269" s="6"/>
      <c r="CW1269" s="6"/>
      <c r="CX1269" s="6"/>
      <c r="CY1269" s="6"/>
      <c r="CZ1269" s="6"/>
      <c r="DA1269" s="6"/>
      <c r="DB1269" s="6"/>
      <c r="DC1269" s="6"/>
      <c r="DD1269" s="6"/>
      <c r="DE1269" s="6"/>
      <c r="DF1269" s="6"/>
      <c r="DG1269" s="6"/>
      <c r="DH1269" s="6"/>
      <c r="DI1269" s="6"/>
      <c r="DJ1269" s="6"/>
      <c r="DK1269" s="6"/>
      <c r="DL1269" s="6"/>
      <c r="DM1269" s="6"/>
      <c r="DN1269" s="6"/>
      <c r="DO1269" s="6"/>
      <c r="DP1269" s="6"/>
      <c r="DQ1269" s="6"/>
      <c r="DR1269" s="6"/>
      <c r="DS1269" s="6"/>
      <c r="DT1269" s="6"/>
      <c r="DU1269" s="6"/>
      <c r="DV1269" s="6"/>
      <c r="DW1269" s="6"/>
      <c r="DX1269" s="6"/>
      <c r="DY1269" s="6"/>
      <c r="DZ1269" s="6"/>
      <c r="EA1269" s="6"/>
      <c r="EB1269" s="251">
        <f t="shared" si="116"/>
        <v>30</v>
      </c>
      <c r="ED1269" s="6">
        <v>1</v>
      </c>
      <c r="EK1269" s="6">
        <v>1</v>
      </c>
      <c r="FR1269" s="251">
        <f t="shared" si="117"/>
        <v>60</v>
      </c>
      <c r="FT1269" s="6">
        <v>1</v>
      </c>
      <c r="GH1269" s="6">
        <v>1</v>
      </c>
      <c r="HY1269" s="251">
        <f t="shared" si="118"/>
        <v>53</v>
      </c>
      <c r="HZ1269" s="6"/>
      <c r="IA1269" s="6"/>
      <c r="IB1269" s="6"/>
      <c r="IC1269" s="6"/>
      <c r="ID1269" s="6"/>
      <c r="IE1269" s="6"/>
      <c r="IF1269" s="6"/>
      <c r="IG1269" s="6"/>
      <c r="IH1269" s="6"/>
      <c r="II1269" s="6"/>
      <c r="IJ1269" s="6"/>
      <c r="IK1269" s="6"/>
      <c r="IL1269" s="6"/>
      <c r="IM1269" s="6"/>
      <c r="IN1269" s="6"/>
      <c r="IO1269" s="6"/>
      <c r="IP1269" s="6"/>
      <c r="IQ1269" s="6"/>
      <c r="IR1269" s="6"/>
      <c r="IS1269" s="6"/>
      <c r="IT1269" s="6"/>
      <c r="IU1269" s="6"/>
      <c r="IV1269" s="6"/>
      <c r="IW1269" s="6"/>
      <c r="IX1269" s="6"/>
      <c r="IY1269" s="251">
        <f t="shared" si="119"/>
        <v>0</v>
      </c>
    </row>
    <row r="1270" spans="1:259">
      <c r="A1270" s="263">
        <v>1259</v>
      </c>
      <c r="B1270" s="25" t="s">
        <v>1267</v>
      </c>
      <c r="C1270" s="26"/>
      <c r="D1270" s="27">
        <v>42430</v>
      </c>
      <c r="E1270" s="28">
        <v>2016</v>
      </c>
      <c r="F1270" s="212" t="s">
        <v>1061</v>
      </c>
      <c r="G1270" s="199"/>
      <c r="H1270" s="21"/>
      <c r="I1270" s="6"/>
      <c r="J1270" s="6">
        <v>1</v>
      </c>
      <c r="K1270" s="6">
        <v>1</v>
      </c>
      <c r="L1270" s="6">
        <v>1</v>
      </c>
      <c r="M1270" s="6">
        <v>1</v>
      </c>
      <c r="N1270" s="6">
        <v>1</v>
      </c>
      <c r="O1270" s="6">
        <v>1</v>
      </c>
      <c r="P1270" s="6">
        <v>1</v>
      </c>
      <c r="Q1270" s="21">
        <v>1</v>
      </c>
      <c r="R1270" s="6"/>
      <c r="S1270" s="6"/>
      <c r="T1270" s="6"/>
      <c r="U1270" s="6"/>
      <c r="V1270" s="6"/>
      <c r="W1270" s="6"/>
      <c r="X1270" s="6"/>
      <c r="Y1270" s="6"/>
      <c r="Z1270" s="6"/>
      <c r="AA1270" s="6"/>
      <c r="AB1270" s="6"/>
      <c r="AC1270" s="6"/>
      <c r="AD1270" s="6"/>
      <c r="AE1270" s="6"/>
      <c r="AF1270" s="6"/>
      <c r="AG1270" s="6"/>
      <c r="AH1270" s="6"/>
      <c r="AI1270" s="6"/>
      <c r="AJ1270" s="6"/>
      <c r="AK1270" s="6"/>
      <c r="AL1270" s="6"/>
      <c r="AM1270" s="6"/>
      <c r="AN1270" s="6"/>
      <c r="AO1270" s="6"/>
      <c r="AP1270" s="6"/>
      <c r="AQ1270" s="6"/>
      <c r="AR1270" s="6"/>
      <c r="AS1270" s="6"/>
      <c r="AT1270" s="6"/>
      <c r="AU1270" s="6"/>
      <c r="AV1270" s="6"/>
      <c r="AW1270" s="6">
        <v>1</v>
      </c>
      <c r="AX1270" s="6"/>
      <c r="AY1270" s="6"/>
      <c r="AZ1270" s="6"/>
      <c r="BA1270" s="217">
        <f t="shared" si="114"/>
        <v>40</v>
      </c>
      <c r="CA1270" s="6">
        <v>1</v>
      </c>
      <c r="CK1270" s="217">
        <f t="shared" si="115"/>
        <v>30</v>
      </c>
      <c r="CL1270" s="6"/>
      <c r="CM1270" s="6"/>
      <c r="CN1270" s="6"/>
      <c r="CO1270" s="6"/>
      <c r="CP1270" s="6"/>
      <c r="CQ1270" s="6"/>
      <c r="CR1270" s="6"/>
      <c r="CS1270" s="6"/>
      <c r="CT1270" s="6"/>
      <c r="CU1270" s="6"/>
      <c r="CV1270" s="6"/>
      <c r="CW1270" s="6"/>
      <c r="CX1270" s="6"/>
      <c r="CY1270" s="6"/>
      <c r="CZ1270" s="6"/>
      <c r="DA1270" s="6"/>
      <c r="DB1270" s="6"/>
      <c r="DC1270" s="6"/>
      <c r="DD1270" s="6"/>
      <c r="DE1270" s="6"/>
      <c r="DF1270" s="6"/>
      <c r="DG1270" s="6"/>
      <c r="DH1270" s="6"/>
      <c r="DI1270" s="6"/>
      <c r="DJ1270" s="6"/>
      <c r="DK1270" s="6"/>
      <c r="DL1270" s="6"/>
      <c r="DM1270" s="6"/>
      <c r="DN1270" s="6"/>
      <c r="DO1270" s="6"/>
      <c r="DP1270" s="6"/>
      <c r="DQ1270" s="6"/>
      <c r="DR1270" s="6"/>
      <c r="DS1270" s="6"/>
      <c r="DT1270" s="6"/>
      <c r="DU1270" s="6"/>
      <c r="DV1270" s="6"/>
      <c r="DW1270" s="6"/>
      <c r="DX1270" s="6"/>
      <c r="DY1270" s="6"/>
      <c r="DZ1270" s="6"/>
      <c r="EA1270" s="6"/>
      <c r="EB1270" s="251">
        <f t="shared" si="116"/>
        <v>0</v>
      </c>
      <c r="ET1270" s="6">
        <v>1</v>
      </c>
      <c r="FR1270" s="251">
        <f t="shared" si="117"/>
        <v>20</v>
      </c>
      <c r="HQ1270" s="6">
        <v>1</v>
      </c>
      <c r="HY1270" s="251">
        <f t="shared" si="118"/>
        <v>20</v>
      </c>
      <c r="HZ1270" s="6"/>
      <c r="IA1270" s="6"/>
      <c r="IB1270" s="6"/>
      <c r="IC1270" s="6"/>
      <c r="ID1270" s="6"/>
      <c r="IE1270" s="6"/>
      <c r="IF1270" s="6"/>
      <c r="IG1270" s="6"/>
      <c r="IH1270" s="6"/>
      <c r="II1270" s="6"/>
      <c r="IJ1270" s="6"/>
      <c r="IK1270" s="6"/>
      <c r="IL1270" s="6"/>
      <c r="IM1270" s="6"/>
      <c r="IN1270" s="6"/>
      <c r="IO1270" s="6"/>
      <c r="IP1270" s="6"/>
      <c r="IQ1270" s="6"/>
      <c r="IR1270" s="6"/>
      <c r="IS1270" s="6">
        <v>1</v>
      </c>
      <c r="IT1270" s="6"/>
      <c r="IU1270" s="6"/>
      <c r="IV1270" s="6"/>
      <c r="IW1270" s="6"/>
      <c r="IX1270" s="6"/>
      <c r="IY1270" s="251">
        <f t="shared" si="119"/>
        <v>30</v>
      </c>
    </row>
    <row r="1271" spans="1:259">
      <c r="A1271" s="263">
        <v>1260</v>
      </c>
      <c r="B1271" s="25" t="s">
        <v>1268</v>
      </c>
      <c r="C1271" s="26"/>
      <c r="D1271" s="27">
        <v>44409</v>
      </c>
      <c r="E1271" s="28">
        <v>2021</v>
      </c>
      <c r="F1271" s="212" t="s">
        <v>1061</v>
      </c>
      <c r="G1271" s="199"/>
      <c r="H1271" s="21"/>
      <c r="I1271" s="6"/>
      <c r="J1271" s="6">
        <v>1</v>
      </c>
      <c r="K1271" s="6">
        <v>1</v>
      </c>
      <c r="L1271" s="6">
        <v>1</v>
      </c>
      <c r="M1271" s="6">
        <v>1</v>
      </c>
      <c r="N1271" s="6">
        <v>1</v>
      </c>
      <c r="O1271" s="6">
        <v>1</v>
      </c>
      <c r="P1271" s="6">
        <v>1</v>
      </c>
      <c r="Q1271" s="21">
        <v>1</v>
      </c>
      <c r="R1271" s="6"/>
      <c r="S1271" s="6"/>
      <c r="T1271" s="6"/>
      <c r="U1271" s="6"/>
      <c r="V1271" s="6"/>
      <c r="W1271" s="6"/>
      <c r="X1271" s="6"/>
      <c r="Y1271" s="6">
        <v>1</v>
      </c>
      <c r="Z1271" s="6"/>
      <c r="AA1271" s="6"/>
      <c r="AB1271" s="6"/>
      <c r="AC1271" s="6"/>
      <c r="AD1271" s="6"/>
      <c r="AE1271" s="6"/>
      <c r="AF1271" s="6"/>
      <c r="AG1271" s="6"/>
      <c r="AH1271" s="6"/>
      <c r="AI1271" s="6"/>
      <c r="AJ1271" s="6"/>
      <c r="AK1271" s="6"/>
      <c r="AL1271" s="6"/>
      <c r="AM1271" s="6"/>
      <c r="AN1271" s="6"/>
      <c r="AO1271" s="6"/>
      <c r="AP1271" s="6"/>
      <c r="AQ1271" s="6"/>
      <c r="AR1271" s="6"/>
      <c r="AS1271" s="6"/>
      <c r="AT1271" s="6"/>
      <c r="AU1271" s="6"/>
      <c r="AV1271" s="6"/>
      <c r="AW1271" s="6"/>
      <c r="AX1271" s="6">
        <v>1</v>
      </c>
      <c r="AY1271" s="6"/>
      <c r="AZ1271" s="6"/>
      <c r="BA1271" s="217">
        <f t="shared" si="114"/>
        <v>57</v>
      </c>
      <c r="BD1271" s="6">
        <v>1</v>
      </c>
      <c r="CC1271" s="6">
        <v>1</v>
      </c>
      <c r="CK1271" s="217">
        <f t="shared" si="115"/>
        <v>72</v>
      </c>
      <c r="CL1271" s="6"/>
      <c r="CM1271" s="6"/>
      <c r="CN1271" s="6"/>
      <c r="CO1271" s="6"/>
      <c r="CP1271" s="6">
        <v>1</v>
      </c>
      <c r="CQ1271" s="6"/>
      <c r="CR1271" s="6"/>
      <c r="CS1271" s="6"/>
      <c r="CT1271" s="6"/>
      <c r="CU1271" s="6"/>
      <c r="CV1271" s="6"/>
      <c r="CW1271" s="6"/>
      <c r="CX1271" s="6"/>
      <c r="CY1271" s="6"/>
      <c r="CZ1271" s="6"/>
      <c r="DA1271" s="6"/>
      <c r="DB1271" s="6"/>
      <c r="DC1271" s="6"/>
      <c r="DD1271" s="6"/>
      <c r="DE1271" s="6"/>
      <c r="DF1271" s="6"/>
      <c r="DG1271" s="6"/>
      <c r="DH1271" s="6"/>
      <c r="DI1271" s="6"/>
      <c r="DJ1271" s="6"/>
      <c r="DK1271" s="6"/>
      <c r="DL1271" s="6"/>
      <c r="DM1271" s="6"/>
      <c r="DN1271" s="6"/>
      <c r="DO1271" s="6"/>
      <c r="DP1271" s="6"/>
      <c r="DQ1271" s="6"/>
      <c r="DR1271" s="6"/>
      <c r="DS1271" s="6"/>
      <c r="DT1271" s="6"/>
      <c r="DU1271" s="6"/>
      <c r="DV1271" s="6"/>
      <c r="DW1271" s="6"/>
      <c r="DX1271" s="6"/>
      <c r="DY1271" s="6"/>
      <c r="DZ1271" s="6"/>
      <c r="EA1271" s="6"/>
      <c r="EB1271" s="251">
        <f t="shared" si="116"/>
        <v>40</v>
      </c>
      <c r="FB1271" s="6">
        <v>1</v>
      </c>
      <c r="FR1271" s="251">
        <f t="shared" si="117"/>
        <v>40</v>
      </c>
      <c r="HW1271" s="6">
        <v>1</v>
      </c>
      <c r="HY1271" s="251">
        <f t="shared" si="118"/>
        <v>20</v>
      </c>
      <c r="HZ1271" s="6"/>
      <c r="IA1271" s="6"/>
      <c r="IB1271" s="6"/>
      <c r="IC1271" s="6"/>
      <c r="ID1271" s="6"/>
      <c r="IE1271" s="6"/>
      <c r="IF1271" s="6"/>
      <c r="IG1271" s="6"/>
      <c r="IH1271" s="6"/>
      <c r="II1271" s="6"/>
      <c r="IJ1271" s="6"/>
      <c r="IK1271" s="6"/>
      <c r="IL1271" s="6"/>
      <c r="IM1271" s="6"/>
      <c r="IN1271" s="6"/>
      <c r="IO1271" s="6"/>
      <c r="IP1271" s="6"/>
      <c r="IQ1271" s="6"/>
      <c r="IR1271" s="6"/>
      <c r="IS1271" s="6"/>
      <c r="IT1271" s="6"/>
      <c r="IU1271" s="6"/>
      <c r="IV1271" s="6"/>
      <c r="IW1271" s="6"/>
      <c r="IX1271" s="6"/>
      <c r="IY1271" s="251">
        <f t="shared" si="119"/>
        <v>0</v>
      </c>
    </row>
    <row r="1272" spans="1:259">
      <c r="A1272" s="263">
        <v>1261</v>
      </c>
      <c r="B1272" s="25" t="s">
        <v>1281</v>
      </c>
      <c r="C1272" s="26"/>
      <c r="D1272" s="27">
        <v>43586</v>
      </c>
      <c r="E1272" s="28">
        <v>2019</v>
      </c>
      <c r="F1272" s="212" t="s">
        <v>1065</v>
      </c>
      <c r="G1272" s="199"/>
      <c r="H1272" s="21"/>
      <c r="I1272" s="6"/>
      <c r="J1272" s="6">
        <v>1</v>
      </c>
      <c r="K1272" s="6">
        <v>1</v>
      </c>
      <c r="L1272" s="6">
        <v>1</v>
      </c>
      <c r="M1272" s="6">
        <v>1</v>
      </c>
      <c r="N1272" s="6">
        <v>1</v>
      </c>
      <c r="O1272" s="6">
        <v>1</v>
      </c>
      <c r="P1272" s="6">
        <v>1</v>
      </c>
      <c r="Q1272" s="21"/>
      <c r="R1272" s="6"/>
      <c r="S1272" s="6"/>
      <c r="T1272" s="6"/>
      <c r="U1272" s="6"/>
      <c r="V1272" s="6"/>
      <c r="W1272" s="6"/>
      <c r="X1272" s="6"/>
      <c r="Y1272" s="6"/>
      <c r="Z1272" s="6"/>
      <c r="AA1272" s="6"/>
      <c r="AB1272" s="6"/>
      <c r="AC1272" s="6"/>
      <c r="AD1272" s="6"/>
      <c r="AE1272" s="6"/>
      <c r="AF1272" s="6"/>
      <c r="AG1272" s="6"/>
      <c r="AH1272" s="6"/>
      <c r="AI1272" s="6"/>
      <c r="AJ1272" s="6"/>
      <c r="AK1272" s="6"/>
      <c r="AL1272" s="6"/>
      <c r="AM1272" s="6"/>
      <c r="AN1272" s="6"/>
      <c r="AO1272" s="6"/>
      <c r="AP1272" s="6">
        <v>1</v>
      </c>
      <c r="AQ1272" s="6"/>
      <c r="AR1272" s="6"/>
      <c r="AS1272" s="6"/>
      <c r="AT1272" s="6"/>
      <c r="AU1272" s="6"/>
      <c r="AV1272" s="6"/>
      <c r="AW1272" s="6"/>
      <c r="AX1272" s="6"/>
      <c r="AY1272" s="6"/>
      <c r="AZ1272" s="6"/>
      <c r="BA1272" s="217">
        <f t="shared" si="114"/>
        <v>20</v>
      </c>
      <c r="BN1272" s="6">
        <v>1</v>
      </c>
      <c r="CK1272" s="217">
        <f t="shared" si="115"/>
        <v>48</v>
      </c>
      <c r="CL1272" s="6"/>
      <c r="CM1272" s="6"/>
      <c r="CN1272" s="6"/>
      <c r="CO1272" s="6"/>
      <c r="CP1272" s="6"/>
      <c r="CQ1272" s="6"/>
      <c r="CR1272" s="6"/>
      <c r="CS1272" s="6"/>
      <c r="CT1272" s="6"/>
      <c r="CU1272" s="6"/>
      <c r="CV1272" s="6"/>
      <c r="CW1272" s="6"/>
      <c r="CX1272" s="6"/>
      <c r="CY1272" s="6"/>
      <c r="CZ1272" s="6"/>
      <c r="DA1272" s="6"/>
      <c r="DB1272" s="6"/>
      <c r="DC1272" s="6"/>
      <c r="DD1272" s="6"/>
      <c r="DE1272" s="6"/>
      <c r="DF1272" s="6"/>
      <c r="DG1272" s="6"/>
      <c r="DH1272" s="6"/>
      <c r="DI1272" s="6"/>
      <c r="DJ1272" s="6"/>
      <c r="DK1272" s="6"/>
      <c r="DL1272" s="6"/>
      <c r="DM1272" s="6"/>
      <c r="DN1272" s="6"/>
      <c r="DO1272" s="6"/>
      <c r="DP1272" s="6"/>
      <c r="DQ1272" s="6"/>
      <c r="DR1272" s="6"/>
      <c r="DS1272" s="6"/>
      <c r="DT1272" s="6"/>
      <c r="DU1272" s="6"/>
      <c r="DV1272" s="6"/>
      <c r="DW1272" s="6"/>
      <c r="DX1272" s="6"/>
      <c r="DY1272" s="6">
        <v>1</v>
      </c>
      <c r="DZ1272" s="6">
        <v>1</v>
      </c>
      <c r="EA1272" s="6"/>
      <c r="EB1272" s="251">
        <f t="shared" si="116"/>
        <v>44</v>
      </c>
      <c r="ET1272" s="6">
        <v>1</v>
      </c>
      <c r="FH1272" s="6">
        <v>1</v>
      </c>
      <c r="FQ1272" s="6">
        <v>1</v>
      </c>
      <c r="FR1272" s="251">
        <f t="shared" si="117"/>
        <v>40</v>
      </c>
      <c r="GE1272" s="6">
        <v>1</v>
      </c>
      <c r="HY1272" s="251">
        <f t="shared" si="118"/>
        <v>8</v>
      </c>
      <c r="HZ1272" s="6"/>
      <c r="IA1272" s="6"/>
      <c r="IB1272" s="6"/>
      <c r="IC1272" s="6"/>
      <c r="ID1272" s="6"/>
      <c r="IE1272" s="6"/>
      <c r="IF1272" s="6"/>
      <c r="IG1272" s="6"/>
      <c r="IH1272" s="6"/>
      <c r="II1272" s="6"/>
      <c r="IJ1272" s="6"/>
      <c r="IK1272" s="6"/>
      <c r="IL1272" s="6"/>
      <c r="IM1272" s="6"/>
      <c r="IN1272" s="6"/>
      <c r="IO1272" s="6"/>
      <c r="IP1272" s="6"/>
      <c r="IQ1272" s="6"/>
      <c r="IR1272" s="6"/>
      <c r="IS1272" s="6"/>
      <c r="IT1272" s="6"/>
      <c r="IU1272" s="6"/>
      <c r="IV1272" s="6"/>
      <c r="IW1272" s="6"/>
      <c r="IX1272" s="6"/>
      <c r="IY1272" s="251">
        <f t="shared" si="119"/>
        <v>0</v>
      </c>
    </row>
    <row r="1273" spans="1:259">
      <c r="A1273" s="263">
        <v>1262</v>
      </c>
      <c r="B1273" s="25" t="s">
        <v>1269</v>
      </c>
      <c r="C1273" s="23"/>
      <c r="D1273" s="89">
        <v>42430</v>
      </c>
      <c r="E1273" s="17">
        <v>2016</v>
      </c>
      <c r="F1273" s="19"/>
      <c r="G1273" s="199"/>
      <c r="H1273" s="21"/>
      <c r="I1273" s="6"/>
      <c r="J1273" s="6">
        <v>1</v>
      </c>
      <c r="K1273" s="6">
        <v>1</v>
      </c>
      <c r="L1273" s="6">
        <v>1</v>
      </c>
      <c r="M1273" s="6"/>
      <c r="N1273" s="6"/>
      <c r="O1273" s="6"/>
      <c r="P1273" s="6"/>
      <c r="Q1273" s="21"/>
      <c r="R1273" s="6"/>
      <c r="S1273" s="6"/>
      <c r="T1273" s="6"/>
      <c r="U1273" s="6"/>
      <c r="V1273" s="6"/>
      <c r="W1273" s="6"/>
      <c r="X1273" s="6"/>
      <c r="Y1273" s="6"/>
      <c r="Z1273" s="6"/>
      <c r="AA1273" s="6"/>
      <c r="AB1273" s="6"/>
      <c r="AC1273" s="6"/>
      <c r="AD1273" s="6"/>
      <c r="AE1273" s="6"/>
      <c r="AF1273" s="6"/>
      <c r="AG1273" s="6"/>
      <c r="AH1273" s="6"/>
      <c r="AI1273" s="6"/>
      <c r="AJ1273" s="6"/>
      <c r="AK1273" s="6"/>
      <c r="AL1273" s="6"/>
      <c r="AM1273" s="6"/>
      <c r="AN1273" s="6"/>
      <c r="AO1273" s="6"/>
      <c r="AP1273" s="6"/>
      <c r="AQ1273" s="6"/>
      <c r="AR1273" s="6"/>
      <c r="AS1273" s="6"/>
      <c r="AT1273" s="6"/>
      <c r="AU1273" s="6"/>
      <c r="AV1273" s="6"/>
      <c r="AW1273" s="6"/>
      <c r="AX1273" s="6"/>
      <c r="AY1273" s="6"/>
      <c r="AZ1273" s="6"/>
      <c r="BA1273" s="217">
        <f t="shared" si="114"/>
        <v>0</v>
      </c>
      <c r="CK1273" s="217">
        <f t="shared" si="115"/>
        <v>0</v>
      </c>
      <c r="CL1273" s="6"/>
      <c r="CM1273" s="6"/>
      <c r="CN1273" s="6"/>
      <c r="CO1273" s="6"/>
      <c r="CP1273" s="6"/>
      <c r="CQ1273" s="6"/>
      <c r="CR1273" s="6"/>
      <c r="CS1273" s="6"/>
      <c r="CT1273" s="6"/>
      <c r="CU1273" s="6"/>
      <c r="CV1273" s="6"/>
      <c r="CW1273" s="6"/>
      <c r="CX1273" s="6"/>
      <c r="CY1273" s="6"/>
      <c r="CZ1273" s="6"/>
      <c r="DA1273" s="6"/>
      <c r="DB1273" s="6"/>
      <c r="DC1273" s="6"/>
      <c r="DD1273" s="6"/>
      <c r="DE1273" s="6"/>
      <c r="DF1273" s="6"/>
      <c r="DG1273" s="6"/>
      <c r="DH1273" s="6"/>
      <c r="DI1273" s="6"/>
      <c r="DJ1273" s="6"/>
      <c r="DK1273" s="6"/>
      <c r="DL1273" s="6"/>
      <c r="DM1273" s="6"/>
      <c r="DN1273" s="6"/>
      <c r="DO1273" s="6"/>
      <c r="DP1273" s="6"/>
      <c r="DQ1273" s="6"/>
      <c r="DR1273" s="6"/>
      <c r="DS1273" s="6"/>
      <c r="DT1273" s="6"/>
      <c r="DU1273" s="6"/>
      <c r="DV1273" s="6"/>
      <c r="DW1273" s="6"/>
      <c r="DX1273" s="6"/>
      <c r="DY1273" s="6"/>
      <c r="DZ1273" s="6"/>
      <c r="EA1273" s="6"/>
      <c r="EB1273" s="251">
        <f t="shared" si="116"/>
        <v>0</v>
      </c>
      <c r="FR1273" s="251">
        <f t="shared" si="117"/>
        <v>0</v>
      </c>
      <c r="HY1273" s="251">
        <f t="shared" si="118"/>
        <v>0</v>
      </c>
      <c r="HZ1273" s="6"/>
      <c r="IA1273" s="6"/>
      <c r="IB1273" s="6"/>
      <c r="IC1273" s="6"/>
      <c r="ID1273" s="6"/>
      <c r="IE1273" s="6"/>
      <c r="IF1273" s="6"/>
      <c r="IG1273" s="6"/>
      <c r="IH1273" s="6"/>
      <c r="II1273" s="6"/>
      <c r="IJ1273" s="6"/>
      <c r="IK1273" s="6"/>
      <c r="IL1273" s="6"/>
      <c r="IM1273" s="6"/>
      <c r="IN1273" s="6"/>
      <c r="IO1273" s="6"/>
      <c r="IP1273" s="6"/>
      <c r="IQ1273" s="6"/>
      <c r="IR1273" s="6"/>
      <c r="IS1273" s="6"/>
      <c r="IT1273" s="6"/>
      <c r="IU1273" s="6"/>
      <c r="IV1273" s="6"/>
      <c r="IW1273" s="6"/>
      <c r="IX1273" s="6"/>
      <c r="IY1273" s="251">
        <f t="shared" si="119"/>
        <v>0</v>
      </c>
    </row>
    <row r="1274" spans="1:259">
      <c r="A1274" s="263">
        <v>1263</v>
      </c>
      <c r="B1274" s="25" t="s">
        <v>1270</v>
      </c>
      <c r="C1274" s="26"/>
      <c r="D1274" s="27">
        <v>43101</v>
      </c>
      <c r="E1274" s="28">
        <v>2018</v>
      </c>
      <c r="F1274" s="212" t="s">
        <v>1061</v>
      </c>
      <c r="G1274" s="199"/>
      <c r="H1274" s="21"/>
      <c r="I1274" s="6"/>
      <c r="J1274" s="6">
        <v>1</v>
      </c>
      <c r="K1274" s="6">
        <v>1</v>
      </c>
      <c r="L1274" s="6">
        <v>1</v>
      </c>
      <c r="M1274" s="6">
        <v>1</v>
      </c>
      <c r="N1274" s="6">
        <v>1</v>
      </c>
      <c r="O1274" s="6">
        <v>1</v>
      </c>
      <c r="P1274" s="6">
        <v>1</v>
      </c>
      <c r="Q1274" s="21">
        <v>1</v>
      </c>
      <c r="R1274" s="6"/>
      <c r="S1274" s="6">
        <v>1</v>
      </c>
      <c r="T1274" s="6"/>
      <c r="U1274" s="6"/>
      <c r="V1274" s="6"/>
      <c r="W1274" s="6"/>
      <c r="X1274" s="6"/>
      <c r="Y1274" s="6"/>
      <c r="Z1274" s="6"/>
      <c r="AA1274" s="6"/>
      <c r="AB1274" s="6"/>
      <c r="AC1274" s="6"/>
      <c r="AD1274" s="6"/>
      <c r="AE1274" s="6"/>
      <c r="AF1274" s="6"/>
      <c r="AG1274" s="6"/>
      <c r="AH1274" s="6"/>
      <c r="AI1274" s="6"/>
      <c r="AJ1274" s="6"/>
      <c r="AK1274" s="6"/>
      <c r="AL1274" s="6"/>
      <c r="AM1274" s="6"/>
      <c r="AN1274" s="6"/>
      <c r="AO1274" s="6"/>
      <c r="AP1274" s="6"/>
      <c r="AQ1274" s="6"/>
      <c r="AR1274" s="6"/>
      <c r="AS1274" s="6"/>
      <c r="AT1274" s="6"/>
      <c r="AU1274" s="6"/>
      <c r="AV1274" s="6"/>
      <c r="AW1274" s="6"/>
      <c r="AX1274" s="6"/>
      <c r="AY1274" s="6"/>
      <c r="AZ1274" s="6"/>
      <c r="BA1274" s="217">
        <f t="shared" si="114"/>
        <v>40</v>
      </c>
      <c r="CK1274" s="217">
        <f t="shared" si="115"/>
        <v>0</v>
      </c>
      <c r="CL1274" s="6"/>
      <c r="CM1274" s="6"/>
      <c r="CN1274" s="6"/>
      <c r="CO1274" s="6">
        <v>1</v>
      </c>
      <c r="CP1274" s="6"/>
      <c r="CQ1274" s="6">
        <v>1</v>
      </c>
      <c r="CR1274" s="6"/>
      <c r="CS1274" s="6"/>
      <c r="CT1274" s="6"/>
      <c r="CU1274" s="6"/>
      <c r="CV1274" s="6"/>
      <c r="CW1274" s="6"/>
      <c r="CX1274" s="6"/>
      <c r="CY1274" s="6"/>
      <c r="CZ1274" s="6"/>
      <c r="DA1274" s="6"/>
      <c r="DB1274" s="6"/>
      <c r="DC1274" s="6"/>
      <c r="DD1274" s="6"/>
      <c r="DE1274" s="6"/>
      <c r="DF1274" s="6"/>
      <c r="DG1274" s="6"/>
      <c r="DH1274" s="6"/>
      <c r="DI1274" s="6"/>
      <c r="DJ1274" s="6"/>
      <c r="DK1274" s="6"/>
      <c r="DL1274" s="6"/>
      <c r="DM1274" s="6"/>
      <c r="DN1274" s="6"/>
      <c r="DO1274" s="6"/>
      <c r="DP1274" s="6"/>
      <c r="DQ1274" s="6"/>
      <c r="DR1274" s="6"/>
      <c r="DS1274" s="6"/>
      <c r="DT1274" s="6"/>
      <c r="DU1274" s="6"/>
      <c r="DV1274" s="6"/>
      <c r="DW1274" s="6"/>
      <c r="DX1274" s="6"/>
      <c r="DY1274" s="6"/>
      <c r="DZ1274" s="6"/>
      <c r="EA1274" s="6"/>
      <c r="EB1274" s="251">
        <f t="shared" si="116"/>
        <v>40</v>
      </c>
      <c r="EF1274" s="6">
        <v>1</v>
      </c>
      <c r="FR1274" s="251">
        <f t="shared" si="117"/>
        <v>40</v>
      </c>
      <c r="GE1274" s="6">
        <v>1</v>
      </c>
      <c r="HC1274" s="6">
        <v>1</v>
      </c>
      <c r="HY1274" s="251">
        <f t="shared" si="118"/>
        <v>20</v>
      </c>
      <c r="HZ1274" s="6"/>
      <c r="IA1274" s="6"/>
      <c r="IB1274" s="6"/>
      <c r="IC1274" s="6"/>
      <c r="ID1274" s="6"/>
      <c r="IE1274" s="6"/>
      <c r="IF1274" s="6"/>
      <c r="IG1274" s="6"/>
      <c r="IH1274" s="6"/>
      <c r="II1274" s="6"/>
      <c r="IJ1274" s="6"/>
      <c r="IK1274" s="6"/>
      <c r="IL1274" s="6"/>
      <c r="IM1274" s="6"/>
      <c r="IN1274" s="6"/>
      <c r="IO1274" s="6"/>
      <c r="IP1274" s="6"/>
      <c r="IQ1274" s="6"/>
      <c r="IR1274" s="6"/>
      <c r="IS1274" s="6"/>
      <c r="IT1274" s="6"/>
      <c r="IU1274" s="6"/>
      <c r="IV1274" s="6"/>
      <c r="IW1274" s="6"/>
      <c r="IX1274" s="6"/>
      <c r="IY1274" s="251">
        <f t="shared" si="119"/>
        <v>0</v>
      </c>
    </row>
    <row r="1275" spans="1:259">
      <c r="A1275" s="263">
        <v>1264</v>
      </c>
      <c r="B1275" s="25" t="s">
        <v>1282</v>
      </c>
      <c r="C1275" s="26"/>
      <c r="D1275" s="27">
        <v>44228</v>
      </c>
      <c r="E1275" s="28">
        <v>2021</v>
      </c>
      <c r="F1275" s="212" t="s">
        <v>1061</v>
      </c>
      <c r="G1275" s="199"/>
      <c r="H1275" s="21"/>
      <c r="I1275" s="6"/>
      <c r="J1275" s="6">
        <v>1</v>
      </c>
      <c r="K1275" s="6">
        <v>1</v>
      </c>
      <c r="L1275" s="6">
        <v>1</v>
      </c>
      <c r="M1275" s="6">
        <v>1</v>
      </c>
      <c r="N1275" s="6">
        <v>1</v>
      </c>
      <c r="O1275" s="6">
        <v>1</v>
      </c>
      <c r="P1275" s="6">
        <v>1</v>
      </c>
      <c r="Q1275" s="21">
        <v>1</v>
      </c>
      <c r="R1275" s="6"/>
      <c r="S1275" s="6"/>
      <c r="T1275" s="6"/>
      <c r="U1275" s="6"/>
      <c r="V1275" s="6"/>
      <c r="W1275" s="6"/>
      <c r="X1275" s="6"/>
      <c r="Y1275" s="6"/>
      <c r="Z1275" s="6"/>
      <c r="AA1275" s="6"/>
      <c r="AB1275" s="6"/>
      <c r="AC1275" s="6"/>
      <c r="AD1275" s="6"/>
      <c r="AE1275" s="6"/>
      <c r="AF1275" s="6"/>
      <c r="AG1275" s="6"/>
      <c r="AH1275" s="6"/>
      <c r="AI1275" s="6"/>
      <c r="AJ1275" s="6"/>
      <c r="AK1275" s="6"/>
      <c r="AL1275" s="6"/>
      <c r="AM1275" s="6"/>
      <c r="AN1275" s="6"/>
      <c r="AO1275" s="6"/>
      <c r="AP1275" s="6"/>
      <c r="AQ1275" s="6"/>
      <c r="AR1275" s="6"/>
      <c r="AS1275" s="6"/>
      <c r="AT1275" s="6"/>
      <c r="AU1275" s="6"/>
      <c r="AV1275" s="6"/>
      <c r="AW1275" s="6"/>
      <c r="AX1275" s="6"/>
      <c r="AY1275" s="6"/>
      <c r="AZ1275" s="6"/>
      <c r="BA1275" s="217">
        <f t="shared" si="114"/>
        <v>0</v>
      </c>
      <c r="CC1275" s="6">
        <v>1</v>
      </c>
      <c r="CK1275" s="217">
        <f t="shared" si="115"/>
        <v>60</v>
      </c>
      <c r="CL1275" s="6"/>
      <c r="CM1275" s="6"/>
      <c r="CN1275" s="6"/>
      <c r="CO1275" s="6"/>
      <c r="CP1275" s="6">
        <v>1</v>
      </c>
      <c r="CQ1275" s="6"/>
      <c r="CR1275" s="6"/>
      <c r="CS1275" s="6"/>
      <c r="CT1275" s="6"/>
      <c r="CU1275" s="6"/>
      <c r="CV1275" s="6"/>
      <c r="CW1275" s="6"/>
      <c r="CX1275" s="6"/>
      <c r="CY1275" s="6"/>
      <c r="CZ1275" s="6"/>
      <c r="DA1275" s="6"/>
      <c r="DB1275" s="6"/>
      <c r="DC1275" s="6"/>
      <c r="DD1275" s="6"/>
      <c r="DE1275" s="6"/>
      <c r="DF1275" s="6"/>
      <c r="DG1275" s="6"/>
      <c r="DH1275" s="6"/>
      <c r="DI1275" s="6"/>
      <c r="DJ1275" s="6"/>
      <c r="DK1275" s="6"/>
      <c r="DL1275" s="6"/>
      <c r="DM1275" s="6"/>
      <c r="DN1275" s="6"/>
      <c r="DO1275" s="6"/>
      <c r="DP1275" s="6"/>
      <c r="DQ1275" s="6"/>
      <c r="DR1275" s="6"/>
      <c r="DS1275" s="6"/>
      <c r="DT1275" s="6"/>
      <c r="DU1275" s="6"/>
      <c r="DV1275" s="6"/>
      <c r="DW1275" s="6"/>
      <c r="DX1275" s="6"/>
      <c r="DY1275" s="6"/>
      <c r="DZ1275" s="6"/>
      <c r="EA1275" s="6"/>
      <c r="EB1275" s="251">
        <f t="shared" si="116"/>
        <v>40</v>
      </c>
      <c r="EJ1275" s="6">
        <v>1</v>
      </c>
      <c r="EY1275" s="6">
        <v>1</v>
      </c>
      <c r="FP1275" s="6">
        <v>1</v>
      </c>
      <c r="FR1275" s="251">
        <f t="shared" si="117"/>
        <v>44</v>
      </c>
      <c r="HY1275" s="251">
        <f t="shared" si="118"/>
        <v>0</v>
      </c>
      <c r="HZ1275" s="6"/>
      <c r="IA1275" s="6"/>
      <c r="IB1275" s="6"/>
      <c r="IC1275" s="6"/>
      <c r="ID1275" s="6"/>
      <c r="IE1275" s="6"/>
      <c r="IF1275" s="6"/>
      <c r="IG1275" s="6"/>
      <c r="IH1275" s="6"/>
      <c r="II1275" s="6"/>
      <c r="IJ1275" s="6"/>
      <c r="IK1275" s="6"/>
      <c r="IL1275" s="6"/>
      <c r="IM1275" s="6"/>
      <c r="IN1275" s="6"/>
      <c r="IO1275" s="6"/>
      <c r="IP1275" s="6"/>
      <c r="IQ1275" s="6"/>
      <c r="IR1275" s="6"/>
      <c r="IS1275" s="6"/>
      <c r="IT1275" s="6"/>
      <c r="IU1275" s="6"/>
      <c r="IV1275" s="6">
        <v>1</v>
      </c>
      <c r="IW1275" s="6"/>
      <c r="IX1275" s="6"/>
      <c r="IY1275" s="251">
        <f t="shared" si="119"/>
        <v>12</v>
      </c>
    </row>
    <row r="1276" spans="1:259">
      <c r="A1276" s="263">
        <v>1265</v>
      </c>
      <c r="B1276" s="25" t="s">
        <v>1283</v>
      </c>
      <c r="C1276" s="23"/>
      <c r="D1276" s="89"/>
      <c r="E1276" s="17"/>
      <c r="F1276" s="19"/>
      <c r="G1276" s="199"/>
      <c r="H1276" s="21"/>
      <c r="I1276" s="6"/>
      <c r="J1276" s="6">
        <v>1</v>
      </c>
      <c r="K1276" s="6">
        <v>1</v>
      </c>
      <c r="L1276" s="6">
        <v>1</v>
      </c>
      <c r="M1276" s="6">
        <v>1</v>
      </c>
      <c r="N1276" s="6"/>
      <c r="O1276" s="6">
        <v>1</v>
      </c>
      <c r="P1276" s="6">
        <v>1</v>
      </c>
      <c r="Q1276" s="21">
        <v>1</v>
      </c>
      <c r="R1276" s="6"/>
      <c r="S1276" s="6"/>
      <c r="T1276" s="6"/>
      <c r="U1276" s="6"/>
      <c r="V1276" s="6"/>
      <c r="W1276" s="6"/>
      <c r="X1276" s="6"/>
      <c r="Y1276" s="6"/>
      <c r="Z1276" s="6"/>
      <c r="AA1276" s="6"/>
      <c r="AB1276" s="6"/>
      <c r="AC1276" s="6"/>
      <c r="AD1276" s="6"/>
      <c r="AE1276" s="6"/>
      <c r="AF1276" s="6"/>
      <c r="AG1276" s="6"/>
      <c r="AH1276" s="6"/>
      <c r="AI1276" s="6">
        <v>1</v>
      </c>
      <c r="AJ1276" s="6"/>
      <c r="AK1276" s="6">
        <v>1</v>
      </c>
      <c r="AL1276" s="6"/>
      <c r="AM1276" s="6"/>
      <c r="AN1276" s="6"/>
      <c r="AO1276" s="6"/>
      <c r="AP1276" s="6"/>
      <c r="AQ1276" s="6"/>
      <c r="AR1276" s="6"/>
      <c r="AS1276" s="6"/>
      <c r="AT1276" s="6"/>
      <c r="AU1276" s="6"/>
      <c r="AV1276" s="6"/>
      <c r="AW1276" s="6"/>
      <c r="AX1276" s="6"/>
      <c r="AY1276" s="6"/>
      <c r="AZ1276" s="6"/>
      <c r="BA1276" s="217">
        <f t="shared" si="114"/>
        <v>60</v>
      </c>
      <c r="BM1276" s="6">
        <v>1</v>
      </c>
      <c r="CK1276" s="217">
        <f t="shared" si="115"/>
        <v>20</v>
      </c>
      <c r="CL1276" s="6"/>
      <c r="CM1276" s="6"/>
      <c r="CN1276" s="6"/>
      <c r="CO1276" s="6"/>
      <c r="CP1276" s="6"/>
      <c r="CQ1276" s="6"/>
      <c r="CR1276" s="6"/>
      <c r="CS1276" s="6"/>
      <c r="CT1276" s="6"/>
      <c r="CU1276" s="6"/>
      <c r="CV1276" s="6"/>
      <c r="CW1276" s="6"/>
      <c r="CX1276" s="6"/>
      <c r="CY1276" s="6"/>
      <c r="CZ1276" s="6"/>
      <c r="DA1276" s="6"/>
      <c r="DB1276" s="6"/>
      <c r="DC1276" s="6"/>
      <c r="DD1276" s="6"/>
      <c r="DE1276" s="6"/>
      <c r="DF1276" s="6"/>
      <c r="DG1276" s="6"/>
      <c r="DH1276" s="6"/>
      <c r="DI1276" s="6"/>
      <c r="DJ1276" s="6"/>
      <c r="DK1276" s="6"/>
      <c r="DL1276" s="6"/>
      <c r="DM1276" s="6"/>
      <c r="DN1276" s="6"/>
      <c r="DO1276" s="6"/>
      <c r="DP1276" s="6"/>
      <c r="DQ1276" s="6"/>
      <c r="DR1276" s="6"/>
      <c r="DS1276" s="6"/>
      <c r="DT1276" s="6"/>
      <c r="DU1276" s="6">
        <v>1</v>
      </c>
      <c r="DV1276" s="6"/>
      <c r="DW1276" s="6"/>
      <c r="DX1276" s="6"/>
      <c r="DY1276" s="6"/>
      <c r="DZ1276" s="6"/>
      <c r="EA1276" s="6">
        <v>1</v>
      </c>
      <c r="EB1276" s="251">
        <f t="shared" si="116"/>
        <v>84</v>
      </c>
      <c r="FQ1276" s="6">
        <v>1</v>
      </c>
      <c r="FR1276" s="251">
        <f t="shared" si="117"/>
        <v>12</v>
      </c>
      <c r="HU1276" s="6">
        <v>1</v>
      </c>
      <c r="HY1276" s="251">
        <f t="shared" si="118"/>
        <v>42</v>
      </c>
      <c r="HZ1276" s="6"/>
      <c r="IA1276" s="6"/>
      <c r="IB1276" s="6"/>
      <c r="IC1276" s="6"/>
      <c r="ID1276" s="6"/>
      <c r="IE1276" s="6"/>
      <c r="IF1276" s="6"/>
      <c r="IG1276" s="6"/>
      <c r="IH1276" s="6"/>
      <c r="II1276" s="6"/>
      <c r="IJ1276" s="6"/>
      <c r="IK1276" s="6"/>
      <c r="IL1276" s="6"/>
      <c r="IM1276" s="6"/>
      <c r="IN1276" s="6"/>
      <c r="IO1276" s="6"/>
      <c r="IP1276" s="6"/>
      <c r="IQ1276" s="6"/>
      <c r="IR1276" s="6"/>
      <c r="IS1276" s="6"/>
      <c r="IT1276" s="6"/>
      <c r="IU1276" s="6"/>
      <c r="IV1276" s="6"/>
      <c r="IW1276" s="6"/>
      <c r="IX1276" s="6"/>
      <c r="IY1276" s="251">
        <f t="shared" si="119"/>
        <v>0</v>
      </c>
    </row>
    <row r="1277" spans="1:259">
      <c r="A1277" s="263">
        <v>1266</v>
      </c>
      <c r="B1277" s="25" t="s">
        <v>1284</v>
      </c>
      <c r="C1277" s="23"/>
      <c r="D1277" s="89"/>
      <c r="E1277" s="17"/>
      <c r="F1277" s="19"/>
      <c r="G1277" s="199"/>
      <c r="H1277" s="21"/>
      <c r="I1277" s="6"/>
      <c r="J1277" s="6"/>
      <c r="K1277" s="6"/>
      <c r="L1277" s="6"/>
      <c r="M1277" s="6"/>
      <c r="N1277" s="6"/>
      <c r="O1277" s="6"/>
      <c r="P1277" s="6"/>
      <c r="Q1277" s="21"/>
      <c r="R1277" s="6"/>
      <c r="S1277" s="6"/>
      <c r="T1277" s="6"/>
      <c r="U1277" s="6"/>
      <c r="V1277" s="6"/>
      <c r="W1277" s="6"/>
      <c r="X1277" s="6"/>
      <c r="Y1277" s="6"/>
      <c r="Z1277" s="6"/>
      <c r="AA1277" s="6"/>
      <c r="AB1277" s="6"/>
      <c r="AC1277" s="6"/>
      <c r="AD1277" s="6"/>
      <c r="AE1277" s="6"/>
      <c r="AF1277" s="6"/>
      <c r="AG1277" s="6"/>
      <c r="AH1277" s="6"/>
      <c r="AI1277" s="6"/>
      <c r="AJ1277" s="6"/>
      <c r="AK1277" s="6"/>
      <c r="AL1277" s="6"/>
      <c r="AM1277" s="6"/>
      <c r="AN1277" s="6"/>
      <c r="AO1277" s="6"/>
      <c r="AP1277" s="6"/>
      <c r="AQ1277" s="6"/>
      <c r="AR1277" s="6"/>
      <c r="AS1277" s="6"/>
      <c r="AT1277" s="6"/>
      <c r="AU1277" s="6"/>
      <c r="AV1277" s="6"/>
      <c r="AW1277" s="6"/>
      <c r="AX1277" s="6"/>
      <c r="AY1277" s="6"/>
      <c r="AZ1277" s="6"/>
      <c r="BA1277" s="217">
        <f t="shared" si="114"/>
        <v>0</v>
      </c>
      <c r="CK1277" s="217">
        <f t="shared" si="115"/>
        <v>0</v>
      </c>
      <c r="CL1277" s="6"/>
      <c r="CM1277" s="6"/>
      <c r="CN1277" s="6"/>
      <c r="CO1277" s="6"/>
      <c r="CP1277" s="6"/>
      <c r="CQ1277" s="6"/>
      <c r="CR1277" s="6"/>
      <c r="CS1277" s="6"/>
      <c r="CT1277" s="6"/>
      <c r="CU1277" s="6"/>
      <c r="CV1277" s="6"/>
      <c r="CW1277" s="6"/>
      <c r="CX1277" s="6"/>
      <c r="CY1277" s="6"/>
      <c r="CZ1277" s="6"/>
      <c r="DA1277" s="6"/>
      <c r="DB1277" s="6"/>
      <c r="DC1277" s="6"/>
      <c r="DD1277" s="6"/>
      <c r="DE1277" s="6"/>
      <c r="DF1277" s="6"/>
      <c r="DG1277" s="6"/>
      <c r="DH1277" s="6"/>
      <c r="DI1277" s="6"/>
      <c r="DJ1277" s="6"/>
      <c r="DK1277" s="6"/>
      <c r="DL1277" s="6"/>
      <c r="DM1277" s="6"/>
      <c r="DN1277" s="6"/>
      <c r="DO1277" s="6"/>
      <c r="DP1277" s="6"/>
      <c r="DQ1277" s="6"/>
      <c r="DR1277" s="6"/>
      <c r="DS1277" s="6"/>
      <c r="DT1277" s="6"/>
      <c r="DU1277" s="6"/>
      <c r="DV1277" s="6"/>
      <c r="DW1277" s="6"/>
      <c r="DX1277" s="6"/>
      <c r="DY1277" s="6"/>
      <c r="DZ1277" s="6"/>
      <c r="EA1277" s="6"/>
      <c r="EB1277" s="251">
        <f t="shared" si="116"/>
        <v>0</v>
      </c>
      <c r="FR1277" s="251">
        <f t="shared" si="117"/>
        <v>0</v>
      </c>
      <c r="HY1277" s="251">
        <f t="shared" si="118"/>
        <v>0</v>
      </c>
      <c r="HZ1277" s="6"/>
      <c r="IA1277" s="6"/>
      <c r="IB1277" s="6"/>
      <c r="IC1277" s="6"/>
      <c r="ID1277" s="6"/>
      <c r="IE1277" s="6"/>
      <c r="IF1277" s="6"/>
      <c r="IG1277" s="6"/>
      <c r="IH1277" s="6"/>
      <c r="II1277" s="6"/>
      <c r="IJ1277" s="6"/>
      <c r="IK1277" s="6"/>
      <c r="IL1277" s="6"/>
      <c r="IM1277" s="6"/>
      <c r="IN1277" s="6"/>
      <c r="IO1277" s="6"/>
      <c r="IP1277" s="6"/>
      <c r="IQ1277" s="6"/>
      <c r="IR1277" s="6"/>
      <c r="IS1277" s="6"/>
      <c r="IT1277" s="6"/>
      <c r="IU1277" s="6"/>
      <c r="IV1277" s="6"/>
      <c r="IW1277" s="6"/>
      <c r="IX1277" s="6"/>
      <c r="IY1277" s="251">
        <f t="shared" si="119"/>
        <v>0</v>
      </c>
    </row>
    <row r="1278" spans="1:259">
      <c r="A1278" s="263">
        <v>1267</v>
      </c>
      <c r="B1278" s="25" t="s">
        <v>1285</v>
      </c>
      <c r="C1278" s="26"/>
      <c r="D1278" s="27">
        <v>42583</v>
      </c>
      <c r="E1278" s="28">
        <v>16</v>
      </c>
      <c r="F1278" s="212" t="s">
        <v>1065</v>
      </c>
      <c r="G1278" s="199"/>
      <c r="H1278" s="21"/>
      <c r="I1278" s="6"/>
      <c r="J1278" s="6">
        <v>1</v>
      </c>
      <c r="K1278" s="6">
        <v>1</v>
      </c>
      <c r="L1278" s="6">
        <v>1</v>
      </c>
      <c r="M1278" s="6">
        <v>1</v>
      </c>
      <c r="N1278" s="6"/>
      <c r="O1278" s="6"/>
      <c r="P1278" s="6"/>
      <c r="Q1278" s="21"/>
      <c r="R1278" s="6"/>
      <c r="S1278" s="6"/>
      <c r="T1278" s="6"/>
      <c r="U1278" s="6"/>
      <c r="V1278" s="6"/>
      <c r="W1278" s="6"/>
      <c r="X1278" s="6"/>
      <c r="Y1278" s="6"/>
      <c r="Z1278" s="6"/>
      <c r="AA1278" s="6"/>
      <c r="AB1278" s="6"/>
      <c r="AC1278" s="6"/>
      <c r="AD1278" s="6"/>
      <c r="AE1278" s="6"/>
      <c r="AF1278" s="6"/>
      <c r="AG1278" s="6"/>
      <c r="AH1278" s="6"/>
      <c r="AI1278" s="6"/>
      <c r="AJ1278" s="6"/>
      <c r="AK1278" s="6"/>
      <c r="AL1278" s="6"/>
      <c r="AM1278" s="6"/>
      <c r="AN1278" s="6"/>
      <c r="AO1278" s="6"/>
      <c r="AP1278" s="6"/>
      <c r="AQ1278" s="6"/>
      <c r="AR1278" s="6"/>
      <c r="AS1278" s="6"/>
      <c r="AT1278" s="6"/>
      <c r="AU1278" s="6"/>
      <c r="AV1278" s="6"/>
      <c r="AW1278" s="6"/>
      <c r="AX1278" s="6"/>
      <c r="AY1278" s="6"/>
      <c r="AZ1278" s="6"/>
      <c r="BA1278" s="217">
        <f t="shared" si="114"/>
        <v>0</v>
      </c>
      <c r="CK1278" s="217">
        <f t="shared" si="115"/>
        <v>0</v>
      </c>
      <c r="CL1278" s="6"/>
      <c r="CM1278" s="6"/>
      <c r="CN1278" s="6"/>
      <c r="CO1278" s="6"/>
      <c r="CP1278" s="6"/>
      <c r="CQ1278" s="6"/>
      <c r="CR1278" s="6"/>
      <c r="CS1278" s="6"/>
      <c r="CT1278" s="6"/>
      <c r="CU1278" s="6"/>
      <c r="CV1278" s="6"/>
      <c r="CW1278" s="6"/>
      <c r="CX1278" s="6"/>
      <c r="CY1278" s="6"/>
      <c r="CZ1278" s="6"/>
      <c r="DA1278" s="6"/>
      <c r="DB1278" s="6"/>
      <c r="DC1278" s="6"/>
      <c r="DD1278" s="6"/>
      <c r="DE1278" s="6"/>
      <c r="DF1278" s="6"/>
      <c r="DG1278" s="6"/>
      <c r="DH1278" s="6"/>
      <c r="DI1278" s="6"/>
      <c r="DJ1278" s="6"/>
      <c r="DK1278" s="6"/>
      <c r="DL1278" s="6"/>
      <c r="DM1278" s="6"/>
      <c r="DN1278" s="6"/>
      <c r="DO1278" s="6"/>
      <c r="DP1278" s="6"/>
      <c r="DQ1278" s="6"/>
      <c r="DR1278" s="6"/>
      <c r="DS1278" s="6"/>
      <c r="DT1278" s="6"/>
      <c r="DU1278" s="6"/>
      <c r="DV1278" s="6"/>
      <c r="DW1278" s="6"/>
      <c r="DX1278" s="6"/>
      <c r="DY1278" s="6"/>
      <c r="DZ1278" s="6"/>
      <c r="EA1278" s="6"/>
      <c r="EB1278" s="251">
        <f t="shared" si="116"/>
        <v>0</v>
      </c>
      <c r="FR1278" s="251">
        <f t="shared" si="117"/>
        <v>0</v>
      </c>
      <c r="HY1278" s="251">
        <f t="shared" si="118"/>
        <v>0</v>
      </c>
      <c r="HZ1278" s="6"/>
      <c r="IA1278" s="6"/>
      <c r="IB1278" s="6"/>
      <c r="IC1278" s="6"/>
      <c r="ID1278" s="6"/>
      <c r="IE1278" s="6"/>
      <c r="IF1278" s="6"/>
      <c r="IG1278" s="6"/>
      <c r="IH1278" s="6"/>
      <c r="II1278" s="6"/>
      <c r="IJ1278" s="6"/>
      <c r="IK1278" s="6"/>
      <c r="IL1278" s="6"/>
      <c r="IM1278" s="6"/>
      <c r="IN1278" s="6"/>
      <c r="IO1278" s="6"/>
      <c r="IP1278" s="6"/>
      <c r="IQ1278" s="6"/>
      <c r="IR1278" s="6"/>
      <c r="IS1278" s="6"/>
      <c r="IT1278" s="6"/>
      <c r="IU1278" s="6"/>
      <c r="IV1278" s="6"/>
      <c r="IW1278" s="6"/>
      <c r="IX1278" s="6"/>
      <c r="IY1278" s="251">
        <f t="shared" si="119"/>
        <v>0</v>
      </c>
    </row>
    <row r="1279" spans="1:259">
      <c r="A1279" s="263">
        <v>1268</v>
      </c>
      <c r="B1279" s="25" t="s">
        <v>1286</v>
      </c>
      <c r="C1279" s="23"/>
      <c r="D1279" s="89"/>
      <c r="E1279" s="17"/>
      <c r="F1279" s="19"/>
      <c r="G1279" s="199"/>
      <c r="H1279" s="21"/>
      <c r="I1279" s="6"/>
      <c r="J1279" s="6">
        <v>1</v>
      </c>
      <c r="K1279" s="6"/>
      <c r="L1279" s="6"/>
      <c r="M1279" s="6"/>
      <c r="N1279" s="6"/>
      <c r="O1279" s="6"/>
      <c r="P1279" s="6"/>
      <c r="Q1279" s="21"/>
      <c r="R1279" s="6"/>
      <c r="S1279" s="6"/>
      <c r="T1279" s="6"/>
      <c r="U1279" s="6"/>
      <c r="V1279" s="6"/>
      <c r="W1279" s="6"/>
      <c r="X1279" s="6"/>
      <c r="Y1279" s="6"/>
      <c r="Z1279" s="6"/>
      <c r="AA1279" s="6"/>
      <c r="AB1279" s="6"/>
      <c r="AC1279" s="6"/>
      <c r="AD1279" s="6"/>
      <c r="AE1279" s="6"/>
      <c r="AF1279" s="6"/>
      <c r="AG1279" s="6"/>
      <c r="AH1279" s="6"/>
      <c r="AI1279" s="6"/>
      <c r="AJ1279" s="6"/>
      <c r="AK1279" s="6"/>
      <c r="AL1279" s="6"/>
      <c r="AM1279" s="6"/>
      <c r="AN1279" s="6"/>
      <c r="AO1279" s="6"/>
      <c r="AP1279" s="6"/>
      <c r="AQ1279" s="6"/>
      <c r="AR1279" s="6"/>
      <c r="AS1279" s="6"/>
      <c r="AT1279" s="6"/>
      <c r="AU1279" s="6"/>
      <c r="AV1279" s="6"/>
      <c r="AW1279" s="6"/>
      <c r="AX1279" s="6"/>
      <c r="AY1279" s="6"/>
      <c r="AZ1279" s="6"/>
      <c r="BA1279" s="217">
        <f t="shared" si="114"/>
        <v>0</v>
      </c>
      <c r="CK1279" s="217">
        <f t="shared" si="115"/>
        <v>0</v>
      </c>
      <c r="CL1279" s="6"/>
      <c r="CM1279" s="6"/>
      <c r="CN1279" s="6"/>
      <c r="CO1279" s="6"/>
      <c r="CP1279" s="6"/>
      <c r="CQ1279" s="6"/>
      <c r="CR1279" s="6"/>
      <c r="CS1279" s="6"/>
      <c r="CT1279" s="6"/>
      <c r="CU1279" s="6"/>
      <c r="CV1279" s="6"/>
      <c r="CW1279" s="6"/>
      <c r="CX1279" s="6"/>
      <c r="CY1279" s="6"/>
      <c r="CZ1279" s="6"/>
      <c r="DA1279" s="6"/>
      <c r="DB1279" s="6"/>
      <c r="DC1279" s="6"/>
      <c r="DD1279" s="6"/>
      <c r="DE1279" s="6"/>
      <c r="DF1279" s="6"/>
      <c r="DG1279" s="6"/>
      <c r="DH1279" s="6"/>
      <c r="DI1279" s="6"/>
      <c r="DJ1279" s="6"/>
      <c r="DK1279" s="6"/>
      <c r="DL1279" s="6"/>
      <c r="DM1279" s="6"/>
      <c r="DN1279" s="6"/>
      <c r="DO1279" s="6"/>
      <c r="DP1279" s="6"/>
      <c r="DQ1279" s="6"/>
      <c r="DR1279" s="6"/>
      <c r="DS1279" s="6"/>
      <c r="DT1279" s="6"/>
      <c r="DU1279" s="6"/>
      <c r="DV1279" s="6"/>
      <c r="DW1279" s="6"/>
      <c r="DX1279" s="6"/>
      <c r="DY1279" s="6"/>
      <c r="DZ1279" s="6"/>
      <c r="EA1279" s="6"/>
      <c r="EB1279" s="251">
        <f t="shared" si="116"/>
        <v>0</v>
      </c>
      <c r="FR1279" s="251">
        <f t="shared" si="117"/>
        <v>0</v>
      </c>
      <c r="HY1279" s="251">
        <f t="shared" si="118"/>
        <v>0</v>
      </c>
      <c r="HZ1279" s="6"/>
      <c r="IA1279" s="6"/>
      <c r="IB1279" s="6"/>
      <c r="IC1279" s="6"/>
      <c r="ID1279" s="6"/>
      <c r="IE1279" s="6"/>
      <c r="IF1279" s="6"/>
      <c r="IG1279" s="6"/>
      <c r="IH1279" s="6"/>
      <c r="II1279" s="6"/>
      <c r="IJ1279" s="6"/>
      <c r="IK1279" s="6"/>
      <c r="IL1279" s="6"/>
      <c r="IM1279" s="6"/>
      <c r="IN1279" s="6"/>
      <c r="IO1279" s="6"/>
      <c r="IP1279" s="6"/>
      <c r="IQ1279" s="6"/>
      <c r="IR1279" s="6"/>
      <c r="IS1279" s="6"/>
      <c r="IT1279" s="6"/>
      <c r="IU1279" s="6"/>
      <c r="IV1279" s="6"/>
      <c r="IW1279" s="6"/>
      <c r="IX1279" s="6"/>
      <c r="IY1279" s="251">
        <f t="shared" si="119"/>
        <v>0</v>
      </c>
    </row>
    <row r="1280" spans="1:259">
      <c r="A1280" s="263">
        <v>1269</v>
      </c>
      <c r="B1280" s="25" t="s">
        <v>1287</v>
      </c>
      <c r="C1280" s="23"/>
      <c r="D1280" s="89">
        <v>42583</v>
      </c>
      <c r="E1280" s="17">
        <v>16</v>
      </c>
      <c r="F1280" s="19"/>
      <c r="G1280" s="199"/>
      <c r="H1280" s="21"/>
      <c r="I1280" s="6"/>
      <c r="J1280" s="6">
        <v>1</v>
      </c>
      <c r="K1280" s="6">
        <v>1</v>
      </c>
      <c r="L1280" s="6">
        <v>1</v>
      </c>
      <c r="M1280" s="6">
        <v>1</v>
      </c>
      <c r="N1280" s="6"/>
      <c r="O1280" s="6"/>
      <c r="P1280" s="6"/>
      <c r="Q1280" s="21"/>
      <c r="R1280" s="6"/>
      <c r="S1280" s="6"/>
      <c r="T1280" s="6"/>
      <c r="U1280" s="6"/>
      <c r="V1280" s="6"/>
      <c r="W1280" s="6"/>
      <c r="X1280" s="6"/>
      <c r="Y1280" s="6"/>
      <c r="Z1280" s="6"/>
      <c r="AA1280" s="6"/>
      <c r="AB1280" s="6"/>
      <c r="AC1280" s="6"/>
      <c r="AD1280" s="6"/>
      <c r="AE1280" s="6"/>
      <c r="AF1280" s="6"/>
      <c r="AG1280" s="6"/>
      <c r="AH1280" s="6"/>
      <c r="AI1280" s="6"/>
      <c r="AJ1280" s="6"/>
      <c r="AK1280" s="6"/>
      <c r="AL1280" s="6"/>
      <c r="AM1280" s="6"/>
      <c r="AN1280" s="6"/>
      <c r="AO1280" s="6"/>
      <c r="AP1280" s="6"/>
      <c r="AQ1280" s="6"/>
      <c r="AR1280" s="6"/>
      <c r="AS1280" s="6"/>
      <c r="AT1280" s="6"/>
      <c r="AU1280" s="6"/>
      <c r="AV1280" s="6"/>
      <c r="AW1280" s="6"/>
      <c r="AX1280" s="6"/>
      <c r="AY1280" s="6"/>
      <c r="AZ1280" s="6"/>
      <c r="BA1280" s="217">
        <f t="shared" si="114"/>
        <v>0</v>
      </c>
      <c r="CK1280" s="217">
        <f t="shared" si="115"/>
        <v>0</v>
      </c>
      <c r="CL1280" s="6"/>
      <c r="CM1280" s="6"/>
      <c r="CN1280" s="6"/>
      <c r="CO1280" s="6"/>
      <c r="CP1280" s="6"/>
      <c r="CQ1280" s="6"/>
      <c r="CR1280" s="6"/>
      <c r="CS1280" s="6"/>
      <c r="CT1280" s="6"/>
      <c r="CU1280" s="6"/>
      <c r="CV1280" s="6"/>
      <c r="CW1280" s="6"/>
      <c r="CX1280" s="6"/>
      <c r="CY1280" s="6"/>
      <c r="CZ1280" s="6"/>
      <c r="DA1280" s="6"/>
      <c r="DB1280" s="6"/>
      <c r="DC1280" s="6"/>
      <c r="DD1280" s="6"/>
      <c r="DE1280" s="6"/>
      <c r="DF1280" s="6"/>
      <c r="DG1280" s="6"/>
      <c r="DH1280" s="6"/>
      <c r="DI1280" s="6"/>
      <c r="DJ1280" s="6"/>
      <c r="DK1280" s="6"/>
      <c r="DL1280" s="6"/>
      <c r="DM1280" s="6"/>
      <c r="DN1280" s="6"/>
      <c r="DO1280" s="6"/>
      <c r="DP1280" s="6"/>
      <c r="DQ1280" s="6"/>
      <c r="DR1280" s="6"/>
      <c r="DS1280" s="6"/>
      <c r="DT1280" s="6"/>
      <c r="DU1280" s="6"/>
      <c r="DV1280" s="6"/>
      <c r="DW1280" s="6"/>
      <c r="DX1280" s="6"/>
      <c r="DY1280" s="6"/>
      <c r="DZ1280" s="6"/>
      <c r="EA1280" s="6"/>
      <c r="EB1280" s="251">
        <f t="shared" si="116"/>
        <v>0</v>
      </c>
      <c r="FR1280" s="251">
        <f t="shared" si="117"/>
        <v>0</v>
      </c>
      <c r="HY1280" s="251">
        <f t="shared" si="118"/>
        <v>0</v>
      </c>
      <c r="HZ1280" s="6"/>
      <c r="IA1280" s="6"/>
      <c r="IB1280" s="6"/>
      <c r="IC1280" s="6"/>
      <c r="ID1280" s="6"/>
      <c r="IE1280" s="6"/>
      <c r="IF1280" s="6"/>
      <c r="IG1280" s="6"/>
      <c r="IH1280" s="6"/>
      <c r="II1280" s="6"/>
      <c r="IJ1280" s="6"/>
      <c r="IK1280" s="6"/>
      <c r="IL1280" s="6"/>
      <c r="IM1280" s="6"/>
      <c r="IN1280" s="6"/>
      <c r="IO1280" s="6"/>
      <c r="IP1280" s="6"/>
      <c r="IQ1280" s="6"/>
      <c r="IR1280" s="6"/>
      <c r="IS1280" s="6"/>
      <c r="IT1280" s="6"/>
      <c r="IU1280" s="6"/>
      <c r="IV1280" s="6"/>
      <c r="IW1280" s="6"/>
      <c r="IX1280" s="6"/>
      <c r="IY1280" s="251">
        <f t="shared" si="119"/>
        <v>0</v>
      </c>
    </row>
    <row r="1281" spans="1:259">
      <c r="A1281" s="263">
        <v>1270</v>
      </c>
      <c r="B1281" s="25" t="s">
        <v>1288</v>
      </c>
      <c r="C1281" s="23"/>
      <c r="D1281" s="89"/>
      <c r="E1281" s="17"/>
      <c r="F1281" s="19"/>
      <c r="G1281" s="199"/>
      <c r="H1281" s="21"/>
      <c r="I1281" s="6"/>
      <c r="J1281" s="6">
        <v>1</v>
      </c>
      <c r="K1281" s="6"/>
      <c r="L1281" s="6"/>
      <c r="M1281" s="6">
        <v>1</v>
      </c>
      <c r="N1281" s="6"/>
      <c r="O1281" s="6"/>
      <c r="P1281" s="6"/>
      <c r="Q1281" s="21"/>
      <c r="R1281" s="6"/>
      <c r="S1281" s="6"/>
      <c r="T1281" s="6"/>
      <c r="U1281" s="6"/>
      <c r="V1281" s="6"/>
      <c r="W1281" s="6"/>
      <c r="X1281" s="6"/>
      <c r="Y1281" s="6"/>
      <c r="Z1281" s="6"/>
      <c r="AA1281" s="6"/>
      <c r="AB1281" s="6"/>
      <c r="AC1281" s="6"/>
      <c r="AD1281" s="6"/>
      <c r="AE1281" s="6"/>
      <c r="AF1281" s="6"/>
      <c r="AG1281" s="6"/>
      <c r="AH1281" s="6"/>
      <c r="AI1281" s="6"/>
      <c r="AJ1281" s="6"/>
      <c r="AK1281" s="6"/>
      <c r="AL1281" s="6"/>
      <c r="AM1281" s="6"/>
      <c r="AN1281" s="6"/>
      <c r="AO1281" s="6"/>
      <c r="AP1281" s="6"/>
      <c r="AQ1281" s="6"/>
      <c r="AR1281" s="6"/>
      <c r="AS1281" s="6"/>
      <c r="AT1281" s="6"/>
      <c r="AU1281" s="6"/>
      <c r="AV1281" s="6"/>
      <c r="AW1281" s="6"/>
      <c r="AX1281" s="6"/>
      <c r="AY1281" s="6"/>
      <c r="AZ1281" s="6"/>
      <c r="BA1281" s="217">
        <f t="shared" si="114"/>
        <v>0</v>
      </c>
      <c r="CK1281" s="217">
        <f t="shared" si="115"/>
        <v>0</v>
      </c>
      <c r="CL1281" s="6"/>
      <c r="CM1281" s="6"/>
      <c r="CN1281" s="6"/>
      <c r="CO1281" s="6"/>
      <c r="CP1281" s="6"/>
      <c r="CQ1281" s="6"/>
      <c r="CR1281" s="6"/>
      <c r="CS1281" s="6"/>
      <c r="CT1281" s="6"/>
      <c r="CU1281" s="6"/>
      <c r="CV1281" s="6"/>
      <c r="CW1281" s="6"/>
      <c r="CX1281" s="6"/>
      <c r="CY1281" s="6"/>
      <c r="CZ1281" s="6"/>
      <c r="DA1281" s="6"/>
      <c r="DB1281" s="6"/>
      <c r="DC1281" s="6"/>
      <c r="DD1281" s="6"/>
      <c r="DE1281" s="6"/>
      <c r="DF1281" s="6"/>
      <c r="DG1281" s="6"/>
      <c r="DH1281" s="6"/>
      <c r="DI1281" s="6"/>
      <c r="DJ1281" s="6"/>
      <c r="DK1281" s="6"/>
      <c r="DL1281" s="6"/>
      <c r="DM1281" s="6"/>
      <c r="DN1281" s="6"/>
      <c r="DO1281" s="6"/>
      <c r="DP1281" s="6"/>
      <c r="DQ1281" s="6"/>
      <c r="DR1281" s="6"/>
      <c r="DS1281" s="6"/>
      <c r="DT1281" s="6"/>
      <c r="DU1281" s="6"/>
      <c r="DV1281" s="6"/>
      <c r="DW1281" s="6"/>
      <c r="DX1281" s="6"/>
      <c r="DY1281" s="6"/>
      <c r="DZ1281" s="6"/>
      <c r="EA1281" s="6"/>
      <c r="EB1281" s="251">
        <f t="shared" si="116"/>
        <v>0</v>
      </c>
      <c r="FR1281" s="251">
        <f t="shared" si="117"/>
        <v>0</v>
      </c>
      <c r="HY1281" s="251">
        <f t="shared" si="118"/>
        <v>0</v>
      </c>
      <c r="HZ1281" s="6"/>
      <c r="IA1281" s="6"/>
      <c r="IB1281" s="6"/>
      <c r="IC1281" s="6"/>
      <c r="ID1281" s="6"/>
      <c r="IE1281" s="6"/>
      <c r="IF1281" s="6"/>
      <c r="IG1281" s="6"/>
      <c r="IH1281" s="6"/>
      <c r="II1281" s="6"/>
      <c r="IJ1281" s="6"/>
      <c r="IK1281" s="6"/>
      <c r="IL1281" s="6"/>
      <c r="IM1281" s="6"/>
      <c r="IN1281" s="6"/>
      <c r="IO1281" s="6"/>
      <c r="IP1281" s="6"/>
      <c r="IQ1281" s="6"/>
      <c r="IR1281" s="6"/>
      <c r="IS1281" s="6"/>
      <c r="IT1281" s="6"/>
      <c r="IU1281" s="6"/>
      <c r="IV1281" s="6"/>
      <c r="IW1281" s="6"/>
      <c r="IX1281" s="6"/>
      <c r="IY1281" s="251">
        <f t="shared" si="119"/>
        <v>0</v>
      </c>
    </row>
    <row r="1282" spans="1:259">
      <c r="A1282" s="263">
        <v>1271</v>
      </c>
      <c r="B1282" s="25" t="s">
        <v>1273</v>
      </c>
      <c r="C1282" s="23"/>
      <c r="D1282" s="89"/>
      <c r="E1282" s="17"/>
      <c r="F1282" s="19"/>
      <c r="G1282" s="199"/>
      <c r="H1282" s="21"/>
      <c r="I1282" s="6"/>
      <c r="J1282" s="6">
        <v>1</v>
      </c>
      <c r="K1282" s="6"/>
      <c r="L1282" s="6"/>
      <c r="M1282" s="6"/>
      <c r="N1282" s="6"/>
      <c r="O1282" s="6"/>
      <c r="P1282" s="6"/>
      <c r="Q1282" s="21"/>
      <c r="R1282" s="6"/>
      <c r="S1282" s="6"/>
      <c r="T1282" s="6"/>
      <c r="U1282" s="6"/>
      <c r="V1282" s="6"/>
      <c r="W1282" s="6"/>
      <c r="X1282" s="6"/>
      <c r="Y1282" s="6"/>
      <c r="Z1282" s="6"/>
      <c r="AA1282" s="6"/>
      <c r="AB1282" s="6"/>
      <c r="AC1282" s="6"/>
      <c r="AD1282" s="6"/>
      <c r="AE1282" s="6"/>
      <c r="AF1282" s="6"/>
      <c r="AG1282" s="6"/>
      <c r="AH1282" s="6"/>
      <c r="AI1282" s="6"/>
      <c r="AJ1282" s="6"/>
      <c r="AK1282" s="6"/>
      <c r="AL1282" s="6"/>
      <c r="AM1282" s="6"/>
      <c r="AN1282" s="6"/>
      <c r="AO1282" s="6"/>
      <c r="AP1282" s="6"/>
      <c r="AQ1282" s="6"/>
      <c r="AR1282" s="6"/>
      <c r="AS1282" s="6"/>
      <c r="AT1282" s="6"/>
      <c r="AU1282" s="6"/>
      <c r="AV1282" s="6"/>
      <c r="AW1282" s="6"/>
      <c r="AX1282" s="6"/>
      <c r="AY1282" s="6"/>
      <c r="AZ1282" s="6"/>
      <c r="BA1282" s="217">
        <f t="shared" si="114"/>
        <v>0</v>
      </c>
      <c r="CK1282" s="217">
        <f t="shared" si="115"/>
        <v>0</v>
      </c>
      <c r="CL1282" s="6"/>
      <c r="CM1282" s="6"/>
      <c r="CN1282" s="6"/>
      <c r="CO1282" s="6"/>
      <c r="CP1282" s="6"/>
      <c r="CQ1282" s="6"/>
      <c r="CR1282" s="6"/>
      <c r="CS1282" s="6"/>
      <c r="CT1282" s="6"/>
      <c r="CU1282" s="6"/>
      <c r="CV1282" s="6"/>
      <c r="CW1282" s="6"/>
      <c r="CX1282" s="6"/>
      <c r="CY1282" s="6"/>
      <c r="CZ1282" s="6"/>
      <c r="DA1282" s="6"/>
      <c r="DB1282" s="6"/>
      <c r="DC1282" s="6"/>
      <c r="DD1282" s="6"/>
      <c r="DE1282" s="6"/>
      <c r="DF1282" s="6"/>
      <c r="DG1282" s="6"/>
      <c r="DH1282" s="6"/>
      <c r="DI1282" s="6"/>
      <c r="DJ1282" s="6"/>
      <c r="DK1282" s="6"/>
      <c r="DL1282" s="6"/>
      <c r="DM1282" s="6"/>
      <c r="DN1282" s="6"/>
      <c r="DO1282" s="6"/>
      <c r="DP1282" s="6"/>
      <c r="DQ1282" s="6"/>
      <c r="DR1282" s="6"/>
      <c r="DS1282" s="6"/>
      <c r="DT1282" s="6"/>
      <c r="DU1282" s="6"/>
      <c r="DV1282" s="6"/>
      <c r="DW1282" s="6"/>
      <c r="DX1282" s="6"/>
      <c r="DY1282" s="6"/>
      <c r="DZ1282" s="6"/>
      <c r="EA1282" s="6"/>
      <c r="EB1282" s="251">
        <f t="shared" si="116"/>
        <v>0</v>
      </c>
      <c r="FR1282" s="251">
        <f t="shared" si="117"/>
        <v>0</v>
      </c>
      <c r="HY1282" s="251">
        <f t="shared" si="118"/>
        <v>0</v>
      </c>
      <c r="HZ1282" s="6"/>
      <c r="IA1282" s="6"/>
      <c r="IB1282" s="6"/>
      <c r="IC1282" s="6"/>
      <c r="ID1282" s="6"/>
      <c r="IE1282" s="6"/>
      <c r="IF1282" s="6"/>
      <c r="IG1282" s="6"/>
      <c r="IH1282" s="6"/>
      <c r="II1282" s="6"/>
      <c r="IJ1282" s="6"/>
      <c r="IK1282" s="6"/>
      <c r="IL1282" s="6"/>
      <c r="IM1282" s="6"/>
      <c r="IN1282" s="6"/>
      <c r="IO1282" s="6"/>
      <c r="IP1282" s="6"/>
      <c r="IQ1282" s="6"/>
      <c r="IR1282" s="6"/>
      <c r="IS1282" s="6"/>
      <c r="IT1282" s="6"/>
      <c r="IU1282" s="6"/>
      <c r="IV1282" s="6"/>
      <c r="IW1282" s="6"/>
      <c r="IX1282" s="6"/>
      <c r="IY1282" s="251">
        <f t="shared" si="119"/>
        <v>0</v>
      </c>
    </row>
    <row r="1283" spans="1:259">
      <c r="A1283" s="263">
        <v>1272</v>
      </c>
      <c r="B1283" s="25" t="s">
        <v>1274</v>
      </c>
      <c r="C1283" s="26"/>
      <c r="D1283" s="27">
        <v>42583</v>
      </c>
      <c r="E1283" s="28">
        <v>2016</v>
      </c>
      <c r="F1283" s="212" t="s">
        <v>1065</v>
      </c>
      <c r="G1283" s="199"/>
      <c r="H1283" s="21"/>
      <c r="I1283" s="6"/>
      <c r="J1283" s="6">
        <v>1</v>
      </c>
      <c r="K1283" s="6">
        <v>1</v>
      </c>
      <c r="L1283" s="6"/>
      <c r="M1283" s="6"/>
      <c r="N1283" s="6"/>
      <c r="O1283" s="6"/>
      <c r="P1283" s="6"/>
      <c r="Q1283" s="21"/>
      <c r="R1283" s="6"/>
      <c r="S1283" s="6"/>
      <c r="T1283" s="6"/>
      <c r="U1283" s="6"/>
      <c r="V1283" s="6"/>
      <c r="W1283" s="6"/>
      <c r="X1283" s="6"/>
      <c r="Y1283" s="6"/>
      <c r="Z1283" s="6"/>
      <c r="AA1283" s="6"/>
      <c r="AB1283" s="6"/>
      <c r="AC1283" s="6"/>
      <c r="AD1283" s="6"/>
      <c r="AE1283" s="6"/>
      <c r="AF1283" s="6"/>
      <c r="AG1283" s="6"/>
      <c r="AH1283" s="6"/>
      <c r="AI1283" s="6"/>
      <c r="AJ1283" s="6"/>
      <c r="AK1283" s="6"/>
      <c r="AL1283" s="6"/>
      <c r="AM1283" s="6"/>
      <c r="AN1283" s="6"/>
      <c r="AO1283" s="6"/>
      <c r="AP1283" s="6"/>
      <c r="AQ1283" s="6"/>
      <c r="AR1283" s="6"/>
      <c r="AS1283" s="6"/>
      <c r="AT1283" s="6"/>
      <c r="AU1283" s="6"/>
      <c r="AV1283" s="6"/>
      <c r="AW1283" s="6"/>
      <c r="AX1283" s="6"/>
      <c r="AY1283" s="6"/>
      <c r="AZ1283" s="6"/>
      <c r="BA1283" s="217">
        <f t="shared" si="114"/>
        <v>0</v>
      </c>
      <c r="CK1283" s="217">
        <f t="shared" si="115"/>
        <v>0</v>
      </c>
      <c r="CL1283" s="6"/>
      <c r="CM1283" s="6"/>
      <c r="CN1283" s="6"/>
      <c r="CO1283" s="6"/>
      <c r="CP1283" s="6"/>
      <c r="CQ1283" s="6"/>
      <c r="CR1283" s="6"/>
      <c r="CS1283" s="6"/>
      <c r="CT1283" s="6"/>
      <c r="CU1283" s="6"/>
      <c r="CV1283" s="6"/>
      <c r="CW1283" s="6"/>
      <c r="CX1283" s="6"/>
      <c r="CY1283" s="6"/>
      <c r="CZ1283" s="6"/>
      <c r="DA1283" s="6"/>
      <c r="DB1283" s="6"/>
      <c r="DC1283" s="6"/>
      <c r="DD1283" s="6"/>
      <c r="DE1283" s="6"/>
      <c r="DF1283" s="6"/>
      <c r="DG1283" s="6"/>
      <c r="DH1283" s="6"/>
      <c r="DI1283" s="6"/>
      <c r="DJ1283" s="6"/>
      <c r="DK1283" s="6"/>
      <c r="DL1283" s="6"/>
      <c r="DM1283" s="6"/>
      <c r="DN1283" s="6"/>
      <c r="DO1283" s="6"/>
      <c r="DP1283" s="6"/>
      <c r="DQ1283" s="6"/>
      <c r="DR1283" s="6"/>
      <c r="DS1283" s="6"/>
      <c r="DT1283" s="6"/>
      <c r="DU1283" s="6"/>
      <c r="DV1283" s="6"/>
      <c r="DW1283" s="6"/>
      <c r="DX1283" s="6"/>
      <c r="DY1283" s="6"/>
      <c r="DZ1283" s="6"/>
      <c r="EA1283" s="6"/>
      <c r="EB1283" s="251">
        <f t="shared" si="116"/>
        <v>0</v>
      </c>
      <c r="FR1283" s="251">
        <f t="shared" si="117"/>
        <v>0</v>
      </c>
      <c r="HY1283" s="251">
        <f t="shared" si="118"/>
        <v>0</v>
      </c>
      <c r="HZ1283" s="6"/>
      <c r="IA1283" s="6"/>
      <c r="IB1283" s="6"/>
      <c r="IC1283" s="6"/>
      <c r="ID1283" s="6"/>
      <c r="IE1283" s="6"/>
      <c r="IF1283" s="6"/>
      <c r="IG1283" s="6"/>
      <c r="IH1283" s="6"/>
      <c r="II1283" s="6"/>
      <c r="IJ1283" s="6"/>
      <c r="IK1283" s="6"/>
      <c r="IL1283" s="6"/>
      <c r="IM1283" s="6"/>
      <c r="IN1283" s="6"/>
      <c r="IO1283" s="6"/>
      <c r="IP1283" s="6"/>
      <c r="IQ1283" s="6"/>
      <c r="IR1283" s="6"/>
      <c r="IS1283" s="6"/>
      <c r="IT1283" s="6"/>
      <c r="IU1283" s="6"/>
      <c r="IV1283" s="6"/>
      <c r="IW1283" s="6"/>
      <c r="IX1283" s="6"/>
      <c r="IY1283" s="251">
        <f t="shared" si="119"/>
        <v>0</v>
      </c>
    </row>
    <row r="1284" spans="1:259">
      <c r="A1284" s="263">
        <v>1273</v>
      </c>
      <c r="B1284" s="25" t="s">
        <v>1275</v>
      </c>
      <c r="C1284" s="26"/>
      <c r="D1284" s="27">
        <v>43101</v>
      </c>
      <c r="E1284" s="28">
        <v>2018</v>
      </c>
      <c r="F1284" s="212" t="s">
        <v>1061</v>
      </c>
      <c r="G1284" s="199"/>
      <c r="H1284" s="21"/>
      <c r="I1284" s="6"/>
      <c r="J1284" s="6">
        <v>1</v>
      </c>
      <c r="K1284" s="6">
        <v>1</v>
      </c>
      <c r="L1284" s="6">
        <v>1</v>
      </c>
      <c r="M1284" s="6">
        <v>1</v>
      </c>
      <c r="N1284" s="6">
        <v>1</v>
      </c>
      <c r="O1284" s="6">
        <v>1</v>
      </c>
      <c r="P1284" s="6">
        <v>1</v>
      </c>
      <c r="Q1284" s="21">
        <v>1</v>
      </c>
      <c r="R1284" s="6"/>
      <c r="S1284" s="6">
        <v>1</v>
      </c>
      <c r="T1284" s="6"/>
      <c r="U1284" s="6"/>
      <c r="V1284" s="6"/>
      <c r="W1284" s="6"/>
      <c r="X1284" s="6"/>
      <c r="Y1284" s="6"/>
      <c r="Z1284" s="6"/>
      <c r="AA1284" s="6"/>
      <c r="AB1284" s="6"/>
      <c r="AC1284" s="6"/>
      <c r="AD1284" s="6"/>
      <c r="AE1284" s="6"/>
      <c r="AF1284" s="6"/>
      <c r="AG1284" s="6"/>
      <c r="AH1284" s="6"/>
      <c r="AI1284" s="6"/>
      <c r="AJ1284" s="6"/>
      <c r="AK1284" s="6"/>
      <c r="AL1284" s="6"/>
      <c r="AM1284" s="6"/>
      <c r="AN1284" s="6"/>
      <c r="AO1284" s="6"/>
      <c r="AP1284" s="6"/>
      <c r="AQ1284" s="6"/>
      <c r="AR1284" s="6"/>
      <c r="AS1284" s="6"/>
      <c r="AT1284" s="6"/>
      <c r="AU1284" s="6"/>
      <c r="AV1284" s="6"/>
      <c r="AW1284" s="6"/>
      <c r="AX1284" s="6"/>
      <c r="AY1284" s="6"/>
      <c r="AZ1284" s="6"/>
      <c r="BA1284" s="217">
        <f t="shared" si="114"/>
        <v>40</v>
      </c>
      <c r="BV1284" s="6">
        <v>1</v>
      </c>
      <c r="CK1284" s="217">
        <f t="shared" si="115"/>
        <v>40</v>
      </c>
      <c r="CL1284" s="6"/>
      <c r="CM1284" s="6"/>
      <c r="CN1284" s="6"/>
      <c r="CO1284" s="6"/>
      <c r="CP1284" s="6"/>
      <c r="CQ1284" s="6"/>
      <c r="CR1284" s="6"/>
      <c r="CS1284" s="6"/>
      <c r="CT1284" s="6"/>
      <c r="CU1284" s="6"/>
      <c r="CV1284" s="6"/>
      <c r="CW1284" s="6"/>
      <c r="CX1284" s="6"/>
      <c r="CY1284" s="6"/>
      <c r="CZ1284" s="6"/>
      <c r="DA1284" s="6"/>
      <c r="DB1284" s="6"/>
      <c r="DC1284" s="6"/>
      <c r="DD1284" s="6"/>
      <c r="DE1284" s="6"/>
      <c r="DF1284" s="6"/>
      <c r="DG1284" s="6"/>
      <c r="DH1284" s="6"/>
      <c r="DI1284" s="6"/>
      <c r="DJ1284" s="6"/>
      <c r="DK1284" s="6"/>
      <c r="DL1284" s="6"/>
      <c r="DM1284" s="6"/>
      <c r="DN1284" s="6">
        <v>1</v>
      </c>
      <c r="DO1284" s="6"/>
      <c r="DP1284" s="6"/>
      <c r="DQ1284" s="6"/>
      <c r="DR1284" s="6">
        <v>1</v>
      </c>
      <c r="DS1284" s="6"/>
      <c r="DT1284" s="6"/>
      <c r="DU1284" s="6"/>
      <c r="DV1284" s="6"/>
      <c r="DW1284" s="6"/>
      <c r="DX1284" s="6">
        <v>1</v>
      </c>
      <c r="DY1284" s="6"/>
      <c r="DZ1284" s="6"/>
      <c r="EA1284" s="6"/>
      <c r="EB1284" s="251">
        <f t="shared" si="116"/>
        <v>38</v>
      </c>
      <c r="EX1284" s="6">
        <v>1</v>
      </c>
      <c r="FR1284" s="251">
        <f t="shared" si="117"/>
        <v>100</v>
      </c>
      <c r="GN1284" s="6">
        <v>1</v>
      </c>
      <c r="HD1284" s="6">
        <v>1</v>
      </c>
      <c r="HN1284" s="6">
        <v>1</v>
      </c>
      <c r="HY1284" s="251">
        <f t="shared" si="118"/>
        <v>50</v>
      </c>
      <c r="HZ1284" s="6"/>
      <c r="IA1284" s="6"/>
      <c r="IB1284" s="6"/>
      <c r="IC1284" s="6"/>
      <c r="ID1284" s="6"/>
      <c r="IE1284" s="6"/>
      <c r="IF1284" s="6"/>
      <c r="IG1284" s="6"/>
      <c r="IH1284" s="6"/>
      <c r="II1284" s="6"/>
      <c r="IJ1284" s="6"/>
      <c r="IK1284" s="6"/>
      <c r="IL1284" s="6"/>
      <c r="IM1284" s="6"/>
      <c r="IN1284" s="6"/>
      <c r="IO1284" s="6"/>
      <c r="IP1284" s="6"/>
      <c r="IQ1284" s="6"/>
      <c r="IR1284" s="6"/>
      <c r="IS1284" s="6"/>
      <c r="IT1284" s="6"/>
      <c r="IU1284" s="6"/>
      <c r="IV1284" s="6"/>
      <c r="IW1284" s="6"/>
      <c r="IX1284" s="6"/>
      <c r="IY1284" s="251">
        <f t="shared" si="119"/>
        <v>0</v>
      </c>
    </row>
    <row r="1285" spans="1:259">
      <c r="A1285" s="263">
        <v>1274</v>
      </c>
      <c r="B1285" s="25" t="s">
        <v>1276</v>
      </c>
      <c r="C1285" s="23"/>
      <c r="D1285" s="89"/>
      <c r="E1285" s="17"/>
      <c r="F1285" s="19"/>
      <c r="G1285" s="199"/>
      <c r="H1285" s="21"/>
      <c r="I1285" s="6"/>
      <c r="J1285" s="6">
        <v>1</v>
      </c>
      <c r="K1285" s="6"/>
      <c r="L1285" s="6"/>
      <c r="M1285" s="6"/>
      <c r="N1285" s="6"/>
      <c r="O1285" s="6"/>
      <c r="P1285" s="6"/>
      <c r="Q1285" s="21"/>
      <c r="R1285" s="6"/>
      <c r="S1285" s="6"/>
      <c r="T1285" s="6"/>
      <c r="U1285" s="6"/>
      <c r="V1285" s="6"/>
      <c r="W1285" s="6"/>
      <c r="X1285" s="6"/>
      <c r="Y1285" s="6"/>
      <c r="Z1285" s="6"/>
      <c r="AA1285" s="6"/>
      <c r="AB1285" s="6"/>
      <c r="AC1285" s="6"/>
      <c r="AD1285" s="6"/>
      <c r="AE1285" s="6"/>
      <c r="AF1285" s="6"/>
      <c r="AG1285" s="6"/>
      <c r="AH1285" s="6"/>
      <c r="AI1285" s="6"/>
      <c r="AJ1285" s="6"/>
      <c r="AK1285" s="6"/>
      <c r="AL1285" s="6"/>
      <c r="AM1285" s="6"/>
      <c r="AN1285" s="6"/>
      <c r="AO1285" s="6"/>
      <c r="AP1285" s="6"/>
      <c r="AQ1285" s="6"/>
      <c r="AR1285" s="6"/>
      <c r="AS1285" s="6"/>
      <c r="AT1285" s="6"/>
      <c r="AU1285" s="6"/>
      <c r="AV1285" s="6"/>
      <c r="AW1285" s="6"/>
      <c r="AX1285" s="6"/>
      <c r="AY1285" s="6"/>
      <c r="AZ1285" s="6"/>
      <c r="BA1285" s="217">
        <f t="shared" si="114"/>
        <v>0</v>
      </c>
      <c r="CK1285" s="217">
        <f t="shared" si="115"/>
        <v>0</v>
      </c>
      <c r="CL1285" s="6"/>
      <c r="CM1285" s="6"/>
      <c r="CN1285" s="6"/>
      <c r="CO1285" s="6"/>
      <c r="CP1285" s="6"/>
      <c r="CQ1285" s="6"/>
      <c r="CR1285" s="6"/>
      <c r="CS1285" s="6"/>
      <c r="CT1285" s="6"/>
      <c r="CU1285" s="6"/>
      <c r="CV1285" s="6"/>
      <c r="CW1285" s="6"/>
      <c r="CX1285" s="6"/>
      <c r="CY1285" s="6"/>
      <c r="CZ1285" s="6"/>
      <c r="DA1285" s="6"/>
      <c r="DB1285" s="6"/>
      <c r="DC1285" s="6"/>
      <c r="DD1285" s="6"/>
      <c r="DE1285" s="6"/>
      <c r="DF1285" s="6"/>
      <c r="DG1285" s="6"/>
      <c r="DH1285" s="6"/>
      <c r="DI1285" s="6"/>
      <c r="DJ1285" s="6"/>
      <c r="DK1285" s="6"/>
      <c r="DL1285" s="6"/>
      <c r="DM1285" s="6"/>
      <c r="DN1285" s="6"/>
      <c r="DO1285" s="6"/>
      <c r="DP1285" s="6"/>
      <c r="DQ1285" s="6"/>
      <c r="DR1285" s="6"/>
      <c r="DS1285" s="6"/>
      <c r="DT1285" s="6"/>
      <c r="DU1285" s="6"/>
      <c r="DV1285" s="6"/>
      <c r="DW1285" s="6"/>
      <c r="DX1285" s="6"/>
      <c r="DY1285" s="6"/>
      <c r="DZ1285" s="6"/>
      <c r="EA1285" s="6"/>
      <c r="EB1285" s="251">
        <f t="shared" si="116"/>
        <v>0</v>
      </c>
      <c r="FR1285" s="251">
        <f t="shared" si="117"/>
        <v>0</v>
      </c>
      <c r="HY1285" s="251">
        <f t="shared" si="118"/>
        <v>0</v>
      </c>
      <c r="HZ1285" s="6"/>
      <c r="IA1285" s="6"/>
      <c r="IB1285" s="6"/>
      <c r="IC1285" s="6"/>
      <c r="ID1285" s="6"/>
      <c r="IE1285" s="6"/>
      <c r="IF1285" s="6"/>
      <c r="IG1285" s="6"/>
      <c r="IH1285" s="6"/>
      <c r="II1285" s="6"/>
      <c r="IJ1285" s="6"/>
      <c r="IK1285" s="6"/>
      <c r="IL1285" s="6"/>
      <c r="IM1285" s="6"/>
      <c r="IN1285" s="6"/>
      <c r="IO1285" s="6"/>
      <c r="IP1285" s="6"/>
      <c r="IQ1285" s="6"/>
      <c r="IR1285" s="6"/>
      <c r="IS1285" s="6"/>
      <c r="IT1285" s="6"/>
      <c r="IU1285" s="6"/>
      <c r="IV1285" s="6"/>
      <c r="IW1285" s="6"/>
      <c r="IX1285" s="6"/>
      <c r="IY1285" s="251">
        <f t="shared" si="119"/>
        <v>0</v>
      </c>
    </row>
    <row r="1286" spans="1:259">
      <c r="A1286" s="263">
        <v>1275</v>
      </c>
      <c r="B1286" s="25" t="s">
        <v>1289</v>
      </c>
      <c r="C1286" s="26"/>
      <c r="D1286" s="27">
        <v>43586</v>
      </c>
      <c r="E1286" s="28">
        <v>2019</v>
      </c>
      <c r="F1286" s="241" t="s">
        <v>1065</v>
      </c>
      <c r="G1286" s="199"/>
      <c r="H1286" s="21"/>
      <c r="I1286" s="6"/>
      <c r="J1286" s="6">
        <v>1</v>
      </c>
      <c r="K1286" s="6">
        <v>1</v>
      </c>
      <c r="L1286" s="6">
        <v>1</v>
      </c>
      <c r="M1286" s="6">
        <v>1</v>
      </c>
      <c r="N1286" s="6"/>
      <c r="O1286" s="6"/>
      <c r="P1286" s="6"/>
      <c r="Q1286" s="21"/>
      <c r="R1286" s="6"/>
      <c r="S1286" s="6"/>
      <c r="T1286" s="6"/>
      <c r="U1286" s="6"/>
      <c r="V1286" s="6"/>
      <c r="W1286" s="6"/>
      <c r="X1286" s="6"/>
      <c r="Y1286" s="6"/>
      <c r="Z1286" s="6"/>
      <c r="AA1286" s="6"/>
      <c r="AB1286" s="6"/>
      <c r="AC1286" s="6"/>
      <c r="AD1286" s="6"/>
      <c r="AE1286" s="6"/>
      <c r="AF1286" s="6"/>
      <c r="AG1286" s="6"/>
      <c r="AH1286" s="6"/>
      <c r="AI1286" s="6"/>
      <c r="AJ1286" s="6"/>
      <c r="AK1286" s="6"/>
      <c r="AL1286" s="6"/>
      <c r="AM1286" s="6"/>
      <c r="AN1286" s="6"/>
      <c r="AO1286" s="6"/>
      <c r="AP1286" s="6"/>
      <c r="AQ1286" s="6"/>
      <c r="AR1286" s="6"/>
      <c r="AS1286" s="6"/>
      <c r="AT1286" s="6"/>
      <c r="AU1286" s="6"/>
      <c r="AV1286" s="6"/>
      <c r="AW1286" s="6"/>
      <c r="AX1286" s="6"/>
      <c r="AY1286" s="6"/>
      <c r="AZ1286" s="6"/>
      <c r="BA1286" s="217">
        <f t="shared" ref="BA1286:BA1349" si="120">(R1286*32)+(S1286*40)+(T1286*32)+(U1286*4)+(V1286*30)+(W1286*30)+(X1286*24)+(Y1286*9)+(Z1286*32)+(AA1286*40)+(AB1286*20)+(AC1286*4)+(AD1286*30)+(AE1286*16)+(AF1286*40)+(AG1286*6)+(AH1286*20)+(AI1286*28)+(AJ1286*20)+(AK1286*32)+(AL1286*30)+(AM1286*16)+(AN1286*20)+(AO1286*12)+(AP1286*20)+(AQ1286*12)+(AR1286*48)+(AS1286*20)+(AT1286*20)+(AU1286*41)+(AV1286*16)+(AW1286*40)+(AX1286*48)+(AY1286*30)+(AZ1286*20)</f>
        <v>0</v>
      </c>
      <c r="BN1286" s="6">
        <v>1</v>
      </c>
      <c r="CE1286" s="6">
        <v>1</v>
      </c>
      <c r="CK1286" s="217">
        <f t="shared" ref="CK1286:CK1349" si="121">(BB1286*32)+(BC1286*20)+(BD1286*12)+(BE1286*40)+(BF1286*40)+(BG1286*24)+(BH1286*48)+(BI1286*10)+(BJ1286*40)+(BK1286*40)+(BL1286*30)+(BM1286*20)+(BN1286*48)+(BO1286*32)+(BP1286*16)+(BQ1286*24)+(BR1286*30)+(BS1286*24)+(BT1286*20)+(BU1286*16)+(BV1286*40)+(BW1286*42)+(BX1286*24)+(BY1286*2)+(BZ1286*20)+(CA1286*30)+(CB1286*24)+(CC1286*60)+(CD1286*20)+(CE1286*20)+(CF1286*48)+(CG1286*21)+(CH1286*20)+(CI1286*6)+(CJ1286*10)</f>
        <v>68</v>
      </c>
      <c r="CL1286" s="6"/>
      <c r="CM1286" s="6"/>
      <c r="CN1286" s="6"/>
      <c r="CO1286" s="6"/>
      <c r="CP1286" s="6"/>
      <c r="CQ1286" s="6"/>
      <c r="CR1286" s="6"/>
      <c r="CS1286" s="6"/>
      <c r="CT1286" s="6"/>
      <c r="CU1286" s="6"/>
      <c r="CV1286" s="6"/>
      <c r="CW1286" s="6">
        <v>1</v>
      </c>
      <c r="CX1286" s="6"/>
      <c r="CY1286" s="6"/>
      <c r="CZ1286" s="6"/>
      <c r="DA1286" s="6"/>
      <c r="DB1286" s="6"/>
      <c r="DC1286" s="6"/>
      <c r="DD1286" s="6"/>
      <c r="DE1286" s="6"/>
      <c r="DF1286" s="6"/>
      <c r="DG1286" s="6"/>
      <c r="DH1286" s="6"/>
      <c r="DI1286" s="6"/>
      <c r="DJ1286" s="6"/>
      <c r="DK1286" s="6"/>
      <c r="DL1286" s="6"/>
      <c r="DM1286" s="6"/>
      <c r="DN1286" s="6"/>
      <c r="DO1286" s="6"/>
      <c r="DP1286" s="6"/>
      <c r="DQ1286" s="6"/>
      <c r="DR1286" s="6"/>
      <c r="DS1286" s="6"/>
      <c r="DT1286" s="6"/>
      <c r="DU1286" s="6"/>
      <c r="DV1286" s="6"/>
      <c r="DW1286" s="6"/>
      <c r="DX1286" s="6"/>
      <c r="DY1286" s="6"/>
      <c r="DZ1286" s="6"/>
      <c r="EA1286" s="6"/>
      <c r="EB1286" s="251">
        <f t="shared" ref="EB1286:EB1349" si="122">(CL1286*10)+(CM1286*32)+(CN1286*6)+(CO1286*10)+(CP1286*40)+(CQ1286*30)+(CR1286*41)+(CS1286*20)+(CT1286*16)+(CU1286*40)+(CV1286*20)+(CW1286*24)+(CX1286*2)+(CY1286*10)+(CZ1286*10)+(DA1286*10)+(DB1286*10)+(DC1286*3)+(DD1286*10)+(DE1286*20)+(DF1286*20)+(DG1286*3)+(DH1286*20)+(DI1286*20)+(DJ1286*40)+(DK1286*30)+(DL1286*20)+(DM1286*12)+(DN1286*20)+(DO1286*2)+(DP1286*10)+(DQ1286*40)+(DR1286*12)+(DS1286*20)+(DU1286*40)+(DV1286*20)+(DW1286*10)+(DX1286*6)+(DY1286*20)+(DT1286*16)+(DZ1286*24)+(EA1286*44)</f>
        <v>24</v>
      </c>
      <c r="FR1286" s="251">
        <f t="shared" ref="FR1286:FR1349" si="123">(EC1286*30)+(ED1286*20)+(EE1286*12)+(EF1286*40)+(EG1286*20)+(EH1286*40)+(EI1286*2)+(EJ1286*40)+(EK1286*40)+(EL1286*30)+(EM1286*20)+(EN1286*8)+(EO1286*16)+(EP1286*20)+(EQ1286*20)+(ER1286*20)+(ES1286*12)+(ET1286*20)+(EU1286*40)+(EV1286*32)+(EW1286*16)+(EX1286*100)+(EY1286*2)+(EZ1286*2)+(FA1286*2)+(FB1286*40)+(FC1286*4)+(FD1286*20)+(FE1286*4)+(FF1286*42)+(FG1286*4)+(FH1286*8)+(FI1286*10)+(FJ1286*40)+(FK1286*41)+(FM1286*12)+(FN1286*20)+(FO1286*16)+(FP1286*2)+(FQ1286*12)+(FL1286*20)</f>
        <v>0</v>
      </c>
      <c r="HY1286" s="251">
        <f t="shared" ref="HY1286:HY1349" si="124">(FS1286*20)+(FT1286*12)+(FU1286*20)+(FV1286*8)+(FW1286*8)+(FX1286*20)+(FZ1286*2)+(GA1286*2)+(GB1286*40)+(GC1286*40)+(GD1286*16)+(GE1286*8)+(GG1286*10)+(GH1286*41)+(GI1286*16)+(GJ1286*20)+(GK1286*12)+(GL1286*8)+(GM1286*40)+(GN1286*6)+(GO1286*30)+(GP1286*10)+(GQ1286*40)+(GR1286*2)+(GS1286*2)+(GT1286*2)+(GU1286*12)+(GV1286*20)+(GW1286*2)+(GX1286*24)+(GY1286*24)+(GZ1286*12)+(HA1286*15)+(HB1286*2)+(HC1286*12)+(HD1286*20)+(GF1286*20)+(HE1286*40)+(HF1286*20)+(HI1286*20)+(HJ1286*2)+(HK1286*24)+(HL1286*8)+(HM1286*20)+(HN1286*24)+(HO1286*20)+(HP1286*12)+(HQ1286*20)+(HR1286*18)+(HS1286*40)+(HT1286*12)+(HU1286*42)+(HV1286*8)+(HW1286*20)+(HX1286*30)+(HG1286*16)+(HH1286*20)+(FY1286*10)</f>
        <v>0</v>
      </c>
      <c r="HZ1286" s="6"/>
      <c r="IA1286" s="6"/>
      <c r="IB1286" s="6"/>
      <c r="IC1286" s="6"/>
      <c r="ID1286" s="6"/>
      <c r="IE1286" s="6"/>
      <c r="IF1286" s="6"/>
      <c r="IG1286" s="6"/>
      <c r="IH1286" s="6"/>
      <c r="II1286" s="6"/>
      <c r="IJ1286" s="6"/>
      <c r="IK1286" s="6"/>
      <c r="IL1286" s="6"/>
      <c r="IM1286" s="6"/>
      <c r="IN1286" s="6"/>
      <c r="IO1286" s="6"/>
      <c r="IP1286" s="6"/>
      <c r="IQ1286" s="6"/>
      <c r="IR1286" s="6"/>
      <c r="IS1286" s="6"/>
      <c r="IT1286" s="6"/>
      <c r="IU1286" s="6"/>
      <c r="IV1286" s="6"/>
      <c r="IW1286" s="6"/>
      <c r="IX1286" s="6"/>
      <c r="IY1286" s="251">
        <f t="shared" ref="IY1286:IY1349" si="125">(HZ1286*40)+(IA1286*20)+(IB1286*32)+(IC1286*8)+(ID1286*16)+(IE1286*12)+(IF1286*12)+(IG1286*20)+(IH1286*30)+(II1286*20)+(IJ1286*40)+(IK1286*40)+(IL1286*16)+(IM1286*40)+(IN1286*6)+(IO1286*15)+(IP1286*40)+(IQ1286*20)+(IR1286*16)+(IS1286*30)+(IT1286*8)+(IU1286*20)+(IV1286*12)+(IW1286*20)+(IX1286*20)</f>
        <v>0</v>
      </c>
    </row>
    <row r="1287" spans="1:259">
      <c r="A1287" s="263">
        <v>1276</v>
      </c>
      <c r="B1287" s="25" t="s">
        <v>1290</v>
      </c>
      <c r="C1287" s="26"/>
      <c r="D1287" s="27">
        <v>43405</v>
      </c>
      <c r="E1287" s="28">
        <v>2018</v>
      </c>
      <c r="F1287" s="212" t="s">
        <v>1065</v>
      </c>
      <c r="G1287" s="199"/>
      <c r="H1287" s="21"/>
      <c r="I1287" s="6"/>
      <c r="J1287" s="6">
        <v>1</v>
      </c>
      <c r="K1287" s="6">
        <v>1</v>
      </c>
      <c r="L1287" s="6">
        <v>1</v>
      </c>
      <c r="M1287" s="6">
        <v>1</v>
      </c>
      <c r="N1287" s="6">
        <v>1</v>
      </c>
      <c r="O1287" s="6">
        <v>1</v>
      </c>
      <c r="P1287" s="6">
        <v>1</v>
      </c>
      <c r="Q1287" s="21">
        <v>1</v>
      </c>
      <c r="R1287" s="6"/>
      <c r="S1287" s="6"/>
      <c r="T1287" s="6"/>
      <c r="U1287" s="6"/>
      <c r="V1287" s="6"/>
      <c r="W1287" s="6"/>
      <c r="X1287" s="6"/>
      <c r="Y1287" s="6"/>
      <c r="Z1287" s="6"/>
      <c r="AA1287" s="6"/>
      <c r="AB1287" s="6"/>
      <c r="AC1287" s="6"/>
      <c r="AD1287" s="6"/>
      <c r="AE1287" s="6"/>
      <c r="AF1287" s="6"/>
      <c r="AG1287" s="6"/>
      <c r="AH1287" s="6"/>
      <c r="AI1287" s="6"/>
      <c r="AJ1287" s="6"/>
      <c r="AK1287" s="6"/>
      <c r="AL1287" s="6"/>
      <c r="AM1287" s="6"/>
      <c r="AN1287" s="6"/>
      <c r="AO1287" s="6"/>
      <c r="AP1287" s="6"/>
      <c r="AQ1287" s="6"/>
      <c r="AR1287" s="6"/>
      <c r="AS1287" s="6"/>
      <c r="AT1287" s="6"/>
      <c r="AU1287" s="6"/>
      <c r="AV1287" s="6"/>
      <c r="AW1287" s="6"/>
      <c r="AX1287" s="6">
        <v>1</v>
      </c>
      <c r="AY1287" s="6"/>
      <c r="AZ1287" s="6"/>
      <c r="BA1287" s="217">
        <f t="shared" si="120"/>
        <v>48</v>
      </c>
      <c r="CK1287" s="217">
        <f t="shared" si="121"/>
        <v>0</v>
      </c>
      <c r="CL1287" s="6"/>
      <c r="CM1287" s="6"/>
      <c r="CN1287" s="6"/>
      <c r="CO1287" s="6"/>
      <c r="CP1287" s="6"/>
      <c r="CQ1287" s="6"/>
      <c r="CR1287" s="6"/>
      <c r="CS1287" s="6"/>
      <c r="CT1287" s="6"/>
      <c r="CU1287" s="6"/>
      <c r="CV1287" s="6"/>
      <c r="CW1287" s="6"/>
      <c r="CX1287" s="6"/>
      <c r="CY1287" s="6"/>
      <c r="CZ1287" s="6"/>
      <c r="DA1287" s="6"/>
      <c r="DB1287" s="6"/>
      <c r="DC1287" s="6"/>
      <c r="DD1287" s="6"/>
      <c r="DE1287" s="6"/>
      <c r="DF1287" s="6"/>
      <c r="DG1287" s="6"/>
      <c r="DH1287" s="6"/>
      <c r="DI1287" s="6"/>
      <c r="DJ1287" s="6"/>
      <c r="DK1287" s="6"/>
      <c r="DL1287" s="6"/>
      <c r="DM1287" s="6"/>
      <c r="DN1287" s="6"/>
      <c r="DO1287" s="6"/>
      <c r="DP1287" s="6"/>
      <c r="DQ1287" s="6"/>
      <c r="DR1287" s="6"/>
      <c r="DS1287" s="6"/>
      <c r="DT1287" s="6"/>
      <c r="DU1287" s="6"/>
      <c r="DV1287" s="6"/>
      <c r="DW1287" s="6"/>
      <c r="DX1287" s="6"/>
      <c r="DY1287" s="6"/>
      <c r="DZ1287" s="6"/>
      <c r="EA1287" s="6"/>
      <c r="EB1287" s="251">
        <f t="shared" si="122"/>
        <v>0</v>
      </c>
      <c r="FR1287" s="251">
        <f t="shared" si="123"/>
        <v>0</v>
      </c>
      <c r="HY1287" s="251">
        <f t="shared" si="124"/>
        <v>0</v>
      </c>
      <c r="HZ1287" s="6"/>
      <c r="IA1287" s="6"/>
      <c r="IB1287" s="6"/>
      <c r="IC1287" s="6"/>
      <c r="ID1287" s="6"/>
      <c r="IE1287" s="6"/>
      <c r="IF1287" s="6"/>
      <c r="IG1287" s="6"/>
      <c r="IH1287" s="6"/>
      <c r="II1287" s="6"/>
      <c r="IJ1287" s="6"/>
      <c r="IK1287" s="6"/>
      <c r="IL1287" s="6"/>
      <c r="IM1287" s="6"/>
      <c r="IN1287" s="6"/>
      <c r="IO1287" s="6"/>
      <c r="IP1287" s="6"/>
      <c r="IQ1287" s="6"/>
      <c r="IR1287" s="6"/>
      <c r="IS1287" s="6"/>
      <c r="IT1287" s="6"/>
      <c r="IU1287" s="6"/>
      <c r="IV1287" s="6"/>
      <c r="IW1287" s="6"/>
      <c r="IX1287" s="6"/>
      <c r="IY1287" s="251">
        <f t="shared" si="125"/>
        <v>0</v>
      </c>
    </row>
    <row r="1288" spans="1:259">
      <c r="A1288" s="263">
        <v>1277</v>
      </c>
      <c r="B1288" s="25" t="s">
        <v>1291</v>
      </c>
      <c r="C1288" s="23"/>
      <c r="D1288" s="89"/>
      <c r="E1288" s="17"/>
      <c r="F1288" s="19"/>
      <c r="G1288" s="199"/>
      <c r="H1288" s="21"/>
      <c r="I1288" s="6"/>
      <c r="J1288" s="6">
        <v>1</v>
      </c>
      <c r="K1288" s="6"/>
      <c r="L1288" s="6"/>
      <c r="M1288" s="6"/>
      <c r="N1288" s="6"/>
      <c r="O1288" s="6"/>
      <c r="P1288" s="6"/>
      <c r="Q1288" s="21"/>
      <c r="R1288" s="6"/>
      <c r="S1288" s="6"/>
      <c r="T1288" s="6"/>
      <c r="U1288" s="6"/>
      <c r="V1288" s="6"/>
      <c r="W1288" s="6"/>
      <c r="X1288" s="6"/>
      <c r="Y1288" s="6"/>
      <c r="Z1288" s="6"/>
      <c r="AA1288" s="6"/>
      <c r="AB1288" s="6"/>
      <c r="AC1288" s="6"/>
      <c r="AD1288" s="6"/>
      <c r="AE1288" s="6"/>
      <c r="AF1288" s="6"/>
      <c r="AG1288" s="6"/>
      <c r="AH1288" s="6"/>
      <c r="AI1288" s="6"/>
      <c r="AJ1288" s="6"/>
      <c r="AK1288" s="6"/>
      <c r="AL1288" s="6"/>
      <c r="AM1288" s="6"/>
      <c r="AN1288" s="6"/>
      <c r="AO1288" s="6"/>
      <c r="AP1288" s="6"/>
      <c r="AQ1288" s="6"/>
      <c r="AR1288" s="6"/>
      <c r="AS1288" s="6"/>
      <c r="AT1288" s="6"/>
      <c r="AU1288" s="6"/>
      <c r="AV1288" s="6"/>
      <c r="AW1288" s="6"/>
      <c r="AX1288" s="6"/>
      <c r="AY1288" s="6"/>
      <c r="AZ1288" s="6"/>
      <c r="BA1288" s="217">
        <f t="shared" si="120"/>
        <v>0</v>
      </c>
      <c r="CK1288" s="217">
        <f t="shared" si="121"/>
        <v>0</v>
      </c>
      <c r="CL1288" s="6"/>
      <c r="CM1288" s="6"/>
      <c r="CN1288" s="6"/>
      <c r="CO1288" s="6"/>
      <c r="CP1288" s="6"/>
      <c r="CQ1288" s="6"/>
      <c r="CR1288" s="6"/>
      <c r="CS1288" s="6"/>
      <c r="CT1288" s="6"/>
      <c r="CU1288" s="6"/>
      <c r="CV1288" s="6"/>
      <c r="CW1288" s="6"/>
      <c r="CX1288" s="6"/>
      <c r="CY1288" s="6"/>
      <c r="CZ1288" s="6"/>
      <c r="DA1288" s="6"/>
      <c r="DB1288" s="6"/>
      <c r="DC1288" s="6"/>
      <c r="DD1288" s="6"/>
      <c r="DE1288" s="6"/>
      <c r="DF1288" s="6"/>
      <c r="DG1288" s="6"/>
      <c r="DH1288" s="6"/>
      <c r="DI1288" s="6"/>
      <c r="DJ1288" s="6"/>
      <c r="DK1288" s="6"/>
      <c r="DL1288" s="6"/>
      <c r="DM1288" s="6"/>
      <c r="DN1288" s="6"/>
      <c r="DO1288" s="6"/>
      <c r="DP1288" s="6"/>
      <c r="DQ1288" s="6"/>
      <c r="DR1288" s="6"/>
      <c r="DS1288" s="6"/>
      <c r="DT1288" s="6"/>
      <c r="DU1288" s="6"/>
      <c r="DV1288" s="6"/>
      <c r="DW1288" s="6"/>
      <c r="DX1288" s="6"/>
      <c r="DY1288" s="6"/>
      <c r="DZ1288" s="6"/>
      <c r="EA1288" s="6"/>
      <c r="EB1288" s="251">
        <f t="shared" si="122"/>
        <v>0</v>
      </c>
      <c r="FR1288" s="251">
        <f t="shared" si="123"/>
        <v>0</v>
      </c>
      <c r="HY1288" s="251">
        <f t="shared" si="124"/>
        <v>0</v>
      </c>
      <c r="HZ1288" s="6"/>
      <c r="IA1288" s="6"/>
      <c r="IB1288" s="6"/>
      <c r="IC1288" s="6"/>
      <c r="ID1288" s="6"/>
      <c r="IE1288" s="6"/>
      <c r="IF1288" s="6"/>
      <c r="IG1288" s="6"/>
      <c r="IH1288" s="6"/>
      <c r="II1288" s="6"/>
      <c r="IJ1288" s="6"/>
      <c r="IK1288" s="6"/>
      <c r="IL1288" s="6"/>
      <c r="IM1288" s="6"/>
      <c r="IN1288" s="6"/>
      <c r="IO1288" s="6"/>
      <c r="IP1288" s="6"/>
      <c r="IQ1288" s="6"/>
      <c r="IR1288" s="6"/>
      <c r="IS1288" s="6"/>
      <c r="IT1288" s="6"/>
      <c r="IU1288" s="6"/>
      <c r="IV1288" s="6"/>
      <c r="IW1288" s="6"/>
      <c r="IX1288" s="6"/>
      <c r="IY1288" s="251">
        <f t="shared" si="125"/>
        <v>0</v>
      </c>
    </row>
    <row r="1289" spans="1:259">
      <c r="A1289" s="263">
        <v>1278</v>
      </c>
      <c r="B1289" s="25" t="s">
        <v>1292</v>
      </c>
      <c r="C1289" s="23"/>
      <c r="D1289" s="89"/>
      <c r="E1289" s="17"/>
      <c r="F1289" s="19"/>
      <c r="G1289" s="199"/>
      <c r="H1289" s="21"/>
      <c r="I1289" s="6"/>
      <c r="J1289" s="6">
        <v>1</v>
      </c>
      <c r="K1289" s="6">
        <v>1</v>
      </c>
      <c r="L1289" s="6"/>
      <c r="M1289" s="6"/>
      <c r="N1289" s="6"/>
      <c r="O1289" s="6"/>
      <c r="P1289" s="6"/>
      <c r="Q1289" s="21"/>
      <c r="R1289" s="6"/>
      <c r="S1289" s="6"/>
      <c r="T1289" s="6"/>
      <c r="U1289" s="6"/>
      <c r="V1289" s="6"/>
      <c r="W1289" s="6"/>
      <c r="X1289" s="6"/>
      <c r="Y1289" s="6"/>
      <c r="Z1289" s="6"/>
      <c r="AA1289" s="6"/>
      <c r="AB1289" s="6"/>
      <c r="AC1289" s="6"/>
      <c r="AD1289" s="6"/>
      <c r="AE1289" s="6"/>
      <c r="AF1289" s="6"/>
      <c r="AG1289" s="6"/>
      <c r="AH1289" s="6"/>
      <c r="AI1289" s="6"/>
      <c r="AJ1289" s="6"/>
      <c r="AK1289" s="6"/>
      <c r="AL1289" s="6"/>
      <c r="AM1289" s="6"/>
      <c r="AN1289" s="6"/>
      <c r="AO1289" s="6"/>
      <c r="AP1289" s="6"/>
      <c r="AQ1289" s="6"/>
      <c r="AR1289" s="6"/>
      <c r="AS1289" s="6"/>
      <c r="AT1289" s="6"/>
      <c r="AU1289" s="6"/>
      <c r="AV1289" s="6">
        <v>1</v>
      </c>
      <c r="AW1289" s="6"/>
      <c r="AX1289" s="6"/>
      <c r="AY1289" s="6"/>
      <c r="AZ1289" s="6"/>
      <c r="BA1289" s="217">
        <f t="shared" si="120"/>
        <v>16</v>
      </c>
      <c r="CK1289" s="217">
        <f t="shared" si="121"/>
        <v>0</v>
      </c>
      <c r="CL1289" s="6"/>
      <c r="CM1289" s="6"/>
      <c r="CN1289" s="6"/>
      <c r="CO1289" s="6"/>
      <c r="CP1289" s="6"/>
      <c r="CQ1289" s="6"/>
      <c r="CR1289" s="6"/>
      <c r="CS1289" s="6"/>
      <c r="CT1289" s="6"/>
      <c r="CU1289" s="6"/>
      <c r="CV1289" s="6"/>
      <c r="CW1289" s="6"/>
      <c r="CX1289" s="6"/>
      <c r="CY1289" s="6"/>
      <c r="CZ1289" s="6"/>
      <c r="DA1289" s="6"/>
      <c r="DB1289" s="6"/>
      <c r="DC1289" s="6"/>
      <c r="DD1289" s="6"/>
      <c r="DE1289" s="6"/>
      <c r="DF1289" s="6"/>
      <c r="DG1289" s="6"/>
      <c r="DH1289" s="6"/>
      <c r="DI1289" s="6"/>
      <c r="DJ1289" s="6"/>
      <c r="DK1289" s="6"/>
      <c r="DL1289" s="6"/>
      <c r="DM1289" s="6"/>
      <c r="DN1289" s="6"/>
      <c r="DO1289" s="6"/>
      <c r="DP1289" s="6"/>
      <c r="DQ1289" s="6"/>
      <c r="DR1289" s="6"/>
      <c r="DS1289" s="6"/>
      <c r="DT1289" s="6"/>
      <c r="DU1289" s="6"/>
      <c r="DV1289" s="6"/>
      <c r="DW1289" s="6"/>
      <c r="DX1289" s="6"/>
      <c r="DY1289" s="6"/>
      <c r="DZ1289" s="6"/>
      <c r="EA1289" s="6"/>
      <c r="EB1289" s="251">
        <f t="shared" si="122"/>
        <v>0</v>
      </c>
      <c r="FR1289" s="251">
        <f t="shared" si="123"/>
        <v>0</v>
      </c>
      <c r="HY1289" s="251">
        <f t="shared" si="124"/>
        <v>0</v>
      </c>
      <c r="HZ1289" s="6"/>
      <c r="IA1289" s="6"/>
      <c r="IB1289" s="6"/>
      <c r="IC1289" s="6"/>
      <c r="ID1289" s="6"/>
      <c r="IE1289" s="6"/>
      <c r="IF1289" s="6"/>
      <c r="IG1289" s="6"/>
      <c r="IH1289" s="6"/>
      <c r="II1289" s="6"/>
      <c r="IJ1289" s="6"/>
      <c r="IK1289" s="6"/>
      <c r="IL1289" s="6">
        <v>1</v>
      </c>
      <c r="IM1289" s="6"/>
      <c r="IN1289" s="6"/>
      <c r="IO1289" s="6"/>
      <c r="IP1289" s="6"/>
      <c r="IQ1289" s="6"/>
      <c r="IR1289" s="6"/>
      <c r="IS1289" s="6"/>
      <c r="IT1289" s="6"/>
      <c r="IU1289" s="6"/>
      <c r="IV1289" s="6"/>
      <c r="IW1289" s="6"/>
      <c r="IX1289" s="6"/>
      <c r="IY1289" s="251">
        <f t="shared" si="125"/>
        <v>16</v>
      </c>
    </row>
    <row r="1290" spans="1:259">
      <c r="A1290" s="263">
        <v>1279</v>
      </c>
      <c r="B1290" s="25" t="s">
        <v>1293</v>
      </c>
      <c r="C1290" s="26"/>
      <c r="D1290" s="27">
        <v>42583</v>
      </c>
      <c r="E1290" s="28">
        <v>2016</v>
      </c>
      <c r="F1290" s="212" t="s">
        <v>1065</v>
      </c>
      <c r="G1290" s="199"/>
      <c r="H1290" s="21"/>
      <c r="I1290" s="6"/>
      <c r="J1290" s="6">
        <v>1</v>
      </c>
      <c r="K1290" s="6">
        <v>1</v>
      </c>
      <c r="L1290" s="6">
        <v>1</v>
      </c>
      <c r="M1290" s="6"/>
      <c r="N1290" s="6"/>
      <c r="O1290" s="6"/>
      <c r="P1290" s="6"/>
      <c r="Q1290" s="21"/>
      <c r="R1290" s="6"/>
      <c r="S1290" s="6"/>
      <c r="T1290" s="6"/>
      <c r="U1290" s="6"/>
      <c r="V1290" s="6"/>
      <c r="W1290" s="6"/>
      <c r="X1290" s="6"/>
      <c r="Y1290" s="6"/>
      <c r="Z1290" s="6"/>
      <c r="AA1290" s="6"/>
      <c r="AB1290" s="6"/>
      <c r="AC1290" s="6"/>
      <c r="AD1290" s="6"/>
      <c r="AE1290" s="6"/>
      <c r="AF1290" s="6"/>
      <c r="AG1290" s="6"/>
      <c r="AH1290" s="6"/>
      <c r="AI1290" s="6"/>
      <c r="AJ1290" s="6"/>
      <c r="AK1290" s="6"/>
      <c r="AL1290" s="6"/>
      <c r="AM1290" s="6"/>
      <c r="AN1290" s="6"/>
      <c r="AO1290" s="6"/>
      <c r="AP1290" s="6"/>
      <c r="AQ1290" s="6"/>
      <c r="AR1290" s="6"/>
      <c r="AS1290" s="6"/>
      <c r="AT1290" s="6"/>
      <c r="AU1290" s="6"/>
      <c r="AV1290" s="6"/>
      <c r="AW1290" s="6"/>
      <c r="AX1290" s="6"/>
      <c r="AY1290" s="6"/>
      <c r="AZ1290" s="6"/>
      <c r="BA1290" s="217">
        <f t="shared" si="120"/>
        <v>0</v>
      </c>
      <c r="CK1290" s="217">
        <f t="shared" si="121"/>
        <v>0</v>
      </c>
      <c r="CL1290" s="6"/>
      <c r="CM1290" s="6"/>
      <c r="CN1290" s="6"/>
      <c r="CO1290" s="6"/>
      <c r="CP1290" s="6"/>
      <c r="CQ1290" s="6"/>
      <c r="CR1290" s="6"/>
      <c r="CS1290" s="6"/>
      <c r="CT1290" s="6"/>
      <c r="CU1290" s="6"/>
      <c r="CV1290" s="6"/>
      <c r="CW1290" s="6"/>
      <c r="CX1290" s="6"/>
      <c r="CY1290" s="6"/>
      <c r="CZ1290" s="6"/>
      <c r="DA1290" s="6"/>
      <c r="DB1290" s="6"/>
      <c r="DC1290" s="6"/>
      <c r="DD1290" s="6"/>
      <c r="DE1290" s="6"/>
      <c r="DF1290" s="6"/>
      <c r="DG1290" s="6"/>
      <c r="DH1290" s="6"/>
      <c r="DI1290" s="6"/>
      <c r="DJ1290" s="6"/>
      <c r="DK1290" s="6"/>
      <c r="DL1290" s="6"/>
      <c r="DM1290" s="6"/>
      <c r="DN1290" s="6"/>
      <c r="DO1290" s="6"/>
      <c r="DP1290" s="6"/>
      <c r="DQ1290" s="6"/>
      <c r="DR1290" s="6"/>
      <c r="DS1290" s="6"/>
      <c r="DT1290" s="6"/>
      <c r="DU1290" s="6"/>
      <c r="DV1290" s="6"/>
      <c r="DW1290" s="6">
        <v>0.4</v>
      </c>
      <c r="DX1290" s="6"/>
      <c r="DY1290" s="6"/>
      <c r="DZ1290" s="6"/>
      <c r="EA1290" s="6"/>
      <c r="EB1290" s="251">
        <f t="shared" si="122"/>
        <v>4</v>
      </c>
      <c r="FR1290" s="251">
        <f t="shared" si="123"/>
        <v>0</v>
      </c>
      <c r="HY1290" s="251">
        <f t="shared" si="124"/>
        <v>0</v>
      </c>
      <c r="HZ1290" s="6"/>
      <c r="IA1290" s="6"/>
      <c r="IB1290" s="6"/>
      <c r="IC1290" s="6"/>
      <c r="ID1290" s="6"/>
      <c r="IE1290" s="6"/>
      <c r="IF1290" s="6"/>
      <c r="IG1290" s="6"/>
      <c r="IH1290" s="6"/>
      <c r="II1290" s="6"/>
      <c r="IJ1290" s="6"/>
      <c r="IK1290" s="6"/>
      <c r="IL1290" s="6"/>
      <c r="IM1290" s="6"/>
      <c r="IN1290" s="6"/>
      <c r="IO1290" s="6"/>
      <c r="IP1290" s="6"/>
      <c r="IQ1290" s="6"/>
      <c r="IR1290" s="6"/>
      <c r="IS1290" s="6"/>
      <c r="IT1290" s="6"/>
      <c r="IU1290" s="6"/>
      <c r="IV1290" s="6"/>
      <c r="IW1290" s="6"/>
      <c r="IX1290" s="6"/>
      <c r="IY1290" s="251">
        <f t="shared" si="125"/>
        <v>0</v>
      </c>
    </row>
    <row r="1291" spans="1:259">
      <c r="A1291" s="263">
        <v>1280</v>
      </c>
      <c r="B1291" s="25" t="s">
        <v>1294</v>
      </c>
      <c r="C1291" s="26"/>
      <c r="D1291" s="27">
        <v>42934</v>
      </c>
      <c r="E1291" s="28">
        <v>2017</v>
      </c>
      <c r="F1291" s="212" t="s">
        <v>1061</v>
      </c>
      <c r="G1291" s="199"/>
      <c r="H1291" s="21"/>
      <c r="I1291" s="6"/>
      <c r="J1291" s="6">
        <v>1</v>
      </c>
      <c r="K1291" s="6">
        <v>1</v>
      </c>
      <c r="L1291" s="6">
        <v>1</v>
      </c>
      <c r="M1291" s="6">
        <v>1</v>
      </c>
      <c r="N1291" s="6">
        <v>1</v>
      </c>
      <c r="O1291" s="6">
        <v>1</v>
      </c>
      <c r="P1291" s="6">
        <v>1</v>
      </c>
      <c r="Q1291" s="21">
        <v>1</v>
      </c>
      <c r="R1291" s="6"/>
      <c r="S1291" s="6"/>
      <c r="T1291" s="6"/>
      <c r="U1291" s="6"/>
      <c r="V1291" s="6"/>
      <c r="W1291" s="6"/>
      <c r="X1291" s="6"/>
      <c r="Y1291" s="6"/>
      <c r="Z1291" s="6"/>
      <c r="AA1291" s="6"/>
      <c r="AB1291" s="6"/>
      <c r="AC1291" s="6"/>
      <c r="AD1291" s="6"/>
      <c r="AE1291" s="6"/>
      <c r="AF1291" s="6"/>
      <c r="AG1291" s="6"/>
      <c r="AH1291" s="6"/>
      <c r="AI1291" s="6"/>
      <c r="AJ1291" s="6"/>
      <c r="AK1291" s="6"/>
      <c r="AL1291" s="6"/>
      <c r="AM1291" s="6"/>
      <c r="AN1291" s="6"/>
      <c r="AO1291" s="6"/>
      <c r="AP1291" s="6"/>
      <c r="AQ1291" s="6"/>
      <c r="AR1291" s="6"/>
      <c r="AS1291" s="6"/>
      <c r="AT1291" s="6"/>
      <c r="AU1291" s="6"/>
      <c r="AV1291" s="6"/>
      <c r="AW1291" s="6"/>
      <c r="AX1291" s="6"/>
      <c r="AY1291" s="6"/>
      <c r="AZ1291" s="6"/>
      <c r="BA1291" s="217">
        <f t="shared" si="120"/>
        <v>0</v>
      </c>
      <c r="BE1291" s="6">
        <v>1</v>
      </c>
      <c r="CK1291" s="217">
        <f t="shared" si="121"/>
        <v>40</v>
      </c>
      <c r="CL1291" s="6"/>
      <c r="CM1291" s="6"/>
      <c r="CN1291" s="6"/>
      <c r="CO1291" s="6"/>
      <c r="CP1291" s="6"/>
      <c r="CQ1291" s="6"/>
      <c r="CR1291" s="6"/>
      <c r="CS1291" s="6"/>
      <c r="CT1291" s="6"/>
      <c r="CU1291" s="6">
        <v>1</v>
      </c>
      <c r="CV1291" s="6"/>
      <c r="CW1291" s="6"/>
      <c r="CX1291" s="6"/>
      <c r="CY1291" s="6"/>
      <c r="CZ1291" s="6"/>
      <c r="DA1291" s="6"/>
      <c r="DB1291" s="6"/>
      <c r="DC1291" s="6"/>
      <c r="DD1291" s="6"/>
      <c r="DE1291" s="6"/>
      <c r="DF1291" s="6"/>
      <c r="DG1291" s="6"/>
      <c r="DH1291" s="6"/>
      <c r="DI1291" s="6"/>
      <c r="DJ1291" s="6"/>
      <c r="DK1291" s="6"/>
      <c r="DL1291" s="6"/>
      <c r="DM1291" s="6"/>
      <c r="DN1291" s="6"/>
      <c r="DO1291" s="6"/>
      <c r="DP1291" s="6"/>
      <c r="DQ1291" s="6"/>
      <c r="DR1291" s="6"/>
      <c r="DS1291" s="6"/>
      <c r="DT1291" s="6"/>
      <c r="DU1291" s="6"/>
      <c r="DV1291" s="6"/>
      <c r="DW1291" s="6"/>
      <c r="DX1291" s="6"/>
      <c r="DY1291" s="6"/>
      <c r="DZ1291" s="6"/>
      <c r="EA1291" s="6"/>
      <c r="EB1291" s="251">
        <f t="shared" si="122"/>
        <v>40</v>
      </c>
      <c r="EH1291" s="6">
        <v>1</v>
      </c>
      <c r="FR1291" s="251">
        <f t="shared" si="123"/>
        <v>40</v>
      </c>
      <c r="HM1291" s="6">
        <v>1</v>
      </c>
      <c r="HT1291" s="6">
        <v>1</v>
      </c>
      <c r="HY1291" s="251">
        <f t="shared" si="124"/>
        <v>32</v>
      </c>
      <c r="HZ1291" s="6"/>
      <c r="IA1291" s="6"/>
      <c r="IB1291" s="6"/>
      <c r="IC1291" s="6">
        <v>1</v>
      </c>
      <c r="ID1291" s="6"/>
      <c r="IE1291" s="6"/>
      <c r="IF1291" s="6"/>
      <c r="IG1291" s="6"/>
      <c r="IH1291" s="6"/>
      <c r="II1291" s="6"/>
      <c r="IJ1291" s="6"/>
      <c r="IK1291" s="6"/>
      <c r="IL1291" s="6"/>
      <c r="IM1291" s="6"/>
      <c r="IN1291" s="6"/>
      <c r="IO1291" s="6"/>
      <c r="IP1291" s="6"/>
      <c r="IQ1291" s="6"/>
      <c r="IR1291" s="6"/>
      <c r="IS1291" s="6">
        <v>1</v>
      </c>
      <c r="IT1291" s="6"/>
      <c r="IU1291" s="6"/>
      <c r="IV1291" s="6"/>
      <c r="IW1291" s="6"/>
      <c r="IX1291" s="6"/>
      <c r="IY1291" s="251">
        <f t="shared" si="125"/>
        <v>38</v>
      </c>
    </row>
    <row r="1292" spans="1:259">
      <c r="A1292" s="263">
        <v>1281</v>
      </c>
      <c r="B1292" s="25" t="s">
        <v>1295</v>
      </c>
      <c r="C1292" s="26"/>
      <c r="D1292" s="27">
        <v>43313</v>
      </c>
      <c r="E1292" s="28">
        <v>2018</v>
      </c>
      <c r="F1292" s="212" t="s">
        <v>1061</v>
      </c>
      <c r="G1292" s="199"/>
      <c r="H1292" s="21"/>
      <c r="I1292" s="6"/>
      <c r="J1292" s="6">
        <v>1</v>
      </c>
      <c r="K1292" s="6">
        <v>1</v>
      </c>
      <c r="L1292" s="6">
        <v>1</v>
      </c>
      <c r="M1292" s="6">
        <v>1</v>
      </c>
      <c r="N1292" s="6">
        <v>1</v>
      </c>
      <c r="O1292" s="6">
        <v>1</v>
      </c>
      <c r="P1292" s="6">
        <v>1</v>
      </c>
      <c r="Q1292" s="21">
        <v>1</v>
      </c>
      <c r="R1292" s="6"/>
      <c r="S1292" s="6"/>
      <c r="T1292" s="6"/>
      <c r="U1292" s="6"/>
      <c r="V1292" s="6"/>
      <c r="W1292" s="6"/>
      <c r="X1292" s="6"/>
      <c r="Y1292" s="6"/>
      <c r="Z1292" s="6"/>
      <c r="AA1292" s="6"/>
      <c r="AB1292" s="6"/>
      <c r="AC1292" s="6"/>
      <c r="AD1292" s="6"/>
      <c r="AE1292" s="6"/>
      <c r="AF1292" s="6"/>
      <c r="AG1292" s="6"/>
      <c r="AH1292" s="6"/>
      <c r="AI1292" s="6"/>
      <c r="AJ1292" s="6"/>
      <c r="AK1292" s="6"/>
      <c r="AL1292" s="6"/>
      <c r="AM1292" s="6"/>
      <c r="AN1292" s="6"/>
      <c r="AO1292" s="6"/>
      <c r="AP1292" s="6"/>
      <c r="AQ1292" s="6"/>
      <c r="AR1292" s="6">
        <v>1</v>
      </c>
      <c r="AS1292" s="6"/>
      <c r="AT1292" s="6"/>
      <c r="AU1292" s="6"/>
      <c r="AV1292" s="6"/>
      <c r="AW1292" s="6"/>
      <c r="AX1292" s="6"/>
      <c r="AY1292" s="6"/>
      <c r="AZ1292" s="6"/>
      <c r="BA1292" s="217">
        <f t="shared" si="120"/>
        <v>48</v>
      </c>
      <c r="CK1292" s="217">
        <f t="shared" si="121"/>
        <v>0</v>
      </c>
      <c r="CL1292" s="6"/>
      <c r="CM1292" s="6"/>
      <c r="CN1292" s="6"/>
      <c r="CO1292" s="6"/>
      <c r="CP1292" s="6"/>
      <c r="CQ1292" s="6"/>
      <c r="CR1292" s="6"/>
      <c r="CS1292" s="6"/>
      <c r="CT1292" s="6"/>
      <c r="CU1292" s="6"/>
      <c r="CV1292" s="6"/>
      <c r="CW1292" s="6"/>
      <c r="CX1292" s="6"/>
      <c r="CY1292" s="6"/>
      <c r="CZ1292" s="6"/>
      <c r="DA1292" s="6"/>
      <c r="DB1292" s="6"/>
      <c r="DC1292" s="6"/>
      <c r="DD1292" s="6"/>
      <c r="DE1292" s="6"/>
      <c r="DF1292" s="6"/>
      <c r="DG1292" s="6"/>
      <c r="DH1292" s="6"/>
      <c r="DI1292" s="6"/>
      <c r="DJ1292" s="6"/>
      <c r="DK1292" s="6"/>
      <c r="DL1292" s="6"/>
      <c r="DM1292" s="6"/>
      <c r="DN1292" s="6"/>
      <c r="DO1292" s="6"/>
      <c r="DP1292" s="6"/>
      <c r="DQ1292" s="6"/>
      <c r="DR1292" s="6"/>
      <c r="DS1292" s="6"/>
      <c r="DT1292" s="6"/>
      <c r="DU1292" s="6"/>
      <c r="DV1292" s="6"/>
      <c r="DW1292" s="6"/>
      <c r="DX1292" s="6"/>
      <c r="DY1292" s="6"/>
      <c r="DZ1292" s="6"/>
      <c r="EA1292" s="6"/>
      <c r="EB1292" s="251">
        <f t="shared" si="122"/>
        <v>0</v>
      </c>
      <c r="ED1292" s="6">
        <v>1</v>
      </c>
      <c r="FO1292" s="6">
        <v>1</v>
      </c>
      <c r="FR1292" s="251">
        <f t="shared" si="123"/>
        <v>36</v>
      </c>
      <c r="GA1292" s="6">
        <v>1</v>
      </c>
      <c r="GE1292" s="6">
        <v>1</v>
      </c>
      <c r="GM1292" s="6">
        <v>1</v>
      </c>
      <c r="HY1292" s="251">
        <f t="shared" si="124"/>
        <v>50</v>
      </c>
      <c r="HZ1292" s="6"/>
      <c r="IA1292" s="6"/>
      <c r="IB1292" s="6"/>
      <c r="IC1292" s="6"/>
      <c r="ID1292" s="6"/>
      <c r="IE1292" s="6"/>
      <c r="IF1292" s="6"/>
      <c r="IG1292" s="6"/>
      <c r="IH1292" s="6"/>
      <c r="II1292" s="6"/>
      <c r="IJ1292" s="6"/>
      <c r="IK1292" s="6"/>
      <c r="IL1292" s="6"/>
      <c r="IM1292" s="6"/>
      <c r="IN1292" s="6"/>
      <c r="IO1292" s="6"/>
      <c r="IP1292" s="6"/>
      <c r="IQ1292" s="6"/>
      <c r="IR1292" s="6"/>
      <c r="IS1292" s="6"/>
      <c r="IT1292" s="6"/>
      <c r="IU1292" s="6"/>
      <c r="IV1292" s="6"/>
      <c r="IW1292" s="6"/>
      <c r="IX1292" s="6"/>
      <c r="IY1292" s="251">
        <f t="shared" si="125"/>
        <v>0</v>
      </c>
    </row>
    <row r="1293" spans="1:259">
      <c r="A1293" s="263">
        <v>1282</v>
      </c>
      <c r="B1293" s="25" t="s">
        <v>1296</v>
      </c>
      <c r="C1293" s="23"/>
      <c r="D1293" s="89"/>
      <c r="E1293" s="17"/>
      <c r="F1293" s="19"/>
      <c r="G1293" s="199"/>
      <c r="H1293" s="21"/>
      <c r="I1293" s="6"/>
      <c r="J1293" s="6">
        <v>1</v>
      </c>
      <c r="K1293" s="6">
        <v>1</v>
      </c>
      <c r="L1293" s="6">
        <v>1</v>
      </c>
      <c r="M1293" s="6">
        <v>1</v>
      </c>
      <c r="N1293" s="6"/>
      <c r="O1293" s="6"/>
      <c r="P1293" s="6"/>
      <c r="Q1293" s="21"/>
      <c r="R1293" s="6"/>
      <c r="S1293" s="6"/>
      <c r="T1293" s="6"/>
      <c r="U1293" s="6"/>
      <c r="V1293" s="6"/>
      <c r="W1293" s="6"/>
      <c r="X1293" s="6"/>
      <c r="Y1293" s="6"/>
      <c r="Z1293" s="6"/>
      <c r="AA1293" s="6"/>
      <c r="AB1293" s="6"/>
      <c r="AC1293" s="6"/>
      <c r="AD1293" s="6"/>
      <c r="AE1293" s="6"/>
      <c r="AF1293" s="6"/>
      <c r="AG1293" s="6"/>
      <c r="AH1293" s="6"/>
      <c r="AI1293" s="6"/>
      <c r="AJ1293" s="6"/>
      <c r="AK1293" s="6"/>
      <c r="AL1293" s="6"/>
      <c r="AM1293" s="6"/>
      <c r="AN1293" s="6"/>
      <c r="AO1293" s="6"/>
      <c r="AP1293" s="6"/>
      <c r="AQ1293" s="6"/>
      <c r="AR1293" s="6"/>
      <c r="AS1293" s="6"/>
      <c r="AT1293" s="6"/>
      <c r="AU1293" s="6"/>
      <c r="AV1293" s="6"/>
      <c r="AW1293" s="6"/>
      <c r="AX1293" s="6"/>
      <c r="AY1293" s="6"/>
      <c r="AZ1293" s="6"/>
      <c r="BA1293" s="217">
        <f t="shared" si="120"/>
        <v>0</v>
      </c>
      <c r="CK1293" s="217">
        <f t="shared" si="121"/>
        <v>0</v>
      </c>
      <c r="CL1293" s="6"/>
      <c r="CM1293" s="6"/>
      <c r="CN1293" s="6"/>
      <c r="CO1293" s="6"/>
      <c r="CP1293" s="6"/>
      <c r="CQ1293" s="6"/>
      <c r="CR1293" s="6"/>
      <c r="CS1293" s="6"/>
      <c r="CT1293" s="6"/>
      <c r="CU1293" s="6"/>
      <c r="CV1293" s="6"/>
      <c r="CW1293" s="6"/>
      <c r="CX1293" s="6"/>
      <c r="CY1293" s="6"/>
      <c r="CZ1293" s="6"/>
      <c r="DA1293" s="6"/>
      <c r="DB1293" s="6"/>
      <c r="DC1293" s="6"/>
      <c r="DD1293" s="6"/>
      <c r="DE1293" s="6"/>
      <c r="DF1293" s="6"/>
      <c r="DG1293" s="6"/>
      <c r="DH1293" s="6"/>
      <c r="DI1293" s="6"/>
      <c r="DJ1293" s="6"/>
      <c r="DK1293" s="6"/>
      <c r="DL1293" s="6"/>
      <c r="DM1293" s="6"/>
      <c r="DN1293" s="6"/>
      <c r="DO1293" s="6"/>
      <c r="DP1293" s="6"/>
      <c r="DQ1293" s="6"/>
      <c r="DR1293" s="6"/>
      <c r="DS1293" s="6"/>
      <c r="DT1293" s="6"/>
      <c r="DU1293" s="6"/>
      <c r="DV1293" s="6"/>
      <c r="DW1293" s="6"/>
      <c r="DX1293" s="6"/>
      <c r="DY1293" s="6"/>
      <c r="DZ1293" s="6"/>
      <c r="EA1293" s="6"/>
      <c r="EB1293" s="251">
        <f t="shared" si="122"/>
        <v>0</v>
      </c>
      <c r="FR1293" s="251">
        <f t="shared" si="123"/>
        <v>0</v>
      </c>
      <c r="HY1293" s="251">
        <f t="shared" si="124"/>
        <v>0</v>
      </c>
      <c r="HZ1293" s="6"/>
      <c r="IA1293" s="6"/>
      <c r="IB1293" s="6"/>
      <c r="IC1293" s="6"/>
      <c r="ID1293" s="6"/>
      <c r="IE1293" s="6"/>
      <c r="IF1293" s="6"/>
      <c r="IG1293" s="6"/>
      <c r="IH1293" s="6"/>
      <c r="II1293" s="6"/>
      <c r="IJ1293" s="6"/>
      <c r="IK1293" s="6"/>
      <c r="IL1293" s="6"/>
      <c r="IM1293" s="6"/>
      <c r="IN1293" s="6"/>
      <c r="IO1293" s="6"/>
      <c r="IP1293" s="6"/>
      <c r="IQ1293" s="6"/>
      <c r="IR1293" s="6"/>
      <c r="IS1293" s="6"/>
      <c r="IT1293" s="6"/>
      <c r="IU1293" s="6"/>
      <c r="IV1293" s="6"/>
      <c r="IW1293" s="6"/>
      <c r="IX1293" s="6"/>
      <c r="IY1293" s="251">
        <f t="shared" si="125"/>
        <v>0</v>
      </c>
    </row>
    <row r="1294" spans="1:259">
      <c r="A1294" s="263">
        <v>1283</v>
      </c>
      <c r="B1294" s="25" t="s">
        <v>1297</v>
      </c>
      <c r="C1294" s="26"/>
      <c r="D1294" s="27">
        <v>44409</v>
      </c>
      <c r="E1294" s="28">
        <v>2021</v>
      </c>
      <c r="F1294" s="212" t="s">
        <v>1061</v>
      </c>
      <c r="G1294" s="199"/>
      <c r="H1294" s="21"/>
      <c r="I1294" s="6"/>
      <c r="J1294" s="6">
        <v>1</v>
      </c>
      <c r="K1294" s="6">
        <v>1</v>
      </c>
      <c r="L1294" s="6">
        <v>1</v>
      </c>
      <c r="M1294" s="6">
        <v>1</v>
      </c>
      <c r="N1294" s="6">
        <v>1</v>
      </c>
      <c r="O1294" s="6">
        <v>1</v>
      </c>
      <c r="P1294" s="6">
        <v>1</v>
      </c>
      <c r="Q1294" s="21">
        <v>1</v>
      </c>
      <c r="R1294" s="6"/>
      <c r="S1294" s="6"/>
      <c r="T1294" s="6"/>
      <c r="U1294" s="6"/>
      <c r="V1294" s="6"/>
      <c r="W1294" s="6"/>
      <c r="X1294" s="6"/>
      <c r="Y1294" s="6"/>
      <c r="Z1294" s="6"/>
      <c r="AA1294" s="6"/>
      <c r="AB1294" s="6"/>
      <c r="AC1294" s="6"/>
      <c r="AD1294" s="6"/>
      <c r="AE1294" s="6"/>
      <c r="AF1294" s="6"/>
      <c r="AG1294" s="6"/>
      <c r="AH1294" s="6"/>
      <c r="AI1294" s="6"/>
      <c r="AJ1294" s="6"/>
      <c r="AK1294" s="6"/>
      <c r="AL1294" s="6"/>
      <c r="AM1294" s="6"/>
      <c r="AN1294" s="6"/>
      <c r="AO1294" s="6"/>
      <c r="AP1294" s="6"/>
      <c r="AQ1294" s="6"/>
      <c r="AR1294" s="6"/>
      <c r="AS1294" s="6"/>
      <c r="AT1294" s="6"/>
      <c r="AU1294" s="6"/>
      <c r="AV1294" s="6"/>
      <c r="AW1294" s="6"/>
      <c r="AX1294" s="6"/>
      <c r="AY1294" s="6"/>
      <c r="AZ1294" s="6"/>
      <c r="BA1294" s="217">
        <f t="shared" si="120"/>
        <v>0</v>
      </c>
      <c r="CK1294" s="217">
        <f t="shared" si="121"/>
        <v>0</v>
      </c>
      <c r="CL1294" s="6"/>
      <c r="CM1294" s="6"/>
      <c r="CN1294" s="6"/>
      <c r="CO1294" s="6"/>
      <c r="CP1294" s="6"/>
      <c r="CQ1294" s="6"/>
      <c r="CR1294" s="6"/>
      <c r="CS1294" s="6"/>
      <c r="CT1294" s="6"/>
      <c r="CU1294" s="6"/>
      <c r="CV1294" s="6"/>
      <c r="CW1294" s="6"/>
      <c r="CX1294" s="6"/>
      <c r="CY1294" s="6"/>
      <c r="CZ1294" s="6"/>
      <c r="DA1294" s="6"/>
      <c r="DB1294" s="6"/>
      <c r="DC1294" s="6"/>
      <c r="DD1294" s="6"/>
      <c r="DE1294" s="6"/>
      <c r="DF1294" s="6"/>
      <c r="DG1294" s="6"/>
      <c r="DH1294" s="6"/>
      <c r="DI1294" s="6"/>
      <c r="DJ1294" s="6"/>
      <c r="DK1294" s="6"/>
      <c r="DL1294" s="6"/>
      <c r="DM1294" s="6"/>
      <c r="DN1294" s="6"/>
      <c r="DO1294" s="6"/>
      <c r="DP1294" s="6"/>
      <c r="DQ1294" s="6"/>
      <c r="DR1294" s="6"/>
      <c r="DS1294" s="6"/>
      <c r="DT1294" s="6"/>
      <c r="DU1294" s="6"/>
      <c r="DV1294" s="6"/>
      <c r="DW1294" s="6"/>
      <c r="DX1294" s="6"/>
      <c r="DY1294" s="6"/>
      <c r="DZ1294" s="6"/>
      <c r="EA1294" s="6"/>
      <c r="EB1294" s="251">
        <f t="shared" si="122"/>
        <v>0</v>
      </c>
      <c r="FB1294" s="6">
        <v>1</v>
      </c>
      <c r="FR1294" s="251">
        <f t="shared" si="123"/>
        <v>40</v>
      </c>
      <c r="FZ1294" s="6">
        <v>1</v>
      </c>
      <c r="GW1294" s="6">
        <v>1</v>
      </c>
      <c r="HG1294" s="6">
        <v>1</v>
      </c>
      <c r="HY1294" s="251">
        <f t="shared" si="124"/>
        <v>20</v>
      </c>
      <c r="HZ1294" s="6"/>
      <c r="IA1294" s="6"/>
      <c r="IB1294" s="6"/>
      <c r="IC1294" s="6"/>
      <c r="ID1294" s="6"/>
      <c r="IE1294" s="6"/>
      <c r="IF1294" s="6"/>
      <c r="IG1294" s="6"/>
      <c r="IH1294" s="6"/>
      <c r="II1294" s="6"/>
      <c r="IJ1294" s="6"/>
      <c r="IK1294" s="6"/>
      <c r="IL1294" s="6"/>
      <c r="IM1294" s="6"/>
      <c r="IN1294" s="6"/>
      <c r="IO1294" s="6"/>
      <c r="IP1294" s="6"/>
      <c r="IQ1294" s="6"/>
      <c r="IR1294" s="6"/>
      <c r="IS1294" s="6">
        <v>1</v>
      </c>
      <c r="IT1294" s="6"/>
      <c r="IU1294" s="6"/>
      <c r="IV1294" s="6"/>
      <c r="IW1294" s="6"/>
      <c r="IX1294" s="6"/>
      <c r="IY1294" s="251">
        <f t="shared" si="125"/>
        <v>30</v>
      </c>
    </row>
    <row r="1295" spans="1:259">
      <c r="A1295" s="263">
        <v>1284</v>
      </c>
      <c r="B1295" s="25" t="s">
        <v>1298</v>
      </c>
      <c r="C1295" s="23"/>
      <c r="D1295" s="89">
        <v>44835</v>
      </c>
      <c r="E1295" s="17">
        <v>2022</v>
      </c>
      <c r="F1295" s="19"/>
      <c r="G1295" s="199"/>
      <c r="H1295" s="21"/>
      <c r="I1295" s="6"/>
      <c r="J1295" s="6">
        <v>1</v>
      </c>
      <c r="K1295" s="6">
        <v>1</v>
      </c>
      <c r="L1295" s="6">
        <v>1</v>
      </c>
      <c r="M1295" s="6">
        <v>1</v>
      </c>
      <c r="N1295" s="6">
        <v>1</v>
      </c>
      <c r="O1295" s="6">
        <v>1</v>
      </c>
      <c r="P1295" s="6">
        <v>1</v>
      </c>
      <c r="Q1295" s="21">
        <v>1</v>
      </c>
      <c r="R1295" s="6"/>
      <c r="S1295" s="6"/>
      <c r="T1295" s="6"/>
      <c r="U1295" s="6"/>
      <c r="V1295" s="6"/>
      <c r="W1295" s="6"/>
      <c r="X1295" s="6"/>
      <c r="Y1295" s="6"/>
      <c r="Z1295" s="6"/>
      <c r="AA1295" s="6"/>
      <c r="AB1295" s="6"/>
      <c r="AC1295" s="6"/>
      <c r="AD1295" s="6"/>
      <c r="AE1295" s="6"/>
      <c r="AF1295" s="6"/>
      <c r="AG1295" s="6"/>
      <c r="AH1295" s="6"/>
      <c r="AI1295" s="6"/>
      <c r="AJ1295" s="6"/>
      <c r="AK1295" s="6"/>
      <c r="AL1295" s="6"/>
      <c r="AM1295" s="6"/>
      <c r="AN1295" s="6"/>
      <c r="AO1295" s="6"/>
      <c r="AP1295" s="6"/>
      <c r="AQ1295" s="6"/>
      <c r="AR1295" s="6">
        <v>1</v>
      </c>
      <c r="AS1295" s="6"/>
      <c r="AT1295" s="6">
        <v>1</v>
      </c>
      <c r="AU1295" s="6"/>
      <c r="AV1295" s="6"/>
      <c r="AW1295" s="6"/>
      <c r="AX1295" s="6"/>
      <c r="AY1295" s="6"/>
      <c r="AZ1295" s="6"/>
      <c r="BA1295" s="217">
        <f t="shared" si="120"/>
        <v>68</v>
      </c>
      <c r="CK1295" s="217">
        <f t="shared" si="121"/>
        <v>0</v>
      </c>
      <c r="CL1295" s="6"/>
      <c r="CM1295" s="6"/>
      <c r="CN1295" s="6">
        <v>1</v>
      </c>
      <c r="CO1295" s="6"/>
      <c r="CP1295" s="6"/>
      <c r="CQ1295" s="6"/>
      <c r="CR1295" s="6"/>
      <c r="CS1295" s="6"/>
      <c r="CT1295" s="6"/>
      <c r="CU1295" s="6"/>
      <c r="CV1295" s="6"/>
      <c r="CW1295" s="6"/>
      <c r="CX1295" s="6"/>
      <c r="CY1295" s="6"/>
      <c r="CZ1295" s="6"/>
      <c r="DA1295" s="6"/>
      <c r="DB1295" s="6"/>
      <c r="DC1295" s="6"/>
      <c r="DD1295" s="6"/>
      <c r="DE1295" s="6"/>
      <c r="DF1295" s="6"/>
      <c r="DG1295" s="6"/>
      <c r="DH1295" s="6"/>
      <c r="DI1295" s="6"/>
      <c r="DJ1295" s="6"/>
      <c r="DK1295" s="6"/>
      <c r="DL1295" s="6"/>
      <c r="DM1295" s="6"/>
      <c r="DN1295" s="6"/>
      <c r="DO1295" s="6"/>
      <c r="DP1295" s="6"/>
      <c r="DQ1295" s="6"/>
      <c r="DR1295" s="6"/>
      <c r="DS1295" s="6"/>
      <c r="DT1295" s="6"/>
      <c r="DU1295" s="6"/>
      <c r="DV1295" s="6"/>
      <c r="DW1295" s="6"/>
      <c r="DX1295" s="6"/>
      <c r="DY1295" s="6"/>
      <c r="DZ1295" s="6"/>
      <c r="EA1295" s="6"/>
      <c r="EB1295" s="251">
        <f t="shared" si="122"/>
        <v>6</v>
      </c>
      <c r="EU1295" s="6">
        <v>1</v>
      </c>
      <c r="FD1295" s="6">
        <v>0.5</v>
      </c>
      <c r="FR1295" s="251">
        <f t="shared" si="123"/>
        <v>50</v>
      </c>
      <c r="HC1295" s="6">
        <v>1</v>
      </c>
      <c r="HS1295" s="6">
        <v>1</v>
      </c>
      <c r="HY1295" s="251">
        <f t="shared" si="124"/>
        <v>52</v>
      </c>
      <c r="HZ1295" s="6"/>
      <c r="IA1295" s="6"/>
      <c r="IB1295" s="6"/>
      <c r="IC1295" s="6">
        <v>1</v>
      </c>
      <c r="ID1295" s="6"/>
      <c r="IE1295" s="6"/>
      <c r="IF1295" s="6"/>
      <c r="IG1295" s="6"/>
      <c r="IH1295" s="6"/>
      <c r="II1295" s="6"/>
      <c r="IJ1295" s="6"/>
      <c r="IK1295" s="6"/>
      <c r="IL1295" s="6"/>
      <c r="IM1295" s="6"/>
      <c r="IN1295" s="6"/>
      <c r="IO1295" s="6"/>
      <c r="IP1295" s="6"/>
      <c r="IQ1295" s="6"/>
      <c r="IR1295" s="6"/>
      <c r="IS1295" s="6"/>
      <c r="IT1295" s="6"/>
      <c r="IU1295" s="6"/>
      <c r="IV1295" s="6"/>
      <c r="IW1295" s="6"/>
      <c r="IX1295" s="6"/>
      <c r="IY1295" s="251">
        <f t="shared" si="125"/>
        <v>8</v>
      </c>
    </row>
    <row r="1296" spans="1:259">
      <c r="A1296" s="263">
        <v>1285</v>
      </c>
      <c r="B1296" s="25" t="s">
        <v>1409</v>
      </c>
      <c r="C1296" s="26"/>
      <c r="D1296" s="27">
        <v>43586</v>
      </c>
      <c r="E1296" s="28">
        <v>2019</v>
      </c>
      <c r="F1296" s="212" t="s">
        <v>1061</v>
      </c>
      <c r="G1296" s="199"/>
      <c r="H1296" s="21"/>
      <c r="I1296" s="6"/>
      <c r="J1296" s="6">
        <v>1</v>
      </c>
      <c r="K1296" s="6">
        <v>1</v>
      </c>
      <c r="L1296" s="6">
        <v>1</v>
      </c>
      <c r="M1296" s="6">
        <v>1</v>
      </c>
      <c r="N1296" s="6">
        <v>1</v>
      </c>
      <c r="O1296" s="6">
        <v>1</v>
      </c>
      <c r="P1296" s="6">
        <v>1</v>
      </c>
      <c r="Q1296" s="21">
        <v>1</v>
      </c>
      <c r="R1296" s="6"/>
      <c r="S1296" s="6"/>
      <c r="T1296" s="6"/>
      <c r="U1296" s="6"/>
      <c r="V1296" s="6"/>
      <c r="W1296" s="6"/>
      <c r="X1296" s="6"/>
      <c r="Y1296" s="6"/>
      <c r="Z1296" s="6"/>
      <c r="AA1296" s="6"/>
      <c r="AB1296" s="6"/>
      <c r="AC1296" s="6"/>
      <c r="AD1296" s="6"/>
      <c r="AE1296" s="6"/>
      <c r="AF1296" s="6"/>
      <c r="AG1296" s="6"/>
      <c r="AH1296" s="6"/>
      <c r="AI1296" s="6"/>
      <c r="AJ1296" s="6"/>
      <c r="AK1296" s="6"/>
      <c r="AL1296" s="6"/>
      <c r="AM1296" s="6"/>
      <c r="AN1296" s="6"/>
      <c r="AO1296" s="6"/>
      <c r="AP1296" s="6"/>
      <c r="AQ1296" s="6"/>
      <c r="AR1296" s="6"/>
      <c r="AS1296" s="6"/>
      <c r="AT1296" s="6"/>
      <c r="AU1296" s="6"/>
      <c r="AV1296" s="6"/>
      <c r="AW1296" s="6"/>
      <c r="AX1296" s="6"/>
      <c r="AY1296" s="6"/>
      <c r="AZ1296" s="6"/>
      <c r="BA1296" s="217">
        <f t="shared" si="120"/>
        <v>0</v>
      </c>
      <c r="BN1296" s="6">
        <v>1</v>
      </c>
      <c r="BU1296" s="6">
        <v>1</v>
      </c>
      <c r="CK1296" s="217">
        <f t="shared" si="121"/>
        <v>64</v>
      </c>
      <c r="CL1296" s="6"/>
      <c r="CM1296" s="6"/>
      <c r="CN1296" s="6">
        <v>1</v>
      </c>
      <c r="CO1296" s="6"/>
      <c r="CP1296" s="6"/>
      <c r="CQ1296" s="6"/>
      <c r="CR1296" s="6"/>
      <c r="CS1296" s="6"/>
      <c r="CT1296" s="6"/>
      <c r="CU1296" s="6"/>
      <c r="CV1296" s="6"/>
      <c r="CW1296" s="6"/>
      <c r="CX1296" s="6"/>
      <c r="CY1296" s="6"/>
      <c r="CZ1296" s="6"/>
      <c r="DA1296" s="6"/>
      <c r="DB1296" s="6"/>
      <c r="DC1296" s="6"/>
      <c r="DD1296" s="6"/>
      <c r="DE1296" s="6"/>
      <c r="DF1296" s="6"/>
      <c r="DG1296" s="6"/>
      <c r="DH1296" s="6"/>
      <c r="DI1296" s="6"/>
      <c r="DJ1296" s="6"/>
      <c r="DK1296" s="6"/>
      <c r="DL1296" s="6"/>
      <c r="DM1296" s="6"/>
      <c r="DN1296" s="6">
        <v>1</v>
      </c>
      <c r="DO1296" s="6"/>
      <c r="DP1296" s="6"/>
      <c r="DQ1296" s="6">
        <v>0.5</v>
      </c>
      <c r="DR1296" s="6"/>
      <c r="DS1296" s="6"/>
      <c r="DT1296" s="6"/>
      <c r="DU1296" s="6"/>
      <c r="DV1296" s="6"/>
      <c r="DW1296" s="6"/>
      <c r="DX1296" s="6"/>
      <c r="DY1296" s="6"/>
      <c r="DZ1296" s="6"/>
      <c r="EA1296" s="6"/>
      <c r="EB1296" s="251">
        <f t="shared" si="122"/>
        <v>46</v>
      </c>
      <c r="FE1296" s="6">
        <v>1</v>
      </c>
      <c r="FR1296" s="251">
        <f t="shared" si="123"/>
        <v>4</v>
      </c>
      <c r="HD1296" s="6">
        <v>1</v>
      </c>
      <c r="HP1296" s="6">
        <v>1</v>
      </c>
      <c r="HV1296" s="6">
        <v>1</v>
      </c>
      <c r="HY1296" s="251">
        <f t="shared" si="124"/>
        <v>40</v>
      </c>
      <c r="HZ1296" s="6"/>
      <c r="IA1296" s="6"/>
      <c r="IB1296" s="6"/>
      <c r="IC1296" s="6"/>
      <c r="ID1296" s="6"/>
      <c r="IE1296" s="6"/>
      <c r="IF1296" s="6"/>
      <c r="IG1296" s="6"/>
      <c r="IH1296" s="6"/>
      <c r="II1296" s="6"/>
      <c r="IJ1296" s="6"/>
      <c r="IK1296" s="6"/>
      <c r="IL1296" s="6"/>
      <c r="IM1296" s="6"/>
      <c r="IN1296" s="6"/>
      <c r="IO1296" s="6"/>
      <c r="IP1296" s="6"/>
      <c r="IQ1296" s="6"/>
      <c r="IR1296" s="6"/>
      <c r="IS1296" s="6"/>
      <c r="IT1296" s="6"/>
      <c r="IU1296" s="6"/>
      <c r="IV1296" s="6"/>
      <c r="IW1296" s="6"/>
      <c r="IX1296" s="6"/>
      <c r="IY1296" s="251">
        <f t="shared" si="125"/>
        <v>0</v>
      </c>
    </row>
    <row r="1297" spans="1:259">
      <c r="A1297" s="263">
        <v>1286</v>
      </c>
      <c r="B1297" s="25" t="s">
        <v>1299</v>
      </c>
      <c r="C1297" s="23"/>
      <c r="D1297" s="89"/>
      <c r="E1297" s="17"/>
      <c r="F1297" s="19"/>
      <c r="G1297" s="199"/>
      <c r="H1297" s="21"/>
      <c r="I1297" s="21"/>
      <c r="J1297" s="6">
        <v>1</v>
      </c>
      <c r="K1297" s="6">
        <v>1</v>
      </c>
      <c r="L1297" s="6">
        <v>1</v>
      </c>
      <c r="M1297" s="6">
        <v>1</v>
      </c>
      <c r="N1297" s="6">
        <v>1</v>
      </c>
      <c r="O1297" s="6">
        <v>1</v>
      </c>
      <c r="P1297" s="6"/>
      <c r="Q1297" s="21"/>
      <c r="R1297" s="6"/>
      <c r="S1297" s="6"/>
      <c r="T1297" s="6"/>
      <c r="U1297" s="6"/>
      <c r="V1297" s="6"/>
      <c r="W1297" s="6"/>
      <c r="X1297" s="6"/>
      <c r="Y1297" s="6"/>
      <c r="Z1297" s="6"/>
      <c r="AA1297" s="6"/>
      <c r="AB1297" s="6"/>
      <c r="AC1297" s="6"/>
      <c r="AD1297" s="6"/>
      <c r="AE1297" s="6"/>
      <c r="AF1297" s="6"/>
      <c r="AG1297" s="6"/>
      <c r="AH1297" s="6"/>
      <c r="AI1297" s="6"/>
      <c r="AJ1297" s="6"/>
      <c r="AK1297" s="6"/>
      <c r="AL1297" s="6"/>
      <c r="AM1297" s="6"/>
      <c r="AN1297" s="6"/>
      <c r="AO1297" s="6"/>
      <c r="AP1297" s="6"/>
      <c r="AQ1297" s="6"/>
      <c r="AR1297" s="6"/>
      <c r="AS1297" s="6"/>
      <c r="AT1297" s="6"/>
      <c r="AU1297" s="6"/>
      <c r="AV1297" s="6"/>
      <c r="AW1297" s="6"/>
      <c r="AX1297" s="6"/>
      <c r="AY1297" s="6"/>
      <c r="AZ1297" s="6"/>
      <c r="BA1297" s="217">
        <f t="shared" si="120"/>
        <v>0</v>
      </c>
      <c r="CK1297" s="217">
        <f t="shared" si="121"/>
        <v>0</v>
      </c>
      <c r="CL1297" s="6"/>
      <c r="CM1297" s="6"/>
      <c r="CN1297" s="6"/>
      <c r="CO1297" s="6"/>
      <c r="CP1297" s="6"/>
      <c r="CQ1297" s="6"/>
      <c r="CR1297" s="6"/>
      <c r="CS1297" s="6"/>
      <c r="CT1297" s="6"/>
      <c r="CU1297" s="6"/>
      <c r="CV1297" s="6"/>
      <c r="CW1297" s="6"/>
      <c r="CX1297" s="6"/>
      <c r="CY1297" s="6"/>
      <c r="CZ1297" s="6"/>
      <c r="DA1297" s="6"/>
      <c r="DB1297" s="6"/>
      <c r="DC1297" s="6"/>
      <c r="DD1297" s="6"/>
      <c r="DE1297" s="6"/>
      <c r="DF1297" s="6"/>
      <c r="DG1297" s="6"/>
      <c r="DH1297" s="6"/>
      <c r="DI1297" s="6"/>
      <c r="DJ1297" s="6"/>
      <c r="DK1297" s="6"/>
      <c r="DL1297" s="6"/>
      <c r="DM1297" s="6"/>
      <c r="DN1297" s="6"/>
      <c r="DO1297" s="6"/>
      <c r="DP1297" s="6"/>
      <c r="DQ1297" s="6"/>
      <c r="DR1297" s="6"/>
      <c r="DS1297" s="6"/>
      <c r="DT1297" s="6"/>
      <c r="DU1297" s="6"/>
      <c r="DV1297" s="6"/>
      <c r="DW1297" s="6"/>
      <c r="DX1297" s="6"/>
      <c r="DY1297" s="6"/>
      <c r="DZ1297" s="6"/>
      <c r="EA1297" s="6"/>
      <c r="EB1297" s="251">
        <f t="shared" si="122"/>
        <v>0</v>
      </c>
      <c r="FR1297" s="251">
        <f t="shared" si="123"/>
        <v>0</v>
      </c>
      <c r="HY1297" s="251">
        <f t="shared" si="124"/>
        <v>0</v>
      </c>
      <c r="HZ1297" s="6"/>
      <c r="IA1297" s="6"/>
      <c r="IB1297" s="6"/>
      <c r="IC1297" s="6"/>
      <c r="ID1297" s="6"/>
      <c r="IE1297" s="6"/>
      <c r="IF1297" s="6"/>
      <c r="IG1297" s="6"/>
      <c r="IH1297" s="6"/>
      <c r="II1297" s="6"/>
      <c r="IJ1297" s="6"/>
      <c r="IK1297" s="6"/>
      <c r="IL1297" s="6"/>
      <c r="IM1297" s="6"/>
      <c r="IN1297" s="6"/>
      <c r="IO1297" s="6"/>
      <c r="IP1297" s="6"/>
      <c r="IQ1297" s="6"/>
      <c r="IR1297" s="6"/>
      <c r="IS1297" s="6"/>
      <c r="IT1297" s="6"/>
      <c r="IU1297" s="6"/>
      <c r="IV1297" s="6"/>
      <c r="IW1297" s="6"/>
      <c r="IX1297" s="6"/>
      <c r="IY1297" s="251">
        <f t="shared" si="125"/>
        <v>0</v>
      </c>
    </row>
    <row r="1298" spans="1:259">
      <c r="A1298" s="263">
        <v>1287</v>
      </c>
      <c r="B1298" s="25" t="s">
        <v>1593</v>
      </c>
      <c r="C1298" s="23"/>
      <c r="D1298" s="89">
        <v>42767</v>
      </c>
      <c r="E1298" s="17">
        <v>2017</v>
      </c>
      <c r="F1298" s="19"/>
      <c r="G1298" s="199"/>
      <c r="H1298" s="21"/>
      <c r="I1298" s="21"/>
      <c r="J1298" s="6"/>
      <c r="K1298" s="6">
        <v>1</v>
      </c>
      <c r="L1298" s="6">
        <v>1</v>
      </c>
      <c r="M1298" s="6">
        <v>1</v>
      </c>
      <c r="N1298" s="6">
        <v>1</v>
      </c>
      <c r="O1298" s="6">
        <v>1</v>
      </c>
      <c r="P1298" s="6">
        <v>1</v>
      </c>
      <c r="Q1298" s="21"/>
      <c r="R1298" s="6"/>
      <c r="S1298" s="6"/>
      <c r="T1298" s="6"/>
      <c r="U1298" s="6"/>
      <c r="V1298" s="6"/>
      <c r="W1298" s="6"/>
      <c r="X1298" s="6"/>
      <c r="Y1298" s="6"/>
      <c r="Z1298" s="6"/>
      <c r="AA1298" s="6"/>
      <c r="AB1298" s="6"/>
      <c r="AC1298" s="6"/>
      <c r="AD1298" s="6"/>
      <c r="AE1298" s="6"/>
      <c r="AF1298" s="6"/>
      <c r="AG1298" s="6"/>
      <c r="AH1298" s="6"/>
      <c r="AI1298" s="6"/>
      <c r="AJ1298" s="6"/>
      <c r="AK1298" s="6"/>
      <c r="AL1298" s="6"/>
      <c r="AM1298" s="6"/>
      <c r="AN1298" s="6"/>
      <c r="AO1298" s="6"/>
      <c r="AP1298" s="6"/>
      <c r="AQ1298" s="6"/>
      <c r="AR1298" s="6"/>
      <c r="AS1298" s="6"/>
      <c r="AT1298" s="6"/>
      <c r="AU1298" s="6"/>
      <c r="AV1298" s="6"/>
      <c r="AW1298" s="6"/>
      <c r="AX1298" s="6"/>
      <c r="AY1298" s="6"/>
      <c r="AZ1298" s="6"/>
      <c r="BA1298" s="217">
        <f t="shared" si="120"/>
        <v>0</v>
      </c>
      <c r="CK1298" s="217">
        <f t="shared" si="121"/>
        <v>0</v>
      </c>
      <c r="CL1298" s="6"/>
      <c r="CM1298" s="6"/>
      <c r="CN1298" s="6"/>
      <c r="CO1298" s="6"/>
      <c r="CP1298" s="6"/>
      <c r="CQ1298" s="6"/>
      <c r="CR1298" s="6"/>
      <c r="CS1298" s="6"/>
      <c r="CT1298" s="6"/>
      <c r="CU1298" s="6"/>
      <c r="CV1298" s="6"/>
      <c r="CW1298" s="6"/>
      <c r="CX1298" s="6"/>
      <c r="CY1298" s="6"/>
      <c r="CZ1298" s="6"/>
      <c r="DA1298" s="6"/>
      <c r="DB1298" s="6"/>
      <c r="DC1298" s="6"/>
      <c r="DD1298" s="6"/>
      <c r="DE1298" s="6"/>
      <c r="DF1298" s="6"/>
      <c r="DG1298" s="6"/>
      <c r="DH1298" s="6"/>
      <c r="DI1298" s="6"/>
      <c r="DJ1298" s="6"/>
      <c r="DK1298" s="6"/>
      <c r="DL1298" s="6"/>
      <c r="DM1298" s="6"/>
      <c r="DN1298" s="6"/>
      <c r="DO1298" s="6"/>
      <c r="DP1298" s="6"/>
      <c r="DQ1298" s="6"/>
      <c r="DR1298" s="6"/>
      <c r="DS1298" s="6"/>
      <c r="DT1298" s="6"/>
      <c r="DU1298" s="6"/>
      <c r="DV1298" s="6"/>
      <c r="DW1298" s="6"/>
      <c r="DX1298" s="6"/>
      <c r="DY1298" s="6"/>
      <c r="DZ1298" s="6"/>
      <c r="EA1298" s="6"/>
      <c r="EB1298" s="251">
        <f t="shared" si="122"/>
        <v>0</v>
      </c>
      <c r="FR1298" s="251">
        <f t="shared" si="123"/>
        <v>0</v>
      </c>
      <c r="HY1298" s="251">
        <f t="shared" si="124"/>
        <v>0</v>
      </c>
      <c r="HZ1298" s="6"/>
      <c r="IA1298" s="6"/>
      <c r="IB1298" s="6"/>
      <c r="IC1298" s="6"/>
      <c r="ID1298" s="6"/>
      <c r="IE1298" s="6"/>
      <c r="IF1298" s="6"/>
      <c r="IG1298" s="6"/>
      <c r="IH1298" s="6"/>
      <c r="II1298" s="6"/>
      <c r="IJ1298" s="6"/>
      <c r="IK1298" s="6"/>
      <c r="IL1298" s="6"/>
      <c r="IM1298" s="6"/>
      <c r="IN1298" s="6"/>
      <c r="IO1298" s="6"/>
      <c r="IP1298" s="6"/>
      <c r="IQ1298" s="6"/>
      <c r="IR1298" s="6"/>
      <c r="IS1298" s="6"/>
      <c r="IT1298" s="6"/>
      <c r="IU1298" s="6"/>
      <c r="IV1298" s="6"/>
      <c r="IW1298" s="6"/>
      <c r="IX1298" s="6"/>
      <c r="IY1298" s="251">
        <f t="shared" si="125"/>
        <v>0</v>
      </c>
    </row>
    <row r="1299" spans="1:259">
      <c r="A1299" s="263">
        <v>1288</v>
      </c>
      <c r="B1299" s="25" t="s">
        <v>1305</v>
      </c>
      <c r="C1299" s="23"/>
      <c r="D1299" s="89"/>
      <c r="E1299" s="17"/>
      <c r="F1299" s="19"/>
      <c r="G1299" s="199"/>
      <c r="H1299" s="21"/>
      <c r="I1299" s="21"/>
      <c r="J1299" s="6"/>
      <c r="K1299" s="6">
        <v>1</v>
      </c>
      <c r="L1299" s="6"/>
      <c r="M1299" s="6"/>
      <c r="N1299" s="6"/>
      <c r="O1299" s="6"/>
      <c r="P1299" s="6"/>
      <c r="Q1299" s="21"/>
      <c r="R1299" s="6"/>
      <c r="S1299" s="6"/>
      <c r="T1299" s="6"/>
      <c r="U1299" s="6"/>
      <c r="V1299" s="6"/>
      <c r="W1299" s="6"/>
      <c r="X1299" s="6"/>
      <c r="Y1299" s="6"/>
      <c r="Z1299" s="6"/>
      <c r="AA1299" s="6"/>
      <c r="AB1299" s="6"/>
      <c r="AC1299" s="6"/>
      <c r="AD1299" s="6"/>
      <c r="AE1299" s="6"/>
      <c r="AF1299" s="6"/>
      <c r="AG1299" s="6"/>
      <c r="AH1299" s="6"/>
      <c r="AI1299" s="6"/>
      <c r="AJ1299" s="6"/>
      <c r="AK1299" s="6"/>
      <c r="AL1299" s="6"/>
      <c r="AM1299" s="6"/>
      <c r="AN1299" s="6"/>
      <c r="AO1299" s="6"/>
      <c r="AP1299" s="6"/>
      <c r="AQ1299" s="6"/>
      <c r="AR1299" s="6"/>
      <c r="AS1299" s="6"/>
      <c r="AT1299" s="6"/>
      <c r="AU1299" s="6"/>
      <c r="AV1299" s="6"/>
      <c r="AW1299" s="6"/>
      <c r="AX1299" s="6"/>
      <c r="AY1299" s="6"/>
      <c r="AZ1299" s="6"/>
      <c r="BA1299" s="217">
        <f t="shared" si="120"/>
        <v>0</v>
      </c>
      <c r="CK1299" s="217">
        <f t="shared" si="121"/>
        <v>0</v>
      </c>
      <c r="CL1299" s="6"/>
      <c r="CM1299" s="6"/>
      <c r="CN1299" s="6"/>
      <c r="CO1299" s="6"/>
      <c r="CP1299" s="6"/>
      <c r="CQ1299" s="6"/>
      <c r="CR1299" s="6"/>
      <c r="CS1299" s="6"/>
      <c r="CT1299" s="6"/>
      <c r="CU1299" s="6"/>
      <c r="CV1299" s="6"/>
      <c r="CW1299" s="6"/>
      <c r="CX1299" s="6"/>
      <c r="CY1299" s="6"/>
      <c r="CZ1299" s="6"/>
      <c r="DA1299" s="6"/>
      <c r="DB1299" s="6"/>
      <c r="DC1299" s="6"/>
      <c r="DD1299" s="6"/>
      <c r="DE1299" s="6"/>
      <c r="DF1299" s="6"/>
      <c r="DG1299" s="6"/>
      <c r="DH1299" s="6"/>
      <c r="DI1299" s="6"/>
      <c r="DJ1299" s="6"/>
      <c r="DK1299" s="6"/>
      <c r="DL1299" s="6"/>
      <c r="DM1299" s="6"/>
      <c r="DN1299" s="6"/>
      <c r="DO1299" s="6"/>
      <c r="DP1299" s="6"/>
      <c r="DQ1299" s="6"/>
      <c r="DR1299" s="6"/>
      <c r="DS1299" s="6"/>
      <c r="DT1299" s="6"/>
      <c r="DU1299" s="6"/>
      <c r="DV1299" s="6"/>
      <c r="DW1299" s="6"/>
      <c r="DX1299" s="6"/>
      <c r="DY1299" s="6"/>
      <c r="DZ1299" s="6"/>
      <c r="EA1299" s="6"/>
      <c r="EB1299" s="251">
        <f t="shared" si="122"/>
        <v>0</v>
      </c>
      <c r="FR1299" s="251">
        <f t="shared" si="123"/>
        <v>0</v>
      </c>
      <c r="HY1299" s="251">
        <f t="shared" si="124"/>
        <v>0</v>
      </c>
      <c r="HZ1299" s="6"/>
      <c r="IA1299" s="6"/>
      <c r="IB1299" s="6"/>
      <c r="IC1299" s="6"/>
      <c r="ID1299" s="6"/>
      <c r="IE1299" s="6"/>
      <c r="IF1299" s="6"/>
      <c r="IG1299" s="6"/>
      <c r="IH1299" s="6"/>
      <c r="II1299" s="6"/>
      <c r="IJ1299" s="6"/>
      <c r="IK1299" s="6"/>
      <c r="IL1299" s="6"/>
      <c r="IM1299" s="6"/>
      <c r="IN1299" s="6"/>
      <c r="IO1299" s="6"/>
      <c r="IP1299" s="6"/>
      <c r="IQ1299" s="6"/>
      <c r="IR1299" s="6"/>
      <c r="IS1299" s="6"/>
      <c r="IT1299" s="6"/>
      <c r="IU1299" s="6"/>
      <c r="IV1299" s="6"/>
      <c r="IW1299" s="6"/>
      <c r="IX1299" s="6"/>
      <c r="IY1299" s="251">
        <f t="shared" si="125"/>
        <v>0</v>
      </c>
    </row>
    <row r="1300" spans="1:259">
      <c r="A1300" s="263">
        <v>1289</v>
      </c>
      <c r="B1300" s="25" t="s">
        <v>1306</v>
      </c>
      <c r="C1300" s="23"/>
      <c r="D1300" s="89"/>
      <c r="E1300" s="17"/>
      <c r="F1300" s="19"/>
      <c r="G1300" s="199"/>
      <c r="H1300" s="21"/>
      <c r="I1300" s="21"/>
      <c r="J1300" s="6"/>
      <c r="K1300" s="6">
        <v>1</v>
      </c>
      <c r="L1300" s="6">
        <v>1</v>
      </c>
      <c r="M1300" s="6"/>
      <c r="N1300" s="6"/>
      <c r="O1300" s="6"/>
      <c r="P1300" s="6"/>
      <c r="Q1300" s="21"/>
      <c r="R1300" s="6"/>
      <c r="S1300" s="6"/>
      <c r="T1300" s="6"/>
      <c r="U1300" s="6"/>
      <c r="V1300" s="6"/>
      <c r="W1300" s="6"/>
      <c r="X1300" s="6"/>
      <c r="Y1300" s="6"/>
      <c r="Z1300" s="6"/>
      <c r="AA1300" s="6"/>
      <c r="AB1300" s="6"/>
      <c r="AC1300" s="6"/>
      <c r="AD1300" s="6"/>
      <c r="AE1300" s="6"/>
      <c r="AF1300" s="6"/>
      <c r="AG1300" s="6"/>
      <c r="AH1300" s="6"/>
      <c r="AI1300" s="6"/>
      <c r="AJ1300" s="6"/>
      <c r="AK1300" s="6"/>
      <c r="AL1300" s="6"/>
      <c r="AM1300" s="6"/>
      <c r="AN1300" s="6"/>
      <c r="AO1300" s="6"/>
      <c r="AP1300" s="6"/>
      <c r="AQ1300" s="6"/>
      <c r="AR1300" s="6"/>
      <c r="AS1300" s="6"/>
      <c r="AT1300" s="6"/>
      <c r="AU1300" s="6"/>
      <c r="AV1300" s="6"/>
      <c r="AW1300" s="6"/>
      <c r="AX1300" s="6"/>
      <c r="AY1300" s="6"/>
      <c r="AZ1300" s="6"/>
      <c r="BA1300" s="217">
        <f t="shared" si="120"/>
        <v>0</v>
      </c>
      <c r="CK1300" s="217">
        <f t="shared" si="121"/>
        <v>0</v>
      </c>
      <c r="CL1300" s="6"/>
      <c r="CM1300" s="6"/>
      <c r="CN1300" s="6"/>
      <c r="CO1300" s="6"/>
      <c r="CP1300" s="6"/>
      <c r="CQ1300" s="6"/>
      <c r="CR1300" s="6"/>
      <c r="CS1300" s="6"/>
      <c r="CT1300" s="6"/>
      <c r="CU1300" s="6"/>
      <c r="CV1300" s="6"/>
      <c r="CW1300" s="6"/>
      <c r="CX1300" s="6"/>
      <c r="CY1300" s="6"/>
      <c r="CZ1300" s="6"/>
      <c r="DA1300" s="6"/>
      <c r="DB1300" s="6"/>
      <c r="DC1300" s="6"/>
      <c r="DD1300" s="6"/>
      <c r="DE1300" s="6"/>
      <c r="DF1300" s="6"/>
      <c r="DG1300" s="6"/>
      <c r="DH1300" s="6"/>
      <c r="DI1300" s="6"/>
      <c r="DJ1300" s="6"/>
      <c r="DK1300" s="6"/>
      <c r="DL1300" s="6"/>
      <c r="DM1300" s="6"/>
      <c r="DN1300" s="6"/>
      <c r="DO1300" s="6"/>
      <c r="DP1300" s="6"/>
      <c r="DQ1300" s="6"/>
      <c r="DR1300" s="6"/>
      <c r="DS1300" s="6"/>
      <c r="DT1300" s="6"/>
      <c r="DU1300" s="6"/>
      <c r="DV1300" s="6"/>
      <c r="DW1300" s="6"/>
      <c r="DX1300" s="6"/>
      <c r="DY1300" s="6"/>
      <c r="DZ1300" s="6"/>
      <c r="EA1300" s="6"/>
      <c r="EB1300" s="251">
        <f t="shared" si="122"/>
        <v>0</v>
      </c>
      <c r="FR1300" s="251">
        <f t="shared" si="123"/>
        <v>0</v>
      </c>
      <c r="HY1300" s="251">
        <f t="shared" si="124"/>
        <v>0</v>
      </c>
      <c r="HZ1300" s="6"/>
      <c r="IA1300" s="6"/>
      <c r="IB1300" s="6"/>
      <c r="IC1300" s="6"/>
      <c r="ID1300" s="6"/>
      <c r="IE1300" s="6"/>
      <c r="IF1300" s="6"/>
      <c r="IG1300" s="6"/>
      <c r="IH1300" s="6"/>
      <c r="II1300" s="6"/>
      <c r="IJ1300" s="6"/>
      <c r="IK1300" s="6"/>
      <c r="IL1300" s="6"/>
      <c r="IM1300" s="6"/>
      <c r="IN1300" s="6"/>
      <c r="IO1300" s="6"/>
      <c r="IP1300" s="6"/>
      <c r="IQ1300" s="6"/>
      <c r="IR1300" s="6"/>
      <c r="IS1300" s="6"/>
      <c r="IT1300" s="6"/>
      <c r="IU1300" s="6"/>
      <c r="IV1300" s="6"/>
      <c r="IW1300" s="6"/>
      <c r="IX1300" s="6"/>
      <c r="IY1300" s="251">
        <f t="shared" si="125"/>
        <v>0</v>
      </c>
    </row>
    <row r="1301" spans="1:259">
      <c r="A1301" s="263">
        <v>1290</v>
      </c>
      <c r="B1301" s="25" t="s">
        <v>1307</v>
      </c>
      <c r="C1301" s="23"/>
      <c r="D1301" s="89"/>
      <c r="E1301" s="17"/>
      <c r="F1301" s="19"/>
      <c r="G1301" s="199"/>
      <c r="H1301" s="21"/>
      <c r="I1301" s="21"/>
      <c r="J1301" s="6"/>
      <c r="K1301" s="6">
        <v>1</v>
      </c>
      <c r="L1301" s="6">
        <v>1</v>
      </c>
      <c r="M1301" s="6">
        <v>1</v>
      </c>
      <c r="N1301" s="6"/>
      <c r="O1301" s="6"/>
      <c r="P1301" s="6"/>
      <c r="Q1301" s="21"/>
      <c r="R1301" s="6"/>
      <c r="S1301" s="6"/>
      <c r="T1301" s="6"/>
      <c r="U1301" s="6"/>
      <c r="V1301" s="6"/>
      <c r="W1301" s="6"/>
      <c r="X1301" s="6"/>
      <c r="Y1301" s="6"/>
      <c r="Z1301" s="6"/>
      <c r="AA1301" s="6"/>
      <c r="AB1301" s="6"/>
      <c r="AC1301" s="6"/>
      <c r="AD1301" s="6"/>
      <c r="AE1301" s="6"/>
      <c r="AF1301" s="6"/>
      <c r="AG1301" s="6"/>
      <c r="AH1301" s="6"/>
      <c r="AI1301" s="6"/>
      <c r="AJ1301" s="6"/>
      <c r="AK1301" s="6"/>
      <c r="AL1301" s="6"/>
      <c r="AM1301" s="6"/>
      <c r="AN1301" s="6"/>
      <c r="AO1301" s="6"/>
      <c r="AP1301" s="6"/>
      <c r="AQ1301" s="6"/>
      <c r="AR1301" s="6"/>
      <c r="AS1301" s="6"/>
      <c r="AT1301" s="6"/>
      <c r="AU1301" s="6"/>
      <c r="AV1301" s="6"/>
      <c r="AW1301" s="6"/>
      <c r="AX1301" s="6"/>
      <c r="AY1301" s="6"/>
      <c r="AZ1301" s="6"/>
      <c r="BA1301" s="217">
        <f t="shared" si="120"/>
        <v>0</v>
      </c>
      <c r="CF1301" s="6">
        <v>1</v>
      </c>
      <c r="CK1301" s="217">
        <f t="shared" si="121"/>
        <v>48</v>
      </c>
      <c r="CL1301" s="6"/>
      <c r="CM1301" s="6"/>
      <c r="CN1301" s="6"/>
      <c r="CO1301" s="6"/>
      <c r="CP1301" s="6"/>
      <c r="CQ1301" s="6"/>
      <c r="CR1301" s="6"/>
      <c r="CS1301" s="6"/>
      <c r="CT1301" s="6"/>
      <c r="CU1301" s="6"/>
      <c r="CV1301" s="6"/>
      <c r="CW1301" s="6"/>
      <c r="CX1301" s="6"/>
      <c r="CY1301" s="6"/>
      <c r="CZ1301" s="6"/>
      <c r="DA1301" s="6"/>
      <c r="DB1301" s="6"/>
      <c r="DC1301" s="6"/>
      <c r="DD1301" s="6"/>
      <c r="DE1301" s="6"/>
      <c r="DF1301" s="6"/>
      <c r="DG1301" s="6"/>
      <c r="DH1301" s="6"/>
      <c r="DI1301" s="6"/>
      <c r="DJ1301" s="6"/>
      <c r="DK1301" s="6"/>
      <c r="DL1301" s="6"/>
      <c r="DM1301" s="6"/>
      <c r="DN1301" s="6"/>
      <c r="DO1301" s="6"/>
      <c r="DP1301" s="6"/>
      <c r="DQ1301" s="6"/>
      <c r="DR1301" s="6"/>
      <c r="DS1301" s="6"/>
      <c r="DT1301" s="6"/>
      <c r="DU1301" s="6"/>
      <c r="DV1301" s="6"/>
      <c r="DW1301" s="6"/>
      <c r="DX1301" s="6"/>
      <c r="DY1301" s="6"/>
      <c r="DZ1301" s="6"/>
      <c r="EA1301" s="6"/>
      <c r="EB1301" s="251">
        <f t="shared" si="122"/>
        <v>0</v>
      </c>
      <c r="ES1301" s="6">
        <v>1</v>
      </c>
      <c r="FC1301" s="6">
        <v>1</v>
      </c>
      <c r="FR1301" s="251">
        <f t="shared" si="123"/>
        <v>16</v>
      </c>
      <c r="HY1301" s="251">
        <f t="shared" si="124"/>
        <v>0</v>
      </c>
      <c r="HZ1301" s="6"/>
      <c r="IA1301" s="6"/>
      <c r="IB1301" s="6"/>
      <c r="IC1301" s="6"/>
      <c r="ID1301" s="6"/>
      <c r="IE1301" s="6"/>
      <c r="IF1301" s="6"/>
      <c r="IG1301" s="6"/>
      <c r="IH1301" s="6"/>
      <c r="II1301" s="6"/>
      <c r="IJ1301" s="6"/>
      <c r="IK1301" s="6"/>
      <c r="IL1301" s="6"/>
      <c r="IM1301" s="6"/>
      <c r="IN1301" s="6"/>
      <c r="IO1301" s="6"/>
      <c r="IP1301" s="6"/>
      <c r="IQ1301" s="6"/>
      <c r="IR1301" s="6"/>
      <c r="IS1301" s="6"/>
      <c r="IT1301" s="6"/>
      <c r="IU1301" s="6"/>
      <c r="IV1301" s="6"/>
      <c r="IW1301" s="6"/>
      <c r="IX1301" s="6"/>
      <c r="IY1301" s="251">
        <f t="shared" si="125"/>
        <v>0</v>
      </c>
    </row>
    <row r="1302" spans="1:259">
      <c r="A1302" s="263">
        <v>1291</v>
      </c>
      <c r="B1302" s="25" t="s">
        <v>1308</v>
      </c>
      <c r="C1302" s="26"/>
      <c r="D1302" s="27">
        <v>42767</v>
      </c>
      <c r="E1302" s="28">
        <v>2017</v>
      </c>
      <c r="F1302" s="212" t="s">
        <v>1065</v>
      </c>
      <c r="G1302" s="199"/>
      <c r="H1302" s="21"/>
      <c r="I1302" s="21"/>
      <c r="J1302" s="6"/>
      <c r="K1302" s="6">
        <v>1</v>
      </c>
      <c r="L1302" s="6">
        <v>1</v>
      </c>
      <c r="M1302" s="6">
        <v>1</v>
      </c>
      <c r="N1302" s="6">
        <v>1</v>
      </c>
      <c r="O1302" s="6">
        <v>1</v>
      </c>
      <c r="P1302" s="6">
        <v>1</v>
      </c>
      <c r="Q1302" s="21"/>
      <c r="R1302" s="6"/>
      <c r="S1302" s="6"/>
      <c r="T1302" s="6"/>
      <c r="U1302" s="6"/>
      <c r="V1302" s="6"/>
      <c r="W1302" s="6"/>
      <c r="X1302" s="6"/>
      <c r="Y1302" s="6"/>
      <c r="Z1302" s="6"/>
      <c r="AA1302" s="6"/>
      <c r="AB1302" s="6"/>
      <c r="AC1302" s="6"/>
      <c r="AD1302" s="6"/>
      <c r="AE1302" s="6"/>
      <c r="AF1302" s="6"/>
      <c r="AG1302" s="6"/>
      <c r="AH1302" s="6"/>
      <c r="AI1302" s="6"/>
      <c r="AJ1302" s="6"/>
      <c r="AK1302" s="6"/>
      <c r="AL1302" s="6"/>
      <c r="AM1302" s="6"/>
      <c r="AN1302" s="6"/>
      <c r="AO1302" s="6"/>
      <c r="AP1302" s="6"/>
      <c r="AQ1302" s="6"/>
      <c r="AR1302" s="6"/>
      <c r="AS1302" s="6"/>
      <c r="AT1302" s="6"/>
      <c r="AU1302" s="6"/>
      <c r="AV1302" s="6"/>
      <c r="AW1302" s="6">
        <v>1</v>
      </c>
      <c r="AX1302" s="6"/>
      <c r="AY1302" s="6"/>
      <c r="AZ1302" s="6"/>
      <c r="BA1302" s="217">
        <f t="shared" si="120"/>
        <v>40</v>
      </c>
      <c r="CH1302" s="6">
        <v>1</v>
      </c>
      <c r="CK1302" s="217">
        <f t="shared" si="121"/>
        <v>20</v>
      </c>
      <c r="CL1302" s="6"/>
      <c r="CM1302" s="6"/>
      <c r="CN1302" s="6"/>
      <c r="CO1302" s="6"/>
      <c r="CP1302" s="6"/>
      <c r="CQ1302" s="6"/>
      <c r="CR1302" s="6"/>
      <c r="CS1302" s="6"/>
      <c r="CT1302" s="6"/>
      <c r="CU1302" s="6"/>
      <c r="CV1302" s="6"/>
      <c r="CW1302" s="6"/>
      <c r="CX1302" s="6"/>
      <c r="CY1302" s="6"/>
      <c r="CZ1302" s="6"/>
      <c r="DA1302" s="6"/>
      <c r="DB1302" s="6"/>
      <c r="DC1302" s="6"/>
      <c r="DD1302" s="6"/>
      <c r="DE1302" s="6"/>
      <c r="DF1302" s="6"/>
      <c r="DG1302" s="6"/>
      <c r="DH1302" s="6"/>
      <c r="DI1302" s="6"/>
      <c r="DJ1302" s="6"/>
      <c r="DK1302" s="6"/>
      <c r="DL1302" s="6"/>
      <c r="DM1302" s="6"/>
      <c r="DN1302" s="6"/>
      <c r="DO1302" s="6"/>
      <c r="DP1302" s="6"/>
      <c r="DQ1302" s="6"/>
      <c r="DR1302" s="6"/>
      <c r="DS1302" s="6"/>
      <c r="DT1302" s="6"/>
      <c r="DU1302" s="6"/>
      <c r="DV1302" s="6"/>
      <c r="DW1302" s="6"/>
      <c r="DX1302" s="6"/>
      <c r="DY1302" s="6"/>
      <c r="DZ1302" s="6"/>
      <c r="EA1302" s="6"/>
      <c r="EB1302" s="251">
        <f t="shared" si="122"/>
        <v>0</v>
      </c>
      <c r="FR1302" s="251">
        <f t="shared" si="123"/>
        <v>0</v>
      </c>
      <c r="HY1302" s="251">
        <f t="shared" si="124"/>
        <v>0</v>
      </c>
      <c r="HZ1302" s="6"/>
      <c r="IA1302" s="6"/>
      <c r="IB1302" s="6"/>
      <c r="IC1302" s="6"/>
      <c r="ID1302" s="6"/>
      <c r="IE1302" s="6"/>
      <c r="IF1302" s="6"/>
      <c r="IG1302" s="6"/>
      <c r="IH1302" s="6"/>
      <c r="II1302" s="6"/>
      <c r="IJ1302" s="6"/>
      <c r="IK1302" s="6"/>
      <c r="IL1302" s="6"/>
      <c r="IM1302" s="6"/>
      <c r="IN1302" s="6"/>
      <c r="IO1302" s="6"/>
      <c r="IP1302" s="6"/>
      <c r="IQ1302" s="6"/>
      <c r="IR1302" s="6"/>
      <c r="IS1302" s="6"/>
      <c r="IT1302" s="6"/>
      <c r="IU1302" s="6"/>
      <c r="IV1302" s="6"/>
      <c r="IW1302" s="6"/>
      <c r="IX1302" s="6"/>
      <c r="IY1302" s="251">
        <f t="shared" si="125"/>
        <v>0</v>
      </c>
    </row>
    <row r="1303" spans="1:259">
      <c r="A1303" s="263">
        <v>1292</v>
      </c>
      <c r="B1303" s="25" t="s">
        <v>1309</v>
      </c>
      <c r="C1303" s="23"/>
      <c r="D1303" s="89"/>
      <c r="E1303" s="17"/>
      <c r="F1303" s="19"/>
      <c r="G1303" s="199"/>
      <c r="H1303" s="21"/>
      <c r="I1303" s="21"/>
      <c r="J1303" s="6"/>
      <c r="K1303" s="6">
        <v>1</v>
      </c>
      <c r="L1303" s="6">
        <v>1</v>
      </c>
      <c r="M1303" s="6">
        <v>1</v>
      </c>
      <c r="N1303" s="6"/>
      <c r="O1303" s="6"/>
      <c r="P1303" s="6"/>
      <c r="Q1303" s="21"/>
      <c r="R1303" s="6"/>
      <c r="S1303" s="6"/>
      <c r="T1303" s="6"/>
      <c r="U1303" s="6"/>
      <c r="V1303" s="6"/>
      <c r="W1303" s="6"/>
      <c r="X1303" s="6"/>
      <c r="Y1303" s="6"/>
      <c r="Z1303" s="6"/>
      <c r="AA1303" s="6"/>
      <c r="AB1303" s="6"/>
      <c r="AC1303" s="6"/>
      <c r="AD1303" s="6"/>
      <c r="AE1303" s="6"/>
      <c r="AF1303" s="6"/>
      <c r="AG1303" s="6"/>
      <c r="AH1303" s="6"/>
      <c r="AI1303" s="6"/>
      <c r="AJ1303" s="6"/>
      <c r="AK1303" s="6"/>
      <c r="AL1303" s="6"/>
      <c r="AM1303" s="6"/>
      <c r="AN1303" s="6"/>
      <c r="AO1303" s="6"/>
      <c r="AP1303" s="6"/>
      <c r="AQ1303" s="6"/>
      <c r="AR1303" s="6"/>
      <c r="AS1303" s="6"/>
      <c r="AT1303" s="6"/>
      <c r="AU1303" s="6"/>
      <c r="AV1303" s="6"/>
      <c r="AW1303" s="6"/>
      <c r="AX1303" s="6"/>
      <c r="AY1303" s="6"/>
      <c r="AZ1303" s="6"/>
      <c r="BA1303" s="217">
        <f t="shared" si="120"/>
        <v>0</v>
      </c>
      <c r="CK1303" s="217">
        <f t="shared" si="121"/>
        <v>0</v>
      </c>
      <c r="CL1303" s="6"/>
      <c r="CM1303" s="6"/>
      <c r="CN1303" s="6"/>
      <c r="CO1303" s="6"/>
      <c r="CP1303" s="6"/>
      <c r="CQ1303" s="6"/>
      <c r="CR1303" s="6"/>
      <c r="CS1303" s="6"/>
      <c r="CT1303" s="6"/>
      <c r="CU1303" s="6"/>
      <c r="CV1303" s="6"/>
      <c r="CW1303" s="6"/>
      <c r="CX1303" s="6"/>
      <c r="CY1303" s="6"/>
      <c r="CZ1303" s="6"/>
      <c r="DA1303" s="6"/>
      <c r="DB1303" s="6"/>
      <c r="DC1303" s="6"/>
      <c r="DD1303" s="6"/>
      <c r="DE1303" s="6"/>
      <c r="DF1303" s="6"/>
      <c r="DG1303" s="6"/>
      <c r="DH1303" s="6"/>
      <c r="DI1303" s="6"/>
      <c r="DJ1303" s="6"/>
      <c r="DK1303" s="6"/>
      <c r="DL1303" s="6"/>
      <c r="DM1303" s="6"/>
      <c r="DN1303" s="6"/>
      <c r="DO1303" s="6"/>
      <c r="DP1303" s="6"/>
      <c r="DQ1303" s="6"/>
      <c r="DR1303" s="6"/>
      <c r="DS1303" s="6"/>
      <c r="DT1303" s="6"/>
      <c r="DU1303" s="6"/>
      <c r="DV1303" s="6"/>
      <c r="DW1303" s="6"/>
      <c r="DX1303" s="6"/>
      <c r="DY1303" s="6"/>
      <c r="DZ1303" s="6"/>
      <c r="EA1303" s="6"/>
      <c r="EB1303" s="251">
        <f t="shared" si="122"/>
        <v>0</v>
      </c>
      <c r="FR1303" s="251">
        <f t="shared" si="123"/>
        <v>0</v>
      </c>
      <c r="HY1303" s="251">
        <f t="shared" si="124"/>
        <v>0</v>
      </c>
      <c r="HZ1303" s="6"/>
      <c r="IA1303" s="6"/>
      <c r="IB1303" s="6"/>
      <c r="IC1303" s="6"/>
      <c r="ID1303" s="6"/>
      <c r="IE1303" s="6"/>
      <c r="IF1303" s="6"/>
      <c r="IG1303" s="6"/>
      <c r="IH1303" s="6"/>
      <c r="II1303" s="6"/>
      <c r="IJ1303" s="6"/>
      <c r="IK1303" s="6"/>
      <c r="IL1303" s="6"/>
      <c r="IM1303" s="6"/>
      <c r="IN1303" s="6"/>
      <c r="IO1303" s="6"/>
      <c r="IP1303" s="6"/>
      <c r="IQ1303" s="6"/>
      <c r="IR1303" s="6"/>
      <c r="IS1303" s="6"/>
      <c r="IT1303" s="6"/>
      <c r="IU1303" s="6"/>
      <c r="IV1303" s="6"/>
      <c r="IW1303" s="6"/>
      <c r="IX1303" s="6"/>
      <c r="IY1303" s="251">
        <f t="shared" si="125"/>
        <v>0</v>
      </c>
    </row>
    <row r="1304" spans="1:259">
      <c r="A1304" s="263">
        <v>1293</v>
      </c>
      <c r="B1304" s="25" t="s">
        <v>1310</v>
      </c>
      <c r="C1304" s="26"/>
      <c r="D1304" s="27">
        <v>42934</v>
      </c>
      <c r="E1304" s="28">
        <v>2017</v>
      </c>
      <c r="F1304" s="241" t="s">
        <v>1061</v>
      </c>
      <c r="G1304" s="199"/>
      <c r="H1304" s="21"/>
      <c r="I1304" s="21"/>
      <c r="J1304" s="6"/>
      <c r="K1304" s="6">
        <v>1</v>
      </c>
      <c r="L1304" s="6">
        <v>1</v>
      </c>
      <c r="M1304" s="6">
        <v>1</v>
      </c>
      <c r="N1304" s="6">
        <v>1</v>
      </c>
      <c r="O1304" s="6">
        <v>1</v>
      </c>
      <c r="P1304" s="6">
        <v>1</v>
      </c>
      <c r="Q1304" s="21">
        <v>1</v>
      </c>
      <c r="R1304" s="6"/>
      <c r="S1304" s="6"/>
      <c r="T1304" s="6"/>
      <c r="U1304" s="6"/>
      <c r="V1304" s="6"/>
      <c r="W1304" s="6"/>
      <c r="X1304" s="6"/>
      <c r="Y1304" s="6"/>
      <c r="Z1304" s="6"/>
      <c r="AA1304" s="6"/>
      <c r="AB1304" s="6"/>
      <c r="AC1304" s="6"/>
      <c r="AD1304" s="6"/>
      <c r="AE1304" s="6"/>
      <c r="AF1304" s="6"/>
      <c r="AG1304" s="6"/>
      <c r="AH1304" s="6"/>
      <c r="AI1304" s="6"/>
      <c r="AJ1304" s="6"/>
      <c r="AK1304" s="6"/>
      <c r="AL1304" s="6"/>
      <c r="AM1304" s="6"/>
      <c r="AN1304" s="6"/>
      <c r="AO1304" s="6"/>
      <c r="AP1304" s="6"/>
      <c r="AQ1304" s="6"/>
      <c r="AR1304" s="6"/>
      <c r="AS1304" s="6"/>
      <c r="AT1304" s="6"/>
      <c r="AU1304" s="6"/>
      <c r="AV1304" s="6"/>
      <c r="AW1304" s="6"/>
      <c r="AX1304" s="6"/>
      <c r="AY1304" s="6"/>
      <c r="AZ1304" s="6"/>
      <c r="BA1304" s="217">
        <f t="shared" si="120"/>
        <v>0</v>
      </c>
      <c r="BB1304" s="6">
        <v>1</v>
      </c>
      <c r="CK1304" s="217">
        <f t="shared" si="121"/>
        <v>32</v>
      </c>
      <c r="CL1304" s="6"/>
      <c r="CM1304" s="6"/>
      <c r="CN1304" s="6"/>
      <c r="CO1304" s="6"/>
      <c r="CP1304" s="6"/>
      <c r="CQ1304" s="6"/>
      <c r="CR1304" s="6"/>
      <c r="CS1304" s="6">
        <v>1</v>
      </c>
      <c r="CT1304" s="6"/>
      <c r="CU1304" s="6"/>
      <c r="CV1304" s="6"/>
      <c r="CW1304" s="6"/>
      <c r="CX1304" s="6"/>
      <c r="CY1304" s="6"/>
      <c r="CZ1304" s="6"/>
      <c r="DA1304" s="6"/>
      <c r="DB1304" s="6"/>
      <c r="DC1304" s="6"/>
      <c r="DD1304" s="6"/>
      <c r="DE1304" s="6"/>
      <c r="DF1304" s="6"/>
      <c r="DG1304" s="6"/>
      <c r="DH1304" s="6"/>
      <c r="DI1304" s="6"/>
      <c r="DJ1304" s="6"/>
      <c r="DK1304" s="6"/>
      <c r="DL1304" s="6"/>
      <c r="DM1304" s="6"/>
      <c r="DN1304" s="6"/>
      <c r="DO1304" s="6"/>
      <c r="DP1304" s="6"/>
      <c r="DQ1304" s="6"/>
      <c r="DR1304" s="6"/>
      <c r="DS1304" s="6"/>
      <c r="DT1304" s="6"/>
      <c r="DU1304" s="6"/>
      <c r="DV1304" s="6"/>
      <c r="DW1304" s="6"/>
      <c r="DX1304" s="6"/>
      <c r="DY1304" s="6"/>
      <c r="DZ1304" s="6"/>
      <c r="EA1304" s="6"/>
      <c r="EB1304" s="251">
        <f t="shared" si="122"/>
        <v>20</v>
      </c>
      <c r="ET1304" s="6">
        <v>1</v>
      </c>
      <c r="FR1304" s="251">
        <f t="shared" si="123"/>
        <v>20</v>
      </c>
      <c r="FX1304" s="6">
        <v>1</v>
      </c>
      <c r="HY1304" s="251">
        <f t="shared" si="124"/>
        <v>20</v>
      </c>
      <c r="HZ1304" s="6"/>
      <c r="IA1304" s="6"/>
      <c r="IB1304" s="6"/>
      <c r="IC1304" s="6"/>
      <c r="ID1304" s="6"/>
      <c r="IE1304" s="6">
        <v>1</v>
      </c>
      <c r="IF1304" s="6"/>
      <c r="IG1304" s="6"/>
      <c r="IH1304" s="6"/>
      <c r="II1304" s="6"/>
      <c r="IJ1304" s="6"/>
      <c r="IK1304" s="6"/>
      <c r="IL1304" s="6"/>
      <c r="IM1304" s="6"/>
      <c r="IN1304" s="6"/>
      <c r="IO1304" s="6"/>
      <c r="IP1304" s="6"/>
      <c r="IQ1304" s="6">
        <v>1</v>
      </c>
      <c r="IR1304" s="6"/>
      <c r="IS1304" s="6"/>
      <c r="IT1304" s="6"/>
      <c r="IU1304" s="6"/>
      <c r="IV1304" s="6"/>
      <c r="IW1304" s="6"/>
      <c r="IX1304" s="6"/>
      <c r="IY1304" s="251">
        <f t="shared" si="125"/>
        <v>32</v>
      </c>
    </row>
    <row r="1305" spans="1:259">
      <c r="A1305" s="263">
        <v>1294</v>
      </c>
      <c r="B1305" s="25" t="s">
        <v>1311</v>
      </c>
      <c r="C1305" s="26"/>
      <c r="D1305" s="27">
        <v>42767</v>
      </c>
      <c r="E1305" s="28">
        <v>2017</v>
      </c>
      <c r="F1305" s="212" t="s">
        <v>1065</v>
      </c>
      <c r="G1305" s="199"/>
      <c r="H1305" s="21"/>
      <c r="I1305" s="21"/>
      <c r="J1305" s="6"/>
      <c r="K1305" s="6">
        <v>1</v>
      </c>
      <c r="L1305" s="6">
        <v>1</v>
      </c>
      <c r="M1305" s="6">
        <v>1</v>
      </c>
      <c r="N1305" s="6">
        <v>1</v>
      </c>
      <c r="O1305" s="6">
        <v>1</v>
      </c>
      <c r="P1305" s="6">
        <v>1</v>
      </c>
      <c r="Q1305" s="21"/>
      <c r="R1305" s="6"/>
      <c r="S1305" s="6"/>
      <c r="T1305" s="6"/>
      <c r="U1305" s="6"/>
      <c r="V1305" s="6"/>
      <c r="W1305" s="6"/>
      <c r="X1305" s="6"/>
      <c r="Y1305" s="6"/>
      <c r="Z1305" s="6"/>
      <c r="AA1305" s="6"/>
      <c r="AB1305" s="6"/>
      <c r="AC1305" s="6"/>
      <c r="AD1305" s="6"/>
      <c r="AE1305" s="6"/>
      <c r="AF1305" s="6">
        <v>1</v>
      </c>
      <c r="AG1305" s="6"/>
      <c r="AH1305" s="6"/>
      <c r="AI1305" s="6"/>
      <c r="AJ1305" s="6"/>
      <c r="AK1305" s="6"/>
      <c r="AL1305" s="6"/>
      <c r="AM1305" s="6"/>
      <c r="AN1305" s="6"/>
      <c r="AO1305" s="6"/>
      <c r="AP1305" s="6"/>
      <c r="AQ1305" s="6"/>
      <c r="AR1305" s="6"/>
      <c r="AS1305" s="6"/>
      <c r="AT1305" s="6"/>
      <c r="AU1305" s="6"/>
      <c r="AV1305" s="6"/>
      <c r="AW1305" s="6"/>
      <c r="AX1305" s="6"/>
      <c r="AY1305" s="6"/>
      <c r="AZ1305" s="6"/>
      <c r="BA1305" s="217">
        <f t="shared" si="120"/>
        <v>40</v>
      </c>
      <c r="BQ1305" s="6">
        <v>1</v>
      </c>
      <c r="CE1305" s="6">
        <v>1</v>
      </c>
      <c r="CK1305" s="217">
        <f t="shared" si="121"/>
        <v>44</v>
      </c>
      <c r="CL1305" s="6"/>
      <c r="CM1305" s="6"/>
      <c r="CN1305" s="6"/>
      <c r="CO1305" s="6"/>
      <c r="CP1305" s="6"/>
      <c r="CQ1305" s="6"/>
      <c r="CR1305" s="6"/>
      <c r="CS1305" s="6"/>
      <c r="CT1305" s="6"/>
      <c r="CU1305" s="6"/>
      <c r="CV1305" s="6"/>
      <c r="CW1305" s="6"/>
      <c r="CX1305" s="6"/>
      <c r="CY1305" s="6"/>
      <c r="CZ1305" s="6"/>
      <c r="DA1305" s="6"/>
      <c r="DB1305" s="6"/>
      <c r="DC1305" s="6"/>
      <c r="DD1305" s="6"/>
      <c r="DE1305" s="6"/>
      <c r="DF1305" s="6"/>
      <c r="DG1305" s="6"/>
      <c r="DH1305" s="6"/>
      <c r="DI1305" s="6"/>
      <c r="DJ1305" s="6"/>
      <c r="DK1305" s="6"/>
      <c r="DL1305" s="6"/>
      <c r="DM1305" s="6"/>
      <c r="DN1305" s="6"/>
      <c r="DO1305" s="6"/>
      <c r="DP1305" s="6"/>
      <c r="DQ1305" s="6"/>
      <c r="DR1305" s="6">
        <v>1</v>
      </c>
      <c r="DS1305" s="6"/>
      <c r="DT1305" s="6"/>
      <c r="DU1305" s="6"/>
      <c r="DV1305" s="6"/>
      <c r="DW1305" s="6"/>
      <c r="DX1305" s="6"/>
      <c r="DY1305" s="6"/>
      <c r="DZ1305" s="6"/>
      <c r="EA1305" s="6"/>
      <c r="EB1305" s="251">
        <f t="shared" si="122"/>
        <v>12</v>
      </c>
      <c r="EF1305" s="6">
        <v>1</v>
      </c>
      <c r="EQ1305" s="6">
        <v>1</v>
      </c>
      <c r="EZ1305" s="6">
        <v>1</v>
      </c>
      <c r="FR1305" s="251">
        <f t="shared" si="123"/>
        <v>62</v>
      </c>
      <c r="GQ1305" s="6">
        <v>1</v>
      </c>
      <c r="HY1305" s="251">
        <f t="shared" si="124"/>
        <v>40</v>
      </c>
      <c r="HZ1305" s="6"/>
      <c r="IA1305" s="6"/>
      <c r="IB1305" s="6"/>
      <c r="IC1305" s="6"/>
      <c r="ID1305" s="6"/>
      <c r="IE1305" s="6"/>
      <c r="IF1305" s="6"/>
      <c r="IG1305" s="6"/>
      <c r="IH1305" s="6"/>
      <c r="II1305" s="6"/>
      <c r="IJ1305" s="6"/>
      <c r="IK1305" s="6"/>
      <c r="IL1305" s="6"/>
      <c r="IM1305" s="6"/>
      <c r="IN1305" s="6"/>
      <c r="IO1305" s="6"/>
      <c r="IP1305" s="6"/>
      <c r="IQ1305" s="6"/>
      <c r="IR1305" s="6"/>
      <c r="IS1305" s="6">
        <v>1</v>
      </c>
      <c r="IT1305" s="6"/>
      <c r="IU1305" s="6"/>
      <c r="IV1305" s="6"/>
      <c r="IW1305" s="6"/>
      <c r="IX1305" s="6"/>
      <c r="IY1305" s="251">
        <f t="shared" si="125"/>
        <v>30</v>
      </c>
    </row>
    <row r="1306" spans="1:259">
      <c r="A1306" s="263">
        <v>1295</v>
      </c>
      <c r="B1306" s="25" t="s">
        <v>1312</v>
      </c>
      <c r="C1306" s="26"/>
      <c r="D1306" s="27">
        <v>44075</v>
      </c>
      <c r="E1306" s="28">
        <v>2020</v>
      </c>
      <c r="F1306" s="212" t="s">
        <v>1061</v>
      </c>
      <c r="G1306" s="199"/>
      <c r="H1306" s="21"/>
      <c r="I1306" s="21"/>
      <c r="J1306" s="6"/>
      <c r="K1306" s="6">
        <v>1</v>
      </c>
      <c r="L1306" s="6">
        <v>1</v>
      </c>
      <c r="M1306" s="6">
        <v>1</v>
      </c>
      <c r="N1306" s="6">
        <v>1</v>
      </c>
      <c r="O1306" s="6">
        <v>1</v>
      </c>
      <c r="P1306" s="6">
        <v>1</v>
      </c>
      <c r="Q1306" s="21">
        <v>1</v>
      </c>
      <c r="R1306" s="6"/>
      <c r="S1306" s="6"/>
      <c r="T1306" s="6"/>
      <c r="U1306" s="6"/>
      <c r="V1306" s="6"/>
      <c r="W1306" s="6"/>
      <c r="X1306" s="6"/>
      <c r="Y1306" s="6"/>
      <c r="Z1306" s="6"/>
      <c r="AA1306" s="6">
        <v>1</v>
      </c>
      <c r="AB1306" s="6"/>
      <c r="AC1306" s="6"/>
      <c r="AD1306" s="6"/>
      <c r="AE1306" s="6"/>
      <c r="AF1306" s="6"/>
      <c r="AG1306" s="6"/>
      <c r="AH1306" s="6"/>
      <c r="AI1306" s="6"/>
      <c r="AJ1306" s="6"/>
      <c r="AK1306" s="6"/>
      <c r="AL1306" s="6"/>
      <c r="AM1306" s="6"/>
      <c r="AN1306" s="6"/>
      <c r="AO1306" s="6"/>
      <c r="AP1306" s="6"/>
      <c r="AQ1306" s="6"/>
      <c r="AR1306" s="6"/>
      <c r="AS1306" s="6"/>
      <c r="AT1306" s="6"/>
      <c r="AU1306" s="6"/>
      <c r="AV1306" s="6"/>
      <c r="AW1306" s="6"/>
      <c r="AX1306" s="6"/>
      <c r="AY1306" s="6"/>
      <c r="AZ1306" s="6"/>
      <c r="BA1306" s="217">
        <f t="shared" si="120"/>
        <v>40</v>
      </c>
      <c r="BV1306" s="6">
        <v>1</v>
      </c>
      <c r="CK1306" s="217">
        <f t="shared" si="121"/>
        <v>40</v>
      </c>
      <c r="CL1306" s="6"/>
      <c r="CM1306" s="6"/>
      <c r="CN1306" s="6"/>
      <c r="CO1306" s="6"/>
      <c r="CP1306" s="6"/>
      <c r="CQ1306" s="6"/>
      <c r="CR1306" s="6"/>
      <c r="CS1306" s="6"/>
      <c r="CT1306" s="6"/>
      <c r="CU1306" s="6"/>
      <c r="CV1306" s="6"/>
      <c r="CW1306" s="6"/>
      <c r="CX1306" s="6"/>
      <c r="CY1306" s="6"/>
      <c r="CZ1306" s="6"/>
      <c r="DA1306" s="6"/>
      <c r="DB1306" s="6"/>
      <c r="DC1306" s="6"/>
      <c r="DD1306" s="6"/>
      <c r="DE1306" s="6"/>
      <c r="DF1306" s="6"/>
      <c r="DG1306" s="6"/>
      <c r="DH1306" s="6"/>
      <c r="DI1306" s="6"/>
      <c r="DJ1306" s="6"/>
      <c r="DK1306" s="6"/>
      <c r="DL1306" s="6"/>
      <c r="DM1306" s="6"/>
      <c r="DN1306" s="6"/>
      <c r="DO1306" s="6"/>
      <c r="DP1306" s="6"/>
      <c r="DQ1306" s="6">
        <v>1</v>
      </c>
      <c r="DR1306" s="6"/>
      <c r="DS1306" s="6"/>
      <c r="DT1306" s="6"/>
      <c r="DU1306" s="6"/>
      <c r="DV1306" s="6"/>
      <c r="DW1306" s="6"/>
      <c r="DX1306" s="6"/>
      <c r="DY1306" s="6"/>
      <c r="DZ1306" s="6"/>
      <c r="EA1306" s="6"/>
      <c r="EB1306" s="251">
        <f t="shared" si="122"/>
        <v>40</v>
      </c>
      <c r="EH1306" s="6">
        <v>1</v>
      </c>
      <c r="EY1306" s="6">
        <v>1</v>
      </c>
      <c r="FR1306" s="251">
        <f t="shared" si="123"/>
        <v>42</v>
      </c>
      <c r="GC1306" s="6">
        <v>0.8</v>
      </c>
      <c r="HY1306" s="251">
        <f t="shared" si="124"/>
        <v>32</v>
      </c>
      <c r="HZ1306" s="6"/>
      <c r="IA1306" s="6"/>
      <c r="IB1306" s="6"/>
      <c r="IC1306" s="6"/>
      <c r="ID1306" s="6"/>
      <c r="IE1306" s="6"/>
      <c r="IF1306" s="6"/>
      <c r="IG1306" s="6"/>
      <c r="IH1306" s="6"/>
      <c r="II1306" s="6"/>
      <c r="IJ1306" s="6"/>
      <c r="IK1306" s="6"/>
      <c r="IL1306" s="6"/>
      <c r="IM1306" s="6"/>
      <c r="IN1306" s="6"/>
      <c r="IO1306" s="6"/>
      <c r="IP1306" s="6"/>
      <c r="IQ1306" s="6"/>
      <c r="IR1306" s="6"/>
      <c r="IS1306" s="6"/>
      <c r="IT1306" s="6"/>
      <c r="IU1306" s="6"/>
      <c r="IV1306" s="6"/>
      <c r="IW1306" s="6"/>
      <c r="IX1306" s="6"/>
      <c r="IY1306" s="251">
        <f t="shared" si="125"/>
        <v>0</v>
      </c>
    </row>
    <row r="1307" spans="1:259">
      <c r="A1307" s="263">
        <v>1296</v>
      </c>
      <c r="B1307" s="25" t="s">
        <v>1315</v>
      </c>
      <c r="C1307" s="26"/>
      <c r="D1307" s="27">
        <v>43101</v>
      </c>
      <c r="E1307" s="28">
        <v>2018</v>
      </c>
      <c r="F1307" s="249" t="s">
        <v>1065</v>
      </c>
      <c r="G1307" s="199"/>
      <c r="H1307" s="21"/>
      <c r="I1307" s="21"/>
      <c r="J1307" s="6"/>
      <c r="K1307" s="6">
        <v>1</v>
      </c>
      <c r="L1307" s="6">
        <v>1</v>
      </c>
      <c r="M1307" s="6">
        <v>1</v>
      </c>
      <c r="N1307" s="6">
        <v>1</v>
      </c>
      <c r="O1307" s="6"/>
      <c r="P1307" s="6"/>
      <c r="Q1307" s="21"/>
      <c r="R1307" s="6"/>
      <c r="S1307" s="6">
        <v>1</v>
      </c>
      <c r="T1307" s="6"/>
      <c r="U1307" s="6"/>
      <c r="V1307" s="6"/>
      <c r="W1307" s="6"/>
      <c r="X1307" s="6"/>
      <c r="Y1307" s="6"/>
      <c r="Z1307" s="6"/>
      <c r="AA1307" s="6"/>
      <c r="AB1307" s="6"/>
      <c r="AC1307" s="6"/>
      <c r="AD1307" s="6"/>
      <c r="AE1307" s="6"/>
      <c r="AF1307" s="6"/>
      <c r="AG1307" s="6"/>
      <c r="AH1307" s="6"/>
      <c r="AI1307" s="6"/>
      <c r="AJ1307" s="6"/>
      <c r="AK1307" s="6"/>
      <c r="AL1307" s="6"/>
      <c r="AM1307" s="6"/>
      <c r="AN1307" s="6"/>
      <c r="AO1307" s="6"/>
      <c r="AP1307" s="6"/>
      <c r="AQ1307" s="6"/>
      <c r="AR1307" s="6"/>
      <c r="AS1307" s="6"/>
      <c r="AT1307" s="6"/>
      <c r="AU1307" s="6"/>
      <c r="AV1307" s="6"/>
      <c r="AW1307" s="6"/>
      <c r="AX1307" s="6"/>
      <c r="AY1307" s="6"/>
      <c r="AZ1307" s="6"/>
      <c r="BA1307" s="217">
        <f t="shared" si="120"/>
        <v>40</v>
      </c>
      <c r="CK1307" s="217">
        <f t="shared" si="121"/>
        <v>0</v>
      </c>
      <c r="CL1307" s="6"/>
      <c r="CM1307" s="6"/>
      <c r="CN1307" s="6"/>
      <c r="CO1307" s="6"/>
      <c r="CP1307" s="6"/>
      <c r="CQ1307" s="6"/>
      <c r="CR1307" s="6"/>
      <c r="CS1307" s="6">
        <v>1</v>
      </c>
      <c r="CT1307" s="6"/>
      <c r="CU1307" s="6"/>
      <c r="CV1307" s="6"/>
      <c r="CW1307" s="6"/>
      <c r="CX1307" s="6"/>
      <c r="CY1307" s="6"/>
      <c r="CZ1307" s="6"/>
      <c r="DA1307" s="6"/>
      <c r="DB1307" s="6"/>
      <c r="DC1307" s="6"/>
      <c r="DD1307" s="6"/>
      <c r="DE1307" s="6"/>
      <c r="DF1307" s="6"/>
      <c r="DG1307" s="6"/>
      <c r="DH1307" s="6"/>
      <c r="DI1307" s="6"/>
      <c r="DJ1307" s="6"/>
      <c r="DK1307" s="6"/>
      <c r="DL1307" s="6"/>
      <c r="DM1307" s="6"/>
      <c r="DN1307" s="6"/>
      <c r="DO1307" s="6"/>
      <c r="DP1307" s="6"/>
      <c r="DQ1307" s="6"/>
      <c r="DR1307" s="6"/>
      <c r="DS1307" s="6"/>
      <c r="DT1307" s="6"/>
      <c r="DU1307" s="6"/>
      <c r="DV1307" s="6"/>
      <c r="DW1307" s="6"/>
      <c r="DX1307" s="6"/>
      <c r="DY1307" s="6"/>
      <c r="DZ1307" s="6"/>
      <c r="EA1307" s="6"/>
      <c r="EB1307" s="251">
        <f t="shared" si="122"/>
        <v>20</v>
      </c>
      <c r="FR1307" s="251">
        <f t="shared" si="123"/>
        <v>0</v>
      </c>
      <c r="HY1307" s="251">
        <f t="shared" si="124"/>
        <v>0</v>
      </c>
      <c r="HZ1307" s="6"/>
      <c r="IA1307" s="6"/>
      <c r="IB1307" s="6"/>
      <c r="IC1307" s="6"/>
      <c r="ID1307" s="6"/>
      <c r="IE1307" s="6"/>
      <c r="IF1307" s="6"/>
      <c r="IG1307" s="6"/>
      <c r="IH1307" s="6"/>
      <c r="II1307" s="6"/>
      <c r="IJ1307" s="6"/>
      <c r="IK1307" s="6"/>
      <c r="IL1307" s="6"/>
      <c r="IM1307" s="6"/>
      <c r="IN1307" s="6"/>
      <c r="IO1307" s="6"/>
      <c r="IP1307" s="6"/>
      <c r="IQ1307" s="6"/>
      <c r="IR1307" s="6"/>
      <c r="IS1307" s="6"/>
      <c r="IT1307" s="6"/>
      <c r="IU1307" s="6"/>
      <c r="IV1307" s="6"/>
      <c r="IW1307" s="6"/>
      <c r="IX1307" s="6"/>
      <c r="IY1307" s="251">
        <f t="shared" si="125"/>
        <v>0</v>
      </c>
    </row>
    <row r="1308" spans="1:259">
      <c r="A1308" s="263">
        <v>1297</v>
      </c>
      <c r="B1308" s="25" t="s">
        <v>1316</v>
      </c>
      <c r="C1308" s="26"/>
      <c r="D1308" s="27">
        <v>42767</v>
      </c>
      <c r="E1308" s="28">
        <v>2017</v>
      </c>
      <c r="F1308" s="212" t="s">
        <v>1065</v>
      </c>
      <c r="G1308" s="199"/>
      <c r="H1308" s="21"/>
      <c r="I1308" s="21"/>
      <c r="J1308" s="6"/>
      <c r="K1308" s="6">
        <v>1</v>
      </c>
      <c r="L1308" s="6">
        <v>1</v>
      </c>
      <c r="M1308" s="6">
        <v>1</v>
      </c>
      <c r="N1308" s="6">
        <v>1</v>
      </c>
      <c r="O1308" s="6">
        <v>1</v>
      </c>
      <c r="P1308" s="6">
        <v>1</v>
      </c>
      <c r="Q1308" s="21">
        <v>1</v>
      </c>
      <c r="R1308" s="6"/>
      <c r="S1308" s="6"/>
      <c r="T1308" s="6"/>
      <c r="U1308" s="6"/>
      <c r="V1308" s="6"/>
      <c r="W1308" s="6"/>
      <c r="X1308" s="6"/>
      <c r="Y1308" s="6">
        <v>1</v>
      </c>
      <c r="Z1308" s="6"/>
      <c r="AA1308" s="6"/>
      <c r="AB1308" s="6"/>
      <c r="AC1308" s="6"/>
      <c r="AD1308" s="6"/>
      <c r="AE1308" s="6"/>
      <c r="AF1308" s="6">
        <v>1</v>
      </c>
      <c r="AG1308" s="6"/>
      <c r="AH1308" s="6"/>
      <c r="AI1308" s="6"/>
      <c r="AJ1308" s="6"/>
      <c r="AK1308" s="6"/>
      <c r="AL1308" s="6"/>
      <c r="AM1308" s="6"/>
      <c r="AN1308" s="6"/>
      <c r="AO1308" s="6"/>
      <c r="AP1308" s="6"/>
      <c r="AQ1308" s="6"/>
      <c r="AR1308" s="6"/>
      <c r="AS1308" s="6"/>
      <c r="AT1308" s="6"/>
      <c r="AU1308" s="6"/>
      <c r="AV1308" s="6"/>
      <c r="AW1308" s="6"/>
      <c r="AX1308" s="6"/>
      <c r="AY1308" s="6"/>
      <c r="AZ1308" s="6"/>
      <c r="BA1308" s="217">
        <f t="shared" si="120"/>
        <v>49</v>
      </c>
      <c r="CK1308" s="217">
        <f t="shared" si="121"/>
        <v>0</v>
      </c>
      <c r="CL1308" s="6"/>
      <c r="CM1308" s="6"/>
      <c r="CN1308" s="6"/>
      <c r="CO1308" s="6"/>
      <c r="CP1308" s="6"/>
      <c r="CQ1308" s="6"/>
      <c r="CR1308" s="6"/>
      <c r="CS1308" s="6"/>
      <c r="CT1308" s="6"/>
      <c r="CU1308" s="6"/>
      <c r="CV1308" s="6"/>
      <c r="CW1308" s="6"/>
      <c r="CX1308" s="6"/>
      <c r="CY1308" s="6"/>
      <c r="CZ1308" s="6"/>
      <c r="DA1308" s="6"/>
      <c r="DB1308" s="6"/>
      <c r="DC1308" s="6"/>
      <c r="DD1308" s="6"/>
      <c r="DE1308" s="6"/>
      <c r="DF1308" s="6"/>
      <c r="DG1308" s="6"/>
      <c r="DH1308" s="6"/>
      <c r="DI1308" s="6"/>
      <c r="DJ1308" s="6"/>
      <c r="DK1308" s="6"/>
      <c r="DL1308" s="6"/>
      <c r="DM1308" s="6"/>
      <c r="DN1308" s="6"/>
      <c r="DO1308" s="6"/>
      <c r="DP1308" s="6"/>
      <c r="DQ1308" s="6"/>
      <c r="DR1308" s="6"/>
      <c r="DS1308" s="6"/>
      <c r="DT1308" s="6"/>
      <c r="DU1308" s="6"/>
      <c r="DV1308" s="6"/>
      <c r="DW1308" s="6"/>
      <c r="DX1308" s="6"/>
      <c r="DY1308" s="6"/>
      <c r="DZ1308" s="6"/>
      <c r="EA1308" s="6"/>
      <c r="EB1308" s="251">
        <f t="shared" si="122"/>
        <v>0</v>
      </c>
      <c r="FR1308" s="251">
        <f t="shared" si="123"/>
        <v>0</v>
      </c>
      <c r="HY1308" s="251">
        <f t="shared" si="124"/>
        <v>0</v>
      </c>
      <c r="HZ1308" s="6"/>
      <c r="IA1308" s="6"/>
      <c r="IB1308" s="6"/>
      <c r="IC1308" s="6"/>
      <c r="ID1308" s="6"/>
      <c r="IE1308" s="6"/>
      <c r="IF1308" s="6"/>
      <c r="IG1308" s="6"/>
      <c r="IH1308" s="6"/>
      <c r="II1308" s="6"/>
      <c r="IJ1308" s="6"/>
      <c r="IK1308" s="6"/>
      <c r="IL1308" s="6"/>
      <c r="IM1308" s="6"/>
      <c r="IN1308" s="6"/>
      <c r="IO1308" s="6"/>
      <c r="IP1308" s="6"/>
      <c r="IQ1308" s="6"/>
      <c r="IR1308" s="6"/>
      <c r="IS1308" s="6"/>
      <c r="IT1308" s="6"/>
      <c r="IU1308" s="6"/>
      <c r="IV1308" s="6"/>
      <c r="IW1308" s="6"/>
      <c r="IX1308" s="6"/>
      <c r="IY1308" s="251">
        <f t="shared" si="125"/>
        <v>0</v>
      </c>
    </row>
    <row r="1309" spans="1:259">
      <c r="A1309" s="263">
        <v>1298</v>
      </c>
      <c r="B1309" s="25" t="s">
        <v>1317</v>
      </c>
      <c r="C1309" s="26"/>
      <c r="D1309" s="27">
        <v>44835</v>
      </c>
      <c r="E1309" s="28">
        <v>2022</v>
      </c>
      <c r="F1309" s="241" t="s">
        <v>1061</v>
      </c>
      <c r="G1309" s="199"/>
      <c r="H1309" s="21"/>
      <c r="I1309" s="21"/>
      <c r="J1309" s="6"/>
      <c r="K1309" s="6">
        <v>1</v>
      </c>
      <c r="L1309" s="6">
        <v>1</v>
      </c>
      <c r="M1309" s="6">
        <v>1</v>
      </c>
      <c r="N1309" s="6">
        <v>1</v>
      </c>
      <c r="O1309" s="6">
        <v>1</v>
      </c>
      <c r="P1309" s="6">
        <v>1</v>
      </c>
      <c r="Q1309" s="21">
        <v>1</v>
      </c>
      <c r="R1309" s="6"/>
      <c r="S1309" s="6"/>
      <c r="T1309" s="6">
        <v>1</v>
      </c>
      <c r="U1309" s="6"/>
      <c r="V1309" s="6"/>
      <c r="W1309" s="6"/>
      <c r="X1309" s="6"/>
      <c r="Y1309" s="6"/>
      <c r="Z1309" s="6"/>
      <c r="AA1309" s="6"/>
      <c r="AB1309" s="6"/>
      <c r="AC1309" s="6"/>
      <c r="AD1309" s="6"/>
      <c r="AE1309" s="6"/>
      <c r="AF1309" s="6"/>
      <c r="AG1309" s="6"/>
      <c r="AH1309" s="6"/>
      <c r="AI1309" s="6"/>
      <c r="AJ1309" s="6"/>
      <c r="AK1309" s="6"/>
      <c r="AL1309" s="6"/>
      <c r="AM1309" s="6"/>
      <c r="AN1309" s="6"/>
      <c r="AO1309" s="6"/>
      <c r="AP1309" s="6"/>
      <c r="AQ1309" s="6"/>
      <c r="AR1309" s="6"/>
      <c r="AS1309" s="6"/>
      <c r="AT1309" s="6"/>
      <c r="AU1309" s="6"/>
      <c r="AV1309" s="6"/>
      <c r="AW1309" s="6"/>
      <c r="AX1309" s="6"/>
      <c r="AY1309" s="6"/>
      <c r="AZ1309" s="6"/>
      <c r="BA1309" s="217">
        <f t="shared" si="120"/>
        <v>32</v>
      </c>
      <c r="CK1309" s="217">
        <f t="shared" si="121"/>
        <v>0</v>
      </c>
      <c r="CL1309" s="6"/>
      <c r="CM1309" s="6"/>
      <c r="CN1309" s="6"/>
      <c r="CO1309" s="6"/>
      <c r="CP1309" s="6"/>
      <c r="CQ1309" s="6"/>
      <c r="CR1309" s="6"/>
      <c r="CS1309" s="6"/>
      <c r="CT1309" s="6"/>
      <c r="CU1309" s="6"/>
      <c r="CV1309" s="6"/>
      <c r="CW1309" s="6"/>
      <c r="CX1309" s="6"/>
      <c r="CY1309" s="6">
        <v>1</v>
      </c>
      <c r="CZ1309" s="6">
        <v>1</v>
      </c>
      <c r="DA1309" s="6"/>
      <c r="DB1309" s="6"/>
      <c r="DC1309" s="6"/>
      <c r="DD1309" s="6"/>
      <c r="DE1309" s="6"/>
      <c r="DF1309" s="6"/>
      <c r="DG1309" s="6"/>
      <c r="DH1309" s="6"/>
      <c r="DI1309" s="6"/>
      <c r="DJ1309" s="6"/>
      <c r="DK1309" s="6"/>
      <c r="DL1309" s="6"/>
      <c r="DM1309" s="6"/>
      <c r="DN1309" s="6"/>
      <c r="DO1309" s="6"/>
      <c r="DP1309" s="6"/>
      <c r="DQ1309" s="6"/>
      <c r="DR1309" s="6"/>
      <c r="DS1309" s="6"/>
      <c r="DT1309" s="6"/>
      <c r="DU1309" s="6"/>
      <c r="DV1309" s="6"/>
      <c r="DW1309" s="6"/>
      <c r="DX1309" s="6"/>
      <c r="DY1309" s="6"/>
      <c r="DZ1309" s="6"/>
      <c r="EA1309" s="6"/>
      <c r="EB1309" s="251">
        <f t="shared" si="122"/>
        <v>20</v>
      </c>
      <c r="EU1309" s="6">
        <v>1</v>
      </c>
      <c r="FF1309" s="6">
        <v>1</v>
      </c>
      <c r="FR1309" s="251">
        <f t="shared" si="123"/>
        <v>82</v>
      </c>
      <c r="HS1309" s="6">
        <v>1</v>
      </c>
      <c r="HY1309" s="251">
        <f t="shared" si="124"/>
        <v>40</v>
      </c>
      <c r="HZ1309" s="6"/>
      <c r="IA1309" s="6"/>
      <c r="IB1309" s="6"/>
      <c r="IC1309" s="6">
        <v>1</v>
      </c>
      <c r="ID1309" s="6"/>
      <c r="IE1309" s="6"/>
      <c r="IF1309" s="6"/>
      <c r="IG1309" s="6"/>
      <c r="IH1309" s="6"/>
      <c r="II1309" s="6"/>
      <c r="IJ1309" s="6"/>
      <c r="IK1309" s="6"/>
      <c r="IL1309" s="6"/>
      <c r="IM1309" s="6"/>
      <c r="IN1309" s="6"/>
      <c r="IO1309" s="6"/>
      <c r="IP1309" s="6"/>
      <c r="IQ1309" s="6"/>
      <c r="IR1309" s="6"/>
      <c r="IS1309" s="6"/>
      <c r="IT1309" s="6"/>
      <c r="IU1309" s="6"/>
      <c r="IV1309" s="6"/>
      <c r="IW1309" s="6"/>
      <c r="IX1309" s="6"/>
      <c r="IY1309" s="251">
        <f t="shared" si="125"/>
        <v>8</v>
      </c>
    </row>
    <row r="1310" spans="1:259">
      <c r="A1310" s="263">
        <v>1299</v>
      </c>
      <c r="B1310" s="25" t="s">
        <v>1319</v>
      </c>
      <c r="C1310" s="23"/>
      <c r="D1310" s="89"/>
      <c r="E1310" s="17"/>
      <c r="F1310" s="19"/>
      <c r="G1310" s="199"/>
      <c r="H1310" s="21"/>
      <c r="I1310" s="21"/>
      <c r="J1310" s="6"/>
      <c r="K1310" s="6">
        <v>1</v>
      </c>
      <c r="L1310" s="6"/>
      <c r="M1310" s="6"/>
      <c r="N1310" s="6"/>
      <c r="O1310" s="6"/>
      <c r="P1310" s="6"/>
      <c r="Q1310" s="21"/>
      <c r="R1310" s="6"/>
      <c r="S1310" s="6"/>
      <c r="T1310" s="6"/>
      <c r="U1310" s="6"/>
      <c r="V1310" s="6"/>
      <c r="W1310" s="6"/>
      <c r="X1310" s="6"/>
      <c r="Y1310" s="6"/>
      <c r="Z1310" s="6"/>
      <c r="AA1310" s="6"/>
      <c r="AB1310" s="6"/>
      <c r="AC1310" s="6"/>
      <c r="AD1310" s="6"/>
      <c r="AE1310" s="6"/>
      <c r="AF1310" s="6"/>
      <c r="AG1310" s="6"/>
      <c r="AH1310" s="6"/>
      <c r="AI1310" s="6"/>
      <c r="AJ1310" s="6"/>
      <c r="AK1310" s="6"/>
      <c r="AL1310" s="6"/>
      <c r="AM1310" s="6"/>
      <c r="AN1310" s="6"/>
      <c r="AO1310" s="6"/>
      <c r="AP1310" s="6"/>
      <c r="AQ1310" s="6"/>
      <c r="AR1310" s="6"/>
      <c r="AS1310" s="6"/>
      <c r="AT1310" s="6"/>
      <c r="AU1310" s="6"/>
      <c r="AV1310" s="6"/>
      <c r="AW1310" s="6"/>
      <c r="AX1310" s="6"/>
      <c r="AY1310" s="6"/>
      <c r="AZ1310" s="6"/>
      <c r="BA1310" s="217">
        <f t="shared" si="120"/>
        <v>0</v>
      </c>
      <c r="CK1310" s="217">
        <f t="shared" si="121"/>
        <v>0</v>
      </c>
      <c r="CL1310" s="6"/>
      <c r="CM1310" s="6"/>
      <c r="CN1310" s="6"/>
      <c r="CO1310" s="6"/>
      <c r="CP1310" s="6"/>
      <c r="CQ1310" s="6"/>
      <c r="CR1310" s="6"/>
      <c r="CS1310" s="6"/>
      <c r="CT1310" s="6"/>
      <c r="CU1310" s="6"/>
      <c r="CV1310" s="6"/>
      <c r="CW1310" s="6"/>
      <c r="CX1310" s="6"/>
      <c r="CY1310" s="6"/>
      <c r="CZ1310" s="6"/>
      <c r="DA1310" s="6"/>
      <c r="DB1310" s="6"/>
      <c r="DC1310" s="6"/>
      <c r="DD1310" s="6"/>
      <c r="DE1310" s="6"/>
      <c r="DF1310" s="6"/>
      <c r="DG1310" s="6"/>
      <c r="DH1310" s="6"/>
      <c r="DI1310" s="6"/>
      <c r="DJ1310" s="6"/>
      <c r="DK1310" s="6"/>
      <c r="DL1310" s="6"/>
      <c r="DM1310" s="6"/>
      <c r="DN1310" s="6"/>
      <c r="DO1310" s="6"/>
      <c r="DP1310" s="6"/>
      <c r="DQ1310" s="6"/>
      <c r="DR1310" s="6"/>
      <c r="DS1310" s="6"/>
      <c r="DT1310" s="6"/>
      <c r="DU1310" s="6"/>
      <c r="DV1310" s="6"/>
      <c r="DW1310" s="6"/>
      <c r="DX1310" s="6"/>
      <c r="DY1310" s="6"/>
      <c r="DZ1310" s="6"/>
      <c r="EA1310" s="6"/>
      <c r="EB1310" s="251">
        <f t="shared" si="122"/>
        <v>0</v>
      </c>
      <c r="FR1310" s="251">
        <f t="shared" si="123"/>
        <v>0</v>
      </c>
      <c r="HY1310" s="251">
        <f t="shared" si="124"/>
        <v>0</v>
      </c>
      <c r="HZ1310" s="6"/>
      <c r="IA1310" s="6"/>
      <c r="IB1310" s="6"/>
      <c r="IC1310" s="6"/>
      <c r="ID1310" s="6"/>
      <c r="IE1310" s="6"/>
      <c r="IF1310" s="6"/>
      <c r="IG1310" s="6"/>
      <c r="IH1310" s="6"/>
      <c r="II1310" s="6"/>
      <c r="IJ1310" s="6">
        <v>1</v>
      </c>
      <c r="IK1310" s="6"/>
      <c r="IL1310" s="6"/>
      <c r="IM1310" s="6"/>
      <c r="IN1310" s="6"/>
      <c r="IO1310" s="6"/>
      <c r="IP1310" s="6"/>
      <c r="IQ1310" s="6"/>
      <c r="IR1310" s="6"/>
      <c r="IS1310" s="6"/>
      <c r="IT1310" s="6"/>
      <c r="IU1310" s="6"/>
      <c r="IV1310" s="6"/>
      <c r="IW1310" s="6"/>
      <c r="IX1310" s="6"/>
      <c r="IY1310" s="251">
        <f t="shared" si="125"/>
        <v>40</v>
      </c>
    </row>
    <row r="1311" spans="1:259">
      <c r="A1311" s="263">
        <v>1300</v>
      </c>
      <c r="B1311" s="25" t="s">
        <v>1320</v>
      </c>
      <c r="C1311" s="26"/>
      <c r="D1311" s="27">
        <v>43313</v>
      </c>
      <c r="E1311" s="28">
        <v>2018</v>
      </c>
      <c r="F1311" s="212" t="s">
        <v>1065</v>
      </c>
      <c r="G1311" s="199"/>
      <c r="H1311" s="21"/>
      <c r="I1311" s="21"/>
      <c r="J1311" s="6"/>
      <c r="K1311" s="6">
        <v>1</v>
      </c>
      <c r="L1311" s="6">
        <v>1</v>
      </c>
      <c r="M1311" s="6"/>
      <c r="N1311" s="6"/>
      <c r="O1311" s="6"/>
      <c r="P1311" s="6"/>
      <c r="Q1311" s="21"/>
      <c r="R1311" s="6"/>
      <c r="S1311" s="6"/>
      <c r="T1311" s="6"/>
      <c r="U1311" s="6"/>
      <c r="V1311" s="6"/>
      <c r="W1311" s="6"/>
      <c r="X1311" s="6"/>
      <c r="Y1311" s="6"/>
      <c r="Z1311" s="6"/>
      <c r="AA1311" s="6"/>
      <c r="AB1311" s="6"/>
      <c r="AC1311" s="6"/>
      <c r="AD1311" s="6"/>
      <c r="AE1311" s="6"/>
      <c r="AF1311" s="6"/>
      <c r="AG1311" s="6"/>
      <c r="AH1311" s="6"/>
      <c r="AI1311" s="6"/>
      <c r="AJ1311" s="6"/>
      <c r="AK1311" s="6"/>
      <c r="AL1311" s="6"/>
      <c r="AM1311" s="6"/>
      <c r="AN1311" s="6"/>
      <c r="AO1311" s="6"/>
      <c r="AP1311" s="6"/>
      <c r="AQ1311" s="6"/>
      <c r="AR1311" s="6">
        <v>1</v>
      </c>
      <c r="AS1311" s="6"/>
      <c r="AT1311" s="6"/>
      <c r="AU1311" s="6"/>
      <c r="AV1311" s="6"/>
      <c r="AW1311" s="6"/>
      <c r="AX1311" s="6"/>
      <c r="AY1311" s="6"/>
      <c r="AZ1311" s="6"/>
      <c r="BA1311" s="217">
        <f t="shared" si="120"/>
        <v>48</v>
      </c>
      <c r="CK1311" s="217">
        <f t="shared" si="121"/>
        <v>0</v>
      </c>
      <c r="CL1311" s="6"/>
      <c r="CM1311" s="6"/>
      <c r="CN1311" s="6"/>
      <c r="CO1311" s="6"/>
      <c r="CP1311" s="6"/>
      <c r="CQ1311" s="6"/>
      <c r="CR1311" s="6"/>
      <c r="CS1311" s="6"/>
      <c r="CT1311" s="6"/>
      <c r="CU1311" s="6"/>
      <c r="CV1311" s="6"/>
      <c r="CW1311" s="6"/>
      <c r="CX1311" s="6"/>
      <c r="CY1311" s="6"/>
      <c r="CZ1311" s="6"/>
      <c r="DA1311" s="6"/>
      <c r="DB1311" s="6"/>
      <c r="DC1311" s="6"/>
      <c r="DD1311" s="6"/>
      <c r="DE1311" s="6"/>
      <c r="DF1311" s="6"/>
      <c r="DG1311" s="6"/>
      <c r="DH1311" s="6"/>
      <c r="DI1311" s="6"/>
      <c r="DJ1311" s="6"/>
      <c r="DK1311" s="6"/>
      <c r="DL1311" s="6"/>
      <c r="DM1311" s="6"/>
      <c r="DN1311" s="6"/>
      <c r="DO1311" s="6"/>
      <c r="DP1311" s="6"/>
      <c r="DQ1311" s="6"/>
      <c r="DR1311" s="6"/>
      <c r="DS1311" s="6"/>
      <c r="DT1311" s="6"/>
      <c r="DU1311" s="6"/>
      <c r="DV1311" s="6"/>
      <c r="DW1311" s="6"/>
      <c r="DX1311" s="6"/>
      <c r="DY1311" s="6"/>
      <c r="DZ1311" s="6"/>
      <c r="EA1311" s="6"/>
      <c r="EB1311" s="251">
        <f t="shared" si="122"/>
        <v>0</v>
      </c>
      <c r="FR1311" s="251">
        <f t="shared" si="123"/>
        <v>0</v>
      </c>
      <c r="HY1311" s="251">
        <f t="shared" si="124"/>
        <v>0</v>
      </c>
      <c r="HZ1311" s="6"/>
      <c r="IA1311" s="6"/>
      <c r="IB1311" s="6"/>
      <c r="IC1311" s="6"/>
      <c r="ID1311" s="6"/>
      <c r="IE1311" s="6"/>
      <c r="IF1311" s="6"/>
      <c r="IG1311" s="6"/>
      <c r="IH1311" s="6"/>
      <c r="II1311" s="6"/>
      <c r="IJ1311" s="6"/>
      <c r="IK1311" s="6"/>
      <c r="IL1311" s="6"/>
      <c r="IM1311" s="6"/>
      <c r="IN1311" s="6"/>
      <c r="IO1311" s="6"/>
      <c r="IP1311" s="6"/>
      <c r="IQ1311" s="6"/>
      <c r="IR1311" s="6"/>
      <c r="IS1311" s="6"/>
      <c r="IT1311" s="6"/>
      <c r="IU1311" s="6"/>
      <c r="IV1311" s="6"/>
      <c r="IW1311" s="6"/>
      <c r="IX1311" s="6"/>
      <c r="IY1311" s="251">
        <f t="shared" si="125"/>
        <v>0</v>
      </c>
    </row>
    <row r="1312" spans="1:259">
      <c r="A1312" s="263">
        <v>1301</v>
      </c>
      <c r="B1312" s="25" t="s">
        <v>1323</v>
      </c>
      <c r="C1312" s="23"/>
      <c r="D1312" s="89">
        <v>44075</v>
      </c>
      <c r="E1312" s="17">
        <v>2020</v>
      </c>
      <c r="F1312" s="19"/>
      <c r="G1312" s="199"/>
      <c r="H1312" s="21"/>
      <c r="I1312" s="21"/>
      <c r="J1312" s="6"/>
      <c r="K1312" s="6">
        <v>1</v>
      </c>
      <c r="L1312" s="6">
        <v>1</v>
      </c>
      <c r="M1312" s="6">
        <v>1</v>
      </c>
      <c r="N1312" s="6">
        <v>1</v>
      </c>
      <c r="O1312" s="6">
        <v>1</v>
      </c>
      <c r="P1312" s="6">
        <v>1</v>
      </c>
      <c r="Q1312" s="21">
        <v>1</v>
      </c>
      <c r="R1312" s="6"/>
      <c r="S1312" s="6"/>
      <c r="T1312" s="6"/>
      <c r="U1312" s="6"/>
      <c r="V1312" s="6"/>
      <c r="W1312" s="6"/>
      <c r="X1312" s="6"/>
      <c r="Y1312" s="6"/>
      <c r="Z1312" s="6"/>
      <c r="AA1312" s="6"/>
      <c r="AB1312" s="6"/>
      <c r="AC1312" s="6"/>
      <c r="AD1312" s="6">
        <v>1</v>
      </c>
      <c r="AE1312" s="6"/>
      <c r="AF1312" s="6"/>
      <c r="AG1312" s="6">
        <v>1</v>
      </c>
      <c r="AH1312" s="6"/>
      <c r="AI1312" s="6"/>
      <c r="AJ1312" s="6"/>
      <c r="AK1312" s="6"/>
      <c r="AL1312" s="6"/>
      <c r="AM1312" s="6"/>
      <c r="AN1312" s="6"/>
      <c r="AO1312" s="6"/>
      <c r="AP1312" s="6"/>
      <c r="AQ1312" s="6"/>
      <c r="AR1312" s="6"/>
      <c r="AS1312" s="6"/>
      <c r="AT1312" s="6"/>
      <c r="AU1312" s="6"/>
      <c r="AV1312" s="6"/>
      <c r="AW1312" s="6"/>
      <c r="AX1312" s="6"/>
      <c r="AY1312" s="6"/>
      <c r="AZ1312" s="6"/>
      <c r="BA1312" s="217">
        <f t="shared" si="120"/>
        <v>36</v>
      </c>
      <c r="BT1312" s="6">
        <v>1</v>
      </c>
      <c r="CK1312" s="217">
        <f t="shared" si="121"/>
        <v>20</v>
      </c>
      <c r="CL1312" s="6">
        <v>1</v>
      </c>
      <c r="CM1312" s="6"/>
      <c r="CN1312" s="6"/>
      <c r="CO1312" s="6"/>
      <c r="CP1312" s="6"/>
      <c r="CQ1312" s="6"/>
      <c r="CR1312" s="6"/>
      <c r="CS1312" s="6"/>
      <c r="CT1312" s="6"/>
      <c r="CU1312" s="6">
        <v>0.4</v>
      </c>
      <c r="CV1312" s="6"/>
      <c r="CW1312" s="6"/>
      <c r="CX1312" s="6"/>
      <c r="CY1312" s="6">
        <v>1</v>
      </c>
      <c r="CZ1312" s="6"/>
      <c r="DA1312" s="6"/>
      <c r="DB1312" s="6"/>
      <c r="DC1312" s="6">
        <v>1</v>
      </c>
      <c r="DD1312" s="6"/>
      <c r="DE1312" s="6">
        <v>1</v>
      </c>
      <c r="DF1312" s="6"/>
      <c r="DG1312" s="6"/>
      <c r="DH1312" s="6"/>
      <c r="DI1312" s="6"/>
      <c r="DJ1312" s="6"/>
      <c r="DK1312" s="6"/>
      <c r="DL1312" s="6"/>
      <c r="DM1312" s="6"/>
      <c r="DN1312" s="6"/>
      <c r="DO1312" s="6"/>
      <c r="DP1312" s="6"/>
      <c r="DQ1312" s="6">
        <v>1</v>
      </c>
      <c r="DR1312" s="6"/>
      <c r="DS1312" s="6"/>
      <c r="DT1312" s="6"/>
      <c r="DU1312" s="6"/>
      <c r="DV1312" s="6"/>
      <c r="DW1312" s="6"/>
      <c r="DX1312" s="6"/>
      <c r="DY1312" s="6"/>
      <c r="DZ1312" s="6"/>
      <c r="EA1312" s="6"/>
      <c r="EB1312" s="251">
        <f t="shared" si="122"/>
        <v>99</v>
      </c>
      <c r="FR1312" s="251">
        <f t="shared" si="123"/>
        <v>0</v>
      </c>
      <c r="FY1312" s="6">
        <v>1</v>
      </c>
      <c r="GA1312" s="6">
        <v>1</v>
      </c>
      <c r="GR1312" s="6">
        <v>1</v>
      </c>
      <c r="HA1312" s="6">
        <v>1</v>
      </c>
      <c r="HY1312" s="251">
        <f t="shared" si="124"/>
        <v>29</v>
      </c>
      <c r="HZ1312" s="6"/>
      <c r="IA1312" s="6"/>
      <c r="IB1312" s="6"/>
      <c r="IC1312" s="6"/>
      <c r="ID1312" s="6"/>
      <c r="IE1312" s="6"/>
      <c r="IF1312" s="6"/>
      <c r="IG1312" s="6"/>
      <c r="IH1312" s="6">
        <v>1</v>
      </c>
      <c r="II1312" s="6"/>
      <c r="IJ1312" s="6"/>
      <c r="IK1312" s="6"/>
      <c r="IL1312" s="6"/>
      <c r="IM1312" s="6"/>
      <c r="IN1312" s="6"/>
      <c r="IO1312" s="6"/>
      <c r="IP1312" s="6"/>
      <c r="IQ1312" s="6"/>
      <c r="IR1312" s="6"/>
      <c r="IS1312" s="6"/>
      <c r="IT1312" s="6"/>
      <c r="IU1312" s="6"/>
      <c r="IV1312" s="6"/>
      <c r="IW1312" s="6"/>
      <c r="IX1312" s="6"/>
      <c r="IY1312" s="251">
        <f t="shared" si="125"/>
        <v>30</v>
      </c>
    </row>
    <row r="1313" spans="1:259">
      <c r="A1313" s="263">
        <v>1302</v>
      </c>
      <c r="B1313" s="25" t="s">
        <v>1322</v>
      </c>
      <c r="C1313" s="23"/>
      <c r="D1313" s="89"/>
      <c r="E1313" s="17"/>
      <c r="F1313" s="19"/>
      <c r="G1313" s="199"/>
      <c r="H1313" s="21"/>
      <c r="I1313" s="21"/>
      <c r="J1313" s="6"/>
      <c r="K1313" s="6">
        <v>1</v>
      </c>
      <c r="L1313" s="6">
        <v>1</v>
      </c>
      <c r="M1313" s="6">
        <v>1</v>
      </c>
      <c r="N1313" s="6"/>
      <c r="O1313" s="6"/>
      <c r="P1313" s="6"/>
      <c r="Q1313" s="21"/>
      <c r="R1313" s="6"/>
      <c r="S1313" s="6"/>
      <c r="T1313" s="6"/>
      <c r="U1313" s="6"/>
      <c r="V1313" s="6"/>
      <c r="W1313" s="6"/>
      <c r="X1313" s="6"/>
      <c r="Y1313" s="6"/>
      <c r="Z1313" s="6"/>
      <c r="AA1313" s="6"/>
      <c r="AB1313" s="6"/>
      <c r="AC1313" s="6"/>
      <c r="AD1313" s="6"/>
      <c r="AE1313" s="6"/>
      <c r="AF1313" s="6"/>
      <c r="AG1313" s="6"/>
      <c r="AH1313" s="6"/>
      <c r="AI1313" s="6"/>
      <c r="AJ1313" s="6"/>
      <c r="AK1313" s="6"/>
      <c r="AL1313" s="6"/>
      <c r="AM1313" s="6"/>
      <c r="AN1313" s="6"/>
      <c r="AO1313" s="6"/>
      <c r="AP1313" s="6"/>
      <c r="AQ1313" s="6"/>
      <c r="AR1313" s="6"/>
      <c r="AS1313" s="6"/>
      <c r="AT1313" s="6"/>
      <c r="AU1313" s="6"/>
      <c r="AV1313" s="6"/>
      <c r="AW1313" s="6"/>
      <c r="AX1313" s="6"/>
      <c r="AY1313" s="6"/>
      <c r="AZ1313" s="6"/>
      <c r="BA1313" s="217">
        <f t="shared" si="120"/>
        <v>0</v>
      </c>
      <c r="BF1313" s="6">
        <v>1</v>
      </c>
      <c r="CK1313" s="217">
        <f t="shared" si="121"/>
        <v>40</v>
      </c>
      <c r="CL1313" s="6"/>
      <c r="CM1313" s="6"/>
      <c r="CN1313" s="6"/>
      <c r="CO1313" s="6"/>
      <c r="CP1313" s="6"/>
      <c r="CQ1313" s="6"/>
      <c r="CR1313" s="6"/>
      <c r="CS1313" s="6"/>
      <c r="CT1313" s="6"/>
      <c r="CU1313" s="6"/>
      <c r="CV1313" s="6"/>
      <c r="CW1313" s="6"/>
      <c r="CX1313" s="6"/>
      <c r="CY1313" s="6"/>
      <c r="CZ1313" s="6"/>
      <c r="DA1313" s="6"/>
      <c r="DB1313" s="6"/>
      <c r="DC1313" s="6"/>
      <c r="DD1313" s="6"/>
      <c r="DE1313" s="6"/>
      <c r="DF1313" s="6"/>
      <c r="DG1313" s="6"/>
      <c r="DH1313" s="6"/>
      <c r="DI1313" s="6"/>
      <c r="DJ1313" s="6"/>
      <c r="DK1313" s="6"/>
      <c r="DL1313" s="6"/>
      <c r="DM1313" s="6"/>
      <c r="DN1313" s="6"/>
      <c r="DO1313" s="6"/>
      <c r="DP1313" s="6"/>
      <c r="DQ1313" s="6"/>
      <c r="DR1313" s="6"/>
      <c r="DS1313" s="6"/>
      <c r="DT1313" s="6"/>
      <c r="DU1313" s="6"/>
      <c r="DV1313" s="6"/>
      <c r="DW1313" s="6"/>
      <c r="DX1313" s="6"/>
      <c r="DY1313" s="6"/>
      <c r="DZ1313" s="6"/>
      <c r="EA1313" s="6"/>
      <c r="EB1313" s="251">
        <f t="shared" si="122"/>
        <v>0</v>
      </c>
      <c r="FR1313" s="251">
        <f t="shared" si="123"/>
        <v>0</v>
      </c>
      <c r="HY1313" s="251">
        <f t="shared" si="124"/>
        <v>0</v>
      </c>
      <c r="HZ1313" s="6"/>
      <c r="IA1313" s="6"/>
      <c r="IB1313" s="6"/>
      <c r="IC1313" s="6"/>
      <c r="ID1313" s="6"/>
      <c r="IE1313" s="6"/>
      <c r="IF1313" s="6"/>
      <c r="IG1313" s="6"/>
      <c r="IH1313" s="6"/>
      <c r="II1313" s="6"/>
      <c r="IJ1313" s="6"/>
      <c r="IK1313" s="6"/>
      <c r="IL1313" s="6"/>
      <c r="IM1313" s="6"/>
      <c r="IN1313" s="6"/>
      <c r="IO1313" s="6"/>
      <c r="IP1313" s="6"/>
      <c r="IQ1313" s="6"/>
      <c r="IR1313" s="6"/>
      <c r="IS1313" s="6"/>
      <c r="IT1313" s="6"/>
      <c r="IU1313" s="6"/>
      <c r="IV1313" s="6"/>
      <c r="IW1313" s="6"/>
      <c r="IX1313" s="6"/>
      <c r="IY1313" s="251">
        <f t="shared" si="125"/>
        <v>0</v>
      </c>
    </row>
    <row r="1314" spans="1:259">
      <c r="A1314" s="263">
        <v>1303</v>
      </c>
      <c r="B1314" s="25" t="s">
        <v>1324</v>
      </c>
      <c r="C1314" s="23"/>
      <c r="D1314" s="89"/>
      <c r="E1314" s="17"/>
      <c r="F1314" s="19"/>
      <c r="G1314" s="199"/>
      <c r="H1314" s="21"/>
      <c r="I1314" s="21"/>
      <c r="J1314" s="6"/>
      <c r="K1314" s="6">
        <v>1</v>
      </c>
      <c r="L1314" s="6"/>
      <c r="M1314" s="6"/>
      <c r="N1314" s="6"/>
      <c r="O1314" s="6"/>
      <c r="P1314" s="6"/>
      <c r="Q1314" s="21"/>
      <c r="R1314" s="6"/>
      <c r="S1314" s="6"/>
      <c r="T1314" s="6"/>
      <c r="U1314" s="6"/>
      <c r="V1314" s="6"/>
      <c r="W1314" s="6"/>
      <c r="X1314" s="6"/>
      <c r="Y1314" s="6"/>
      <c r="Z1314" s="6"/>
      <c r="AA1314" s="6"/>
      <c r="AB1314" s="6"/>
      <c r="AC1314" s="6"/>
      <c r="AD1314" s="6"/>
      <c r="AE1314" s="6"/>
      <c r="AF1314" s="6"/>
      <c r="AG1314" s="6"/>
      <c r="AH1314" s="6"/>
      <c r="AI1314" s="6"/>
      <c r="AJ1314" s="6"/>
      <c r="AK1314" s="6"/>
      <c r="AL1314" s="6"/>
      <c r="AM1314" s="6"/>
      <c r="AN1314" s="6"/>
      <c r="AO1314" s="6"/>
      <c r="AP1314" s="6"/>
      <c r="AQ1314" s="6"/>
      <c r="AR1314" s="6"/>
      <c r="AS1314" s="6"/>
      <c r="AT1314" s="6"/>
      <c r="AU1314" s="6"/>
      <c r="AV1314" s="6"/>
      <c r="AW1314" s="6"/>
      <c r="AX1314" s="6"/>
      <c r="AY1314" s="6"/>
      <c r="AZ1314" s="6"/>
      <c r="BA1314" s="217">
        <f t="shared" si="120"/>
        <v>0</v>
      </c>
      <c r="CK1314" s="217">
        <f t="shared" si="121"/>
        <v>0</v>
      </c>
      <c r="CL1314" s="6"/>
      <c r="CM1314" s="6"/>
      <c r="CN1314" s="6"/>
      <c r="CO1314" s="6"/>
      <c r="CP1314" s="6"/>
      <c r="CQ1314" s="6"/>
      <c r="CR1314" s="6"/>
      <c r="CS1314" s="6"/>
      <c r="CT1314" s="6"/>
      <c r="CU1314" s="6"/>
      <c r="CV1314" s="6"/>
      <c r="CW1314" s="6"/>
      <c r="CX1314" s="6"/>
      <c r="CY1314" s="6"/>
      <c r="CZ1314" s="6"/>
      <c r="DA1314" s="6"/>
      <c r="DB1314" s="6"/>
      <c r="DC1314" s="6"/>
      <c r="DD1314" s="6"/>
      <c r="DE1314" s="6"/>
      <c r="DF1314" s="6"/>
      <c r="DG1314" s="6"/>
      <c r="DH1314" s="6"/>
      <c r="DI1314" s="6"/>
      <c r="DJ1314" s="6"/>
      <c r="DK1314" s="6"/>
      <c r="DL1314" s="6"/>
      <c r="DM1314" s="6"/>
      <c r="DN1314" s="6"/>
      <c r="DO1314" s="6"/>
      <c r="DP1314" s="6"/>
      <c r="DQ1314" s="6"/>
      <c r="DR1314" s="6"/>
      <c r="DS1314" s="6"/>
      <c r="DT1314" s="6"/>
      <c r="DU1314" s="6"/>
      <c r="DV1314" s="6"/>
      <c r="DW1314" s="6"/>
      <c r="DX1314" s="6"/>
      <c r="DY1314" s="6"/>
      <c r="DZ1314" s="6"/>
      <c r="EA1314" s="6"/>
      <c r="EB1314" s="251">
        <f t="shared" si="122"/>
        <v>0</v>
      </c>
      <c r="FR1314" s="251">
        <f t="shared" si="123"/>
        <v>0</v>
      </c>
      <c r="HY1314" s="251">
        <f t="shared" si="124"/>
        <v>0</v>
      </c>
      <c r="HZ1314" s="6"/>
      <c r="IA1314" s="6"/>
      <c r="IB1314" s="6"/>
      <c r="IC1314" s="6"/>
      <c r="ID1314" s="6"/>
      <c r="IE1314" s="6"/>
      <c r="IF1314" s="6"/>
      <c r="IG1314" s="6"/>
      <c r="IH1314" s="6"/>
      <c r="II1314" s="6"/>
      <c r="IJ1314" s="6"/>
      <c r="IK1314" s="6"/>
      <c r="IL1314" s="6"/>
      <c r="IM1314" s="6"/>
      <c r="IN1314" s="6"/>
      <c r="IO1314" s="6"/>
      <c r="IP1314" s="6"/>
      <c r="IQ1314" s="6"/>
      <c r="IR1314" s="6"/>
      <c r="IS1314" s="6"/>
      <c r="IT1314" s="6"/>
      <c r="IU1314" s="6"/>
      <c r="IV1314" s="6"/>
      <c r="IW1314" s="6"/>
      <c r="IX1314" s="6"/>
      <c r="IY1314" s="251">
        <f t="shared" si="125"/>
        <v>0</v>
      </c>
    </row>
    <row r="1315" spans="1:259">
      <c r="A1315" s="263">
        <v>1304</v>
      </c>
      <c r="B1315" s="25" t="s">
        <v>1326</v>
      </c>
      <c r="C1315" s="23"/>
      <c r="D1315" s="89"/>
      <c r="E1315" s="17"/>
      <c r="F1315" s="19"/>
      <c r="G1315" s="199"/>
      <c r="H1315" s="21"/>
      <c r="I1315" s="21"/>
      <c r="J1315" s="6"/>
      <c r="K1315" s="6">
        <v>1</v>
      </c>
      <c r="L1315" s="6"/>
      <c r="M1315" s="6"/>
      <c r="N1315" s="6"/>
      <c r="O1315" s="6"/>
      <c r="P1315" s="6"/>
      <c r="Q1315" s="21"/>
      <c r="R1315" s="6"/>
      <c r="S1315" s="6"/>
      <c r="T1315" s="6"/>
      <c r="U1315" s="6"/>
      <c r="V1315" s="6"/>
      <c r="W1315" s="6"/>
      <c r="X1315" s="6"/>
      <c r="Y1315" s="6"/>
      <c r="Z1315" s="6"/>
      <c r="AA1315" s="6"/>
      <c r="AB1315" s="6"/>
      <c r="AC1315" s="6"/>
      <c r="AD1315" s="6"/>
      <c r="AE1315" s="6"/>
      <c r="AF1315" s="6"/>
      <c r="AG1315" s="6"/>
      <c r="AH1315" s="6"/>
      <c r="AI1315" s="6"/>
      <c r="AJ1315" s="6"/>
      <c r="AK1315" s="6"/>
      <c r="AL1315" s="6"/>
      <c r="AM1315" s="6"/>
      <c r="AN1315" s="6"/>
      <c r="AO1315" s="6"/>
      <c r="AP1315" s="6"/>
      <c r="AQ1315" s="6"/>
      <c r="AR1315" s="6"/>
      <c r="AS1315" s="6"/>
      <c r="AT1315" s="6"/>
      <c r="AU1315" s="6"/>
      <c r="AV1315" s="6"/>
      <c r="AW1315" s="6"/>
      <c r="AX1315" s="6"/>
      <c r="AY1315" s="6"/>
      <c r="AZ1315" s="6"/>
      <c r="BA1315" s="217">
        <f t="shared" si="120"/>
        <v>0</v>
      </c>
      <c r="CK1315" s="217">
        <f t="shared" si="121"/>
        <v>0</v>
      </c>
      <c r="CL1315" s="6"/>
      <c r="CM1315" s="6"/>
      <c r="CN1315" s="6"/>
      <c r="CO1315" s="6"/>
      <c r="CP1315" s="6"/>
      <c r="CQ1315" s="6"/>
      <c r="CR1315" s="6"/>
      <c r="CS1315" s="6"/>
      <c r="CT1315" s="6"/>
      <c r="CU1315" s="6"/>
      <c r="CV1315" s="6"/>
      <c r="CW1315" s="6"/>
      <c r="CX1315" s="6"/>
      <c r="CY1315" s="6"/>
      <c r="CZ1315" s="6"/>
      <c r="DA1315" s="6"/>
      <c r="DB1315" s="6"/>
      <c r="DC1315" s="6"/>
      <c r="DD1315" s="6"/>
      <c r="DE1315" s="6"/>
      <c r="DF1315" s="6"/>
      <c r="DG1315" s="6"/>
      <c r="DH1315" s="6"/>
      <c r="DI1315" s="6"/>
      <c r="DJ1315" s="6"/>
      <c r="DK1315" s="6"/>
      <c r="DL1315" s="6"/>
      <c r="DM1315" s="6"/>
      <c r="DN1315" s="6"/>
      <c r="DO1315" s="6"/>
      <c r="DP1315" s="6"/>
      <c r="DQ1315" s="6"/>
      <c r="DR1315" s="6"/>
      <c r="DS1315" s="6"/>
      <c r="DT1315" s="6"/>
      <c r="DU1315" s="6"/>
      <c r="DV1315" s="6"/>
      <c r="DW1315" s="6"/>
      <c r="DX1315" s="6"/>
      <c r="DY1315" s="6"/>
      <c r="DZ1315" s="6"/>
      <c r="EA1315" s="6"/>
      <c r="EB1315" s="251">
        <f t="shared" si="122"/>
        <v>0</v>
      </c>
      <c r="FR1315" s="251">
        <f t="shared" si="123"/>
        <v>0</v>
      </c>
      <c r="HY1315" s="251">
        <f t="shared" si="124"/>
        <v>0</v>
      </c>
      <c r="HZ1315" s="6"/>
      <c r="IA1315" s="6"/>
      <c r="IB1315" s="6"/>
      <c r="IC1315" s="6"/>
      <c r="ID1315" s="6"/>
      <c r="IE1315" s="6"/>
      <c r="IF1315" s="6"/>
      <c r="IG1315" s="6"/>
      <c r="IH1315" s="6"/>
      <c r="II1315" s="6"/>
      <c r="IJ1315" s="6"/>
      <c r="IK1315" s="6"/>
      <c r="IL1315" s="6"/>
      <c r="IM1315" s="6"/>
      <c r="IN1315" s="6"/>
      <c r="IO1315" s="6"/>
      <c r="IP1315" s="6"/>
      <c r="IQ1315" s="6"/>
      <c r="IR1315" s="6"/>
      <c r="IS1315" s="6"/>
      <c r="IT1315" s="6"/>
      <c r="IU1315" s="6"/>
      <c r="IV1315" s="6"/>
      <c r="IW1315" s="6"/>
      <c r="IX1315" s="6"/>
      <c r="IY1315" s="251">
        <f t="shared" si="125"/>
        <v>0</v>
      </c>
    </row>
    <row r="1316" spans="1:259">
      <c r="A1316" s="263">
        <v>1305</v>
      </c>
      <c r="B1316" s="25" t="s">
        <v>1327</v>
      </c>
      <c r="C1316" s="26"/>
      <c r="D1316" s="27">
        <v>43313</v>
      </c>
      <c r="E1316" s="28">
        <v>2018</v>
      </c>
      <c r="F1316" s="212" t="s">
        <v>1065</v>
      </c>
      <c r="G1316" s="199"/>
      <c r="H1316" s="21"/>
      <c r="I1316" s="21"/>
      <c r="J1316" s="6"/>
      <c r="K1316" s="6">
        <v>1</v>
      </c>
      <c r="L1316" s="6">
        <v>1</v>
      </c>
      <c r="M1316" s="6">
        <v>1</v>
      </c>
      <c r="N1316" s="6">
        <v>1</v>
      </c>
      <c r="O1316" s="6">
        <v>1</v>
      </c>
      <c r="P1316" s="6">
        <v>1</v>
      </c>
      <c r="Q1316" s="21"/>
      <c r="R1316" s="6"/>
      <c r="S1316" s="6"/>
      <c r="T1316" s="6"/>
      <c r="U1316" s="6"/>
      <c r="V1316" s="6"/>
      <c r="W1316" s="6"/>
      <c r="X1316" s="6"/>
      <c r="Y1316" s="6"/>
      <c r="Z1316" s="6"/>
      <c r="AA1316" s="6"/>
      <c r="AB1316" s="6"/>
      <c r="AC1316" s="6"/>
      <c r="AD1316" s="6"/>
      <c r="AE1316" s="6"/>
      <c r="AF1316" s="6"/>
      <c r="AG1316" s="6"/>
      <c r="AH1316" s="6"/>
      <c r="AI1316" s="6"/>
      <c r="AJ1316" s="6"/>
      <c r="AK1316" s="6"/>
      <c r="AL1316" s="6"/>
      <c r="AM1316" s="6"/>
      <c r="AN1316" s="6"/>
      <c r="AO1316" s="6"/>
      <c r="AP1316" s="6"/>
      <c r="AQ1316" s="6"/>
      <c r="AR1316" s="6">
        <v>1</v>
      </c>
      <c r="AS1316" s="6"/>
      <c r="AT1316" s="6"/>
      <c r="AU1316" s="6"/>
      <c r="AV1316" s="6"/>
      <c r="AW1316" s="6"/>
      <c r="AX1316" s="6"/>
      <c r="AY1316" s="6"/>
      <c r="AZ1316" s="6"/>
      <c r="BA1316" s="217">
        <f t="shared" si="120"/>
        <v>48</v>
      </c>
      <c r="BJ1316" s="6">
        <v>1</v>
      </c>
      <c r="CK1316" s="217">
        <f t="shared" si="121"/>
        <v>40</v>
      </c>
      <c r="CL1316" s="6"/>
      <c r="CM1316" s="6"/>
      <c r="CN1316" s="6"/>
      <c r="CO1316" s="6"/>
      <c r="CP1316" s="6"/>
      <c r="CQ1316" s="6"/>
      <c r="CR1316" s="6"/>
      <c r="CS1316" s="6"/>
      <c r="CT1316" s="6"/>
      <c r="CU1316" s="6">
        <v>1</v>
      </c>
      <c r="CV1316" s="6"/>
      <c r="CW1316" s="6"/>
      <c r="CX1316" s="6"/>
      <c r="CY1316" s="6"/>
      <c r="CZ1316" s="6"/>
      <c r="DA1316" s="6"/>
      <c r="DB1316" s="6"/>
      <c r="DC1316" s="6"/>
      <c r="DD1316" s="6"/>
      <c r="DE1316" s="6"/>
      <c r="DF1316" s="6"/>
      <c r="DG1316" s="6"/>
      <c r="DH1316" s="6"/>
      <c r="DI1316" s="6"/>
      <c r="DJ1316" s="6"/>
      <c r="DK1316" s="6"/>
      <c r="DL1316" s="6"/>
      <c r="DM1316" s="6"/>
      <c r="DN1316" s="6"/>
      <c r="DO1316" s="6"/>
      <c r="DP1316" s="6"/>
      <c r="DQ1316" s="6"/>
      <c r="DR1316" s="6"/>
      <c r="DS1316" s="6"/>
      <c r="DT1316" s="6"/>
      <c r="DU1316" s="6"/>
      <c r="DV1316" s="6"/>
      <c r="DW1316" s="6"/>
      <c r="DX1316" s="6"/>
      <c r="DY1316" s="6"/>
      <c r="DZ1316" s="6"/>
      <c r="EA1316" s="6"/>
      <c r="EB1316" s="251">
        <f t="shared" si="122"/>
        <v>40</v>
      </c>
      <c r="EH1316" s="6">
        <v>1</v>
      </c>
      <c r="FR1316" s="251">
        <f t="shared" si="123"/>
        <v>40</v>
      </c>
      <c r="HY1316" s="251">
        <f t="shared" si="124"/>
        <v>0</v>
      </c>
      <c r="HZ1316" s="6"/>
      <c r="IA1316" s="6"/>
      <c r="IB1316" s="6"/>
      <c r="IC1316" s="6"/>
      <c r="ID1316" s="6"/>
      <c r="IE1316" s="6"/>
      <c r="IF1316" s="6"/>
      <c r="IG1316" s="6"/>
      <c r="IH1316" s="6"/>
      <c r="II1316" s="6"/>
      <c r="IJ1316" s="6"/>
      <c r="IK1316" s="6"/>
      <c r="IL1316" s="6"/>
      <c r="IM1316" s="6"/>
      <c r="IN1316" s="6"/>
      <c r="IO1316" s="6"/>
      <c r="IP1316" s="6"/>
      <c r="IQ1316" s="6"/>
      <c r="IR1316" s="6"/>
      <c r="IS1316" s="6"/>
      <c r="IT1316" s="6"/>
      <c r="IU1316" s="6"/>
      <c r="IV1316" s="6"/>
      <c r="IW1316" s="6"/>
      <c r="IX1316" s="6"/>
      <c r="IY1316" s="251">
        <f t="shared" si="125"/>
        <v>0</v>
      </c>
    </row>
    <row r="1317" spans="1:259">
      <c r="A1317" s="263">
        <v>1306</v>
      </c>
      <c r="B1317" s="25" t="s">
        <v>1328</v>
      </c>
      <c r="C1317" s="23"/>
      <c r="D1317" s="89">
        <v>42934</v>
      </c>
      <c r="E1317" s="17">
        <v>2017</v>
      </c>
      <c r="F1317" s="19"/>
      <c r="G1317" s="199"/>
      <c r="H1317" s="21"/>
      <c r="I1317" s="21"/>
      <c r="J1317" s="6"/>
      <c r="K1317" s="6">
        <v>1</v>
      </c>
      <c r="L1317" s="6"/>
      <c r="M1317" s="6"/>
      <c r="N1317" s="6"/>
      <c r="O1317" s="6"/>
      <c r="P1317" s="6"/>
      <c r="Q1317" s="21"/>
      <c r="R1317" s="6"/>
      <c r="S1317" s="6"/>
      <c r="T1317" s="6"/>
      <c r="U1317" s="6"/>
      <c r="V1317" s="6"/>
      <c r="W1317" s="6"/>
      <c r="X1317" s="6"/>
      <c r="Y1317" s="6"/>
      <c r="Z1317" s="6"/>
      <c r="AA1317" s="6"/>
      <c r="AB1317" s="6"/>
      <c r="AC1317" s="6"/>
      <c r="AD1317" s="6"/>
      <c r="AE1317" s="6"/>
      <c r="AF1317" s="6"/>
      <c r="AG1317" s="6"/>
      <c r="AH1317" s="6"/>
      <c r="AI1317" s="6"/>
      <c r="AJ1317" s="6"/>
      <c r="AK1317" s="6"/>
      <c r="AL1317" s="6"/>
      <c r="AM1317" s="6"/>
      <c r="AN1317" s="6"/>
      <c r="AO1317" s="6"/>
      <c r="AP1317" s="6"/>
      <c r="AQ1317" s="6"/>
      <c r="AR1317" s="6"/>
      <c r="AS1317" s="6"/>
      <c r="AT1317" s="6"/>
      <c r="AU1317" s="6"/>
      <c r="AV1317" s="6"/>
      <c r="AW1317" s="6"/>
      <c r="AX1317" s="6"/>
      <c r="AY1317" s="6"/>
      <c r="AZ1317" s="6"/>
      <c r="BA1317" s="217">
        <f t="shared" si="120"/>
        <v>0</v>
      </c>
      <c r="CK1317" s="217">
        <f t="shared" si="121"/>
        <v>0</v>
      </c>
      <c r="CL1317" s="6"/>
      <c r="CM1317" s="6"/>
      <c r="CN1317" s="6"/>
      <c r="CO1317" s="6"/>
      <c r="CP1317" s="6"/>
      <c r="CQ1317" s="6"/>
      <c r="CR1317" s="6"/>
      <c r="CS1317" s="6"/>
      <c r="CT1317" s="6"/>
      <c r="CU1317" s="6"/>
      <c r="CV1317" s="6"/>
      <c r="CW1317" s="6"/>
      <c r="CX1317" s="6"/>
      <c r="CY1317" s="6"/>
      <c r="CZ1317" s="6"/>
      <c r="DA1317" s="6"/>
      <c r="DB1317" s="6"/>
      <c r="DC1317" s="6"/>
      <c r="DD1317" s="6"/>
      <c r="DE1317" s="6"/>
      <c r="DF1317" s="6"/>
      <c r="DG1317" s="6"/>
      <c r="DH1317" s="6"/>
      <c r="DI1317" s="6"/>
      <c r="DJ1317" s="6"/>
      <c r="DK1317" s="6"/>
      <c r="DL1317" s="6"/>
      <c r="DM1317" s="6"/>
      <c r="DN1317" s="6"/>
      <c r="DO1317" s="6"/>
      <c r="DP1317" s="6"/>
      <c r="DQ1317" s="6"/>
      <c r="DR1317" s="6"/>
      <c r="DS1317" s="6"/>
      <c r="DT1317" s="6"/>
      <c r="DU1317" s="6"/>
      <c r="DV1317" s="6"/>
      <c r="DW1317" s="6"/>
      <c r="DX1317" s="6"/>
      <c r="DY1317" s="6"/>
      <c r="DZ1317" s="6"/>
      <c r="EA1317" s="6"/>
      <c r="EB1317" s="251">
        <f t="shared" si="122"/>
        <v>0</v>
      </c>
      <c r="FR1317" s="251">
        <f t="shared" si="123"/>
        <v>0</v>
      </c>
      <c r="FZ1317" s="6">
        <v>1</v>
      </c>
      <c r="HY1317" s="251">
        <f t="shared" si="124"/>
        <v>2</v>
      </c>
      <c r="HZ1317" s="6"/>
      <c r="IA1317" s="6"/>
      <c r="IB1317" s="6"/>
      <c r="IC1317" s="6"/>
      <c r="ID1317" s="6"/>
      <c r="IE1317" s="6"/>
      <c r="IF1317" s="6"/>
      <c r="IG1317" s="6"/>
      <c r="IH1317" s="6"/>
      <c r="II1317" s="6"/>
      <c r="IJ1317" s="6"/>
      <c r="IK1317" s="6"/>
      <c r="IL1317" s="6"/>
      <c r="IM1317" s="6"/>
      <c r="IN1317" s="6"/>
      <c r="IO1317" s="6"/>
      <c r="IP1317" s="6"/>
      <c r="IQ1317" s="6"/>
      <c r="IR1317" s="6"/>
      <c r="IS1317" s="6"/>
      <c r="IT1317" s="6"/>
      <c r="IU1317" s="6"/>
      <c r="IV1317" s="6"/>
      <c r="IW1317" s="6"/>
      <c r="IX1317" s="6"/>
      <c r="IY1317" s="251">
        <f t="shared" si="125"/>
        <v>0</v>
      </c>
    </row>
    <row r="1318" spans="1:259">
      <c r="A1318" s="263">
        <v>1307</v>
      </c>
      <c r="B1318" s="25" t="s">
        <v>1341</v>
      </c>
      <c r="C1318" s="26"/>
      <c r="D1318" s="27">
        <v>42934</v>
      </c>
      <c r="E1318" s="28">
        <v>2017</v>
      </c>
      <c r="F1318" s="212" t="s">
        <v>1061</v>
      </c>
      <c r="G1318" s="199"/>
      <c r="H1318" s="21"/>
      <c r="I1318" s="21"/>
      <c r="J1318" s="6"/>
      <c r="K1318" s="6">
        <v>1</v>
      </c>
      <c r="L1318" s="6">
        <v>1</v>
      </c>
      <c r="M1318" s="6">
        <v>1</v>
      </c>
      <c r="N1318" s="6">
        <v>1</v>
      </c>
      <c r="O1318" s="6">
        <v>1</v>
      </c>
      <c r="P1318" s="6">
        <v>1</v>
      </c>
      <c r="Q1318" s="21">
        <v>1</v>
      </c>
      <c r="R1318" s="6"/>
      <c r="S1318" s="6"/>
      <c r="T1318" s="6"/>
      <c r="U1318" s="6"/>
      <c r="V1318" s="6"/>
      <c r="W1318" s="6"/>
      <c r="X1318" s="6"/>
      <c r="Y1318" s="6"/>
      <c r="Z1318" s="6"/>
      <c r="AA1318" s="6"/>
      <c r="AB1318" s="6"/>
      <c r="AC1318" s="6"/>
      <c r="AD1318" s="6"/>
      <c r="AE1318" s="6"/>
      <c r="AF1318" s="6"/>
      <c r="AG1318" s="6"/>
      <c r="AH1318" s="6"/>
      <c r="AI1318" s="6"/>
      <c r="AJ1318" s="6"/>
      <c r="AK1318" s="6"/>
      <c r="AL1318" s="6"/>
      <c r="AM1318" s="6"/>
      <c r="AN1318" s="6"/>
      <c r="AO1318" s="6"/>
      <c r="AP1318" s="6"/>
      <c r="AQ1318" s="6"/>
      <c r="AR1318" s="6"/>
      <c r="AS1318" s="6"/>
      <c r="AT1318" s="6"/>
      <c r="AU1318" s="6"/>
      <c r="AV1318" s="6"/>
      <c r="AW1318" s="6"/>
      <c r="AX1318" s="6"/>
      <c r="AY1318" s="6"/>
      <c r="AZ1318" s="6"/>
      <c r="BA1318" s="217">
        <f t="shared" si="120"/>
        <v>0</v>
      </c>
      <c r="BJ1318" s="6">
        <v>0.875</v>
      </c>
      <c r="CF1318" s="6">
        <v>1</v>
      </c>
      <c r="CK1318" s="217">
        <f t="shared" si="121"/>
        <v>83</v>
      </c>
      <c r="CL1318" s="6"/>
      <c r="CM1318" s="6"/>
      <c r="CN1318" s="6"/>
      <c r="CO1318" s="6"/>
      <c r="CP1318" s="6"/>
      <c r="CQ1318" s="6"/>
      <c r="CR1318" s="6"/>
      <c r="CS1318" s="6"/>
      <c r="CT1318" s="6"/>
      <c r="CU1318" s="6"/>
      <c r="CV1318" s="6"/>
      <c r="CW1318" s="6"/>
      <c r="CX1318" s="6"/>
      <c r="CY1318" s="6"/>
      <c r="CZ1318" s="6"/>
      <c r="DA1318" s="6"/>
      <c r="DB1318" s="6"/>
      <c r="DC1318" s="6"/>
      <c r="DD1318" s="6"/>
      <c r="DE1318" s="6"/>
      <c r="DF1318" s="6"/>
      <c r="DG1318" s="6"/>
      <c r="DH1318" s="6"/>
      <c r="DI1318" s="6"/>
      <c r="DJ1318" s="6"/>
      <c r="DK1318" s="6"/>
      <c r="DL1318" s="6"/>
      <c r="DM1318" s="6"/>
      <c r="DN1318" s="6"/>
      <c r="DO1318" s="6"/>
      <c r="DP1318" s="6"/>
      <c r="DQ1318" s="6"/>
      <c r="DR1318" s="6"/>
      <c r="DS1318" s="6"/>
      <c r="DT1318" s="6"/>
      <c r="DU1318" s="6"/>
      <c r="DV1318" s="6"/>
      <c r="DW1318" s="6"/>
      <c r="DX1318" s="6"/>
      <c r="DY1318" s="6"/>
      <c r="DZ1318" s="6"/>
      <c r="EA1318" s="6"/>
      <c r="EB1318" s="251">
        <f t="shared" si="122"/>
        <v>0</v>
      </c>
      <c r="EE1318" s="6">
        <v>1</v>
      </c>
      <c r="EX1318" s="6">
        <v>1</v>
      </c>
      <c r="FP1318" s="6">
        <v>1</v>
      </c>
      <c r="FR1318" s="251">
        <f t="shared" si="123"/>
        <v>114</v>
      </c>
      <c r="HY1318" s="251">
        <f t="shared" si="124"/>
        <v>0</v>
      </c>
      <c r="HZ1318" s="6"/>
      <c r="IA1318" s="6"/>
      <c r="IB1318" s="6"/>
      <c r="IC1318" s="6"/>
      <c r="ID1318" s="6"/>
      <c r="IE1318" s="6"/>
      <c r="IF1318" s="6"/>
      <c r="IG1318" s="6"/>
      <c r="IH1318" s="6"/>
      <c r="II1318" s="6"/>
      <c r="IJ1318" s="6"/>
      <c r="IK1318" s="6"/>
      <c r="IL1318" s="6"/>
      <c r="IM1318" s="6"/>
      <c r="IN1318" s="6"/>
      <c r="IO1318" s="6"/>
      <c r="IP1318" s="6"/>
      <c r="IQ1318" s="6"/>
      <c r="IR1318" s="6"/>
      <c r="IS1318" s="6"/>
      <c r="IT1318" s="6"/>
      <c r="IU1318" s="6"/>
      <c r="IV1318" s="6"/>
      <c r="IW1318" s="6"/>
      <c r="IX1318" s="6"/>
      <c r="IY1318" s="251">
        <f t="shared" si="125"/>
        <v>0</v>
      </c>
    </row>
    <row r="1319" spans="1:259">
      <c r="A1319" s="263">
        <v>1308</v>
      </c>
      <c r="B1319" s="25" t="s">
        <v>1329</v>
      </c>
      <c r="C1319" s="23"/>
      <c r="D1319" s="89">
        <v>42934</v>
      </c>
      <c r="E1319" s="17">
        <v>2017</v>
      </c>
      <c r="F1319" s="19"/>
      <c r="G1319" s="199"/>
      <c r="H1319" s="21"/>
      <c r="I1319" s="21"/>
      <c r="J1319" s="6"/>
      <c r="K1319" s="6">
        <v>1</v>
      </c>
      <c r="L1319" s="6"/>
      <c r="M1319" s="6"/>
      <c r="N1319" s="6"/>
      <c r="O1319" s="6"/>
      <c r="P1319" s="6"/>
      <c r="Q1319" s="21"/>
      <c r="R1319" s="6"/>
      <c r="S1319" s="6"/>
      <c r="T1319" s="6"/>
      <c r="U1319" s="6"/>
      <c r="V1319" s="6"/>
      <c r="W1319" s="6"/>
      <c r="X1319" s="6"/>
      <c r="Y1319" s="6"/>
      <c r="Z1319" s="6"/>
      <c r="AA1319" s="6"/>
      <c r="AB1319" s="6"/>
      <c r="AC1319" s="6"/>
      <c r="AD1319" s="6"/>
      <c r="AE1319" s="6"/>
      <c r="AF1319" s="6"/>
      <c r="AG1319" s="6"/>
      <c r="AH1319" s="6"/>
      <c r="AI1319" s="6"/>
      <c r="AJ1319" s="6"/>
      <c r="AK1319" s="6"/>
      <c r="AL1319" s="6"/>
      <c r="AM1319" s="6"/>
      <c r="AN1319" s="6"/>
      <c r="AO1319" s="6"/>
      <c r="AP1319" s="6"/>
      <c r="AQ1319" s="6"/>
      <c r="AR1319" s="6"/>
      <c r="AS1319" s="6"/>
      <c r="AT1319" s="6"/>
      <c r="AU1319" s="6"/>
      <c r="AV1319" s="6"/>
      <c r="AW1319" s="6"/>
      <c r="AX1319" s="6"/>
      <c r="AY1319" s="6"/>
      <c r="AZ1319" s="6"/>
      <c r="BA1319" s="217">
        <f t="shared" si="120"/>
        <v>0</v>
      </c>
      <c r="CK1319" s="217">
        <f t="shared" si="121"/>
        <v>0</v>
      </c>
      <c r="CL1319" s="6"/>
      <c r="CM1319" s="6"/>
      <c r="CN1319" s="6"/>
      <c r="CO1319" s="6"/>
      <c r="CP1319" s="6"/>
      <c r="CQ1319" s="6"/>
      <c r="CR1319" s="6"/>
      <c r="CS1319" s="6"/>
      <c r="CT1319" s="6"/>
      <c r="CU1319" s="6"/>
      <c r="CV1319" s="6"/>
      <c r="CW1319" s="6"/>
      <c r="CX1319" s="6"/>
      <c r="CY1319" s="6"/>
      <c r="CZ1319" s="6"/>
      <c r="DA1319" s="6"/>
      <c r="DB1319" s="6"/>
      <c r="DC1319" s="6"/>
      <c r="DD1319" s="6"/>
      <c r="DE1319" s="6"/>
      <c r="DF1319" s="6"/>
      <c r="DG1319" s="6"/>
      <c r="DH1319" s="6"/>
      <c r="DI1319" s="6"/>
      <c r="DJ1319" s="6"/>
      <c r="DK1319" s="6"/>
      <c r="DL1319" s="6"/>
      <c r="DM1319" s="6"/>
      <c r="DN1319" s="6"/>
      <c r="DO1319" s="6"/>
      <c r="DP1319" s="6"/>
      <c r="DQ1319" s="6"/>
      <c r="DR1319" s="6"/>
      <c r="DS1319" s="6"/>
      <c r="DT1319" s="6"/>
      <c r="DU1319" s="6"/>
      <c r="DV1319" s="6"/>
      <c r="DW1319" s="6"/>
      <c r="DX1319" s="6"/>
      <c r="DY1319" s="6"/>
      <c r="DZ1319" s="6"/>
      <c r="EA1319" s="6"/>
      <c r="EB1319" s="251">
        <f t="shared" si="122"/>
        <v>0</v>
      </c>
      <c r="FR1319" s="251">
        <f t="shared" si="123"/>
        <v>0</v>
      </c>
      <c r="HY1319" s="251">
        <f t="shared" si="124"/>
        <v>0</v>
      </c>
      <c r="HZ1319" s="6"/>
      <c r="IA1319" s="6"/>
      <c r="IB1319" s="6"/>
      <c r="IC1319" s="6"/>
      <c r="ID1319" s="6"/>
      <c r="IE1319" s="6"/>
      <c r="IF1319" s="6"/>
      <c r="IG1319" s="6"/>
      <c r="IH1319" s="6"/>
      <c r="II1319" s="6"/>
      <c r="IJ1319" s="6"/>
      <c r="IK1319" s="6"/>
      <c r="IL1319" s="6"/>
      <c r="IM1319" s="6"/>
      <c r="IN1319" s="6"/>
      <c r="IO1319" s="6"/>
      <c r="IP1319" s="6"/>
      <c r="IQ1319" s="6"/>
      <c r="IR1319" s="6"/>
      <c r="IS1319" s="6"/>
      <c r="IT1319" s="6"/>
      <c r="IU1319" s="6"/>
      <c r="IV1319" s="6"/>
      <c r="IW1319" s="6"/>
      <c r="IX1319" s="6"/>
      <c r="IY1319" s="251">
        <f t="shared" si="125"/>
        <v>0</v>
      </c>
    </row>
    <row r="1320" spans="1:259">
      <c r="A1320" s="263">
        <v>1309</v>
      </c>
      <c r="B1320" s="25" t="s">
        <v>1330</v>
      </c>
      <c r="C1320" s="26"/>
      <c r="D1320" s="27">
        <v>43497</v>
      </c>
      <c r="E1320" s="28">
        <v>2019</v>
      </c>
      <c r="F1320" s="212" t="s">
        <v>1065</v>
      </c>
      <c r="G1320" s="199"/>
      <c r="H1320" s="21"/>
      <c r="I1320" s="21"/>
      <c r="J1320" s="6"/>
      <c r="K1320" s="6">
        <v>1</v>
      </c>
      <c r="L1320" s="6">
        <v>1</v>
      </c>
      <c r="M1320" s="6">
        <v>1</v>
      </c>
      <c r="N1320" s="6">
        <v>1</v>
      </c>
      <c r="O1320" s="6">
        <v>1</v>
      </c>
      <c r="P1320" s="6">
        <v>1</v>
      </c>
      <c r="Q1320" s="21">
        <v>1</v>
      </c>
      <c r="R1320" s="6"/>
      <c r="S1320" s="6"/>
      <c r="T1320" s="6"/>
      <c r="U1320" s="6"/>
      <c r="V1320" s="6"/>
      <c r="W1320" s="6"/>
      <c r="X1320" s="6"/>
      <c r="Y1320" s="6"/>
      <c r="Z1320" s="6"/>
      <c r="AA1320" s="6"/>
      <c r="AB1320" s="6"/>
      <c r="AC1320" s="6"/>
      <c r="AD1320" s="6"/>
      <c r="AE1320" s="6"/>
      <c r="AF1320" s="6"/>
      <c r="AG1320" s="6"/>
      <c r="AH1320" s="6"/>
      <c r="AI1320" s="6"/>
      <c r="AJ1320" s="6"/>
      <c r="AK1320" s="6"/>
      <c r="AL1320" s="6"/>
      <c r="AM1320" s="6"/>
      <c r="AN1320" s="6"/>
      <c r="AO1320" s="6"/>
      <c r="AP1320" s="6"/>
      <c r="AQ1320" s="6"/>
      <c r="AR1320" s="6"/>
      <c r="AS1320" s="6"/>
      <c r="AT1320" s="6"/>
      <c r="AU1320" s="6"/>
      <c r="AV1320" s="6"/>
      <c r="AW1320" s="6"/>
      <c r="AX1320" s="6"/>
      <c r="AY1320" s="6"/>
      <c r="AZ1320" s="6"/>
      <c r="BA1320" s="217">
        <f t="shared" si="120"/>
        <v>0</v>
      </c>
      <c r="BH1320" s="6">
        <v>1</v>
      </c>
      <c r="CK1320" s="217">
        <f t="shared" si="121"/>
        <v>48</v>
      </c>
      <c r="CL1320" s="6"/>
      <c r="CM1320" s="6"/>
      <c r="CN1320" s="6"/>
      <c r="CO1320" s="6"/>
      <c r="CP1320" s="6"/>
      <c r="CQ1320" s="6"/>
      <c r="CR1320" s="6"/>
      <c r="CS1320" s="6"/>
      <c r="CT1320" s="6"/>
      <c r="CU1320" s="6"/>
      <c r="CV1320" s="6"/>
      <c r="CW1320" s="6"/>
      <c r="CX1320" s="6"/>
      <c r="CY1320" s="6"/>
      <c r="CZ1320" s="6"/>
      <c r="DA1320" s="6"/>
      <c r="DB1320" s="6"/>
      <c r="DC1320" s="6"/>
      <c r="DD1320" s="6"/>
      <c r="DE1320" s="6"/>
      <c r="DF1320" s="6"/>
      <c r="DG1320" s="6"/>
      <c r="DH1320" s="6"/>
      <c r="DI1320" s="6"/>
      <c r="DJ1320" s="6"/>
      <c r="DK1320" s="6"/>
      <c r="DL1320" s="6"/>
      <c r="DM1320" s="6"/>
      <c r="DN1320" s="6"/>
      <c r="DO1320" s="6"/>
      <c r="DP1320" s="6"/>
      <c r="DQ1320" s="6"/>
      <c r="DR1320" s="6"/>
      <c r="DS1320" s="6"/>
      <c r="DT1320" s="6"/>
      <c r="DU1320" s="6"/>
      <c r="DV1320" s="6"/>
      <c r="DW1320" s="6"/>
      <c r="DX1320" s="6"/>
      <c r="DY1320" s="6"/>
      <c r="DZ1320" s="6"/>
      <c r="EA1320" s="6"/>
      <c r="EB1320" s="251">
        <f t="shared" si="122"/>
        <v>0</v>
      </c>
      <c r="ET1320" s="6">
        <v>0.4</v>
      </c>
      <c r="FR1320" s="251">
        <f t="shared" si="123"/>
        <v>8</v>
      </c>
      <c r="HY1320" s="251">
        <f t="shared" si="124"/>
        <v>0</v>
      </c>
      <c r="HZ1320" s="6"/>
      <c r="IA1320" s="6">
        <v>1.4</v>
      </c>
      <c r="IB1320" s="6"/>
      <c r="IC1320" s="6"/>
      <c r="ID1320" s="6"/>
      <c r="IE1320" s="6"/>
      <c r="IF1320" s="6"/>
      <c r="IG1320" s="6"/>
      <c r="IH1320" s="6"/>
      <c r="II1320" s="6"/>
      <c r="IJ1320" s="6"/>
      <c r="IK1320" s="6"/>
      <c r="IL1320" s="6"/>
      <c r="IM1320" s="6"/>
      <c r="IN1320" s="6"/>
      <c r="IO1320" s="6"/>
      <c r="IP1320" s="6"/>
      <c r="IQ1320" s="6"/>
      <c r="IR1320" s="6"/>
      <c r="IS1320" s="6"/>
      <c r="IT1320" s="6"/>
      <c r="IU1320" s="6"/>
      <c r="IV1320" s="6"/>
      <c r="IW1320" s="6"/>
      <c r="IX1320" s="6"/>
      <c r="IY1320" s="251">
        <f t="shared" si="125"/>
        <v>28</v>
      </c>
    </row>
    <row r="1321" spans="1:259">
      <c r="A1321" s="263">
        <v>1310</v>
      </c>
      <c r="B1321" s="25" t="s">
        <v>1332</v>
      </c>
      <c r="C1321" s="26"/>
      <c r="D1321" s="27">
        <v>42934</v>
      </c>
      <c r="E1321" s="28">
        <v>2017</v>
      </c>
      <c r="F1321" s="212" t="s">
        <v>1061</v>
      </c>
      <c r="G1321" s="199"/>
      <c r="H1321" s="21"/>
      <c r="I1321" s="21"/>
      <c r="J1321" s="6"/>
      <c r="K1321" s="6">
        <v>1</v>
      </c>
      <c r="L1321" s="6">
        <v>1</v>
      </c>
      <c r="M1321" s="6">
        <v>1</v>
      </c>
      <c r="N1321" s="6">
        <v>1</v>
      </c>
      <c r="O1321" s="6">
        <v>1</v>
      </c>
      <c r="P1321" s="6">
        <v>1</v>
      </c>
      <c r="Q1321" s="21">
        <v>1</v>
      </c>
      <c r="R1321" s="6"/>
      <c r="S1321" s="6"/>
      <c r="T1321" s="6"/>
      <c r="U1321" s="6"/>
      <c r="V1321" s="6"/>
      <c r="W1321" s="6"/>
      <c r="X1321" s="6"/>
      <c r="Y1321" s="6"/>
      <c r="Z1321" s="6">
        <v>1</v>
      </c>
      <c r="AA1321" s="6"/>
      <c r="AB1321" s="6"/>
      <c r="AC1321" s="6"/>
      <c r="AD1321" s="6"/>
      <c r="AE1321" s="6"/>
      <c r="AF1321" s="6"/>
      <c r="AG1321" s="6"/>
      <c r="AH1321" s="6"/>
      <c r="AI1321" s="6"/>
      <c r="AJ1321" s="6"/>
      <c r="AK1321" s="6"/>
      <c r="AL1321" s="6"/>
      <c r="AM1321" s="6"/>
      <c r="AN1321" s="6"/>
      <c r="AO1321" s="6"/>
      <c r="AP1321" s="6"/>
      <c r="AQ1321" s="6"/>
      <c r="AR1321" s="6"/>
      <c r="AS1321" s="6"/>
      <c r="AT1321" s="6"/>
      <c r="AU1321" s="6"/>
      <c r="AV1321" s="6">
        <v>1</v>
      </c>
      <c r="AW1321" s="6"/>
      <c r="AX1321" s="6"/>
      <c r="AY1321" s="6"/>
      <c r="AZ1321" s="6"/>
      <c r="BA1321" s="217">
        <f t="shared" si="120"/>
        <v>48</v>
      </c>
      <c r="CA1321" s="6">
        <v>1</v>
      </c>
      <c r="CH1321" s="6">
        <v>1</v>
      </c>
      <c r="CK1321" s="217">
        <f t="shared" si="121"/>
        <v>50</v>
      </c>
      <c r="CL1321" s="6"/>
      <c r="CM1321" s="6"/>
      <c r="CN1321" s="6"/>
      <c r="CO1321" s="6"/>
      <c r="CP1321" s="6"/>
      <c r="CQ1321" s="6"/>
      <c r="CR1321" s="6"/>
      <c r="CS1321" s="6"/>
      <c r="CT1321" s="6"/>
      <c r="CU1321" s="6"/>
      <c r="CV1321" s="6"/>
      <c r="CW1321" s="6"/>
      <c r="CX1321" s="6"/>
      <c r="CY1321" s="6"/>
      <c r="CZ1321" s="6"/>
      <c r="DA1321" s="6"/>
      <c r="DB1321" s="6"/>
      <c r="DC1321" s="6"/>
      <c r="DD1321" s="6"/>
      <c r="DE1321" s="6"/>
      <c r="DF1321" s="6"/>
      <c r="DG1321" s="6"/>
      <c r="DH1321" s="6"/>
      <c r="DI1321" s="6"/>
      <c r="DJ1321" s="6"/>
      <c r="DK1321" s="6"/>
      <c r="DL1321" s="6">
        <v>1</v>
      </c>
      <c r="DM1321" s="6"/>
      <c r="DN1321" s="6"/>
      <c r="DO1321" s="6"/>
      <c r="DP1321" s="6"/>
      <c r="DQ1321" s="6"/>
      <c r="DR1321" s="6"/>
      <c r="DS1321" s="6"/>
      <c r="DT1321" s="6"/>
      <c r="DU1321" s="6"/>
      <c r="DV1321" s="6">
        <v>1</v>
      </c>
      <c r="DW1321" s="6"/>
      <c r="DX1321" s="6"/>
      <c r="DY1321" s="6"/>
      <c r="DZ1321" s="6"/>
      <c r="EA1321" s="6"/>
      <c r="EB1321" s="251">
        <f t="shared" si="122"/>
        <v>40</v>
      </c>
      <c r="EX1321" s="6">
        <v>1</v>
      </c>
      <c r="FP1321" s="6">
        <v>1</v>
      </c>
      <c r="FR1321" s="251">
        <f t="shared" si="123"/>
        <v>102</v>
      </c>
      <c r="GK1321" s="6">
        <v>1</v>
      </c>
      <c r="GM1321" s="6">
        <v>1</v>
      </c>
      <c r="HW1321" s="6">
        <v>1</v>
      </c>
      <c r="HY1321" s="251">
        <f t="shared" si="124"/>
        <v>72</v>
      </c>
      <c r="HZ1321" s="6"/>
      <c r="IA1321" s="6"/>
      <c r="IB1321" s="6"/>
      <c r="IC1321" s="6"/>
      <c r="ID1321" s="6"/>
      <c r="IE1321" s="6"/>
      <c r="IF1321" s="6"/>
      <c r="IG1321" s="6"/>
      <c r="IH1321" s="6"/>
      <c r="II1321" s="6"/>
      <c r="IJ1321" s="6"/>
      <c r="IK1321" s="6"/>
      <c r="IL1321" s="6"/>
      <c r="IM1321" s="6"/>
      <c r="IN1321" s="6"/>
      <c r="IO1321" s="6"/>
      <c r="IP1321" s="6"/>
      <c r="IQ1321" s="6">
        <v>1</v>
      </c>
      <c r="IR1321" s="6"/>
      <c r="IS1321" s="6"/>
      <c r="IT1321" s="6"/>
      <c r="IU1321" s="6"/>
      <c r="IV1321" s="6"/>
      <c r="IW1321" s="6"/>
      <c r="IX1321" s="6"/>
      <c r="IY1321" s="251">
        <f t="shared" si="125"/>
        <v>20</v>
      </c>
    </row>
    <row r="1322" spans="1:259">
      <c r="A1322" s="263">
        <v>1311</v>
      </c>
      <c r="B1322" s="25" t="s">
        <v>1333</v>
      </c>
      <c r="C1322" s="23"/>
      <c r="D1322" s="89"/>
      <c r="E1322" s="17"/>
      <c r="F1322" s="19"/>
      <c r="G1322" s="199"/>
      <c r="H1322" s="21"/>
      <c r="I1322" s="21"/>
      <c r="J1322" s="6"/>
      <c r="K1322" s="6">
        <v>1</v>
      </c>
      <c r="L1322" s="6"/>
      <c r="M1322" s="6"/>
      <c r="N1322" s="6"/>
      <c r="O1322" s="6"/>
      <c r="P1322" s="6"/>
      <c r="Q1322" s="21"/>
      <c r="R1322" s="6"/>
      <c r="S1322" s="6"/>
      <c r="T1322" s="6"/>
      <c r="U1322" s="6"/>
      <c r="V1322" s="6"/>
      <c r="W1322" s="6"/>
      <c r="X1322" s="6"/>
      <c r="Y1322" s="6"/>
      <c r="Z1322" s="6"/>
      <c r="AA1322" s="6"/>
      <c r="AB1322" s="6"/>
      <c r="AC1322" s="6"/>
      <c r="AD1322" s="6"/>
      <c r="AE1322" s="6"/>
      <c r="AF1322" s="6"/>
      <c r="AG1322" s="6"/>
      <c r="AH1322" s="6"/>
      <c r="AI1322" s="6"/>
      <c r="AJ1322" s="6"/>
      <c r="AK1322" s="6"/>
      <c r="AL1322" s="6"/>
      <c r="AM1322" s="6"/>
      <c r="AN1322" s="6"/>
      <c r="AO1322" s="6"/>
      <c r="AP1322" s="6"/>
      <c r="AQ1322" s="6"/>
      <c r="AR1322" s="6"/>
      <c r="AS1322" s="6"/>
      <c r="AT1322" s="6"/>
      <c r="AU1322" s="6"/>
      <c r="AV1322" s="6"/>
      <c r="AW1322" s="6"/>
      <c r="AX1322" s="6"/>
      <c r="AY1322" s="6"/>
      <c r="AZ1322" s="6"/>
      <c r="BA1322" s="217">
        <f t="shared" si="120"/>
        <v>0</v>
      </c>
      <c r="CK1322" s="217">
        <f t="shared" si="121"/>
        <v>0</v>
      </c>
      <c r="CL1322" s="6"/>
      <c r="CM1322" s="6"/>
      <c r="CN1322" s="6"/>
      <c r="CO1322" s="6"/>
      <c r="CP1322" s="6"/>
      <c r="CQ1322" s="6"/>
      <c r="CR1322" s="6"/>
      <c r="CS1322" s="6"/>
      <c r="CT1322" s="6"/>
      <c r="CU1322" s="6"/>
      <c r="CV1322" s="6"/>
      <c r="CW1322" s="6"/>
      <c r="CX1322" s="6"/>
      <c r="CY1322" s="6"/>
      <c r="CZ1322" s="6"/>
      <c r="DA1322" s="6"/>
      <c r="DB1322" s="6"/>
      <c r="DC1322" s="6"/>
      <c r="DD1322" s="6"/>
      <c r="DE1322" s="6"/>
      <c r="DF1322" s="6"/>
      <c r="DG1322" s="6"/>
      <c r="DH1322" s="6"/>
      <c r="DI1322" s="6"/>
      <c r="DJ1322" s="6"/>
      <c r="DK1322" s="6"/>
      <c r="DL1322" s="6"/>
      <c r="DM1322" s="6"/>
      <c r="DN1322" s="6"/>
      <c r="DO1322" s="6"/>
      <c r="DP1322" s="6"/>
      <c r="DQ1322" s="6"/>
      <c r="DR1322" s="6"/>
      <c r="DS1322" s="6"/>
      <c r="DT1322" s="6"/>
      <c r="DU1322" s="6"/>
      <c r="DV1322" s="6"/>
      <c r="DW1322" s="6"/>
      <c r="DX1322" s="6"/>
      <c r="DY1322" s="6"/>
      <c r="DZ1322" s="6"/>
      <c r="EA1322" s="6"/>
      <c r="EB1322" s="251">
        <f t="shared" si="122"/>
        <v>0</v>
      </c>
      <c r="FR1322" s="251">
        <f t="shared" si="123"/>
        <v>0</v>
      </c>
      <c r="HY1322" s="251">
        <f t="shared" si="124"/>
        <v>0</v>
      </c>
      <c r="HZ1322" s="6"/>
      <c r="IA1322" s="6"/>
      <c r="IB1322" s="6"/>
      <c r="IC1322" s="6"/>
      <c r="ID1322" s="6"/>
      <c r="IE1322" s="6"/>
      <c r="IF1322" s="6"/>
      <c r="IG1322" s="6"/>
      <c r="IH1322" s="6"/>
      <c r="II1322" s="6"/>
      <c r="IJ1322" s="6"/>
      <c r="IK1322" s="6"/>
      <c r="IL1322" s="6"/>
      <c r="IM1322" s="6"/>
      <c r="IN1322" s="6"/>
      <c r="IO1322" s="6"/>
      <c r="IP1322" s="6"/>
      <c r="IQ1322" s="6"/>
      <c r="IR1322" s="6"/>
      <c r="IS1322" s="6"/>
      <c r="IT1322" s="6"/>
      <c r="IU1322" s="6"/>
      <c r="IV1322" s="6"/>
      <c r="IW1322" s="6"/>
      <c r="IX1322" s="6"/>
      <c r="IY1322" s="251">
        <f t="shared" si="125"/>
        <v>0</v>
      </c>
    </row>
    <row r="1323" spans="1:259">
      <c r="A1323" s="263">
        <v>1312</v>
      </c>
      <c r="B1323" s="25" t="s">
        <v>1334</v>
      </c>
      <c r="C1323" s="26"/>
      <c r="D1323" s="27">
        <v>43405</v>
      </c>
      <c r="E1323" s="28">
        <v>2018</v>
      </c>
      <c r="F1323" s="212" t="s">
        <v>1065</v>
      </c>
      <c r="G1323" s="199"/>
      <c r="H1323" s="21"/>
      <c r="I1323" s="21"/>
      <c r="J1323" s="6"/>
      <c r="K1323" s="6">
        <v>1</v>
      </c>
      <c r="L1323" s="6">
        <v>1</v>
      </c>
      <c r="M1323" s="6">
        <v>1</v>
      </c>
      <c r="N1323" s="6">
        <v>1</v>
      </c>
      <c r="O1323" s="6">
        <v>1</v>
      </c>
      <c r="P1323" s="6">
        <v>1</v>
      </c>
      <c r="Q1323" s="21"/>
      <c r="R1323" s="6"/>
      <c r="S1323" s="6"/>
      <c r="T1323" s="6"/>
      <c r="U1323" s="6"/>
      <c r="V1323" s="6"/>
      <c r="W1323" s="6"/>
      <c r="X1323" s="6"/>
      <c r="Y1323" s="6"/>
      <c r="Z1323" s="6"/>
      <c r="AA1323" s="6"/>
      <c r="AB1323" s="6"/>
      <c r="AC1323" s="6"/>
      <c r="AD1323" s="6"/>
      <c r="AE1323" s="6"/>
      <c r="AF1323" s="6"/>
      <c r="AG1323" s="6"/>
      <c r="AH1323" s="6"/>
      <c r="AI1323" s="6"/>
      <c r="AJ1323" s="6"/>
      <c r="AK1323" s="6"/>
      <c r="AL1323" s="6"/>
      <c r="AM1323" s="6"/>
      <c r="AN1323" s="6"/>
      <c r="AO1323" s="6"/>
      <c r="AP1323" s="6"/>
      <c r="AQ1323" s="6"/>
      <c r="AR1323" s="6"/>
      <c r="AS1323" s="6"/>
      <c r="AT1323" s="6"/>
      <c r="AU1323" s="6"/>
      <c r="AV1323" s="6"/>
      <c r="AW1323" s="6"/>
      <c r="AX1323" s="6">
        <v>1</v>
      </c>
      <c r="AY1323" s="6"/>
      <c r="AZ1323" s="6"/>
      <c r="BA1323" s="217">
        <f t="shared" si="120"/>
        <v>48</v>
      </c>
      <c r="BJ1323" s="6">
        <v>0.5</v>
      </c>
      <c r="BX1323" s="6">
        <v>1</v>
      </c>
      <c r="CK1323" s="217">
        <f t="shared" si="121"/>
        <v>44</v>
      </c>
      <c r="CL1323" s="6"/>
      <c r="CM1323" s="6"/>
      <c r="CN1323" s="6">
        <v>1</v>
      </c>
      <c r="CO1323" s="6"/>
      <c r="CP1323" s="6"/>
      <c r="CQ1323" s="6"/>
      <c r="CR1323" s="6"/>
      <c r="CS1323" s="6"/>
      <c r="CT1323" s="6"/>
      <c r="CU1323" s="6">
        <v>1</v>
      </c>
      <c r="CV1323" s="6"/>
      <c r="CW1323" s="6"/>
      <c r="CX1323" s="6"/>
      <c r="CY1323" s="6"/>
      <c r="CZ1323" s="6"/>
      <c r="DA1323" s="6"/>
      <c r="DB1323" s="6"/>
      <c r="DC1323" s="6"/>
      <c r="DD1323" s="6"/>
      <c r="DE1323" s="6"/>
      <c r="DF1323" s="6"/>
      <c r="DG1323" s="6"/>
      <c r="DH1323" s="6"/>
      <c r="DI1323" s="6"/>
      <c r="DJ1323" s="6"/>
      <c r="DK1323" s="6"/>
      <c r="DL1323" s="6"/>
      <c r="DM1323" s="6"/>
      <c r="DN1323" s="6"/>
      <c r="DO1323" s="6"/>
      <c r="DP1323" s="6"/>
      <c r="DQ1323" s="6"/>
      <c r="DR1323" s="6"/>
      <c r="DS1323" s="6"/>
      <c r="DT1323" s="6"/>
      <c r="DU1323" s="6"/>
      <c r="DV1323" s="6"/>
      <c r="DW1323" s="6"/>
      <c r="DX1323" s="6">
        <v>1</v>
      </c>
      <c r="DY1323" s="6"/>
      <c r="DZ1323" s="6"/>
      <c r="EA1323" s="6"/>
      <c r="EB1323" s="251">
        <f t="shared" si="122"/>
        <v>52</v>
      </c>
      <c r="EH1323" s="6">
        <v>1</v>
      </c>
      <c r="EY1323" s="6">
        <v>1</v>
      </c>
      <c r="FP1323" s="6">
        <v>1</v>
      </c>
      <c r="FR1323" s="251">
        <f t="shared" si="123"/>
        <v>44</v>
      </c>
      <c r="GW1323" s="6">
        <v>1</v>
      </c>
      <c r="HY1323" s="251">
        <f t="shared" si="124"/>
        <v>2</v>
      </c>
      <c r="HZ1323" s="6"/>
      <c r="IA1323" s="6"/>
      <c r="IB1323" s="6"/>
      <c r="IC1323" s="6"/>
      <c r="ID1323" s="6"/>
      <c r="IE1323" s="6"/>
      <c r="IF1323" s="6"/>
      <c r="IG1323" s="6"/>
      <c r="IH1323" s="6"/>
      <c r="II1323" s="6"/>
      <c r="IJ1323" s="6"/>
      <c r="IK1323" s="6"/>
      <c r="IL1323" s="6"/>
      <c r="IM1323" s="6"/>
      <c r="IN1323" s="6"/>
      <c r="IO1323" s="6"/>
      <c r="IP1323" s="6"/>
      <c r="IQ1323" s="6"/>
      <c r="IR1323" s="6"/>
      <c r="IS1323" s="6"/>
      <c r="IT1323" s="6"/>
      <c r="IU1323" s="6"/>
      <c r="IV1323" s="6"/>
      <c r="IW1323" s="6"/>
      <c r="IX1323" s="6"/>
      <c r="IY1323" s="251">
        <f t="shared" si="125"/>
        <v>0</v>
      </c>
    </row>
    <row r="1324" spans="1:259">
      <c r="A1324" s="263">
        <v>1313</v>
      </c>
      <c r="B1324" s="25" t="s">
        <v>1335</v>
      </c>
      <c r="C1324" s="23"/>
      <c r="D1324" s="89">
        <v>44075</v>
      </c>
      <c r="E1324" s="17">
        <v>2020</v>
      </c>
      <c r="F1324" s="19"/>
      <c r="G1324" s="199"/>
      <c r="H1324" s="21"/>
      <c r="I1324" s="21"/>
      <c r="J1324" s="6"/>
      <c r="K1324" s="6">
        <v>1</v>
      </c>
      <c r="L1324" s="6">
        <v>1</v>
      </c>
      <c r="M1324" s="6">
        <v>1</v>
      </c>
      <c r="N1324" s="6">
        <v>1</v>
      </c>
      <c r="O1324" s="6">
        <v>1</v>
      </c>
      <c r="P1324" s="6">
        <v>1</v>
      </c>
      <c r="Q1324" s="21">
        <v>1</v>
      </c>
      <c r="R1324" s="6"/>
      <c r="S1324" s="6"/>
      <c r="T1324" s="6"/>
      <c r="U1324" s="6"/>
      <c r="V1324" s="6"/>
      <c r="W1324" s="6"/>
      <c r="X1324" s="6"/>
      <c r="Y1324" s="6"/>
      <c r="Z1324" s="6"/>
      <c r="AA1324" s="6"/>
      <c r="AB1324" s="6"/>
      <c r="AC1324" s="6"/>
      <c r="AD1324" s="6"/>
      <c r="AE1324" s="6"/>
      <c r="AF1324" s="6"/>
      <c r="AG1324" s="6"/>
      <c r="AH1324" s="6"/>
      <c r="AI1324" s="6"/>
      <c r="AJ1324" s="6"/>
      <c r="AK1324" s="6"/>
      <c r="AL1324" s="6"/>
      <c r="AM1324" s="6"/>
      <c r="AN1324" s="6"/>
      <c r="AO1324" s="6"/>
      <c r="AP1324" s="6">
        <v>1</v>
      </c>
      <c r="AQ1324" s="6"/>
      <c r="AR1324" s="6"/>
      <c r="AS1324" s="6"/>
      <c r="AT1324" s="6"/>
      <c r="AU1324" s="6"/>
      <c r="AV1324" s="6"/>
      <c r="AW1324" s="6">
        <v>1</v>
      </c>
      <c r="AX1324" s="6"/>
      <c r="AY1324" s="6"/>
      <c r="AZ1324" s="6"/>
      <c r="BA1324" s="217">
        <f t="shared" si="120"/>
        <v>60</v>
      </c>
      <c r="CK1324" s="217">
        <f t="shared" si="121"/>
        <v>0</v>
      </c>
      <c r="CL1324" s="6"/>
      <c r="CM1324" s="6"/>
      <c r="CN1324" s="6"/>
      <c r="CO1324" s="6"/>
      <c r="CP1324" s="6"/>
      <c r="CQ1324" s="6"/>
      <c r="CR1324" s="6"/>
      <c r="CS1324" s="6"/>
      <c r="CT1324" s="6"/>
      <c r="CU1324" s="6"/>
      <c r="CV1324" s="6"/>
      <c r="CW1324" s="6"/>
      <c r="CX1324" s="6"/>
      <c r="CY1324" s="6"/>
      <c r="CZ1324" s="6"/>
      <c r="DA1324" s="6"/>
      <c r="DB1324" s="6"/>
      <c r="DC1324" s="6"/>
      <c r="DD1324" s="6"/>
      <c r="DE1324" s="6"/>
      <c r="DF1324" s="6"/>
      <c r="DG1324" s="6"/>
      <c r="DH1324" s="6"/>
      <c r="DI1324" s="6"/>
      <c r="DJ1324" s="6"/>
      <c r="DK1324" s="6"/>
      <c r="DL1324" s="6"/>
      <c r="DM1324" s="6"/>
      <c r="DN1324" s="6"/>
      <c r="DO1324" s="6"/>
      <c r="DP1324" s="6"/>
      <c r="DQ1324" s="6">
        <v>1</v>
      </c>
      <c r="DR1324" s="6"/>
      <c r="DS1324" s="6"/>
      <c r="DT1324" s="6"/>
      <c r="DU1324" s="6"/>
      <c r="DV1324" s="6"/>
      <c r="DW1324" s="6"/>
      <c r="DX1324" s="6"/>
      <c r="DY1324" s="6"/>
      <c r="DZ1324" s="6"/>
      <c r="EA1324" s="6"/>
      <c r="EB1324" s="251">
        <f t="shared" si="122"/>
        <v>40</v>
      </c>
      <c r="EM1324" s="6">
        <v>1</v>
      </c>
      <c r="FR1324" s="251">
        <f t="shared" si="123"/>
        <v>20</v>
      </c>
      <c r="HG1324" s="6">
        <v>1</v>
      </c>
      <c r="HY1324" s="251">
        <f t="shared" si="124"/>
        <v>16</v>
      </c>
      <c r="HZ1324" s="6"/>
      <c r="IA1324" s="6"/>
      <c r="IB1324" s="6"/>
      <c r="IC1324" s="6"/>
      <c r="ID1324" s="6"/>
      <c r="IE1324" s="6"/>
      <c r="IF1324" s="6"/>
      <c r="IG1324" s="6"/>
      <c r="IH1324" s="6"/>
      <c r="II1324" s="6"/>
      <c r="IJ1324" s="6"/>
      <c r="IK1324" s="6"/>
      <c r="IL1324" s="6"/>
      <c r="IM1324" s="6"/>
      <c r="IN1324" s="6"/>
      <c r="IO1324" s="6"/>
      <c r="IP1324" s="6"/>
      <c r="IQ1324" s="6"/>
      <c r="IR1324" s="6"/>
      <c r="IS1324" s="6"/>
      <c r="IT1324" s="6"/>
      <c r="IU1324" s="6"/>
      <c r="IV1324" s="6"/>
      <c r="IW1324" s="6"/>
      <c r="IX1324" s="6"/>
      <c r="IY1324" s="251">
        <f t="shared" si="125"/>
        <v>0</v>
      </c>
    </row>
    <row r="1325" spans="1:259">
      <c r="A1325" s="263">
        <v>1314</v>
      </c>
      <c r="B1325" s="25" t="s">
        <v>1338</v>
      </c>
      <c r="C1325" s="23"/>
      <c r="D1325" s="89">
        <v>43101</v>
      </c>
      <c r="E1325" s="17">
        <v>2018</v>
      </c>
      <c r="F1325" s="19"/>
      <c r="G1325" s="199"/>
      <c r="H1325" s="21"/>
      <c r="I1325" s="21"/>
      <c r="J1325" s="6"/>
      <c r="K1325" s="6">
        <v>1</v>
      </c>
      <c r="L1325" s="6"/>
      <c r="M1325" s="6"/>
      <c r="N1325" s="6"/>
      <c r="O1325" s="6"/>
      <c r="P1325" s="6"/>
      <c r="Q1325" s="21"/>
      <c r="R1325" s="6"/>
      <c r="S1325" s="6">
        <v>1</v>
      </c>
      <c r="T1325" s="6"/>
      <c r="U1325" s="6"/>
      <c r="V1325" s="6"/>
      <c r="W1325" s="6"/>
      <c r="X1325" s="6"/>
      <c r="Y1325" s="6"/>
      <c r="Z1325" s="6"/>
      <c r="AA1325" s="6"/>
      <c r="AB1325" s="6"/>
      <c r="AC1325" s="6"/>
      <c r="AD1325" s="6"/>
      <c r="AE1325" s="6"/>
      <c r="AF1325" s="6"/>
      <c r="AG1325" s="6"/>
      <c r="AH1325" s="6"/>
      <c r="AI1325" s="6"/>
      <c r="AJ1325" s="6"/>
      <c r="AK1325" s="6"/>
      <c r="AL1325" s="6"/>
      <c r="AM1325" s="6"/>
      <c r="AN1325" s="6"/>
      <c r="AO1325" s="6"/>
      <c r="AP1325" s="6"/>
      <c r="AQ1325" s="6"/>
      <c r="AR1325" s="6"/>
      <c r="AS1325" s="6"/>
      <c r="AT1325" s="6"/>
      <c r="AU1325" s="6"/>
      <c r="AV1325" s="6"/>
      <c r="AW1325" s="6"/>
      <c r="AX1325" s="6"/>
      <c r="AY1325" s="6"/>
      <c r="AZ1325" s="6"/>
      <c r="BA1325" s="217">
        <f t="shared" si="120"/>
        <v>40</v>
      </c>
      <c r="CK1325" s="217">
        <f t="shared" si="121"/>
        <v>0</v>
      </c>
      <c r="CL1325" s="6"/>
      <c r="CM1325" s="6"/>
      <c r="CN1325" s="6"/>
      <c r="CO1325" s="6"/>
      <c r="CP1325" s="6"/>
      <c r="CQ1325" s="6"/>
      <c r="CR1325" s="6"/>
      <c r="CS1325" s="6"/>
      <c r="CT1325" s="6"/>
      <c r="CU1325" s="6"/>
      <c r="CV1325" s="6"/>
      <c r="CW1325" s="6"/>
      <c r="CX1325" s="6"/>
      <c r="CY1325" s="6"/>
      <c r="CZ1325" s="6"/>
      <c r="DA1325" s="6"/>
      <c r="DB1325" s="6"/>
      <c r="DC1325" s="6"/>
      <c r="DD1325" s="6"/>
      <c r="DE1325" s="6"/>
      <c r="DF1325" s="6"/>
      <c r="DG1325" s="6"/>
      <c r="DH1325" s="6"/>
      <c r="DI1325" s="6"/>
      <c r="DJ1325" s="6"/>
      <c r="DK1325" s="6"/>
      <c r="DL1325" s="6"/>
      <c r="DM1325" s="6"/>
      <c r="DN1325" s="6"/>
      <c r="DO1325" s="6"/>
      <c r="DP1325" s="6"/>
      <c r="DQ1325" s="6"/>
      <c r="DR1325" s="6"/>
      <c r="DS1325" s="6"/>
      <c r="DT1325" s="6"/>
      <c r="DU1325" s="6"/>
      <c r="DV1325" s="6"/>
      <c r="DW1325" s="6"/>
      <c r="DX1325" s="6"/>
      <c r="DY1325" s="6"/>
      <c r="DZ1325" s="6"/>
      <c r="EA1325" s="6"/>
      <c r="EB1325" s="251">
        <f t="shared" si="122"/>
        <v>0</v>
      </c>
      <c r="FR1325" s="251">
        <f t="shared" si="123"/>
        <v>0</v>
      </c>
      <c r="HY1325" s="251">
        <f t="shared" si="124"/>
        <v>0</v>
      </c>
      <c r="HZ1325" s="6"/>
      <c r="IA1325" s="6"/>
      <c r="IB1325" s="6"/>
      <c r="IC1325" s="6"/>
      <c r="ID1325" s="6"/>
      <c r="IE1325" s="6"/>
      <c r="IF1325" s="6"/>
      <c r="IG1325" s="6"/>
      <c r="IH1325" s="6"/>
      <c r="II1325" s="6"/>
      <c r="IJ1325" s="6"/>
      <c r="IK1325" s="6"/>
      <c r="IL1325" s="6"/>
      <c r="IM1325" s="6"/>
      <c r="IN1325" s="6"/>
      <c r="IO1325" s="6"/>
      <c r="IP1325" s="6"/>
      <c r="IQ1325" s="6"/>
      <c r="IR1325" s="6"/>
      <c r="IS1325" s="6"/>
      <c r="IT1325" s="6"/>
      <c r="IU1325" s="6"/>
      <c r="IV1325" s="6"/>
      <c r="IW1325" s="6"/>
      <c r="IX1325" s="6"/>
      <c r="IY1325" s="251">
        <f t="shared" si="125"/>
        <v>0</v>
      </c>
    </row>
    <row r="1326" spans="1:259">
      <c r="A1326" s="263">
        <v>1315</v>
      </c>
      <c r="B1326" s="25" t="s">
        <v>1339</v>
      </c>
      <c r="C1326" s="23"/>
      <c r="D1326" s="89"/>
      <c r="E1326" s="17"/>
      <c r="F1326" s="19"/>
      <c r="G1326" s="199"/>
      <c r="H1326" s="21"/>
      <c r="I1326" s="21"/>
      <c r="J1326" s="6"/>
      <c r="K1326" s="6">
        <v>1</v>
      </c>
      <c r="L1326" s="6"/>
      <c r="M1326" s="6"/>
      <c r="N1326" s="6"/>
      <c r="O1326" s="6"/>
      <c r="P1326" s="6"/>
      <c r="Q1326" s="21"/>
      <c r="R1326" s="6"/>
      <c r="S1326" s="6"/>
      <c r="T1326" s="6"/>
      <c r="U1326" s="6"/>
      <c r="V1326" s="6"/>
      <c r="W1326" s="6"/>
      <c r="X1326" s="6"/>
      <c r="Y1326" s="6"/>
      <c r="Z1326" s="6"/>
      <c r="AA1326" s="6"/>
      <c r="AB1326" s="6"/>
      <c r="AC1326" s="6"/>
      <c r="AD1326" s="6"/>
      <c r="AE1326" s="6"/>
      <c r="AF1326" s="6"/>
      <c r="AG1326" s="6"/>
      <c r="AH1326" s="6"/>
      <c r="AI1326" s="6"/>
      <c r="AJ1326" s="6"/>
      <c r="AK1326" s="6"/>
      <c r="AL1326" s="6"/>
      <c r="AM1326" s="6"/>
      <c r="AN1326" s="6"/>
      <c r="AO1326" s="6"/>
      <c r="AP1326" s="6"/>
      <c r="AQ1326" s="6"/>
      <c r="AR1326" s="6"/>
      <c r="AS1326" s="6"/>
      <c r="AT1326" s="6"/>
      <c r="AU1326" s="6"/>
      <c r="AV1326" s="6"/>
      <c r="AW1326" s="6"/>
      <c r="AX1326" s="6"/>
      <c r="AY1326" s="6"/>
      <c r="AZ1326" s="6"/>
      <c r="BA1326" s="217">
        <f t="shared" si="120"/>
        <v>0</v>
      </c>
      <c r="CK1326" s="217">
        <f t="shared" si="121"/>
        <v>0</v>
      </c>
      <c r="CL1326" s="6"/>
      <c r="CM1326" s="6"/>
      <c r="CN1326" s="6"/>
      <c r="CO1326" s="6"/>
      <c r="CP1326" s="6"/>
      <c r="CQ1326" s="6"/>
      <c r="CR1326" s="6"/>
      <c r="CS1326" s="6"/>
      <c r="CT1326" s="6"/>
      <c r="CU1326" s="6"/>
      <c r="CV1326" s="6"/>
      <c r="CW1326" s="6"/>
      <c r="CX1326" s="6"/>
      <c r="CY1326" s="6"/>
      <c r="CZ1326" s="6"/>
      <c r="DA1326" s="6"/>
      <c r="DB1326" s="6"/>
      <c r="DC1326" s="6"/>
      <c r="DD1326" s="6"/>
      <c r="DE1326" s="6"/>
      <c r="DF1326" s="6"/>
      <c r="DG1326" s="6"/>
      <c r="DH1326" s="6"/>
      <c r="DI1326" s="6"/>
      <c r="DJ1326" s="6"/>
      <c r="DK1326" s="6"/>
      <c r="DL1326" s="6"/>
      <c r="DM1326" s="6"/>
      <c r="DN1326" s="6"/>
      <c r="DO1326" s="6"/>
      <c r="DP1326" s="6"/>
      <c r="DQ1326" s="6"/>
      <c r="DR1326" s="6"/>
      <c r="DS1326" s="6"/>
      <c r="DT1326" s="6"/>
      <c r="DU1326" s="6"/>
      <c r="DV1326" s="6"/>
      <c r="DW1326" s="6"/>
      <c r="DX1326" s="6"/>
      <c r="DY1326" s="6"/>
      <c r="DZ1326" s="6"/>
      <c r="EA1326" s="6"/>
      <c r="EB1326" s="251">
        <f t="shared" si="122"/>
        <v>0</v>
      </c>
      <c r="FR1326" s="251">
        <f t="shared" si="123"/>
        <v>0</v>
      </c>
      <c r="HY1326" s="251">
        <f t="shared" si="124"/>
        <v>0</v>
      </c>
      <c r="HZ1326" s="6"/>
      <c r="IA1326" s="6"/>
      <c r="IB1326" s="6"/>
      <c r="IC1326" s="6"/>
      <c r="ID1326" s="6"/>
      <c r="IE1326" s="6"/>
      <c r="IF1326" s="6"/>
      <c r="IG1326" s="6"/>
      <c r="IH1326" s="6"/>
      <c r="II1326" s="6"/>
      <c r="IJ1326" s="6"/>
      <c r="IK1326" s="6"/>
      <c r="IL1326" s="6"/>
      <c r="IM1326" s="6"/>
      <c r="IN1326" s="6"/>
      <c r="IO1326" s="6"/>
      <c r="IP1326" s="6"/>
      <c r="IQ1326" s="6"/>
      <c r="IR1326" s="6"/>
      <c r="IS1326" s="6"/>
      <c r="IT1326" s="6"/>
      <c r="IU1326" s="6"/>
      <c r="IV1326" s="6"/>
      <c r="IW1326" s="6"/>
      <c r="IX1326" s="6"/>
      <c r="IY1326" s="251">
        <f t="shared" si="125"/>
        <v>0</v>
      </c>
    </row>
    <row r="1327" spans="1:259">
      <c r="A1327" s="263">
        <v>1316</v>
      </c>
      <c r="B1327" s="25" t="s">
        <v>1340</v>
      </c>
      <c r="C1327" s="26"/>
      <c r="D1327" s="27">
        <v>43405</v>
      </c>
      <c r="E1327" s="28">
        <v>2018</v>
      </c>
      <c r="F1327" s="212" t="s">
        <v>1065</v>
      </c>
      <c r="G1327" s="199"/>
      <c r="H1327" s="21"/>
      <c r="I1327" s="21"/>
      <c r="J1327" s="6"/>
      <c r="K1327" s="6">
        <v>1</v>
      </c>
      <c r="L1327" s="6">
        <v>1</v>
      </c>
      <c r="M1327" s="6">
        <v>1</v>
      </c>
      <c r="N1327" s="6">
        <v>1</v>
      </c>
      <c r="O1327" s="6">
        <v>1</v>
      </c>
      <c r="P1327" s="6">
        <v>1</v>
      </c>
      <c r="Q1327" s="21"/>
      <c r="R1327" s="6"/>
      <c r="S1327" s="6"/>
      <c r="T1327" s="6"/>
      <c r="U1327" s="6"/>
      <c r="V1327" s="6"/>
      <c r="W1327" s="6"/>
      <c r="X1327" s="6"/>
      <c r="Y1327" s="6"/>
      <c r="Z1327" s="6"/>
      <c r="AA1327" s="6"/>
      <c r="AB1327" s="6"/>
      <c r="AC1327" s="6"/>
      <c r="AD1327" s="6"/>
      <c r="AE1327" s="6"/>
      <c r="AF1327" s="6"/>
      <c r="AG1327" s="6"/>
      <c r="AH1327" s="6"/>
      <c r="AI1327" s="6"/>
      <c r="AJ1327" s="6"/>
      <c r="AK1327" s="6"/>
      <c r="AL1327" s="6"/>
      <c r="AM1327" s="6"/>
      <c r="AN1327" s="6"/>
      <c r="AO1327" s="6"/>
      <c r="AP1327" s="6"/>
      <c r="AQ1327" s="6"/>
      <c r="AR1327" s="6"/>
      <c r="AS1327" s="6"/>
      <c r="AT1327" s="6"/>
      <c r="AU1327" s="6"/>
      <c r="AV1327" s="6"/>
      <c r="AW1327" s="6"/>
      <c r="AX1327" s="6">
        <v>1</v>
      </c>
      <c r="AY1327" s="6"/>
      <c r="AZ1327" s="6"/>
      <c r="BA1327" s="217">
        <f t="shared" si="120"/>
        <v>48</v>
      </c>
      <c r="BE1327" s="6">
        <v>1</v>
      </c>
      <c r="CK1327" s="217">
        <f t="shared" si="121"/>
        <v>40</v>
      </c>
      <c r="CL1327" s="6"/>
      <c r="CM1327" s="6"/>
      <c r="CN1327" s="6"/>
      <c r="CO1327" s="6"/>
      <c r="CP1327" s="6"/>
      <c r="CQ1327" s="6"/>
      <c r="CR1327" s="6"/>
      <c r="CS1327" s="6"/>
      <c r="CT1327" s="6"/>
      <c r="CU1327" s="6"/>
      <c r="CV1327" s="6"/>
      <c r="CW1327" s="6"/>
      <c r="CX1327" s="6"/>
      <c r="CY1327" s="6"/>
      <c r="CZ1327" s="6"/>
      <c r="DA1327" s="6"/>
      <c r="DB1327" s="6"/>
      <c r="DC1327" s="6"/>
      <c r="DD1327" s="6"/>
      <c r="DE1327" s="6"/>
      <c r="DF1327" s="6"/>
      <c r="DG1327" s="6"/>
      <c r="DH1327" s="6"/>
      <c r="DI1327" s="6"/>
      <c r="DJ1327" s="6"/>
      <c r="DK1327" s="6"/>
      <c r="DL1327" s="6"/>
      <c r="DM1327" s="6"/>
      <c r="DN1327" s="6"/>
      <c r="DO1327" s="6"/>
      <c r="DP1327" s="6"/>
      <c r="DQ1327" s="6"/>
      <c r="DR1327" s="6"/>
      <c r="DS1327" s="6"/>
      <c r="DT1327" s="6"/>
      <c r="DU1327" s="6"/>
      <c r="DV1327" s="6"/>
      <c r="DW1327" s="6"/>
      <c r="DX1327" s="6"/>
      <c r="DY1327" s="6"/>
      <c r="DZ1327" s="6"/>
      <c r="EA1327" s="6"/>
      <c r="EB1327" s="251">
        <f t="shared" si="122"/>
        <v>0</v>
      </c>
      <c r="FR1327" s="251">
        <f t="shared" si="123"/>
        <v>0</v>
      </c>
      <c r="GJ1327" s="6">
        <v>1</v>
      </c>
      <c r="HY1327" s="251">
        <f t="shared" si="124"/>
        <v>20</v>
      </c>
      <c r="HZ1327" s="6"/>
      <c r="IA1327" s="6"/>
      <c r="IB1327" s="6"/>
      <c r="IC1327" s="6"/>
      <c r="ID1327" s="6"/>
      <c r="IE1327" s="6"/>
      <c r="IF1327" s="6"/>
      <c r="IG1327" s="6"/>
      <c r="IH1327" s="6"/>
      <c r="II1327" s="6"/>
      <c r="IJ1327" s="6"/>
      <c r="IK1327" s="6"/>
      <c r="IL1327" s="6"/>
      <c r="IM1327" s="6"/>
      <c r="IN1327" s="6"/>
      <c r="IO1327" s="6"/>
      <c r="IP1327" s="6"/>
      <c r="IQ1327" s="6"/>
      <c r="IR1327" s="6"/>
      <c r="IS1327" s="6"/>
      <c r="IT1327" s="6"/>
      <c r="IU1327" s="6"/>
      <c r="IV1327" s="6"/>
      <c r="IW1327" s="6"/>
      <c r="IX1327" s="6"/>
      <c r="IY1327" s="251">
        <f t="shared" si="125"/>
        <v>0</v>
      </c>
    </row>
    <row r="1328" spans="1:259">
      <c r="A1328" s="263">
        <v>1317</v>
      </c>
      <c r="B1328" s="25" t="s">
        <v>1342</v>
      </c>
      <c r="C1328" s="26"/>
      <c r="D1328" s="27">
        <v>42934</v>
      </c>
      <c r="E1328" s="28">
        <v>2017</v>
      </c>
      <c r="F1328" s="212" t="s">
        <v>1061</v>
      </c>
      <c r="G1328" s="199"/>
      <c r="H1328" s="21"/>
      <c r="I1328" s="21"/>
      <c r="J1328" s="6"/>
      <c r="K1328" s="6">
        <v>1</v>
      </c>
      <c r="L1328" s="6">
        <v>1</v>
      </c>
      <c r="M1328" s="6">
        <v>1</v>
      </c>
      <c r="N1328" s="6">
        <v>1</v>
      </c>
      <c r="O1328" s="6">
        <v>1</v>
      </c>
      <c r="P1328" s="6">
        <v>1</v>
      </c>
      <c r="Q1328" s="21">
        <v>1</v>
      </c>
      <c r="R1328" s="6"/>
      <c r="S1328" s="6"/>
      <c r="T1328" s="6"/>
      <c r="U1328" s="6"/>
      <c r="V1328" s="6"/>
      <c r="W1328" s="6"/>
      <c r="X1328" s="6"/>
      <c r="Y1328" s="6"/>
      <c r="Z1328" s="6"/>
      <c r="AA1328" s="6"/>
      <c r="AB1328" s="6"/>
      <c r="AC1328" s="6"/>
      <c r="AD1328" s="6"/>
      <c r="AE1328" s="6"/>
      <c r="AF1328" s="6"/>
      <c r="AG1328" s="6"/>
      <c r="AH1328" s="6"/>
      <c r="AI1328" s="6"/>
      <c r="AJ1328" s="6"/>
      <c r="AK1328" s="6"/>
      <c r="AL1328" s="6"/>
      <c r="AM1328" s="6"/>
      <c r="AN1328" s="6"/>
      <c r="AO1328" s="6"/>
      <c r="AP1328" s="6"/>
      <c r="AQ1328" s="6"/>
      <c r="AR1328" s="6"/>
      <c r="AS1328" s="6"/>
      <c r="AT1328" s="6"/>
      <c r="AU1328" s="6"/>
      <c r="AV1328" s="6"/>
      <c r="AW1328" s="6"/>
      <c r="AX1328" s="6"/>
      <c r="AY1328" s="6"/>
      <c r="AZ1328" s="6"/>
      <c r="BA1328" s="217">
        <f t="shared" si="120"/>
        <v>0</v>
      </c>
      <c r="BF1328" s="6">
        <v>1</v>
      </c>
      <c r="CH1328" s="6">
        <v>1</v>
      </c>
      <c r="CK1328" s="217">
        <f t="shared" si="121"/>
        <v>60</v>
      </c>
      <c r="CL1328" s="6"/>
      <c r="CM1328" s="6"/>
      <c r="CN1328" s="6"/>
      <c r="CO1328" s="6"/>
      <c r="CP1328" s="6"/>
      <c r="CQ1328" s="6"/>
      <c r="CR1328" s="6"/>
      <c r="CS1328" s="6"/>
      <c r="CT1328" s="6"/>
      <c r="CU1328" s="6"/>
      <c r="CV1328" s="6"/>
      <c r="CW1328" s="6">
        <v>1</v>
      </c>
      <c r="CX1328" s="6"/>
      <c r="CY1328" s="6"/>
      <c r="CZ1328" s="6"/>
      <c r="DA1328" s="6"/>
      <c r="DB1328" s="6"/>
      <c r="DC1328" s="6"/>
      <c r="DD1328" s="6"/>
      <c r="DE1328" s="6"/>
      <c r="DF1328" s="6"/>
      <c r="DG1328" s="6"/>
      <c r="DH1328" s="6"/>
      <c r="DI1328" s="6"/>
      <c r="DJ1328" s="6"/>
      <c r="DK1328" s="6"/>
      <c r="DL1328" s="6"/>
      <c r="DM1328" s="6"/>
      <c r="DN1328" s="6"/>
      <c r="DO1328" s="6"/>
      <c r="DP1328" s="6"/>
      <c r="DQ1328" s="6"/>
      <c r="DR1328" s="6"/>
      <c r="DS1328" s="6"/>
      <c r="DT1328" s="6"/>
      <c r="DU1328" s="6"/>
      <c r="DV1328" s="6"/>
      <c r="DW1328" s="6"/>
      <c r="DX1328" s="6"/>
      <c r="DY1328" s="6"/>
      <c r="DZ1328" s="6"/>
      <c r="EA1328" s="6"/>
      <c r="EB1328" s="251">
        <f t="shared" si="122"/>
        <v>24</v>
      </c>
      <c r="ET1328" s="6">
        <v>1</v>
      </c>
      <c r="FR1328" s="251">
        <f t="shared" si="123"/>
        <v>20</v>
      </c>
      <c r="GK1328" s="6">
        <v>1</v>
      </c>
      <c r="HY1328" s="251">
        <f t="shared" si="124"/>
        <v>12</v>
      </c>
      <c r="HZ1328" s="6"/>
      <c r="IA1328" s="6"/>
      <c r="IB1328" s="6">
        <v>1</v>
      </c>
      <c r="IC1328" s="6"/>
      <c r="ID1328" s="6"/>
      <c r="IE1328" s="6"/>
      <c r="IF1328" s="6"/>
      <c r="IG1328" s="6"/>
      <c r="IH1328" s="6"/>
      <c r="II1328" s="6"/>
      <c r="IJ1328" s="6"/>
      <c r="IK1328" s="6"/>
      <c r="IL1328" s="6"/>
      <c r="IM1328" s="6"/>
      <c r="IN1328" s="6"/>
      <c r="IO1328" s="6"/>
      <c r="IP1328" s="6"/>
      <c r="IQ1328" s="6"/>
      <c r="IR1328" s="6"/>
      <c r="IS1328" s="6"/>
      <c r="IT1328" s="6"/>
      <c r="IU1328" s="6"/>
      <c r="IV1328" s="6"/>
      <c r="IW1328" s="6"/>
      <c r="IX1328" s="6"/>
      <c r="IY1328" s="251">
        <f t="shared" si="125"/>
        <v>32</v>
      </c>
    </row>
    <row r="1329" spans="1:259">
      <c r="A1329" s="263">
        <v>1318</v>
      </c>
      <c r="B1329" s="25" t="s">
        <v>1343</v>
      </c>
      <c r="C1329" s="26"/>
      <c r="D1329" s="27">
        <v>44075</v>
      </c>
      <c r="E1329" s="28">
        <v>2020</v>
      </c>
      <c r="F1329" s="212" t="s">
        <v>1065</v>
      </c>
      <c r="G1329" s="199"/>
      <c r="H1329" s="21"/>
      <c r="I1329" s="21"/>
      <c r="J1329" s="6"/>
      <c r="K1329" s="6">
        <v>1</v>
      </c>
      <c r="L1329" s="6">
        <v>1</v>
      </c>
      <c r="M1329" s="6">
        <v>1</v>
      </c>
      <c r="N1329" s="6">
        <v>1</v>
      </c>
      <c r="O1329" s="6">
        <v>1</v>
      </c>
      <c r="P1329" s="6">
        <v>1</v>
      </c>
      <c r="Q1329" s="21"/>
      <c r="R1329" s="6"/>
      <c r="S1329" s="6"/>
      <c r="T1329" s="6"/>
      <c r="U1329" s="6"/>
      <c r="V1329" s="6"/>
      <c r="W1329" s="6"/>
      <c r="X1329" s="6"/>
      <c r="Y1329" s="6"/>
      <c r="Z1329" s="6"/>
      <c r="AA1329" s="6"/>
      <c r="AB1329" s="6"/>
      <c r="AC1329" s="6"/>
      <c r="AD1329" s="6"/>
      <c r="AE1329" s="6"/>
      <c r="AF1329" s="6"/>
      <c r="AG1329" s="6"/>
      <c r="AH1329" s="6"/>
      <c r="AI1329" s="6"/>
      <c r="AJ1329" s="6"/>
      <c r="AK1329" s="6"/>
      <c r="AL1329" s="6"/>
      <c r="AM1329" s="6"/>
      <c r="AN1329" s="6"/>
      <c r="AO1329" s="6"/>
      <c r="AP1329" s="6"/>
      <c r="AQ1329" s="6"/>
      <c r="AR1329" s="6"/>
      <c r="AS1329" s="6"/>
      <c r="AT1329" s="6"/>
      <c r="AU1329" s="6"/>
      <c r="AV1329" s="6">
        <v>1</v>
      </c>
      <c r="AW1329" s="6"/>
      <c r="AX1329" s="6"/>
      <c r="AY1329" s="6"/>
      <c r="AZ1329" s="6"/>
      <c r="BA1329" s="217">
        <f t="shared" si="120"/>
        <v>16</v>
      </c>
      <c r="BD1329" s="6">
        <v>1</v>
      </c>
      <c r="CK1329" s="217">
        <f t="shared" si="121"/>
        <v>12</v>
      </c>
      <c r="CL1329" s="6"/>
      <c r="CM1329" s="6"/>
      <c r="CN1329" s="6"/>
      <c r="CO1329" s="6"/>
      <c r="CP1329" s="6"/>
      <c r="CQ1329" s="6"/>
      <c r="CR1329" s="6"/>
      <c r="CS1329" s="6"/>
      <c r="CT1329" s="6"/>
      <c r="CU1329" s="6"/>
      <c r="CV1329" s="6"/>
      <c r="CW1329" s="6"/>
      <c r="CX1329" s="6"/>
      <c r="CY1329" s="6"/>
      <c r="CZ1329" s="6"/>
      <c r="DA1329" s="6"/>
      <c r="DB1329" s="6"/>
      <c r="DC1329" s="6"/>
      <c r="DD1329" s="6"/>
      <c r="DE1329" s="6"/>
      <c r="DF1329" s="6"/>
      <c r="DG1329" s="6"/>
      <c r="DH1329" s="6"/>
      <c r="DI1329" s="6"/>
      <c r="DJ1329" s="6"/>
      <c r="DK1329" s="6"/>
      <c r="DL1329" s="6"/>
      <c r="DM1329" s="6"/>
      <c r="DN1329" s="6"/>
      <c r="DO1329" s="6"/>
      <c r="DP1329" s="6"/>
      <c r="DQ1329" s="6">
        <v>1</v>
      </c>
      <c r="DR1329" s="6"/>
      <c r="DS1329" s="6"/>
      <c r="DT1329" s="6"/>
      <c r="DU1329" s="6"/>
      <c r="DV1329" s="6"/>
      <c r="DW1329" s="6"/>
      <c r="DX1329" s="6"/>
      <c r="DY1329" s="6"/>
      <c r="DZ1329" s="6"/>
      <c r="EA1329" s="6"/>
      <c r="EB1329" s="251">
        <f t="shared" si="122"/>
        <v>40</v>
      </c>
      <c r="FR1329" s="251">
        <f t="shared" si="123"/>
        <v>0</v>
      </c>
      <c r="HP1329" s="6">
        <v>1</v>
      </c>
      <c r="HY1329" s="251">
        <f t="shared" si="124"/>
        <v>12</v>
      </c>
      <c r="HZ1329" s="6"/>
      <c r="IA1329" s="6"/>
      <c r="IB1329" s="6"/>
      <c r="IC1329" s="6"/>
      <c r="ID1329" s="6"/>
      <c r="IE1329" s="6"/>
      <c r="IF1329" s="6"/>
      <c r="IG1329" s="6"/>
      <c r="IH1329" s="6"/>
      <c r="II1329" s="6"/>
      <c r="IJ1329" s="6"/>
      <c r="IK1329" s="6"/>
      <c r="IL1329" s="6"/>
      <c r="IM1329" s="6"/>
      <c r="IN1329" s="6"/>
      <c r="IO1329" s="6"/>
      <c r="IP1329" s="6"/>
      <c r="IQ1329" s="6"/>
      <c r="IR1329" s="6"/>
      <c r="IS1329" s="6"/>
      <c r="IT1329" s="6"/>
      <c r="IU1329" s="6"/>
      <c r="IV1329" s="6"/>
      <c r="IW1329" s="6"/>
      <c r="IX1329" s="6"/>
      <c r="IY1329" s="251">
        <f t="shared" si="125"/>
        <v>0</v>
      </c>
    </row>
    <row r="1330" spans="1:259">
      <c r="A1330" s="263">
        <v>1319</v>
      </c>
      <c r="B1330" s="25" t="s">
        <v>1425</v>
      </c>
      <c r="C1330" s="26"/>
      <c r="D1330" s="27">
        <v>42767</v>
      </c>
      <c r="E1330" s="28">
        <v>2017</v>
      </c>
      <c r="F1330" s="249" t="s">
        <v>1065</v>
      </c>
      <c r="G1330" s="199"/>
      <c r="H1330" s="21"/>
      <c r="I1330" s="21"/>
      <c r="J1330" s="6"/>
      <c r="K1330" s="6">
        <v>1</v>
      </c>
      <c r="L1330" s="6">
        <v>1</v>
      </c>
      <c r="M1330" s="6">
        <v>1</v>
      </c>
      <c r="N1330" s="6">
        <v>1</v>
      </c>
      <c r="O1330" s="6">
        <v>1</v>
      </c>
      <c r="P1330" s="6"/>
      <c r="Q1330" s="21"/>
      <c r="R1330" s="6"/>
      <c r="S1330" s="6"/>
      <c r="T1330" s="6"/>
      <c r="U1330" s="6"/>
      <c r="V1330" s="6"/>
      <c r="W1330" s="6"/>
      <c r="X1330" s="6"/>
      <c r="Y1330" s="6"/>
      <c r="Z1330" s="6"/>
      <c r="AA1330" s="6"/>
      <c r="AB1330" s="6"/>
      <c r="AC1330" s="6"/>
      <c r="AD1330" s="6"/>
      <c r="AE1330" s="6"/>
      <c r="AF1330" s="6"/>
      <c r="AG1330" s="6"/>
      <c r="AH1330" s="6"/>
      <c r="AI1330" s="6"/>
      <c r="AJ1330" s="6"/>
      <c r="AK1330" s="6"/>
      <c r="AL1330" s="6"/>
      <c r="AM1330" s="6"/>
      <c r="AN1330" s="6"/>
      <c r="AO1330" s="6"/>
      <c r="AP1330" s="6"/>
      <c r="AQ1330" s="6"/>
      <c r="AR1330" s="6"/>
      <c r="AS1330" s="6"/>
      <c r="AT1330" s="6"/>
      <c r="AU1330" s="6"/>
      <c r="AV1330" s="6"/>
      <c r="AW1330" s="6"/>
      <c r="AX1330" s="6"/>
      <c r="AY1330" s="6"/>
      <c r="AZ1330" s="6"/>
      <c r="BA1330" s="217">
        <f t="shared" si="120"/>
        <v>0</v>
      </c>
      <c r="CK1330" s="217">
        <f t="shared" si="121"/>
        <v>0</v>
      </c>
      <c r="CL1330" s="6"/>
      <c r="CM1330" s="6">
        <v>1</v>
      </c>
      <c r="CN1330" s="6"/>
      <c r="CO1330" s="6"/>
      <c r="CP1330" s="6"/>
      <c r="CQ1330" s="6"/>
      <c r="CR1330" s="6"/>
      <c r="CS1330" s="6"/>
      <c r="CT1330" s="6"/>
      <c r="CU1330" s="6"/>
      <c r="CV1330" s="6"/>
      <c r="CW1330" s="6"/>
      <c r="CX1330" s="6"/>
      <c r="CY1330" s="6"/>
      <c r="CZ1330" s="6"/>
      <c r="DA1330" s="6"/>
      <c r="DB1330" s="6"/>
      <c r="DC1330" s="6"/>
      <c r="DD1330" s="6"/>
      <c r="DE1330" s="6"/>
      <c r="DF1330" s="6"/>
      <c r="DG1330" s="6"/>
      <c r="DH1330" s="6">
        <v>1</v>
      </c>
      <c r="DI1330" s="6"/>
      <c r="DJ1330" s="6"/>
      <c r="DK1330" s="6"/>
      <c r="DL1330" s="6"/>
      <c r="DM1330" s="6"/>
      <c r="DN1330" s="6"/>
      <c r="DO1330" s="6"/>
      <c r="DP1330" s="6"/>
      <c r="DQ1330" s="6"/>
      <c r="DR1330" s="6"/>
      <c r="DS1330" s="6"/>
      <c r="DT1330" s="6"/>
      <c r="DU1330" s="6"/>
      <c r="DV1330" s="6"/>
      <c r="DW1330" s="6"/>
      <c r="DX1330" s="6"/>
      <c r="DY1330" s="6"/>
      <c r="DZ1330" s="6"/>
      <c r="EA1330" s="6"/>
      <c r="EB1330" s="251">
        <f t="shared" si="122"/>
        <v>52</v>
      </c>
      <c r="FR1330" s="251">
        <f t="shared" si="123"/>
        <v>0</v>
      </c>
      <c r="HY1330" s="251">
        <f t="shared" si="124"/>
        <v>0</v>
      </c>
      <c r="HZ1330" s="6"/>
      <c r="IA1330" s="6"/>
      <c r="IB1330" s="6"/>
      <c r="IC1330" s="6"/>
      <c r="ID1330" s="6"/>
      <c r="IE1330" s="6"/>
      <c r="IF1330" s="6"/>
      <c r="IG1330" s="6"/>
      <c r="IH1330" s="6"/>
      <c r="II1330" s="6"/>
      <c r="IJ1330" s="6"/>
      <c r="IK1330" s="6"/>
      <c r="IL1330" s="6"/>
      <c r="IM1330" s="6"/>
      <c r="IN1330" s="6"/>
      <c r="IO1330" s="6"/>
      <c r="IP1330" s="6"/>
      <c r="IQ1330" s="6"/>
      <c r="IR1330" s="6"/>
      <c r="IS1330" s="6"/>
      <c r="IT1330" s="6"/>
      <c r="IU1330" s="6"/>
      <c r="IV1330" s="6"/>
      <c r="IW1330" s="6"/>
      <c r="IX1330" s="6"/>
      <c r="IY1330" s="251">
        <f t="shared" si="125"/>
        <v>0</v>
      </c>
    </row>
    <row r="1331" spans="1:259">
      <c r="A1331" s="263">
        <v>1320</v>
      </c>
      <c r="B1331" s="25" t="s">
        <v>1345</v>
      </c>
      <c r="C1331" s="26"/>
      <c r="D1331" s="27">
        <v>43405</v>
      </c>
      <c r="E1331" s="28">
        <v>2018</v>
      </c>
      <c r="F1331" s="212" t="s">
        <v>1065</v>
      </c>
      <c r="G1331" s="199"/>
      <c r="H1331" s="21"/>
      <c r="I1331" s="21"/>
      <c r="J1331" s="6"/>
      <c r="K1331" s="6">
        <v>1</v>
      </c>
      <c r="L1331" s="6">
        <v>1</v>
      </c>
      <c r="M1331" s="6">
        <v>1</v>
      </c>
      <c r="N1331" s="6">
        <v>1</v>
      </c>
      <c r="O1331" s="6">
        <v>1</v>
      </c>
      <c r="P1331" s="6">
        <v>1</v>
      </c>
      <c r="Q1331" s="21"/>
      <c r="R1331" s="6"/>
      <c r="S1331" s="6"/>
      <c r="T1331" s="6"/>
      <c r="U1331" s="6"/>
      <c r="V1331" s="6"/>
      <c r="W1331" s="6"/>
      <c r="X1331" s="6"/>
      <c r="Y1331" s="6"/>
      <c r="Z1331" s="6"/>
      <c r="AA1331" s="6"/>
      <c r="AB1331" s="6"/>
      <c r="AC1331" s="6"/>
      <c r="AD1331" s="6"/>
      <c r="AE1331" s="6"/>
      <c r="AF1331" s="6"/>
      <c r="AG1331" s="6"/>
      <c r="AH1331" s="6"/>
      <c r="AI1331" s="6"/>
      <c r="AJ1331" s="6"/>
      <c r="AK1331" s="6"/>
      <c r="AL1331" s="6"/>
      <c r="AM1331" s="6"/>
      <c r="AN1331" s="6"/>
      <c r="AO1331" s="6"/>
      <c r="AP1331" s="6"/>
      <c r="AQ1331" s="6"/>
      <c r="AR1331" s="6"/>
      <c r="AS1331" s="6"/>
      <c r="AT1331" s="6"/>
      <c r="AU1331" s="6"/>
      <c r="AV1331" s="6"/>
      <c r="AW1331" s="6"/>
      <c r="AX1331" s="6">
        <v>1</v>
      </c>
      <c r="AY1331" s="6"/>
      <c r="AZ1331" s="6"/>
      <c r="BA1331" s="217">
        <f t="shared" si="120"/>
        <v>48</v>
      </c>
      <c r="BC1331" s="6">
        <v>1</v>
      </c>
      <c r="BE1331" s="6">
        <v>1</v>
      </c>
      <c r="BQ1331" s="6">
        <v>1</v>
      </c>
      <c r="CK1331" s="217">
        <f t="shared" si="121"/>
        <v>84</v>
      </c>
      <c r="CL1331" s="6"/>
      <c r="CM1331" s="6"/>
      <c r="CN1331" s="6">
        <v>1</v>
      </c>
      <c r="CO1331" s="6"/>
      <c r="CP1331" s="6"/>
      <c r="CQ1331" s="6"/>
      <c r="CR1331" s="6"/>
      <c r="CS1331" s="6"/>
      <c r="CT1331" s="6"/>
      <c r="CU1331" s="6"/>
      <c r="CV1331" s="6"/>
      <c r="CW1331" s="6"/>
      <c r="CX1331" s="6"/>
      <c r="CY1331" s="6"/>
      <c r="CZ1331" s="6"/>
      <c r="DA1331" s="6"/>
      <c r="DB1331" s="6"/>
      <c r="DC1331" s="6"/>
      <c r="DD1331" s="6"/>
      <c r="DE1331" s="6">
        <v>1</v>
      </c>
      <c r="DF1331" s="6">
        <v>1</v>
      </c>
      <c r="DG1331" s="6"/>
      <c r="DH1331" s="6"/>
      <c r="DI1331" s="6"/>
      <c r="DJ1331" s="6"/>
      <c r="DK1331" s="6"/>
      <c r="DL1331" s="6"/>
      <c r="DM1331" s="6"/>
      <c r="DN1331" s="6"/>
      <c r="DO1331" s="6"/>
      <c r="DP1331" s="6"/>
      <c r="DQ1331" s="6"/>
      <c r="DR1331" s="6"/>
      <c r="DS1331" s="6"/>
      <c r="DT1331" s="6"/>
      <c r="DU1331" s="6"/>
      <c r="DV1331" s="6"/>
      <c r="DW1331" s="6"/>
      <c r="DX1331" s="6"/>
      <c r="DY1331" s="6"/>
      <c r="DZ1331" s="6"/>
      <c r="EA1331" s="6"/>
      <c r="EB1331" s="251">
        <f t="shared" si="122"/>
        <v>46</v>
      </c>
      <c r="ET1331" s="6">
        <v>1</v>
      </c>
      <c r="FE1331" s="6">
        <v>1</v>
      </c>
      <c r="FL1331" s="6">
        <v>1</v>
      </c>
      <c r="FR1331" s="251">
        <f t="shared" si="123"/>
        <v>44</v>
      </c>
      <c r="HR1331" s="6">
        <v>1</v>
      </c>
      <c r="HW1331" s="6">
        <v>1</v>
      </c>
      <c r="HY1331" s="251">
        <f t="shared" si="124"/>
        <v>38</v>
      </c>
      <c r="HZ1331" s="6"/>
      <c r="IA1331" s="6"/>
      <c r="IB1331" s="6"/>
      <c r="IC1331" s="6"/>
      <c r="ID1331" s="6"/>
      <c r="IE1331" s="6"/>
      <c r="IF1331" s="6"/>
      <c r="IG1331" s="6"/>
      <c r="IH1331" s="6"/>
      <c r="II1331" s="6"/>
      <c r="IJ1331" s="6"/>
      <c r="IK1331" s="6"/>
      <c r="IL1331" s="6"/>
      <c r="IM1331" s="6"/>
      <c r="IN1331" s="6"/>
      <c r="IO1331" s="6"/>
      <c r="IP1331" s="6"/>
      <c r="IQ1331" s="6"/>
      <c r="IR1331" s="6"/>
      <c r="IS1331" s="6"/>
      <c r="IT1331" s="6"/>
      <c r="IU1331" s="6"/>
      <c r="IV1331" s="6"/>
      <c r="IW1331" s="6"/>
      <c r="IX1331" s="6"/>
      <c r="IY1331" s="251">
        <f t="shared" si="125"/>
        <v>0</v>
      </c>
    </row>
    <row r="1332" spans="1:259">
      <c r="A1332" s="263">
        <v>1321</v>
      </c>
      <c r="B1332" s="25" t="s">
        <v>1346</v>
      </c>
      <c r="C1332" s="23"/>
      <c r="D1332" s="89">
        <v>43101</v>
      </c>
      <c r="E1332" s="17">
        <v>2018</v>
      </c>
      <c r="F1332" s="19"/>
      <c r="G1332" s="199"/>
      <c r="H1332" s="21"/>
      <c r="I1332" s="21"/>
      <c r="J1332" s="6"/>
      <c r="K1332" s="6">
        <v>1</v>
      </c>
      <c r="L1332" s="6"/>
      <c r="M1332" s="6"/>
      <c r="N1332" s="6"/>
      <c r="O1332" s="6"/>
      <c r="P1332" s="6"/>
      <c r="Q1332" s="21"/>
      <c r="R1332" s="6"/>
      <c r="S1332" s="6">
        <v>1</v>
      </c>
      <c r="T1332" s="6"/>
      <c r="U1332" s="6"/>
      <c r="V1332" s="6"/>
      <c r="W1332" s="6"/>
      <c r="X1332" s="6"/>
      <c r="Y1332" s="6"/>
      <c r="Z1332" s="6"/>
      <c r="AA1332" s="6"/>
      <c r="AB1332" s="6"/>
      <c r="AC1332" s="6"/>
      <c r="AD1332" s="6"/>
      <c r="AE1332" s="6"/>
      <c r="AF1332" s="6"/>
      <c r="AG1332" s="6"/>
      <c r="AH1332" s="6"/>
      <c r="AI1332" s="6"/>
      <c r="AJ1332" s="6"/>
      <c r="AK1332" s="6"/>
      <c r="AL1332" s="6"/>
      <c r="AM1332" s="6"/>
      <c r="AN1332" s="6"/>
      <c r="AO1332" s="6"/>
      <c r="AP1332" s="6"/>
      <c r="AQ1332" s="6"/>
      <c r="AR1332" s="6"/>
      <c r="AS1332" s="6"/>
      <c r="AT1332" s="6"/>
      <c r="AU1332" s="6"/>
      <c r="AV1332" s="6"/>
      <c r="AW1332" s="6"/>
      <c r="AX1332" s="6"/>
      <c r="AY1332" s="6"/>
      <c r="AZ1332" s="6"/>
      <c r="BA1332" s="217">
        <f t="shared" si="120"/>
        <v>40</v>
      </c>
      <c r="CK1332" s="217">
        <f t="shared" si="121"/>
        <v>0</v>
      </c>
      <c r="CL1332" s="6"/>
      <c r="CM1332" s="6"/>
      <c r="CN1332" s="6"/>
      <c r="CO1332" s="6"/>
      <c r="CP1332" s="6"/>
      <c r="CQ1332" s="6"/>
      <c r="CR1332" s="6"/>
      <c r="CS1332" s="6"/>
      <c r="CT1332" s="6"/>
      <c r="CU1332" s="6"/>
      <c r="CV1332" s="6"/>
      <c r="CW1332" s="6"/>
      <c r="CX1332" s="6"/>
      <c r="CY1332" s="6"/>
      <c r="CZ1332" s="6"/>
      <c r="DA1332" s="6"/>
      <c r="DB1332" s="6"/>
      <c r="DC1332" s="6"/>
      <c r="DD1332" s="6"/>
      <c r="DE1332" s="6"/>
      <c r="DF1332" s="6"/>
      <c r="DG1332" s="6"/>
      <c r="DH1332" s="6"/>
      <c r="DI1332" s="6"/>
      <c r="DJ1332" s="6"/>
      <c r="DK1332" s="6"/>
      <c r="DL1332" s="6"/>
      <c r="DM1332" s="6"/>
      <c r="DN1332" s="6"/>
      <c r="DO1332" s="6"/>
      <c r="DP1332" s="6"/>
      <c r="DQ1332" s="6"/>
      <c r="DR1332" s="6"/>
      <c r="DS1332" s="6"/>
      <c r="DT1332" s="6"/>
      <c r="DU1332" s="6"/>
      <c r="DV1332" s="6"/>
      <c r="DW1332" s="6"/>
      <c r="DX1332" s="6"/>
      <c r="DY1332" s="6"/>
      <c r="DZ1332" s="6"/>
      <c r="EA1332" s="6"/>
      <c r="EB1332" s="251">
        <f t="shared" si="122"/>
        <v>0</v>
      </c>
      <c r="FR1332" s="251">
        <f t="shared" si="123"/>
        <v>0</v>
      </c>
      <c r="HY1332" s="251">
        <f t="shared" si="124"/>
        <v>0</v>
      </c>
      <c r="HZ1332" s="6"/>
      <c r="IA1332" s="6"/>
      <c r="IB1332" s="6"/>
      <c r="IC1332" s="6"/>
      <c r="ID1332" s="6"/>
      <c r="IE1332" s="6"/>
      <c r="IF1332" s="6"/>
      <c r="IG1332" s="6"/>
      <c r="IH1332" s="6"/>
      <c r="II1332" s="6"/>
      <c r="IJ1332" s="6"/>
      <c r="IK1332" s="6"/>
      <c r="IL1332" s="6"/>
      <c r="IM1332" s="6"/>
      <c r="IN1332" s="6"/>
      <c r="IO1332" s="6"/>
      <c r="IP1332" s="6"/>
      <c r="IQ1332" s="6"/>
      <c r="IR1332" s="6"/>
      <c r="IS1332" s="6"/>
      <c r="IT1332" s="6"/>
      <c r="IU1332" s="6"/>
      <c r="IV1332" s="6"/>
      <c r="IW1332" s="6"/>
      <c r="IX1332" s="6"/>
      <c r="IY1332" s="251">
        <f t="shared" si="125"/>
        <v>0</v>
      </c>
    </row>
    <row r="1333" spans="1:259">
      <c r="A1333" s="263">
        <v>1322</v>
      </c>
      <c r="B1333" s="25" t="s">
        <v>1348</v>
      </c>
      <c r="C1333" s="23"/>
      <c r="D1333" s="89"/>
      <c r="E1333" s="17"/>
      <c r="F1333" s="19"/>
      <c r="G1333" s="199"/>
      <c r="H1333" s="21"/>
      <c r="I1333" s="21"/>
      <c r="J1333" s="6"/>
      <c r="K1333" s="6">
        <v>1</v>
      </c>
      <c r="L1333" s="6"/>
      <c r="M1333" s="6"/>
      <c r="N1333" s="6"/>
      <c r="O1333" s="6"/>
      <c r="P1333" s="6"/>
      <c r="Q1333" s="21"/>
      <c r="R1333" s="6"/>
      <c r="S1333" s="6"/>
      <c r="T1333" s="6"/>
      <c r="U1333" s="6"/>
      <c r="V1333" s="6"/>
      <c r="W1333" s="6"/>
      <c r="X1333" s="6"/>
      <c r="Y1333" s="6"/>
      <c r="Z1333" s="6"/>
      <c r="AA1333" s="6"/>
      <c r="AB1333" s="6"/>
      <c r="AC1333" s="6"/>
      <c r="AD1333" s="6"/>
      <c r="AE1333" s="6"/>
      <c r="AF1333" s="6"/>
      <c r="AG1333" s="6"/>
      <c r="AH1333" s="6"/>
      <c r="AI1333" s="6"/>
      <c r="AJ1333" s="6"/>
      <c r="AK1333" s="6"/>
      <c r="AL1333" s="6"/>
      <c r="AM1333" s="6"/>
      <c r="AN1333" s="6"/>
      <c r="AO1333" s="6"/>
      <c r="AP1333" s="6"/>
      <c r="AQ1333" s="6"/>
      <c r="AR1333" s="6"/>
      <c r="AS1333" s="6"/>
      <c r="AT1333" s="6"/>
      <c r="AU1333" s="6"/>
      <c r="AV1333" s="6"/>
      <c r="AW1333" s="6"/>
      <c r="AX1333" s="6"/>
      <c r="AY1333" s="6"/>
      <c r="AZ1333" s="6"/>
      <c r="BA1333" s="217">
        <f t="shared" si="120"/>
        <v>0</v>
      </c>
      <c r="CK1333" s="217">
        <f t="shared" si="121"/>
        <v>0</v>
      </c>
      <c r="CL1333" s="6"/>
      <c r="CM1333" s="6"/>
      <c r="CN1333" s="6"/>
      <c r="CO1333" s="6"/>
      <c r="CP1333" s="6"/>
      <c r="CQ1333" s="6"/>
      <c r="CR1333" s="6"/>
      <c r="CS1333" s="6"/>
      <c r="CT1333" s="6"/>
      <c r="CU1333" s="6"/>
      <c r="CV1333" s="6"/>
      <c r="CW1333" s="6"/>
      <c r="CX1333" s="6"/>
      <c r="CY1333" s="6"/>
      <c r="CZ1333" s="6"/>
      <c r="DA1333" s="6"/>
      <c r="DB1333" s="6"/>
      <c r="DC1333" s="6"/>
      <c r="DD1333" s="6"/>
      <c r="DE1333" s="6"/>
      <c r="DF1333" s="6"/>
      <c r="DG1333" s="6"/>
      <c r="DH1333" s="6"/>
      <c r="DI1333" s="6"/>
      <c r="DJ1333" s="6"/>
      <c r="DK1333" s="6"/>
      <c r="DL1333" s="6"/>
      <c r="DM1333" s="6"/>
      <c r="DN1333" s="6"/>
      <c r="DO1333" s="6"/>
      <c r="DP1333" s="6"/>
      <c r="DQ1333" s="6"/>
      <c r="DR1333" s="6"/>
      <c r="DS1333" s="6"/>
      <c r="DT1333" s="6"/>
      <c r="DU1333" s="6"/>
      <c r="DV1333" s="6"/>
      <c r="DW1333" s="6"/>
      <c r="DX1333" s="6"/>
      <c r="DY1333" s="6"/>
      <c r="DZ1333" s="6"/>
      <c r="EA1333" s="6"/>
      <c r="EB1333" s="251">
        <f t="shared" si="122"/>
        <v>0</v>
      </c>
      <c r="FR1333" s="251">
        <f t="shared" si="123"/>
        <v>0</v>
      </c>
      <c r="HY1333" s="251">
        <f t="shared" si="124"/>
        <v>0</v>
      </c>
      <c r="HZ1333" s="6"/>
      <c r="IA1333" s="6"/>
      <c r="IB1333" s="6"/>
      <c r="IC1333" s="6"/>
      <c r="ID1333" s="6"/>
      <c r="IE1333" s="6"/>
      <c r="IF1333" s="6"/>
      <c r="IG1333" s="6"/>
      <c r="IH1333" s="6"/>
      <c r="II1333" s="6"/>
      <c r="IJ1333" s="6"/>
      <c r="IK1333" s="6"/>
      <c r="IL1333" s="6"/>
      <c r="IM1333" s="6"/>
      <c r="IN1333" s="6"/>
      <c r="IO1333" s="6"/>
      <c r="IP1333" s="6"/>
      <c r="IQ1333" s="6"/>
      <c r="IR1333" s="6"/>
      <c r="IS1333" s="6"/>
      <c r="IT1333" s="6"/>
      <c r="IU1333" s="6"/>
      <c r="IV1333" s="6"/>
      <c r="IW1333" s="6"/>
      <c r="IX1333" s="6"/>
      <c r="IY1333" s="251">
        <f t="shared" si="125"/>
        <v>0</v>
      </c>
    </row>
    <row r="1334" spans="1:259">
      <c r="A1334" s="263">
        <v>1323</v>
      </c>
      <c r="B1334" s="25" t="s">
        <v>1349</v>
      </c>
      <c r="C1334" s="23"/>
      <c r="D1334" s="89"/>
      <c r="E1334" s="17"/>
      <c r="F1334" s="19"/>
      <c r="G1334" s="199"/>
      <c r="H1334" s="21"/>
      <c r="I1334" s="21"/>
      <c r="J1334" s="6"/>
      <c r="K1334" s="6">
        <v>1</v>
      </c>
      <c r="L1334" s="6"/>
      <c r="M1334" s="6">
        <v>1</v>
      </c>
      <c r="N1334" s="6">
        <v>1</v>
      </c>
      <c r="O1334" s="6">
        <v>1</v>
      </c>
      <c r="P1334" s="6"/>
      <c r="Q1334" s="21"/>
      <c r="R1334" s="6"/>
      <c r="S1334" s="6"/>
      <c r="T1334" s="6"/>
      <c r="U1334" s="6"/>
      <c r="V1334" s="6"/>
      <c r="W1334" s="6"/>
      <c r="X1334" s="6"/>
      <c r="Y1334" s="6"/>
      <c r="Z1334" s="6"/>
      <c r="AA1334" s="6"/>
      <c r="AB1334" s="6"/>
      <c r="AC1334" s="6"/>
      <c r="AD1334" s="6"/>
      <c r="AE1334" s="6"/>
      <c r="AF1334" s="6"/>
      <c r="AG1334" s="6"/>
      <c r="AH1334" s="6"/>
      <c r="AI1334" s="6"/>
      <c r="AJ1334" s="6"/>
      <c r="AK1334" s="6"/>
      <c r="AL1334" s="6"/>
      <c r="AM1334" s="6"/>
      <c r="AN1334" s="6"/>
      <c r="AO1334" s="6"/>
      <c r="AP1334" s="6"/>
      <c r="AQ1334" s="6"/>
      <c r="AR1334" s="6"/>
      <c r="AS1334" s="6"/>
      <c r="AT1334" s="6"/>
      <c r="AU1334" s="6"/>
      <c r="AV1334" s="6"/>
      <c r="AW1334" s="6"/>
      <c r="AX1334" s="6"/>
      <c r="AY1334" s="6"/>
      <c r="AZ1334" s="6"/>
      <c r="BA1334" s="217">
        <f t="shared" si="120"/>
        <v>0</v>
      </c>
      <c r="CK1334" s="217">
        <f t="shared" si="121"/>
        <v>0</v>
      </c>
      <c r="CL1334" s="6"/>
      <c r="CM1334" s="6"/>
      <c r="CN1334" s="6"/>
      <c r="CO1334" s="6"/>
      <c r="CP1334" s="6"/>
      <c r="CQ1334" s="6"/>
      <c r="CR1334" s="6"/>
      <c r="CS1334" s="6"/>
      <c r="CT1334" s="6"/>
      <c r="CU1334" s="6"/>
      <c r="CV1334" s="6"/>
      <c r="CW1334" s="6"/>
      <c r="CX1334" s="6"/>
      <c r="CY1334" s="6"/>
      <c r="CZ1334" s="6"/>
      <c r="DA1334" s="6"/>
      <c r="DB1334" s="6"/>
      <c r="DC1334" s="6"/>
      <c r="DD1334" s="6"/>
      <c r="DE1334" s="6"/>
      <c r="DF1334" s="6"/>
      <c r="DG1334" s="6"/>
      <c r="DH1334" s="6"/>
      <c r="DI1334" s="6"/>
      <c r="DJ1334" s="6"/>
      <c r="DK1334" s="6"/>
      <c r="DL1334" s="6"/>
      <c r="DM1334" s="6"/>
      <c r="DN1334" s="6"/>
      <c r="DO1334" s="6"/>
      <c r="DP1334" s="6"/>
      <c r="DQ1334" s="6"/>
      <c r="DR1334" s="6"/>
      <c r="DS1334" s="6"/>
      <c r="DT1334" s="6"/>
      <c r="DU1334" s="6"/>
      <c r="DV1334" s="6"/>
      <c r="DW1334" s="6"/>
      <c r="DX1334" s="6"/>
      <c r="DY1334" s="6"/>
      <c r="DZ1334" s="6"/>
      <c r="EA1334" s="6"/>
      <c r="EB1334" s="251">
        <f t="shared" si="122"/>
        <v>0</v>
      </c>
      <c r="FR1334" s="251">
        <f t="shared" si="123"/>
        <v>0</v>
      </c>
      <c r="HY1334" s="251">
        <f t="shared" si="124"/>
        <v>0</v>
      </c>
      <c r="HZ1334" s="6"/>
      <c r="IA1334" s="6"/>
      <c r="IB1334" s="6"/>
      <c r="IC1334" s="6"/>
      <c r="ID1334" s="6"/>
      <c r="IE1334" s="6"/>
      <c r="IF1334" s="6"/>
      <c r="IG1334" s="6"/>
      <c r="IH1334" s="6"/>
      <c r="II1334" s="6"/>
      <c r="IJ1334" s="6"/>
      <c r="IK1334" s="6"/>
      <c r="IL1334" s="6"/>
      <c r="IM1334" s="6"/>
      <c r="IN1334" s="6"/>
      <c r="IO1334" s="6"/>
      <c r="IP1334" s="6"/>
      <c r="IQ1334" s="6"/>
      <c r="IR1334" s="6"/>
      <c r="IS1334" s="6"/>
      <c r="IT1334" s="6"/>
      <c r="IU1334" s="6"/>
      <c r="IV1334" s="6"/>
      <c r="IW1334" s="6"/>
      <c r="IX1334" s="6"/>
      <c r="IY1334" s="251">
        <f t="shared" si="125"/>
        <v>0</v>
      </c>
    </row>
    <row r="1335" spans="1:259">
      <c r="A1335" s="263">
        <v>1324</v>
      </c>
      <c r="B1335" s="25" t="s">
        <v>1350</v>
      </c>
      <c r="C1335" s="23"/>
      <c r="D1335" s="89"/>
      <c r="E1335" s="17"/>
      <c r="F1335" s="19"/>
      <c r="G1335" s="199"/>
      <c r="H1335" s="21"/>
      <c r="I1335" s="21"/>
      <c r="J1335" s="6"/>
      <c r="K1335" s="6">
        <v>1</v>
      </c>
      <c r="L1335" s="6"/>
      <c r="M1335" s="6"/>
      <c r="N1335" s="6"/>
      <c r="O1335" s="6"/>
      <c r="P1335" s="6"/>
      <c r="Q1335" s="21"/>
      <c r="R1335" s="6"/>
      <c r="S1335" s="6"/>
      <c r="T1335" s="6"/>
      <c r="U1335" s="6"/>
      <c r="V1335" s="6"/>
      <c r="W1335" s="6"/>
      <c r="X1335" s="6"/>
      <c r="Y1335" s="6"/>
      <c r="Z1335" s="6"/>
      <c r="AA1335" s="6"/>
      <c r="AB1335" s="6"/>
      <c r="AC1335" s="6"/>
      <c r="AD1335" s="6"/>
      <c r="AE1335" s="6"/>
      <c r="AF1335" s="6"/>
      <c r="AG1335" s="6"/>
      <c r="AH1335" s="6"/>
      <c r="AI1335" s="6"/>
      <c r="AJ1335" s="6"/>
      <c r="AK1335" s="6"/>
      <c r="AL1335" s="6"/>
      <c r="AM1335" s="6"/>
      <c r="AN1335" s="6"/>
      <c r="AO1335" s="6"/>
      <c r="AP1335" s="6"/>
      <c r="AQ1335" s="6"/>
      <c r="AR1335" s="6"/>
      <c r="AS1335" s="6"/>
      <c r="AT1335" s="6"/>
      <c r="AU1335" s="6"/>
      <c r="AV1335" s="6"/>
      <c r="AW1335" s="6"/>
      <c r="AX1335" s="6"/>
      <c r="AY1335" s="6"/>
      <c r="AZ1335" s="6"/>
      <c r="BA1335" s="217">
        <f t="shared" si="120"/>
        <v>0</v>
      </c>
      <c r="CK1335" s="217">
        <f t="shared" si="121"/>
        <v>0</v>
      </c>
      <c r="CL1335" s="6"/>
      <c r="CM1335" s="6"/>
      <c r="CN1335" s="6"/>
      <c r="CO1335" s="6"/>
      <c r="CP1335" s="6"/>
      <c r="CQ1335" s="6"/>
      <c r="CR1335" s="6"/>
      <c r="CS1335" s="6"/>
      <c r="CT1335" s="6"/>
      <c r="CU1335" s="6"/>
      <c r="CV1335" s="6"/>
      <c r="CW1335" s="6"/>
      <c r="CX1335" s="6"/>
      <c r="CY1335" s="6"/>
      <c r="CZ1335" s="6"/>
      <c r="DA1335" s="6"/>
      <c r="DB1335" s="6"/>
      <c r="DC1335" s="6"/>
      <c r="DD1335" s="6"/>
      <c r="DE1335" s="6"/>
      <c r="DF1335" s="6"/>
      <c r="DG1335" s="6"/>
      <c r="DH1335" s="6"/>
      <c r="DI1335" s="6"/>
      <c r="DJ1335" s="6"/>
      <c r="DK1335" s="6"/>
      <c r="DL1335" s="6"/>
      <c r="DM1335" s="6"/>
      <c r="DN1335" s="6"/>
      <c r="DO1335" s="6"/>
      <c r="DP1335" s="6"/>
      <c r="DQ1335" s="6"/>
      <c r="DR1335" s="6"/>
      <c r="DS1335" s="6"/>
      <c r="DT1335" s="6"/>
      <c r="DU1335" s="6"/>
      <c r="DV1335" s="6"/>
      <c r="DW1335" s="6"/>
      <c r="DX1335" s="6"/>
      <c r="DY1335" s="6"/>
      <c r="DZ1335" s="6"/>
      <c r="EA1335" s="6"/>
      <c r="EB1335" s="251">
        <f t="shared" si="122"/>
        <v>0</v>
      </c>
      <c r="FR1335" s="251">
        <f t="shared" si="123"/>
        <v>0</v>
      </c>
      <c r="HY1335" s="251">
        <f t="shared" si="124"/>
        <v>0</v>
      </c>
      <c r="HZ1335" s="6"/>
      <c r="IA1335" s="6"/>
      <c r="IB1335" s="6"/>
      <c r="IC1335" s="6"/>
      <c r="ID1335" s="6"/>
      <c r="IE1335" s="6"/>
      <c r="IF1335" s="6"/>
      <c r="IG1335" s="6"/>
      <c r="IH1335" s="6"/>
      <c r="II1335" s="6"/>
      <c r="IJ1335" s="6"/>
      <c r="IK1335" s="6"/>
      <c r="IL1335" s="6"/>
      <c r="IM1335" s="6"/>
      <c r="IN1335" s="6"/>
      <c r="IO1335" s="6"/>
      <c r="IP1335" s="6"/>
      <c r="IQ1335" s="6"/>
      <c r="IR1335" s="6"/>
      <c r="IS1335" s="6"/>
      <c r="IT1335" s="6"/>
      <c r="IU1335" s="6"/>
      <c r="IV1335" s="6"/>
      <c r="IW1335" s="6"/>
      <c r="IX1335" s="6"/>
      <c r="IY1335" s="251">
        <f t="shared" si="125"/>
        <v>0</v>
      </c>
    </row>
    <row r="1336" spans="1:259">
      <c r="A1336" s="263">
        <v>1325</v>
      </c>
      <c r="B1336" s="25" t="s">
        <v>1351</v>
      </c>
      <c r="C1336" s="26"/>
      <c r="D1336" s="27"/>
      <c r="E1336" s="28"/>
      <c r="F1336" s="241" t="s">
        <v>1065</v>
      </c>
      <c r="G1336" s="199"/>
      <c r="H1336" s="21"/>
      <c r="I1336" s="21"/>
      <c r="J1336" s="6"/>
      <c r="K1336" s="6">
        <v>1</v>
      </c>
      <c r="L1336" s="6">
        <v>1</v>
      </c>
      <c r="M1336" s="6">
        <v>1</v>
      </c>
      <c r="N1336" s="6">
        <v>1</v>
      </c>
      <c r="O1336" s="6">
        <v>1</v>
      </c>
      <c r="P1336" s="6">
        <v>1</v>
      </c>
      <c r="Q1336" s="21">
        <v>1</v>
      </c>
      <c r="R1336" s="6"/>
      <c r="S1336" s="6"/>
      <c r="T1336" s="6"/>
      <c r="U1336" s="6"/>
      <c r="V1336" s="6"/>
      <c r="W1336" s="6"/>
      <c r="X1336" s="6"/>
      <c r="Y1336" s="6"/>
      <c r="Z1336" s="6"/>
      <c r="AA1336" s="6"/>
      <c r="AB1336" s="6"/>
      <c r="AC1336" s="6"/>
      <c r="AD1336" s="6"/>
      <c r="AE1336" s="6"/>
      <c r="AF1336" s="6"/>
      <c r="AG1336" s="6"/>
      <c r="AH1336" s="6"/>
      <c r="AI1336" s="6"/>
      <c r="AJ1336" s="6"/>
      <c r="AK1336" s="6"/>
      <c r="AL1336" s="6"/>
      <c r="AM1336" s="6"/>
      <c r="AN1336" s="6"/>
      <c r="AO1336" s="6"/>
      <c r="AP1336" s="6"/>
      <c r="AQ1336" s="6"/>
      <c r="AR1336" s="6"/>
      <c r="AS1336" s="6"/>
      <c r="AT1336" s="6"/>
      <c r="AU1336" s="6"/>
      <c r="AV1336" s="6"/>
      <c r="AW1336" s="6"/>
      <c r="AX1336" s="6"/>
      <c r="AY1336" s="6"/>
      <c r="AZ1336" s="6"/>
      <c r="BA1336" s="217">
        <f t="shared" si="120"/>
        <v>0</v>
      </c>
      <c r="CK1336" s="217">
        <f t="shared" si="121"/>
        <v>0</v>
      </c>
      <c r="CL1336" s="6"/>
      <c r="CM1336" s="6"/>
      <c r="CN1336" s="6"/>
      <c r="CO1336" s="6"/>
      <c r="CP1336" s="6"/>
      <c r="CQ1336" s="6"/>
      <c r="CR1336" s="6"/>
      <c r="CS1336" s="6"/>
      <c r="CT1336" s="6"/>
      <c r="CU1336" s="6"/>
      <c r="CV1336" s="6"/>
      <c r="CW1336" s="6"/>
      <c r="CX1336" s="6"/>
      <c r="CY1336" s="6"/>
      <c r="CZ1336" s="6"/>
      <c r="DA1336" s="6"/>
      <c r="DB1336" s="6"/>
      <c r="DC1336" s="6"/>
      <c r="DD1336" s="6"/>
      <c r="DE1336" s="6"/>
      <c r="DF1336" s="6"/>
      <c r="DG1336" s="6"/>
      <c r="DH1336" s="6"/>
      <c r="DI1336" s="6"/>
      <c r="DJ1336" s="6"/>
      <c r="DK1336" s="6"/>
      <c r="DL1336" s="6"/>
      <c r="DM1336" s="6"/>
      <c r="DN1336" s="6"/>
      <c r="DO1336" s="6"/>
      <c r="DP1336" s="6"/>
      <c r="DQ1336" s="6"/>
      <c r="DR1336" s="6"/>
      <c r="DS1336" s="6"/>
      <c r="DT1336" s="6"/>
      <c r="DU1336" s="6"/>
      <c r="DV1336" s="6"/>
      <c r="DW1336" s="6"/>
      <c r="DX1336" s="6"/>
      <c r="DY1336" s="6"/>
      <c r="DZ1336" s="6"/>
      <c r="EA1336" s="6"/>
      <c r="EB1336" s="251">
        <f t="shared" si="122"/>
        <v>0</v>
      </c>
      <c r="FA1336" s="6">
        <v>1</v>
      </c>
      <c r="FR1336" s="251">
        <f t="shared" si="123"/>
        <v>2</v>
      </c>
      <c r="HY1336" s="251">
        <f t="shared" si="124"/>
        <v>0</v>
      </c>
      <c r="HZ1336" s="6"/>
      <c r="IA1336" s="6"/>
      <c r="IB1336" s="6"/>
      <c r="IC1336" s="6"/>
      <c r="ID1336" s="6"/>
      <c r="IE1336" s="6"/>
      <c r="IF1336" s="6"/>
      <c r="IG1336" s="6"/>
      <c r="IH1336" s="6"/>
      <c r="II1336" s="6"/>
      <c r="IJ1336" s="6"/>
      <c r="IK1336" s="6"/>
      <c r="IL1336" s="6"/>
      <c r="IM1336" s="6"/>
      <c r="IN1336" s="6"/>
      <c r="IO1336" s="6"/>
      <c r="IP1336" s="6"/>
      <c r="IQ1336" s="6"/>
      <c r="IR1336" s="6"/>
      <c r="IS1336" s="6"/>
      <c r="IT1336" s="6"/>
      <c r="IU1336" s="6"/>
      <c r="IV1336" s="6"/>
      <c r="IW1336" s="6"/>
      <c r="IX1336" s="6"/>
      <c r="IY1336" s="251">
        <f t="shared" si="125"/>
        <v>0</v>
      </c>
    </row>
    <row r="1337" spans="1:259">
      <c r="A1337" s="263">
        <v>1326</v>
      </c>
      <c r="B1337" s="25" t="s">
        <v>1352</v>
      </c>
      <c r="C1337" s="26"/>
      <c r="D1337" s="27">
        <v>43101</v>
      </c>
      <c r="E1337" s="28">
        <v>2018</v>
      </c>
      <c r="F1337" s="241" t="s">
        <v>1065</v>
      </c>
      <c r="G1337" s="199"/>
      <c r="H1337" s="21"/>
      <c r="I1337" s="21"/>
      <c r="J1337" s="6"/>
      <c r="K1337" s="6">
        <v>1</v>
      </c>
      <c r="L1337" s="6">
        <v>1</v>
      </c>
      <c r="M1337" s="6">
        <v>1</v>
      </c>
      <c r="N1337" s="6">
        <v>1</v>
      </c>
      <c r="O1337" s="6">
        <v>1</v>
      </c>
      <c r="P1337" s="6">
        <v>1</v>
      </c>
      <c r="Q1337" s="21"/>
      <c r="R1337" s="6"/>
      <c r="S1337" s="6">
        <v>1</v>
      </c>
      <c r="T1337" s="6"/>
      <c r="U1337" s="6"/>
      <c r="V1337" s="6"/>
      <c r="W1337" s="6"/>
      <c r="X1337" s="6"/>
      <c r="Y1337" s="6"/>
      <c r="Z1337" s="6"/>
      <c r="AA1337" s="6"/>
      <c r="AB1337" s="6"/>
      <c r="AC1337" s="6"/>
      <c r="AD1337" s="6"/>
      <c r="AE1337" s="6"/>
      <c r="AF1337" s="6"/>
      <c r="AG1337" s="6"/>
      <c r="AH1337" s="6"/>
      <c r="AI1337" s="6"/>
      <c r="AJ1337" s="6"/>
      <c r="AK1337" s="6"/>
      <c r="AL1337" s="6"/>
      <c r="AM1337" s="6"/>
      <c r="AN1337" s="6"/>
      <c r="AO1337" s="6"/>
      <c r="AP1337" s="6"/>
      <c r="AQ1337" s="6"/>
      <c r="AR1337" s="6"/>
      <c r="AS1337" s="6"/>
      <c r="AT1337" s="6"/>
      <c r="AU1337" s="6"/>
      <c r="AV1337" s="6"/>
      <c r="AW1337" s="6"/>
      <c r="AX1337" s="6"/>
      <c r="AY1337" s="6"/>
      <c r="AZ1337" s="6"/>
      <c r="BA1337" s="217">
        <f t="shared" si="120"/>
        <v>40</v>
      </c>
      <c r="CK1337" s="217">
        <f t="shared" si="121"/>
        <v>0</v>
      </c>
      <c r="CL1337" s="6"/>
      <c r="CM1337" s="6"/>
      <c r="CN1337" s="6"/>
      <c r="CO1337" s="6"/>
      <c r="CP1337" s="6"/>
      <c r="CQ1337" s="6"/>
      <c r="CR1337" s="6"/>
      <c r="CS1337" s="6"/>
      <c r="CT1337" s="6"/>
      <c r="CU1337" s="6"/>
      <c r="CV1337" s="6"/>
      <c r="CW1337" s="6"/>
      <c r="CX1337" s="6"/>
      <c r="CY1337" s="6"/>
      <c r="CZ1337" s="6"/>
      <c r="DA1337" s="6"/>
      <c r="DB1337" s="6"/>
      <c r="DC1337" s="6"/>
      <c r="DD1337" s="6"/>
      <c r="DE1337" s="6"/>
      <c r="DF1337" s="6"/>
      <c r="DG1337" s="6"/>
      <c r="DH1337" s="6"/>
      <c r="DI1337" s="6"/>
      <c r="DJ1337" s="6"/>
      <c r="DK1337" s="6"/>
      <c r="DL1337" s="6"/>
      <c r="DM1337" s="6"/>
      <c r="DN1337" s="6"/>
      <c r="DO1337" s="6"/>
      <c r="DP1337" s="6"/>
      <c r="DQ1337" s="6"/>
      <c r="DR1337" s="6"/>
      <c r="DS1337" s="6"/>
      <c r="DT1337" s="6"/>
      <c r="DU1337" s="6"/>
      <c r="DV1337" s="6"/>
      <c r="DW1337" s="6"/>
      <c r="DX1337" s="6"/>
      <c r="DY1337" s="6"/>
      <c r="DZ1337" s="6"/>
      <c r="EA1337" s="6"/>
      <c r="EB1337" s="251">
        <f t="shared" si="122"/>
        <v>0</v>
      </c>
      <c r="FR1337" s="251">
        <f t="shared" si="123"/>
        <v>0</v>
      </c>
      <c r="HY1337" s="251">
        <f t="shared" si="124"/>
        <v>0</v>
      </c>
      <c r="HZ1337" s="6"/>
      <c r="IA1337" s="6"/>
      <c r="IB1337" s="6"/>
      <c r="IC1337" s="6"/>
      <c r="ID1337" s="6"/>
      <c r="IE1337" s="6"/>
      <c r="IF1337" s="6"/>
      <c r="IG1337" s="6"/>
      <c r="IH1337" s="6"/>
      <c r="II1337" s="6"/>
      <c r="IJ1337" s="6"/>
      <c r="IK1337" s="6"/>
      <c r="IL1337" s="6"/>
      <c r="IM1337" s="6"/>
      <c r="IN1337" s="6"/>
      <c r="IO1337" s="6"/>
      <c r="IP1337" s="6"/>
      <c r="IQ1337" s="6"/>
      <c r="IR1337" s="6"/>
      <c r="IS1337" s="6"/>
      <c r="IT1337" s="6"/>
      <c r="IU1337" s="6"/>
      <c r="IV1337" s="6"/>
      <c r="IW1337" s="6"/>
      <c r="IX1337" s="6"/>
      <c r="IY1337" s="251">
        <f t="shared" si="125"/>
        <v>0</v>
      </c>
    </row>
    <row r="1338" spans="1:259">
      <c r="A1338" s="263">
        <v>1327</v>
      </c>
      <c r="B1338" s="25" t="s">
        <v>1353</v>
      </c>
      <c r="C1338" s="23"/>
      <c r="D1338" s="89"/>
      <c r="E1338" s="17"/>
      <c r="F1338" s="19"/>
      <c r="G1338" s="199"/>
      <c r="H1338" s="21"/>
      <c r="I1338" s="21"/>
      <c r="J1338" s="6"/>
      <c r="K1338" s="6">
        <v>1</v>
      </c>
      <c r="L1338" s="6"/>
      <c r="M1338" s="6"/>
      <c r="N1338" s="6"/>
      <c r="O1338" s="6"/>
      <c r="P1338" s="6"/>
      <c r="Q1338" s="21"/>
      <c r="R1338" s="6"/>
      <c r="S1338" s="6"/>
      <c r="T1338" s="6"/>
      <c r="U1338" s="6"/>
      <c r="V1338" s="6"/>
      <c r="W1338" s="6"/>
      <c r="X1338" s="6"/>
      <c r="Y1338" s="6"/>
      <c r="Z1338" s="6"/>
      <c r="AA1338" s="6"/>
      <c r="AB1338" s="6"/>
      <c r="AC1338" s="6"/>
      <c r="AD1338" s="6"/>
      <c r="AE1338" s="6"/>
      <c r="AF1338" s="6"/>
      <c r="AG1338" s="6"/>
      <c r="AH1338" s="6"/>
      <c r="AI1338" s="6"/>
      <c r="AJ1338" s="6"/>
      <c r="AK1338" s="6"/>
      <c r="AL1338" s="6"/>
      <c r="AM1338" s="6"/>
      <c r="AN1338" s="6"/>
      <c r="AO1338" s="6"/>
      <c r="AP1338" s="6"/>
      <c r="AQ1338" s="6"/>
      <c r="AR1338" s="6"/>
      <c r="AS1338" s="6"/>
      <c r="AT1338" s="6"/>
      <c r="AU1338" s="6"/>
      <c r="AV1338" s="6"/>
      <c r="AW1338" s="6"/>
      <c r="AX1338" s="6"/>
      <c r="AY1338" s="6"/>
      <c r="AZ1338" s="6"/>
      <c r="BA1338" s="217">
        <f t="shared" si="120"/>
        <v>0</v>
      </c>
      <c r="CK1338" s="217">
        <f t="shared" si="121"/>
        <v>0</v>
      </c>
      <c r="CL1338" s="6"/>
      <c r="CM1338" s="6"/>
      <c r="CN1338" s="6"/>
      <c r="CO1338" s="6"/>
      <c r="CP1338" s="6"/>
      <c r="CQ1338" s="6"/>
      <c r="CR1338" s="6"/>
      <c r="CS1338" s="6"/>
      <c r="CT1338" s="6"/>
      <c r="CU1338" s="6"/>
      <c r="CV1338" s="6"/>
      <c r="CW1338" s="6"/>
      <c r="CX1338" s="6"/>
      <c r="CY1338" s="6"/>
      <c r="CZ1338" s="6"/>
      <c r="DA1338" s="6"/>
      <c r="DB1338" s="6"/>
      <c r="DC1338" s="6"/>
      <c r="DD1338" s="6"/>
      <c r="DE1338" s="6"/>
      <c r="DF1338" s="6"/>
      <c r="DG1338" s="6"/>
      <c r="DH1338" s="6"/>
      <c r="DI1338" s="6"/>
      <c r="DJ1338" s="6"/>
      <c r="DK1338" s="6"/>
      <c r="DL1338" s="6"/>
      <c r="DM1338" s="6"/>
      <c r="DN1338" s="6"/>
      <c r="DO1338" s="6"/>
      <c r="DP1338" s="6"/>
      <c r="DQ1338" s="6"/>
      <c r="DR1338" s="6"/>
      <c r="DS1338" s="6"/>
      <c r="DT1338" s="6"/>
      <c r="DU1338" s="6"/>
      <c r="DV1338" s="6"/>
      <c r="DW1338" s="6"/>
      <c r="DX1338" s="6"/>
      <c r="DY1338" s="6"/>
      <c r="DZ1338" s="6"/>
      <c r="EA1338" s="6"/>
      <c r="EB1338" s="251">
        <f t="shared" si="122"/>
        <v>0</v>
      </c>
      <c r="FR1338" s="251">
        <f t="shared" si="123"/>
        <v>0</v>
      </c>
      <c r="HY1338" s="251">
        <f t="shared" si="124"/>
        <v>0</v>
      </c>
      <c r="HZ1338" s="6"/>
      <c r="IA1338" s="6"/>
      <c r="IB1338" s="6"/>
      <c r="IC1338" s="6"/>
      <c r="ID1338" s="6"/>
      <c r="IE1338" s="6"/>
      <c r="IF1338" s="6"/>
      <c r="IG1338" s="6"/>
      <c r="IH1338" s="6"/>
      <c r="II1338" s="6"/>
      <c r="IJ1338" s="6"/>
      <c r="IK1338" s="6"/>
      <c r="IL1338" s="6"/>
      <c r="IM1338" s="6"/>
      <c r="IN1338" s="6"/>
      <c r="IO1338" s="6"/>
      <c r="IP1338" s="6"/>
      <c r="IQ1338" s="6"/>
      <c r="IR1338" s="6"/>
      <c r="IS1338" s="6"/>
      <c r="IT1338" s="6"/>
      <c r="IU1338" s="6"/>
      <c r="IV1338" s="6"/>
      <c r="IW1338" s="6"/>
      <c r="IX1338" s="6"/>
      <c r="IY1338" s="251">
        <f t="shared" si="125"/>
        <v>0</v>
      </c>
    </row>
    <row r="1339" spans="1:259">
      <c r="A1339" s="263">
        <v>1328</v>
      </c>
      <c r="B1339" s="25" t="s">
        <v>1354</v>
      </c>
      <c r="C1339" s="26"/>
      <c r="D1339" s="27">
        <v>43497</v>
      </c>
      <c r="E1339" s="28">
        <v>2019</v>
      </c>
      <c r="F1339" s="212" t="s">
        <v>1061</v>
      </c>
      <c r="G1339" s="199"/>
      <c r="H1339" s="21"/>
      <c r="I1339" s="21"/>
      <c r="J1339" s="6"/>
      <c r="K1339" s="6">
        <v>1</v>
      </c>
      <c r="L1339" s="6">
        <v>1</v>
      </c>
      <c r="M1339" s="6">
        <v>1</v>
      </c>
      <c r="N1339" s="6">
        <v>1</v>
      </c>
      <c r="O1339" s="6">
        <v>1</v>
      </c>
      <c r="P1339" s="6">
        <v>1</v>
      </c>
      <c r="Q1339" s="21">
        <v>1</v>
      </c>
      <c r="R1339" s="6"/>
      <c r="S1339" s="6"/>
      <c r="T1339" s="6"/>
      <c r="U1339" s="6"/>
      <c r="V1339" s="6"/>
      <c r="W1339" s="6"/>
      <c r="X1339" s="6"/>
      <c r="Y1339" s="6"/>
      <c r="Z1339" s="6">
        <v>1</v>
      </c>
      <c r="AA1339" s="6"/>
      <c r="AB1339" s="6">
        <v>1</v>
      </c>
      <c r="AC1339" s="6"/>
      <c r="AD1339" s="6"/>
      <c r="AE1339" s="6"/>
      <c r="AF1339" s="6"/>
      <c r="AG1339" s="6"/>
      <c r="AH1339" s="6"/>
      <c r="AI1339" s="6"/>
      <c r="AJ1339" s="6"/>
      <c r="AK1339" s="6"/>
      <c r="AL1339" s="6"/>
      <c r="AM1339" s="6"/>
      <c r="AN1339" s="6"/>
      <c r="AO1339" s="6"/>
      <c r="AP1339" s="6"/>
      <c r="AQ1339" s="6"/>
      <c r="AR1339" s="6"/>
      <c r="AS1339" s="6"/>
      <c r="AT1339" s="6"/>
      <c r="AU1339" s="6"/>
      <c r="AV1339" s="6"/>
      <c r="AW1339" s="6"/>
      <c r="AX1339" s="6"/>
      <c r="AY1339" s="6"/>
      <c r="AZ1339" s="6"/>
      <c r="BA1339" s="217">
        <f t="shared" si="120"/>
        <v>52</v>
      </c>
      <c r="BH1339" s="6">
        <v>1</v>
      </c>
      <c r="CK1339" s="217">
        <f t="shared" si="121"/>
        <v>48</v>
      </c>
      <c r="CL1339" s="6"/>
      <c r="CM1339" s="6"/>
      <c r="CN1339" s="6"/>
      <c r="CO1339" s="6"/>
      <c r="CP1339" s="6"/>
      <c r="CQ1339" s="6"/>
      <c r="CR1339" s="6"/>
      <c r="CS1339" s="6"/>
      <c r="CT1339" s="6"/>
      <c r="CU1339" s="6"/>
      <c r="CV1339" s="6"/>
      <c r="CW1339" s="6"/>
      <c r="CX1339" s="6"/>
      <c r="CY1339" s="6"/>
      <c r="CZ1339" s="6"/>
      <c r="DA1339" s="6"/>
      <c r="DB1339" s="6"/>
      <c r="DC1339" s="6"/>
      <c r="DD1339" s="6"/>
      <c r="DE1339" s="6"/>
      <c r="DF1339" s="6"/>
      <c r="DG1339" s="6"/>
      <c r="DH1339" s="6"/>
      <c r="DI1339" s="6"/>
      <c r="DJ1339" s="6">
        <v>1</v>
      </c>
      <c r="DK1339" s="6"/>
      <c r="DL1339" s="6"/>
      <c r="DM1339" s="6"/>
      <c r="DN1339" s="6"/>
      <c r="DO1339" s="6"/>
      <c r="DP1339" s="6"/>
      <c r="DQ1339" s="6"/>
      <c r="DR1339" s="6"/>
      <c r="DS1339" s="6"/>
      <c r="DT1339" s="6"/>
      <c r="DU1339" s="6"/>
      <c r="DV1339" s="6"/>
      <c r="DW1339" s="6"/>
      <c r="DX1339" s="6"/>
      <c r="DY1339" s="6"/>
      <c r="DZ1339" s="6"/>
      <c r="EA1339" s="6"/>
      <c r="EB1339" s="251">
        <f t="shared" si="122"/>
        <v>40</v>
      </c>
      <c r="FI1339" s="6">
        <v>1</v>
      </c>
      <c r="FR1339" s="251">
        <f t="shared" si="123"/>
        <v>10</v>
      </c>
      <c r="FY1339" s="6">
        <v>1</v>
      </c>
      <c r="GD1339" s="6">
        <v>1</v>
      </c>
      <c r="GI1339" s="6">
        <v>1</v>
      </c>
      <c r="GR1339" s="6">
        <v>1</v>
      </c>
      <c r="HY1339" s="251">
        <f t="shared" si="124"/>
        <v>44</v>
      </c>
      <c r="HZ1339" s="6"/>
      <c r="IA1339" s="6">
        <v>1</v>
      </c>
      <c r="IB1339" s="6"/>
      <c r="IC1339" s="6"/>
      <c r="ID1339" s="6"/>
      <c r="IE1339" s="6"/>
      <c r="IF1339" s="6"/>
      <c r="IG1339" s="6"/>
      <c r="IH1339" s="6"/>
      <c r="II1339" s="6">
        <v>1</v>
      </c>
      <c r="IJ1339" s="6"/>
      <c r="IK1339" s="6"/>
      <c r="IL1339" s="6"/>
      <c r="IM1339" s="6"/>
      <c r="IN1339" s="6"/>
      <c r="IO1339" s="6"/>
      <c r="IP1339" s="6"/>
      <c r="IQ1339" s="6"/>
      <c r="IR1339" s="6"/>
      <c r="IS1339" s="6"/>
      <c r="IT1339" s="6"/>
      <c r="IU1339" s="6"/>
      <c r="IV1339" s="6"/>
      <c r="IW1339" s="6"/>
      <c r="IX1339" s="6"/>
      <c r="IY1339" s="251">
        <f t="shared" si="125"/>
        <v>40</v>
      </c>
    </row>
    <row r="1340" spans="1:259">
      <c r="A1340" s="263">
        <v>1329</v>
      </c>
      <c r="B1340" s="25" t="s">
        <v>1356</v>
      </c>
      <c r="C1340" s="23"/>
      <c r="D1340" s="89"/>
      <c r="E1340" s="17"/>
      <c r="F1340" s="19"/>
      <c r="G1340" s="199"/>
      <c r="H1340" s="21"/>
      <c r="I1340" s="21"/>
      <c r="J1340" s="6"/>
      <c r="K1340" s="6">
        <v>1</v>
      </c>
      <c r="L1340" s="6">
        <v>1</v>
      </c>
      <c r="M1340" s="6">
        <v>1</v>
      </c>
      <c r="N1340" s="6"/>
      <c r="O1340" s="6"/>
      <c r="P1340" s="6"/>
      <c r="Q1340" s="21"/>
      <c r="R1340" s="6"/>
      <c r="S1340" s="6"/>
      <c r="T1340" s="6"/>
      <c r="U1340" s="6"/>
      <c r="V1340" s="6"/>
      <c r="W1340" s="6"/>
      <c r="X1340" s="6"/>
      <c r="Y1340" s="6"/>
      <c r="Z1340" s="6"/>
      <c r="AA1340" s="6"/>
      <c r="AB1340" s="6"/>
      <c r="AC1340" s="6"/>
      <c r="AD1340" s="6"/>
      <c r="AE1340" s="6"/>
      <c r="AF1340" s="6"/>
      <c r="AG1340" s="6"/>
      <c r="AH1340" s="6"/>
      <c r="AI1340" s="6"/>
      <c r="AJ1340" s="6"/>
      <c r="AK1340" s="6"/>
      <c r="AL1340" s="6"/>
      <c r="AM1340" s="6"/>
      <c r="AN1340" s="6"/>
      <c r="AO1340" s="6"/>
      <c r="AP1340" s="6"/>
      <c r="AQ1340" s="6"/>
      <c r="AR1340" s="6"/>
      <c r="AS1340" s="6"/>
      <c r="AT1340" s="6"/>
      <c r="AU1340" s="6"/>
      <c r="AV1340" s="6"/>
      <c r="AW1340" s="6"/>
      <c r="AX1340" s="6"/>
      <c r="AY1340" s="6"/>
      <c r="AZ1340" s="6"/>
      <c r="BA1340" s="217">
        <f t="shared" si="120"/>
        <v>0</v>
      </c>
      <c r="CK1340" s="217">
        <f t="shared" si="121"/>
        <v>0</v>
      </c>
      <c r="CL1340" s="6"/>
      <c r="CM1340" s="6"/>
      <c r="CN1340" s="6"/>
      <c r="CO1340" s="6"/>
      <c r="CP1340" s="6"/>
      <c r="CQ1340" s="6"/>
      <c r="CR1340" s="6"/>
      <c r="CS1340" s="6"/>
      <c r="CT1340" s="6"/>
      <c r="CU1340" s="6"/>
      <c r="CV1340" s="6"/>
      <c r="CW1340" s="6"/>
      <c r="CX1340" s="6"/>
      <c r="CY1340" s="6"/>
      <c r="CZ1340" s="6"/>
      <c r="DA1340" s="6"/>
      <c r="DB1340" s="6"/>
      <c r="DC1340" s="6"/>
      <c r="DD1340" s="6"/>
      <c r="DE1340" s="6"/>
      <c r="DF1340" s="6"/>
      <c r="DG1340" s="6"/>
      <c r="DH1340" s="6"/>
      <c r="DI1340" s="6"/>
      <c r="DJ1340" s="6"/>
      <c r="DK1340" s="6"/>
      <c r="DL1340" s="6"/>
      <c r="DM1340" s="6"/>
      <c r="DN1340" s="6"/>
      <c r="DO1340" s="6"/>
      <c r="DP1340" s="6"/>
      <c r="DQ1340" s="6"/>
      <c r="DR1340" s="6"/>
      <c r="DS1340" s="6"/>
      <c r="DT1340" s="6"/>
      <c r="DU1340" s="6"/>
      <c r="DV1340" s="6"/>
      <c r="DW1340" s="6"/>
      <c r="DX1340" s="6"/>
      <c r="DY1340" s="6"/>
      <c r="DZ1340" s="6"/>
      <c r="EA1340" s="6"/>
      <c r="EB1340" s="251">
        <f t="shared" si="122"/>
        <v>0</v>
      </c>
      <c r="FR1340" s="251">
        <f t="shared" si="123"/>
        <v>0</v>
      </c>
      <c r="HY1340" s="251">
        <f t="shared" si="124"/>
        <v>0</v>
      </c>
      <c r="HZ1340" s="6"/>
      <c r="IA1340" s="6"/>
      <c r="IB1340" s="6"/>
      <c r="IC1340" s="6"/>
      <c r="ID1340" s="6"/>
      <c r="IE1340" s="6"/>
      <c r="IF1340" s="6"/>
      <c r="IG1340" s="6"/>
      <c r="IH1340" s="6"/>
      <c r="II1340" s="6"/>
      <c r="IJ1340" s="6"/>
      <c r="IK1340" s="6"/>
      <c r="IL1340" s="6"/>
      <c r="IM1340" s="6"/>
      <c r="IN1340" s="6"/>
      <c r="IO1340" s="6"/>
      <c r="IP1340" s="6"/>
      <c r="IQ1340" s="6"/>
      <c r="IR1340" s="6"/>
      <c r="IS1340" s="6"/>
      <c r="IT1340" s="6"/>
      <c r="IU1340" s="6"/>
      <c r="IV1340" s="6"/>
      <c r="IW1340" s="6"/>
      <c r="IX1340" s="6"/>
      <c r="IY1340" s="251">
        <f t="shared" si="125"/>
        <v>0</v>
      </c>
    </row>
    <row r="1341" spans="1:259">
      <c r="A1341" s="263">
        <v>1330</v>
      </c>
      <c r="B1341" s="25" t="s">
        <v>1357</v>
      </c>
      <c r="C1341" s="23"/>
      <c r="D1341" s="89"/>
      <c r="E1341" s="17"/>
      <c r="F1341" s="19"/>
      <c r="G1341" s="199"/>
      <c r="H1341" s="21"/>
      <c r="I1341" s="21"/>
      <c r="J1341" s="6"/>
      <c r="K1341" s="6">
        <v>1</v>
      </c>
      <c r="L1341" s="6"/>
      <c r="M1341" s="6"/>
      <c r="N1341" s="6"/>
      <c r="O1341" s="6"/>
      <c r="P1341" s="6"/>
      <c r="Q1341" s="21"/>
      <c r="R1341" s="6"/>
      <c r="S1341" s="6"/>
      <c r="T1341" s="6"/>
      <c r="U1341" s="6"/>
      <c r="V1341" s="6"/>
      <c r="W1341" s="6"/>
      <c r="X1341" s="6"/>
      <c r="Y1341" s="6"/>
      <c r="Z1341" s="6"/>
      <c r="AA1341" s="6"/>
      <c r="AB1341" s="6"/>
      <c r="AC1341" s="6"/>
      <c r="AD1341" s="6"/>
      <c r="AE1341" s="6"/>
      <c r="AF1341" s="6"/>
      <c r="AG1341" s="6"/>
      <c r="AH1341" s="6"/>
      <c r="AI1341" s="6"/>
      <c r="AJ1341" s="6"/>
      <c r="AK1341" s="6"/>
      <c r="AL1341" s="6"/>
      <c r="AM1341" s="6"/>
      <c r="AN1341" s="6"/>
      <c r="AO1341" s="6"/>
      <c r="AP1341" s="6"/>
      <c r="AQ1341" s="6"/>
      <c r="AR1341" s="6"/>
      <c r="AS1341" s="6"/>
      <c r="AT1341" s="6"/>
      <c r="AU1341" s="6"/>
      <c r="AV1341" s="6"/>
      <c r="AW1341" s="6"/>
      <c r="AX1341" s="6"/>
      <c r="AY1341" s="6"/>
      <c r="AZ1341" s="6"/>
      <c r="BA1341" s="217">
        <f t="shared" si="120"/>
        <v>0</v>
      </c>
      <c r="CK1341" s="217">
        <f t="shared" si="121"/>
        <v>0</v>
      </c>
      <c r="CL1341" s="6"/>
      <c r="CM1341" s="6"/>
      <c r="CN1341" s="6"/>
      <c r="CO1341" s="6"/>
      <c r="CP1341" s="6"/>
      <c r="CQ1341" s="6"/>
      <c r="CR1341" s="6"/>
      <c r="CS1341" s="6"/>
      <c r="CT1341" s="6"/>
      <c r="CU1341" s="6"/>
      <c r="CV1341" s="6"/>
      <c r="CW1341" s="6"/>
      <c r="CX1341" s="6"/>
      <c r="CY1341" s="6"/>
      <c r="CZ1341" s="6"/>
      <c r="DA1341" s="6"/>
      <c r="DB1341" s="6"/>
      <c r="DC1341" s="6"/>
      <c r="DD1341" s="6"/>
      <c r="DE1341" s="6"/>
      <c r="DF1341" s="6"/>
      <c r="DG1341" s="6"/>
      <c r="DH1341" s="6"/>
      <c r="DI1341" s="6"/>
      <c r="DJ1341" s="6"/>
      <c r="DK1341" s="6"/>
      <c r="DL1341" s="6"/>
      <c r="DM1341" s="6"/>
      <c r="DN1341" s="6"/>
      <c r="DO1341" s="6"/>
      <c r="DP1341" s="6"/>
      <c r="DQ1341" s="6"/>
      <c r="DR1341" s="6"/>
      <c r="DS1341" s="6"/>
      <c r="DT1341" s="6"/>
      <c r="DU1341" s="6"/>
      <c r="DV1341" s="6"/>
      <c r="DW1341" s="6"/>
      <c r="DX1341" s="6"/>
      <c r="DY1341" s="6"/>
      <c r="DZ1341" s="6"/>
      <c r="EA1341" s="6"/>
      <c r="EB1341" s="251">
        <f t="shared" si="122"/>
        <v>0</v>
      </c>
      <c r="FR1341" s="251">
        <f t="shared" si="123"/>
        <v>0</v>
      </c>
      <c r="HY1341" s="251">
        <f t="shared" si="124"/>
        <v>0</v>
      </c>
      <c r="HZ1341" s="6"/>
      <c r="IA1341" s="6"/>
      <c r="IB1341" s="6"/>
      <c r="IC1341" s="6"/>
      <c r="ID1341" s="6"/>
      <c r="IE1341" s="6"/>
      <c r="IF1341" s="6"/>
      <c r="IG1341" s="6"/>
      <c r="IH1341" s="6"/>
      <c r="II1341" s="6"/>
      <c r="IJ1341" s="6"/>
      <c r="IK1341" s="6"/>
      <c r="IL1341" s="6"/>
      <c r="IM1341" s="6"/>
      <c r="IN1341" s="6"/>
      <c r="IO1341" s="6"/>
      <c r="IP1341" s="6"/>
      <c r="IQ1341" s="6"/>
      <c r="IR1341" s="6"/>
      <c r="IS1341" s="6"/>
      <c r="IT1341" s="6"/>
      <c r="IU1341" s="6"/>
      <c r="IV1341" s="6"/>
      <c r="IW1341" s="6"/>
      <c r="IX1341" s="6"/>
      <c r="IY1341" s="251">
        <f t="shared" si="125"/>
        <v>0</v>
      </c>
    </row>
    <row r="1342" spans="1:259">
      <c r="A1342" s="263">
        <v>1331</v>
      </c>
      <c r="B1342" s="25" t="s">
        <v>1355</v>
      </c>
      <c r="C1342" s="26"/>
      <c r="D1342" s="27">
        <v>43101</v>
      </c>
      <c r="E1342" s="28">
        <v>2018</v>
      </c>
      <c r="F1342" s="241" t="s">
        <v>1065</v>
      </c>
      <c r="G1342" s="199"/>
      <c r="H1342" s="21"/>
      <c r="I1342" s="21"/>
      <c r="J1342" s="6"/>
      <c r="K1342" s="6">
        <v>1</v>
      </c>
      <c r="L1342" s="6">
        <v>1</v>
      </c>
      <c r="M1342" s="6">
        <v>1</v>
      </c>
      <c r="N1342" s="6">
        <v>1</v>
      </c>
      <c r="O1342" s="6">
        <v>1</v>
      </c>
      <c r="P1342" s="6">
        <v>1</v>
      </c>
      <c r="Q1342" s="21"/>
      <c r="R1342" s="6"/>
      <c r="S1342" s="6">
        <v>1</v>
      </c>
      <c r="T1342" s="6"/>
      <c r="U1342" s="6"/>
      <c r="V1342" s="6"/>
      <c r="W1342" s="6"/>
      <c r="X1342" s="6"/>
      <c r="Y1342" s="6"/>
      <c r="Z1342" s="6"/>
      <c r="AA1342" s="6"/>
      <c r="AB1342" s="6"/>
      <c r="AC1342" s="6"/>
      <c r="AD1342" s="6"/>
      <c r="AE1342" s="6"/>
      <c r="AF1342" s="6"/>
      <c r="AG1342" s="6"/>
      <c r="AH1342" s="6"/>
      <c r="AI1342" s="6"/>
      <c r="AJ1342" s="6"/>
      <c r="AK1342" s="6"/>
      <c r="AL1342" s="6"/>
      <c r="AM1342" s="6"/>
      <c r="AN1342" s="6"/>
      <c r="AO1342" s="6"/>
      <c r="AP1342" s="6"/>
      <c r="AQ1342" s="6"/>
      <c r="AR1342" s="6"/>
      <c r="AS1342" s="6"/>
      <c r="AT1342" s="6"/>
      <c r="AU1342" s="6"/>
      <c r="AV1342" s="6"/>
      <c r="AW1342" s="6"/>
      <c r="AX1342" s="6"/>
      <c r="AY1342" s="6"/>
      <c r="AZ1342" s="6"/>
      <c r="BA1342" s="217">
        <f t="shared" si="120"/>
        <v>40</v>
      </c>
      <c r="BS1342" s="6">
        <v>1</v>
      </c>
      <c r="BX1342" s="6">
        <v>1</v>
      </c>
      <c r="CK1342" s="217">
        <f t="shared" si="121"/>
        <v>48</v>
      </c>
      <c r="CL1342" s="6"/>
      <c r="CM1342" s="6"/>
      <c r="CN1342" s="6"/>
      <c r="CO1342" s="6"/>
      <c r="CP1342" s="6"/>
      <c r="CQ1342" s="6"/>
      <c r="CR1342" s="6"/>
      <c r="CS1342" s="6"/>
      <c r="CT1342" s="6"/>
      <c r="CU1342" s="6"/>
      <c r="CV1342" s="6"/>
      <c r="CW1342" s="6"/>
      <c r="CX1342" s="6"/>
      <c r="CY1342" s="6"/>
      <c r="CZ1342" s="6"/>
      <c r="DA1342" s="6"/>
      <c r="DB1342" s="6"/>
      <c r="DC1342" s="6"/>
      <c r="DD1342" s="6"/>
      <c r="DE1342" s="6"/>
      <c r="DF1342" s="6"/>
      <c r="DG1342" s="6"/>
      <c r="DH1342" s="6"/>
      <c r="DI1342" s="6"/>
      <c r="DJ1342" s="6"/>
      <c r="DK1342" s="6"/>
      <c r="DL1342" s="6"/>
      <c r="DM1342" s="6"/>
      <c r="DN1342" s="6"/>
      <c r="DO1342" s="6"/>
      <c r="DP1342" s="6"/>
      <c r="DQ1342" s="6"/>
      <c r="DR1342" s="6"/>
      <c r="DS1342" s="6"/>
      <c r="DT1342" s="6"/>
      <c r="DU1342" s="6"/>
      <c r="DV1342" s="6"/>
      <c r="DW1342" s="6"/>
      <c r="DX1342" s="6"/>
      <c r="DY1342" s="6"/>
      <c r="DZ1342" s="6"/>
      <c r="EA1342" s="6"/>
      <c r="EB1342" s="251">
        <f t="shared" si="122"/>
        <v>0</v>
      </c>
      <c r="FI1342" s="6">
        <v>1</v>
      </c>
      <c r="FJ1342" s="6">
        <v>1</v>
      </c>
      <c r="FR1342" s="251">
        <f t="shared" si="123"/>
        <v>50</v>
      </c>
      <c r="GE1342" s="6">
        <v>1</v>
      </c>
      <c r="HL1342" s="6">
        <v>1</v>
      </c>
      <c r="HV1342" s="6">
        <v>1</v>
      </c>
      <c r="HY1342" s="251">
        <f t="shared" si="124"/>
        <v>24</v>
      </c>
      <c r="HZ1342" s="6"/>
      <c r="IA1342" s="6"/>
      <c r="IB1342" s="6"/>
      <c r="IC1342" s="6"/>
      <c r="ID1342" s="6"/>
      <c r="IE1342" s="6"/>
      <c r="IF1342" s="6"/>
      <c r="IG1342" s="6"/>
      <c r="IH1342" s="6"/>
      <c r="II1342" s="6"/>
      <c r="IJ1342" s="6"/>
      <c r="IK1342" s="6"/>
      <c r="IL1342" s="6"/>
      <c r="IM1342" s="6"/>
      <c r="IN1342" s="6"/>
      <c r="IO1342" s="6"/>
      <c r="IP1342" s="6"/>
      <c r="IQ1342" s="6"/>
      <c r="IR1342" s="6"/>
      <c r="IS1342" s="6"/>
      <c r="IT1342" s="6"/>
      <c r="IU1342" s="6"/>
      <c r="IV1342" s="6"/>
      <c r="IW1342" s="6"/>
      <c r="IX1342" s="6"/>
      <c r="IY1342" s="251">
        <f t="shared" si="125"/>
        <v>0</v>
      </c>
    </row>
    <row r="1343" spans="1:259">
      <c r="A1343" s="263">
        <v>1332</v>
      </c>
      <c r="B1343" s="25" t="s">
        <v>1360</v>
      </c>
      <c r="C1343" s="26"/>
      <c r="D1343" s="27">
        <v>44228</v>
      </c>
      <c r="E1343" s="28">
        <v>2021</v>
      </c>
      <c r="F1343" s="212" t="s">
        <v>1061</v>
      </c>
      <c r="G1343" s="199"/>
      <c r="H1343" s="21"/>
      <c r="I1343" s="21"/>
      <c r="J1343" s="6"/>
      <c r="K1343" s="6"/>
      <c r="L1343" s="6">
        <v>1</v>
      </c>
      <c r="M1343" s="6">
        <v>1</v>
      </c>
      <c r="N1343" s="6">
        <v>1</v>
      </c>
      <c r="O1343" s="6">
        <v>1</v>
      </c>
      <c r="P1343" s="6">
        <v>1</v>
      </c>
      <c r="Q1343" s="21">
        <v>1</v>
      </c>
      <c r="R1343" s="6"/>
      <c r="S1343" s="6">
        <v>1</v>
      </c>
      <c r="T1343" s="6"/>
      <c r="U1343" s="6"/>
      <c r="V1343" s="6"/>
      <c r="W1343" s="6"/>
      <c r="X1343" s="6"/>
      <c r="Y1343" s="6"/>
      <c r="Z1343" s="6"/>
      <c r="AA1343" s="6"/>
      <c r="AB1343" s="6"/>
      <c r="AC1343" s="6"/>
      <c r="AD1343" s="6"/>
      <c r="AE1343" s="6"/>
      <c r="AF1343" s="6"/>
      <c r="AG1343" s="6"/>
      <c r="AH1343" s="6"/>
      <c r="AI1343" s="6"/>
      <c r="AJ1343" s="6"/>
      <c r="AK1343" s="6"/>
      <c r="AL1343" s="6"/>
      <c r="AM1343" s="6"/>
      <c r="AN1343" s="6"/>
      <c r="AO1343" s="6"/>
      <c r="AP1343" s="6"/>
      <c r="AQ1343" s="6"/>
      <c r="AR1343" s="6"/>
      <c r="AS1343" s="6"/>
      <c r="AT1343" s="6"/>
      <c r="AU1343" s="6"/>
      <c r="AV1343" s="6"/>
      <c r="AW1343" s="6"/>
      <c r="AX1343" s="6"/>
      <c r="AY1343" s="6"/>
      <c r="AZ1343" s="6"/>
      <c r="BA1343" s="217">
        <f t="shared" si="120"/>
        <v>40</v>
      </c>
      <c r="CK1343" s="217">
        <f t="shared" si="121"/>
        <v>0</v>
      </c>
      <c r="CL1343" s="6"/>
      <c r="CM1343" s="6"/>
      <c r="CN1343" s="6"/>
      <c r="CO1343" s="6">
        <v>1</v>
      </c>
      <c r="CP1343" s="6"/>
      <c r="CQ1343" s="6">
        <v>1</v>
      </c>
      <c r="CR1343" s="6"/>
      <c r="CS1343" s="6"/>
      <c r="CT1343" s="6"/>
      <c r="CU1343" s="6"/>
      <c r="CV1343" s="6"/>
      <c r="CW1343" s="6"/>
      <c r="CX1343" s="6"/>
      <c r="CY1343" s="6"/>
      <c r="CZ1343" s="6"/>
      <c r="DA1343" s="6"/>
      <c r="DB1343" s="6"/>
      <c r="DC1343" s="6"/>
      <c r="DD1343" s="6"/>
      <c r="DE1343" s="6"/>
      <c r="DF1343" s="6"/>
      <c r="DG1343" s="6"/>
      <c r="DH1343" s="6"/>
      <c r="DI1343" s="6"/>
      <c r="DJ1343" s="6"/>
      <c r="DK1343" s="6"/>
      <c r="DL1343" s="6"/>
      <c r="DM1343" s="6"/>
      <c r="DN1343" s="6"/>
      <c r="DO1343" s="6"/>
      <c r="DP1343" s="6"/>
      <c r="DQ1343" s="6"/>
      <c r="DR1343" s="6"/>
      <c r="DS1343" s="6"/>
      <c r="DT1343" s="6"/>
      <c r="DU1343" s="6"/>
      <c r="DV1343" s="6"/>
      <c r="DW1343" s="6"/>
      <c r="DX1343" s="6"/>
      <c r="DY1343" s="6"/>
      <c r="DZ1343" s="6"/>
      <c r="EA1343" s="6"/>
      <c r="EB1343" s="251">
        <f t="shared" si="122"/>
        <v>40</v>
      </c>
      <c r="ED1343" s="6">
        <v>1</v>
      </c>
      <c r="EJ1343" s="6">
        <v>1</v>
      </c>
      <c r="FO1343" s="6">
        <v>1</v>
      </c>
      <c r="FR1343" s="251">
        <f t="shared" si="123"/>
        <v>76</v>
      </c>
      <c r="HY1343" s="251">
        <f t="shared" si="124"/>
        <v>0</v>
      </c>
      <c r="HZ1343" s="6"/>
      <c r="IA1343" s="6"/>
      <c r="IB1343" s="6"/>
      <c r="IC1343" s="6"/>
      <c r="ID1343" s="6"/>
      <c r="IE1343" s="6"/>
      <c r="IF1343" s="6"/>
      <c r="IG1343" s="6"/>
      <c r="IH1343" s="6"/>
      <c r="II1343" s="6">
        <v>1</v>
      </c>
      <c r="IJ1343" s="6"/>
      <c r="IK1343" s="6"/>
      <c r="IL1343" s="6"/>
      <c r="IM1343" s="6"/>
      <c r="IN1343" s="6"/>
      <c r="IO1343" s="6"/>
      <c r="IP1343" s="6"/>
      <c r="IQ1343" s="6"/>
      <c r="IR1343" s="6"/>
      <c r="IS1343" s="6"/>
      <c r="IT1343" s="6"/>
      <c r="IU1343" s="6"/>
      <c r="IV1343" s="6"/>
      <c r="IW1343" s="6"/>
      <c r="IX1343" s="6"/>
      <c r="IY1343" s="251">
        <f t="shared" si="125"/>
        <v>20</v>
      </c>
    </row>
    <row r="1344" spans="1:259">
      <c r="A1344" s="263">
        <v>1333</v>
      </c>
      <c r="B1344" s="25" t="s">
        <v>1361</v>
      </c>
      <c r="C1344" s="26"/>
      <c r="D1344" s="27">
        <v>43101</v>
      </c>
      <c r="E1344" s="28">
        <v>2018</v>
      </c>
      <c r="F1344" s="212" t="s">
        <v>1065</v>
      </c>
      <c r="G1344" s="199"/>
      <c r="H1344" s="21"/>
      <c r="I1344" s="21"/>
      <c r="J1344" s="6"/>
      <c r="K1344" s="6"/>
      <c r="L1344" s="6">
        <v>1</v>
      </c>
      <c r="M1344" s="6">
        <v>1</v>
      </c>
      <c r="N1344" s="6"/>
      <c r="O1344" s="6"/>
      <c r="P1344" s="6"/>
      <c r="Q1344" s="21"/>
      <c r="R1344" s="6"/>
      <c r="S1344" s="6">
        <v>1</v>
      </c>
      <c r="T1344" s="6"/>
      <c r="U1344" s="6"/>
      <c r="V1344" s="6"/>
      <c r="W1344" s="6"/>
      <c r="X1344" s="6"/>
      <c r="Y1344" s="6"/>
      <c r="Z1344" s="6"/>
      <c r="AA1344" s="6"/>
      <c r="AB1344" s="6"/>
      <c r="AC1344" s="6"/>
      <c r="AD1344" s="6"/>
      <c r="AE1344" s="6"/>
      <c r="AF1344" s="6"/>
      <c r="AG1344" s="6"/>
      <c r="AH1344" s="6"/>
      <c r="AI1344" s="6"/>
      <c r="AJ1344" s="6"/>
      <c r="AK1344" s="6"/>
      <c r="AL1344" s="6"/>
      <c r="AM1344" s="6"/>
      <c r="AN1344" s="6"/>
      <c r="AO1344" s="6"/>
      <c r="AP1344" s="6"/>
      <c r="AQ1344" s="6"/>
      <c r="AR1344" s="6"/>
      <c r="AS1344" s="6"/>
      <c r="AT1344" s="6"/>
      <c r="AU1344" s="6"/>
      <c r="AV1344" s="6"/>
      <c r="AW1344" s="6"/>
      <c r="AX1344" s="6"/>
      <c r="AY1344" s="6"/>
      <c r="AZ1344" s="6"/>
      <c r="BA1344" s="217">
        <f t="shared" si="120"/>
        <v>40</v>
      </c>
      <c r="BY1344" s="6">
        <v>1</v>
      </c>
      <c r="CK1344" s="217">
        <f t="shared" si="121"/>
        <v>2</v>
      </c>
      <c r="CL1344" s="6"/>
      <c r="CM1344" s="6"/>
      <c r="CN1344" s="6"/>
      <c r="CO1344" s="6"/>
      <c r="CP1344" s="6"/>
      <c r="CQ1344" s="6"/>
      <c r="CR1344" s="6"/>
      <c r="CS1344" s="6"/>
      <c r="CT1344" s="6"/>
      <c r="CU1344" s="6"/>
      <c r="CV1344" s="6"/>
      <c r="CW1344" s="6"/>
      <c r="CX1344" s="6"/>
      <c r="CY1344" s="6"/>
      <c r="CZ1344" s="6"/>
      <c r="DA1344" s="6"/>
      <c r="DB1344" s="6"/>
      <c r="DC1344" s="6"/>
      <c r="DD1344" s="6"/>
      <c r="DE1344" s="6"/>
      <c r="DF1344" s="6"/>
      <c r="DG1344" s="6"/>
      <c r="DH1344" s="6"/>
      <c r="DI1344" s="6"/>
      <c r="DJ1344" s="6"/>
      <c r="DK1344" s="6"/>
      <c r="DL1344" s="6"/>
      <c r="DM1344" s="6"/>
      <c r="DN1344" s="6"/>
      <c r="DO1344" s="6"/>
      <c r="DP1344" s="6"/>
      <c r="DQ1344" s="6"/>
      <c r="DR1344" s="6"/>
      <c r="DS1344" s="6"/>
      <c r="DT1344" s="6"/>
      <c r="DU1344" s="6"/>
      <c r="DV1344" s="6"/>
      <c r="DW1344" s="6"/>
      <c r="DX1344" s="6"/>
      <c r="DY1344" s="6"/>
      <c r="DZ1344" s="6"/>
      <c r="EA1344" s="6"/>
      <c r="EB1344" s="251">
        <f t="shared" si="122"/>
        <v>0</v>
      </c>
      <c r="FR1344" s="251">
        <f t="shared" si="123"/>
        <v>0</v>
      </c>
      <c r="HY1344" s="251">
        <f t="shared" si="124"/>
        <v>0</v>
      </c>
      <c r="HZ1344" s="6"/>
      <c r="IA1344" s="6"/>
      <c r="IB1344" s="6"/>
      <c r="IC1344" s="6"/>
      <c r="ID1344" s="6"/>
      <c r="IE1344" s="6"/>
      <c r="IF1344" s="6"/>
      <c r="IG1344" s="6"/>
      <c r="IH1344" s="6"/>
      <c r="II1344" s="6"/>
      <c r="IJ1344" s="6"/>
      <c r="IK1344" s="6"/>
      <c r="IL1344" s="6"/>
      <c r="IM1344" s="6"/>
      <c r="IN1344" s="6"/>
      <c r="IO1344" s="6"/>
      <c r="IP1344" s="6"/>
      <c r="IQ1344" s="6"/>
      <c r="IR1344" s="6"/>
      <c r="IS1344" s="6"/>
      <c r="IT1344" s="6"/>
      <c r="IU1344" s="6"/>
      <c r="IV1344" s="6"/>
      <c r="IW1344" s="6"/>
      <c r="IX1344" s="6"/>
      <c r="IY1344" s="251">
        <f t="shared" si="125"/>
        <v>0</v>
      </c>
    </row>
    <row r="1345" spans="1:259">
      <c r="A1345" s="263">
        <v>1334</v>
      </c>
      <c r="B1345" s="25" t="s">
        <v>1364</v>
      </c>
      <c r="C1345" s="23"/>
      <c r="D1345" s="89"/>
      <c r="E1345" s="17"/>
      <c r="F1345" s="19"/>
      <c r="G1345" s="199"/>
      <c r="H1345" s="21"/>
      <c r="I1345" s="21"/>
      <c r="J1345" s="6"/>
      <c r="K1345" s="6"/>
      <c r="L1345" s="6">
        <v>1</v>
      </c>
      <c r="M1345" s="6">
        <v>1</v>
      </c>
      <c r="N1345" s="6">
        <v>1</v>
      </c>
      <c r="O1345" s="6">
        <v>1</v>
      </c>
      <c r="P1345" s="6"/>
      <c r="Q1345" s="21"/>
      <c r="R1345" s="6"/>
      <c r="S1345" s="6"/>
      <c r="T1345" s="6"/>
      <c r="U1345" s="6"/>
      <c r="V1345" s="6"/>
      <c r="W1345" s="6"/>
      <c r="X1345" s="6"/>
      <c r="Y1345" s="6"/>
      <c r="Z1345" s="6"/>
      <c r="AA1345" s="6"/>
      <c r="AB1345" s="6"/>
      <c r="AC1345" s="6"/>
      <c r="AD1345" s="6"/>
      <c r="AE1345" s="6"/>
      <c r="AF1345" s="6"/>
      <c r="AG1345" s="6"/>
      <c r="AH1345" s="6"/>
      <c r="AI1345" s="6"/>
      <c r="AJ1345" s="6"/>
      <c r="AK1345" s="6"/>
      <c r="AL1345" s="6"/>
      <c r="AM1345" s="6"/>
      <c r="AN1345" s="6"/>
      <c r="AO1345" s="6"/>
      <c r="AP1345" s="6"/>
      <c r="AQ1345" s="6"/>
      <c r="AR1345" s="6"/>
      <c r="AS1345" s="6"/>
      <c r="AT1345" s="6"/>
      <c r="AU1345" s="6"/>
      <c r="AV1345" s="6"/>
      <c r="AW1345" s="6"/>
      <c r="AX1345" s="6"/>
      <c r="AY1345" s="6"/>
      <c r="AZ1345" s="6"/>
      <c r="BA1345" s="217">
        <f t="shared" si="120"/>
        <v>0</v>
      </c>
      <c r="CK1345" s="217">
        <f t="shared" si="121"/>
        <v>0</v>
      </c>
      <c r="CL1345" s="6"/>
      <c r="CM1345" s="6"/>
      <c r="CN1345" s="6"/>
      <c r="CO1345" s="6"/>
      <c r="CP1345" s="6"/>
      <c r="CQ1345" s="6"/>
      <c r="CR1345" s="6"/>
      <c r="CS1345" s="6"/>
      <c r="CT1345" s="6"/>
      <c r="CU1345" s="6"/>
      <c r="CV1345" s="6"/>
      <c r="CW1345" s="6"/>
      <c r="CX1345" s="6"/>
      <c r="CY1345" s="6"/>
      <c r="CZ1345" s="6"/>
      <c r="DA1345" s="6"/>
      <c r="DB1345" s="6"/>
      <c r="DC1345" s="6"/>
      <c r="DD1345" s="6"/>
      <c r="DE1345" s="6"/>
      <c r="DF1345" s="6"/>
      <c r="DG1345" s="6"/>
      <c r="DH1345" s="6"/>
      <c r="DI1345" s="6"/>
      <c r="DJ1345" s="6"/>
      <c r="DK1345" s="6"/>
      <c r="DL1345" s="6"/>
      <c r="DM1345" s="6"/>
      <c r="DN1345" s="6"/>
      <c r="DO1345" s="6"/>
      <c r="DP1345" s="6"/>
      <c r="DQ1345" s="6"/>
      <c r="DR1345" s="6"/>
      <c r="DS1345" s="6"/>
      <c r="DT1345" s="6"/>
      <c r="DU1345" s="6"/>
      <c r="DV1345" s="6"/>
      <c r="DW1345" s="6"/>
      <c r="DX1345" s="6"/>
      <c r="DY1345" s="6"/>
      <c r="DZ1345" s="6"/>
      <c r="EA1345" s="6"/>
      <c r="EB1345" s="251">
        <f t="shared" si="122"/>
        <v>0</v>
      </c>
      <c r="FR1345" s="251">
        <f t="shared" si="123"/>
        <v>0</v>
      </c>
      <c r="HY1345" s="251">
        <f t="shared" si="124"/>
        <v>0</v>
      </c>
      <c r="HZ1345" s="6"/>
      <c r="IA1345" s="6"/>
      <c r="IB1345" s="6"/>
      <c r="IC1345" s="6"/>
      <c r="ID1345" s="6"/>
      <c r="IE1345" s="6"/>
      <c r="IF1345" s="6"/>
      <c r="IG1345" s="6"/>
      <c r="IH1345" s="6"/>
      <c r="II1345" s="6"/>
      <c r="IJ1345" s="6"/>
      <c r="IK1345" s="6"/>
      <c r="IL1345" s="6"/>
      <c r="IM1345" s="6"/>
      <c r="IN1345" s="6"/>
      <c r="IO1345" s="6"/>
      <c r="IP1345" s="6"/>
      <c r="IQ1345" s="6"/>
      <c r="IR1345" s="6"/>
      <c r="IS1345" s="6"/>
      <c r="IT1345" s="6"/>
      <c r="IU1345" s="6"/>
      <c r="IV1345" s="6"/>
      <c r="IW1345" s="6"/>
      <c r="IX1345" s="6"/>
      <c r="IY1345" s="251">
        <f t="shared" si="125"/>
        <v>0</v>
      </c>
    </row>
    <row r="1346" spans="1:259">
      <c r="A1346" s="263">
        <v>1335</v>
      </c>
      <c r="B1346" s="25" t="s">
        <v>1365</v>
      </c>
      <c r="C1346" s="26"/>
      <c r="D1346" s="27">
        <v>44228</v>
      </c>
      <c r="E1346" s="28">
        <v>2021</v>
      </c>
      <c r="F1346" s="212" t="s">
        <v>1061</v>
      </c>
      <c r="G1346" s="199"/>
      <c r="H1346" s="21"/>
      <c r="I1346" s="21"/>
      <c r="J1346" s="6"/>
      <c r="K1346" s="6"/>
      <c r="L1346" s="6">
        <v>1</v>
      </c>
      <c r="M1346" s="6">
        <v>1</v>
      </c>
      <c r="N1346" s="6">
        <v>1</v>
      </c>
      <c r="O1346" s="6">
        <v>1</v>
      </c>
      <c r="P1346" s="6">
        <v>1</v>
      </c>
      <c r="Q1346" s="21">
        <v>1</v>
      </c>
      <c r="R1346" s="6"/>
      <c r="S1346" s="6">
        <v>1</v>
      </c>
      <c r="T1346" s="6"/>
      <c r="U1346" s="6"/>
      <c r="V1346" s="6"/>
      <c r="W1346" s="6"/>
      <c r="X1346" s="6"/>
      <c r="Y1346" s="6"/>
      <c r="Z1346" s="6"/>
      <c r="AA1346" s="6"/>
      <c r="AB1346" s="6"/>
      <c r="AC1346" s="6"/>
      <c r="AD1346" s="6"/>
      <c r="AE1346" s="6"/>
      <c r="AF1346" s="6"/>
      <c r="AG1346" s="6"/>
      <c r="AH1346" s="6"/>
      <c r="AI1346" s="6"/>
      <c r="AJ1346" s="6"/>
      <c r="AK1346" s="6"/>
      <c r="AL1346" s="6"/>
      <c r="AM1346" s="6"/>
      <c r="AN1346" s="6"/>
      <c r="AO1346" s="6"/>
      <c r="AP1346" s="6"/>
      <c r="AQ1346" s="6"/>
      <c r="AR1346" s="6"/>
      <c r="AS1346" s="6"/>
      <c r="AT1346" s="6"/>
      <c r="AU1346" s="6"/>
      <c r="AV1346" s="6"/>
      <c r="AW1346" s="6"/>
      <c r="AX1346" s="6"/>
      <c r="AY1346" s="6"/>
      <c r="AZ1346" s="6"/>
      <c r="BA1346" s="217">
        <f t="shared" si="120"/>
        <v>40</v>
      </c>
      <c r="BH1346" s="6">
        <v>1</v>
      </c>
      <c r="BV1346" s="6">
        <v>0.4</v>
      </c>
      <c r="CK1346" s="217">
        <f t="shared" si="121"/>
        <v>64</v>
      </c>
      <c r="CL1346" s="6"/>
      <c r="CM1346" s="6"/>
      <c r="CN1346" s="6"/>
      <c r="CO1346" s="6"/>
      <c r="CP1346" s="6"/>
      <c r="CQ1346" s="6"/>
      <c r="CR1346" s="6"/>
      <c r="CS1346" s="6"/>
      <c r="CT1346" s="6"/>
      <c r="CU1346" s="6"/>
      <c r="CV1346" s="6"/>
      <c r="CW1346" s="6"/>
      <c r="CX1346" s="6"/>
      <c r="CY1346" s="6"/>
      <c r="CZ1346" s="6"/>
      <c r="DA1346" s="6"/>
      <c r="DB1346" s="6"/>
      <c r="DC1346" s="6"/>
      <c r="DD1346" s="6"/>
      <c r="DE1346" s="6"/>
      <c r="DF1346" s="6"/>
      <c r="DG1346" s="6"/>
      <c r="DH1346" s="6"/>
      <c r="DI1346" s="6"/>
      <c r="DJ1346" s="6"/>
      <c r="DK1346" s="6"/>
      <c r="DL1346" s="6"/>
      <c r="DM1346" s="6"/>
      <c r="DN1346" s="6"/>
      <c r="DO1346" s="6"/>
      <c r="DP1346" s="6"/>
      <c r="DQ1346" s="6"/>
      <c r="DR1346" s="6"/>
      <c r="DS1346" s="6"/>
      <c r="DT1346" s="6"/>
      <c r="DU1346" s="6"/>
      <c r="DV1346" s="6"/>
      <c r="DW1346" s="6"/>
      <c r="DX1346" s="6"/>
      <c r="DY1346" s="6"/>
      <c r="DZ1346" s="6"/>
      <c r="EA1346" s="6"/>
      <c r="EB1346" s="251">
        <f t="shared" si="122"/>
        <v>0</v>
      </c>
      <c r="EJ1346" s="6">
        <v>1</v>
      </c>
      <c r="EL1346" s="6">
        <v>1</v>
      </c>
      <c r="ES1346" s="6">
        <v>1</v>
      </c>
      <c r="FR1346" s="251">
        <f t="shared" si="123"/>
        <v>82</v>
      </c>
      <c r="GU1346" s="6">
        <v>1</v>
      </c>
      <c r="HY1346" s="251">
        <f t="shared" si="124"/>
        <v>12</v>
      </c>
      <c r="HZ1346" s="6"/>
      <c r="IA1346" s="6"/>
      <c r="IB1346" s="6"/>
      <c r="IC1346" s="6"/>
      <c r="ID1346" s="6"/>
      <c r="IE1346" s="6"/>
      <c r="IF1346" s="6"/>
      <c r="IG1346" s="6"/>
      <c r="IH1346" s="6"/>
      <c r="II1346" s="6"/>
      <c r="IJ1346" s="6"/>
      <c r="IK1346" s="6"/>
      <c r="IL1346" s="6"/>
      <c r="IM1346" s="6"/>
      <c r="IN1346" s="6"/>
      <c r="IO1346" s="6"/>
      <c r="IP1346" s="6"/>
      <c r="IQ1346" s="6"/>
      <c r="IR1346" s="6"/>
      <c r="IS1346" s="6"/>
      <c r="IT1346" s="6"/>
      <c r="IU1346" s="6"/>
      <c r="IV1346" s="6"/>
      <c r="IW1346" s="6"/>
      <c r="IX1346" s="6"/>
      <c r="IY1346" s="251">
        <f t="shared" si="125"/>
        <v>0</v>
      </c>
    </row>
    <row r="1347" spans="1:259">
      <c r="A1347" s="263">
        <v>1336</v>
      </c>
      <c r="B1347" s="25" t="s">
        <v>1366</v>
      </c>
      <c r="C1347" s="26"/>
      <c r="D1347" s="27">
        <v>43101</v>
      </c>
      <c r="E1347" s="28">
        <v>2018</v>
      </c>
      <c r="F1347" s="241" t="s">
        <v>1065</v>
      </c>
      <c r="G1347" s="199"/>
      <c r="H1347" s="21"/>
      <c r="I1347" s="21"/>
      <c r="J1347" s="6"/>
      <c r="K1347" s="6"/>
      <c r="L1347" s="6">
        <v>1</v>
      </c>
      <c r="M1347" s="6">
        <v>1</v>
      </c>
      <c r="N1347" s="6">
        <v>1</v>
      </c>
      <c r="O1347" s="6">
        <v>1</v>
      </c>
      <c r="P1347" s="6">
        <v>1</v>
      </c>
      <c r="Q1347" s="21">
        <v>1</v>
      </c>
      <c r="R1347" s="6"/>
      <c r="S1347" s="6">
        <v>1</v>
      </c>
      <c r="T1347" s="6"/>
      <c r="U1347" s="6"/>
      <c r="V1347" s="6"/>
      <c r="W1347" s="6"/>
      <c r="X1347" s="6"/>
      <c r="Y1347" s="6"/>
      <c r="Z1347" s="6"/>
      <c r="AA1347" s="6"/>
      <c r="AB1347" s="6"/>
      <c r="AC1347" s="6"/>
      <c r="AD1347" s="6"/>
      <c r="AE1347" s="6"/>
      <c r="AF1347" s="6"/>
      <c r="AG1347" s="6"/>
      <c r="AH1347" s="6"/>
      <c r="AI1347" s="6"/>
      <c r="AJ1347" s="6"/>
      <c r="AK1347" s="6"/>
      <c r="AL1347" s="6"/>
      <c r="AM1347" s="6"/>
      <c r="AN1347" s="6"/>
      <c r="AO1347" s="6"/>
      <c r="AP1347" s="6"/>
      <c r="AQ1347" s="6"/>
      <c r="AR1347" s="6"/>
      <c r="AS1347" s="6"/>
      <c r="AT1347" s="6"/>
      <c r="AU1347" s="6"/>
      <c r="AV1347" s="6"/>
      <c r="AW1347" s="6"/>
      <c r="AX1347" s="6"/>
      <c r="AY1347" s="6"/>
      <c r="AZ1347" s="6"/>
      <c r="BA1347" s="217">
        <f t="shared" si="120"/>
        <v>40</v>
      </c>
      <c r="CK1347" s="217">
        <f t="shared" si="121"/>
        <v>0</v>
      </c>
      <c r="CL1347" s="6"/>
      <c r="CM1347" s="6"/>
      <c r="CN1347" s="6"/>
      <c r="CO1347" s="6"/>
      <c r="CP1347" s="6"/>
      <c r="CQ1347" s="6"/>
      <c r="CR1347" s="6"/>
      <c r="CS1347" s="6"/>
      <c r="CT1347" s="6"/>
      <c r="CU1347" s="6"/>
      <c r="CV1347" s="6"/>
      <c r="CW1347" s="6"/>
      <c r="CX1347" s="6"/>
      <c r="CY1347" s="6"/>
      <c r="CZ1347" s="6">
        <v>1</v>
      </c>
      <c r="DA1347" s="6"/>
      <c r="DB1347" s="6"/>
      <c r="DC1347" s="6"/>
      <c r="DD1347" s="6"/>
      <c r="DE1347" s="6"/>
      <c r="DF1347" s="6"/>
      <c r="DG1347" s="6"/>
      <c r="DH1347" s="6"/>
      <c r="DI1347" s="6"/>
      <c r="DJ1347" s="6"/>
      <c r="DK1347" s="6"/>
      <c r="DL1347" s="6"/>
      <c r="DM1347" s="6"/>
      <c r="DN1347" s="6"/>
      <c r="DO1347" s="6"/>
      <c r="DP1347" s="6"/>
      <c r="DQ1347" s="6"/>
      <c r="DR1347" s="6"/>
      <c r="DS1347" s="6"/>
      <c r="DT1347" s="6"/>
      <c r="DU1347" s="6"/>
      <c r="DV1347" s="6"/>
      <c r="DW1347" s="6"/>
      <c r="DX1347" s="6"/>
      <c r="DY1347" s="6"/>
      <c r="DZ1347" s="6"/>
      <c r="EA1347" s="6"/>
      <c r="EB1347" s="251">
        <f t="shared" si="122"/>
        <v>10</v>
      </c>
      <c r="EF1347" s="6">
        <v>1</v>
      </c>
      <c r="FR1347" s="251">
        <f t="shared" si="123"/>
        <v>40</v>
      </c>
      <c r="HY1347" s="251">
        <f t="shared" si="124"/>
        <v>0</v>
      </c>
      <c r="HZ1347" s="6"/>
      <c r="IA1347" s="6"/>
      <c r="IB1347" s="6"/>
      <c r="IC1347" s="6"/>
      <c r="ID1347" s="6"/>
      <c r="IE1347" s="6"/>
      <c r="IF1347" s="6"/>
      <c r="IG1347" s="6"/>
      <c r="IH1347" s="6"/>
      <c r="II1347" s="6"/>
      <c r="IJ1347" s="6"/>
      <c r="IK1347" s="6"/>
      <c r="IL1347" s="6"/>
      <c r="IM1347" s="6"/>
      <c r="IN1347" s="6"/>
      <c r="IO1347" s="6"/>
      <c r="IP1347" s="6"/>
      <c r="IQ1347" s="6"/>
      <c r="IR1347" s="6"/>
      <c r="IS1347" s="6"/>
      <c r="IT1347" s="6"/>
      <c r="IU1347" s="6"/>
      <c r="IV1347" s="6"/>
      <c r="IW1347" s="6"/>
      <c r="IX1347" s="6"/>
      <c r="IY1347" s="251">
        <f t="shared" si="125"/>
        <v>0</v>
      </c>
    </row>
    <row r="1348" spans="1:259">
      <c r="A1348" s="263">
        <v>1337</v>
      </c>
      <c r="B1348" s="25" t="s">
        <v>1374</v>
      </c>
      <c r="C1348" s="26"/>
      <c r="D1348" s="27">
        <v>43101</v>
      </c>
      <c r="E1348" s="28">
        <v>2018</v>
      </c>
      <c r="F1348" s="212" t="s">
        <v>1065</v>
      </c>
      <c r="G1348" s="199"/>
      <c r="H1348" s="21"/>
      <c r="I1348" s="21"/>
      <c r="J1348" s="6"/>
      <c r="K1348" s="6"/>
      <c r="L1348" s="6">
        <v>1</v>
      </c>
      <c r="M1348" s="6">
        <v>1</v>
      </c>
      <c r="N1348" s="6"/>
      <c r="O1348" s="6">
        <v>1</v>
      </c>
      <c r="P1348" s="6">
        <v>1</v>
      </c>
      <c r="Q1348" s="21"/>
      <c r="R1348" s="6"/>
      <c r="S1348" s="6">
        <v>1</v>
      </c>
      <c r="T1348" s="6"/>
      <c r="U1348" s="6"/>
      <c r="V1348" s="6"/>
      <c r="W1348" s="6"/>
      <c r="X1348" s="6"/>
      <c r="Y1348" s="6"/>
      <c r="Z1348" s="6"/>
      <c r="AA1348" s="6"/>
      <c r="AB1348" s="6"/>
      <c r="AC1348" s="6"/>
      <c r="AD1348" s="6"/>
      <c r="AE1348" s="6"/>
      <c r="AF1348" s="6"/>
      <c r="AG1348" s="6"/>
      <c r="AH1348" s="6"/>
      <c r="AI1348" s="6"/>
      <c r="AJ1348" s="6"/>
      <c r="AK1348" s="6"/>
      <c r="AL1348" s="6"/>
      <c r="AM1348" s="6"/>
      <c r="AN1348" s="6"/>
      <c r="AO1348" s="6"/>
      <c r="AP1348" s="6"/>
      <c r="AQ1348" s="6"/>
      <c r="AR1348" s="6"/>
      <c r="AS1348" s="6"/>
      <c r="AT1348" s="6"/>
      <c r="AU1348" s="6"/>
      <c r="AV1348" s="6"/>
      <c r="AW1348" s="6"/>
      <c r="AX1348" s="6"/>
      <c r="AY1348" s="6"/>
      <c r="AZ1348" s="6"/>
      <c r="BA1348" s="217">
        <f t="shared" si="120"/>
        <v>40</v>
      </c>
      <c r="CE1348" s="6">
        <v>1</v>
      </c>
      <c r="CK1348" s="217">
        <f t="shared" si="121"/>
        <v>20</v>
      </c>
      <c r="CL1348" s="6">
        <v>1</v>
      </c>
      <c r="CM1348" s="6"/>
      <c r="CN1348" s="6"/>
      <c r="CO1348" s="6"/>
      <c r="CP1348" s="6"/>
      <c r="CQ1348" s="6"/>
      <c r="CR1348" s="6"/>
      <c r="CS1348" s="6"/>
      <c r="CT1348" s="6"/>
      <c r="CU1348" s="6"/>
      <c r="CV1348" s="6"/>
      <c r="CW1348" s="6"/>
      <c r="CX1348" s="6"/>
      <c r="CY1348" s="6"/>
      <c r="CZ1348" s="6"/>
      <c r="DA1348" s="6"/>
      <c r="DB1348" s="6"/>
      <c r="DC1348" s="6"/>
      <c r="DD1348" s="6"/>
      <c r="DE1348" s="6"/>
      <c r="DF1348" s="6"/>
      <c r="DG1348" s="6"/>
      <c r="DH1348" s="6"/>
      <c r="DI1348" s="6"/>
      <c r="DJ1348" s="6"/>
      <c r="DK1348" s="6"/>
      <c r="DL1348" s="6"/>
      <c r="DM1348" s="6"/>
      <c r="DN1348" s="6"/>
      <c r="DO1348" s="6"/>
      <c r="DP1348" s="6"/>
      <c r="DQ1348" s="6"/>
      <c r="DR1348" s="6"/>
      <c r="DS1348" s="6"/>
      <c r="DT1348" s="6"/>
      <c r="DU1348" s="6"/>
      <c r="DV1348" s="6"/>
      <c r="DW1348" s="6"/>
      <c r="DX1348" s="6"/>
      <c r="DY1348" s="6"/>
      <c r="DZ1348" s="6"/>
      <c r="EA1348" s="6"/>
      <c r="EB1348" s="251">
        <f t="shared" si="122"/>
        <v>10</v>
      </c>
      <c r="FR1348" s="251">
        <f t="shared" si="123"/>
        <v>0</v>
      </c>
      <c r="FS1348" s="6">
        <v>1</v>
      </c>
      <c r="FU1348" s="6">
        <v>1</v>
      </c>
      <c r="FW1348" s="6">
        <v>1</v>
      </c>
      <c r="HY1348" s="251">
        <f t="shared" si="124"/>
        <v>48</v>
      </c>
      <c r="HZ1348" s="6"/>
      <c r="IA1348" s="6"/>
      <c r="IB1348" s="6"/>
      <c r="IC1348" s="6"/>
      <c r="ID1348" s="6"/>
      <c r="IE1348" s="6"/>
      <c r="IF1348" s="6"/>
      <c r="IG1348" s="6"/>
      <c r="IH1348" s="6"/>
      <c r="II1348" s="6"/>
      <c r="IJ1348" s="6"/>
      <c r="IK1348" s="6"/>
      <c r="IL1348" s="6"/>
      <c r="IM1348" s="6"/>
      <c r="IN1348" s="6"/>
      <c r="IO1348" s="6"/>
      <c r="IP1348" s="6"/>
      <c r="IQ1348" s="6"/>
      <c r="IR1348" s="6"/>
      <c r="IS1348" s="6"/>
      <c r="IT1348" s="6"/>
      <c r="IU1348" s="6"/>
      <c r="IV1348" s="6"/>
      <c r="IW1348" s="6"/>
      <c r="IX1348" s="6"/>
      <c r="IY1348" s="251">
        <f t="shared" si="125"/>
        <v>0</v>
      </c>
    </row>
    <row r="1349" spans="1:259">
      <c r="A1349" s="263">
        <v>1338</v>
      </c>
      <c r="B1349" s="25" t="s">
        <v>1375</v>
      </c>
      <c r="C1349" s="23"/>
      <c r="D1349" s="89"/>
      <c r="E1349" s="17"/>
      <c r="F1349" s="19"/>
      <c r="G1349" s="199"/>
      <c r="H1349" s="21"/>
      <c r="I1349" s="21"/>
      <c r="J1349" s="6"/>
      <c r="K1349" s="6"/>
      <c r="L1349" s="6">
        <v>1</v>
      </c>
      <c r="M1349" s="6">
        <v>1</v>
      </c>
      <c r="N1349" s="6">
        <v>1</v>
      </c>
      <c r="O1349" s="6"/>
      <c r="P1349" s="6"/>
      <c r="Q1349" s="21"/>
      <c r="R1349" s="6"/>
      <c r="S1349" s="6"/>
      <c r="T1349" s="6"/>
      <c r="U1349" s="6"/>
      <c r="V1349" s="6"/>
      <c r="W1349" s="6"/>
      <c r="X1349" s="6"/>
      <c r="Y1349" s="6"/>
      <c r="Z1349" s="6"/>
      <c r="AA1349" s="6"/>
      <c r="AB1349" s="6"/>
      <c r="AC1349" s="6"/>
      <c r="AD1349" s="6"/>
      <c r="AE1349" s="6"/>
      <c r="AF1349" s="6"/>
      <c r="AG1349" s="6"/>
      <c r="AH1349" s="6"/>
      <c r="AI1349" s="6"/>
      <c r="AJ1349" s="6"/>
      <c r="AK1349" s="6"/>
      <c r="AL1349" s="6"/>
      <c r="AM1349" s="6"/>
      <c r="AN1349" s="6"/>
      <c r="AO1349" s="6"/>
      <c r="AP1349" s="6"/>
      <c r="AQ1349" s="6"/>
      <c r="AR1349" s="6"/>
      <c r="AS1349" s="6"/>
      <c r="AT1349" s="6"/>
      <c r="AU1349" s="6"/>
      <c r="AV1349" s="6"/>
      <c r="AW1349" s="6"/>
      <c r="AX1349" s="6"/>
      <c r="AY1349" s="6"/>
      <c r="AZ1349" s="6"/>
      <c r="BA1349" s="217">
        <f t="shared" si="120"/>
        <v>0</v>
      </c>
      <c r="CK1349" s="217">
        <f t="shared" si="121"/>
        <v>0</v>
      </c>
      <c r="CL1349" s="6"/>
      <c r="CM1349" s="6"/>
      <c r="CN1349" s="6"/>
      <c r="CO1349" s="6"/>
      <c r="CP1349" s="6"/>
      <c r="CQ1349" s="6"/>
      <c r="CR1349" s="6"/>
      <c r="CS1349" s="6"/>
      <c r="CT1349" s="6"/>
      <c r="CU1349" s="6"/>
      <c r="CV1349" s="6"/>
      <c r="CW1349" s="6"/>
      <c r="CX1349" s="6"/>
      <c r="CY1349" s="6"/>
      <c r="CZ1349" s="6"/>
      <c r="DA1349" s="6"/>
      <c r="DB1349" s="6"/>
      <c r="DC1349" s="6"/>
      <c r="DD1349" s="6"/>
      <c r="DE1349" s="6"/>
      <c r="DF1349" s="6"/>
      <c r="DG1349" s="6"/>
      <c r="DH1349" s="6"/>
      <c r="DI1349" s="6"/>
      <c r="DJ1349" s="6"/>
      <c r="DK1349" s="6"/>
      <c r="DL1349" s="6"/>
      <c r="DM1349" s="6"/>
      <c r="DN1349" s="6"/>
      <c r="DO1349" s="6"/>
      <c r="DP1349" s="6"/>
      <c r="DQ1349" s="6"/>
      <c r="DR1349" s="6"/>
      <c r="DS1349" s="6"/>
      <c r="DT1349" s="6"/>
      <c r="DU1349" s="6"/>
      <c r="DV1349" s="6"/>
      <c r="DW1349" s="6"/>
      <c r="DX1349" s="6"/>
      <c r="DY1349" s="6"/>
      <c r="DZ1349" s="6"/>
      <c r="EA1349" s="6"/>
      <c r="EB1349" s="251">
        <f t="shared" si="122"/>
        <v>0</v>
      </c>
      <c r="FR1349" s="251">
        <f t="shared" si="123"/>
        <v>0</v>
      </c>
      <c r="HY1349" s="251">
        <f t="shared" si="124"/>
        <v>0</v>
      </c>
      <c r="HZ1349" s="6"/>
      <c r="IA1349" s="6"/>
      <c r="IB1349" s="6"/>
      <c r="IC1349" s="6"/>
      <c r="ID1349" s="6"/>
      <c r="IE1349" s="6"/>
      <c r="IF1349" s="6"/>
      <c r="IG1349" s="6"/>
      <c r="IH1349" s="6"/>
      <c r="II1349" s="6"/>
      <c r="IJ1349" s="6"/>
      <c r="IK1349" s="6"/>
      <c r="IL1349" s="6"/>
      <c r="IM1349" s="6"/>
      <c r="IN1349" s="6"/>
      <c r="IO1349" s="6"/>
      <c r="IP1349" s="6"/>
      <c r="IQ1349" s="6"/>
      <c r="IR1349" s="6"/>
      <c r="IS1349" s="6"/>
      <c r="IT1349" s="6"/>
      <c r="IU1349" s="6"/>
      <c r="IV1349" s="6"/>
      <c r="IW1349" s="6"/>
      <c r="IX1349" s="6"/>
      <c r="IY1349" s="251">
        <f t="shared" si="125"/>
        <v>0</v>
      </c>
    </row>
    <row r="1350" spans="1:259">
      <c r="A1350" s="263">
        <v>1339</v>
      </c>
      <c r="B1350" s="25" t="s">
        <v>1376</v>
      </c>
      <c r="C1350" s="23"/>
      <c r="D1350" s="89"/>
      <c r="E1350" s="17"/>
      <c r="F1350" s="19"/>
      <c r="G1350" s="199"/>
      <c r="H1350" s="21"/>
      <c r="I1350" s="21"/>
      <c r="J1350" s="6"/>
      <c r="K1350" s="6"/>
      <c r="L1350" s="6">
        <v>1</v>
      </c>
      <c r="M1350" s="6"/>
      <c r="N1350" s="6"/>
      <c r="O1350" s="6"/>
      <c r="P1350" s="6"/>
      <c r="Q1350" s="21"/>
      <c r="R1350" s="6"/>
      <c r="S1350" s="6"/>
      <c r="T1350" s="6"/>
      <c r="U1350" s="6"/>
      <c r="V1350" s="6"/>
      <c r="W1350" s="6"/>
      <c r="X1350" s="6"/>
      <c r="Y1350" s="6"/>
      <c r="Z1350" s="6"/>
      <c r="AA1350" s="6"/>
      <c r="AB1350" s="6"/>
      <c r="AC1350" s="6"/>
      <c r="AD1350" s="6"/>
      <c r="AE1350" s="6"/>
      <c r="AF1350" s="6"/>
      <c r="AG1350" s="6"/>
      <c r="AH1350" s="6"/>
      <c r="AI1350" s="6"/>
      <c r="AJ1350" s="6"/>
      <c r="AK1350" s="6"/>
      <c r="AL1350" s="6"/>
      <c r="AM1350" s="6"/>
      <c r="AN1350" s="6"/>
      <c r="AO1350" s="6"/>
      <c r="AP1350" s="6"/>
      <c r="AQ1350" s="6"/>
      <c r="AR1350" s="6"/>
      <c r="AS1350" s="6"/>
      <c r="AT1350" s="6"/>
      <c r="AU1350" s="6"/>
      <c r="AV1350" s="6"/>
      <c r="AW1350" s="6"/>
      <c r="AX1350" s="6"/>
      <c r="AY1350" s="6"/>
      <c r="AZ1350" s="6"/>
      <c r="BA1350" s="217">
        <f t="shared" ref="BA1350:BA1455" si="126">(R1350*32)+(S1350*40)+(T1350*32)+(U1350*4)+(V1350*30)+(W1350*30)+(X1350*24)+(Y1350*9)+(Z1350*32)+(AA1350*40)+(AB1350*20)+(AC1350*4)+(AD1350*30)+(AE1350*16)+(AF1350*40)+(AG1350*6)+(AH1350*20)+(AI1350*28)+(AJ1350*20)+(AK1350*32)+(AL1350*30)+(AM1350*16)+(AN1350*20)+(AO1350*12)+(AP1350*20)+(AQ1350*12)+(AR1350*48)+(AS1350*20)+(AT1350*20)+(AU1350*41)+(AV1350*16)+(AW1350*40)+(AX1350*48)+(AY1350*30)+(AZ1350*20)</f>
        <v>0</v>
      </c>
      <c r="CK1350" s="217">
        <f t="shared" ref="CK1350:CK1413" si="127">(BB1350*32)+(BC1350*20)+(BD1350*12)+(BE1350*40)+(BF1350*40)+(BG1350*24)+(BH1350*48)+(BI1350*10)+(BJ1350*40)+(BK1350*40)+(BL1350*30)+(BM1350*20)+(BN1350*48)+(BO1350*32)+(BP1350*16)+(BQ1350*24)+(BR1350*30)+(BS1350*24)+(BT1350*20)+(BU1350*16)+(BV1350*40)+(BW1350*42)+(BX1350*24)+(BY1350*2)+(BZ1350*20)+(CA1350*30)+(CB1350*24)+(CC1350*60)+(CD1350*20)+(CE1350*20)+(CF1350*48)+(CG1350*21)+(CH1350*20)+(CI1350*6)+(CJ1350*10)</f>
        <v>0</v>
      </c>
      <c r="CL1350" s="6"/>
      <c r="CM1350" s="6"/>
      <c r="CN1350" s="6"/>
      <c r="CO1350" s="6"/>
      <c r="CP1350" s="6"/>
      <c r="CQ1350" s="6"/>
      <c r="CR1350" s="6"/>
      <c r="CS1350" s="6"/>
      <c r="CT1350" s="6"/>
      <c r="CU1350" s="6"/>
      <c r="CV1350" s="6"/>
      <c r="CW1350" s="6"/>
      <c r="CX1350" s="6"/>
      <c r="CY1350" s="6"/>
      <c r="CZ1350" s="6"/>
      <c r="DA1350" s="6"/>
      <c r="DB1350" s="6"/>
      <c r="DC1350" s="6"/>
      <c r="DD1350" s="6"/>
      <c r="DE1350" s="6"/>
      <c r="DF1350" s="6"/>
      <c r="DG1350" s="6"/>
      <c r="DH1350" s="6"/>
      <c r="DI1350" s="6"/>
      <c r="DJ1350" s="6"/>
      <c r="DK1350" s="6"/>
      <c r="DL1350" s="6"/>
      <c r="DM1350" s="6"/>
      <c r="DN1350" s="6"/>
      <c r="DO1350" s="6"/>
      <c r="DP1350" s="6"/>
      <c r="DQ1350" s="6"/>
      <c r="DR1350" s="6"/>
      <c r="DS1350" s="6"/>
      <c r="DT1350" s="6"/>
      <c r="DU1350" s="6"/>
      <c r="DV1350" s="6"/>
      <c r="DW1350" s="6"/>
      <c r="DX1350" s="6"/>
      <c r="DY1350" s="6"/>
      <c r="DZ1350" s="6"/>
      <c r="EA1350" s="6"/>
      <c r="EB1350" s="251">
        <f t="shared" ref="EB1350:EB1413" si="128">(CL1350*10)+(CM1350*32)+(CN1350*6)+(CO1350*10)+(CP1350*40)+(CQ1350*30)+(CR1350*41)+(CS1350*20)+(CT1350*16)+(CU1350*40)+(CV1350*20)+(CW1350*24)+(CX1350*2)+(CY1350*10)+(CZ1350*10)+(DA1350*10)+(DB1350*10)+(DC1350*3)+(DD1350*10)+(DE1350*20)+(DF1350*20)+(DG1350*3)+(DH1350*20)+(DI1350*20)+(DJ1350*40)+(DK1350*30)+(DL1350*20)+(DM1350*12)+(DN1350*20)+(DO1350*2)+(DP1350*10)+(DQ1350*40)+(DR1350*12)+(DS1350*20)+(DU1350*40)+(DV1350*20)+(DW1350*10)+(DX1350*6)+(DY1350*20)+(DT1350*16)+(DZ1350*24)+(EA1350*44)</f>
        <v>0</v>
      </c>
      <c r="FR1350" s="251">
        <f t="shared" ref="FR1350:FR1413" si="129">(EC1350*30)+(ED1350*20)+(EE1350*12)+(EF1350*40)+(EG1350*20)+(EH1350*40)+(EI1350*2)+(EJ1350*40)+(EK1350*40)+(EL1350*30)+(EM1350*20)+(EN1350*8)+(EO1350*16)+(EP1350*20)+(EQ1350*20)+(ER1350*20)+(ES1350*12)+(ET1350*20)+(EU1350*40)+(EV1350*32)+(EW1350*16)+(EX1350*100)+(EY1350*2)+(EZ1350*2)+(FA1350*2)+(FB1350*40)+(FC1350*4)+(FD1350*20)+(FE1350*4)+(FF1350*42)+(FG1350*4)+(FH1350*8)+(FI1350*10)+(FJ1350*40)+(FK1350*41)+(FM1350*12)+(FN1350*20)+(FO1350*16)+(FP1350*2)+(FQ1350*12)+(FL1350*20)</f>
        <v>0</v>
      </c>
      <c r="HY1350" s="251">
        <f t="shared" ref="HY1350:HY1413" si="130">(FS1350*20)+(FT1350*12)+(FU1350*20)+(FV1350*8)+(FW1350*8)+(FX1350*20)+(FZ1350*2)+(GA1350*2)+(GB1350*40)+(GC1350*40)+(GD1350*16)+(GE1350*8)+(GG1350*10)+(GH1350*41)+(GI1350*16)+(GJ1350*20)+(GK1350*12)+(GL1350*8)+(GM1350*40)+(GN1350*6)+(GO1350*30)+(GP1350*10)+(GQ1350*40)+(GR1350*2)+(GS1350*2)+(GT1350*2)+(GU1350*12)+(GV1350*20)+(GW1350*2)+(GX1350*24)+(GY1350*24)+(GZ1350*12)+(HA1350*15)+(HB1350*2)+(HC1350*12)+(HD1350*20)+(GF1350*20)+(HE1350*40)+(HF1350*20)+(HI1350*20)+(HJ1350*2)+(HK1350*24)+(HL1350*8)+(HM1350*20)+(HN1350*24)+(HO1350*20)+(HP1350*12)+(HQ1350*20)+(HR1350*18)+(HS1350*40)+(HT1350*12)+(HU1350*42)+(HV1350*8)+(HW1350*20)+(HX1350*30)+(HG1350*16)+(HH1350*20)+(FY1350*10)</f>
        <v>0</v>
      </c>
      <c r="HZ1350" s="6"/>
      <c r="IA1350" s="6"/>
      <c r="IB1350" s="6"/>
      <c r="IC1350" s="6"/>
      <c r="ID1350" s="6"/>
      <c r="IE1350" s="6"/>
      <c r="IF1350" s="6"/>
      <c r="IG1350" s="6"/>
      <c r="IH1350" s="6"/>
      <c r="II1350" s="6"/>
      <c r="IJ1350" s="6"/>
      <c r="IK1350" s="6"/>
      <c r="IL1350" s="6"/>
      <c r="IM1350" s="6"/>
      <c r="IN1350" s="6"/>
      <c r="IO1350" s="6"/>
      <c r="IP1350" s="6"/>
      <c r="IQ1350" s="6"/>
      <c r="IR1350" s="6"/>
      <c r="IS1350" s="6"/>
      <c r="IT1350" s="6"/>
      <c r="IU1350" s="6"/>
      <c r="IV1350" s="6"/>
      <c r="IW1350" s="6"/>
      <c r="IX1350" s="6"/>
      <c r="IY1350" s="251">
        <f t="shared" ref="IY1350:IY1413" si="131">(HZ1350*40)+(IA1350*20)+(IB1350*32)+(IC1350*8)+(ID1350*16)+(IE1350*12)+(IF1350*12)+(IG1350*20)+(IH1350*30)+(II1350*20)+(IJ1350*40)+(IK1350*40)+(IL1350*16)+(IM1350*40)+(IN1350*6)+(IO1350*15)+(IP1350*40)+(IQ1350*20)+(IR1350*16)+(IS1350*30)+(IT1350*8)+(IU1350*20)+(IV1350*12)+(IW1350*20)+(IX1350*20)</f>
        <v>0</v>
      </c>
    </row>
    <row r="1351" spans="1:259">
      <c r="A1351" s="263">
        <v>1340</v>
      </c>
      <c r="B1351" s="25" t="s">
        <v>1377</v>
      </c>
      <c r="C1351" s="23"/>
      <c r="D1351" s="89">
        <v>44075</v>
      </c>
      <c r="E1351" s="17">
        <v>2020</v>
      </c>
      <c r="F1351" s="19"/>
      <c r="G1351" s="199"/>
      <c r="H1351" s="21"/>
      <c r="I1351" s="21"/>
      <c r="J1351" s="6"/>
      <c r="K1351" s="6"/>
      <c r="L1351" s="6">
        <v>1</v>
      </c>
      <c r="M1351" s="6">
        <v>1</v>
      </c>
      <c r="N1351" s="6">
        <v>1</v>
      </c>
      <c r="O1351" s="6">
        <v>1</v>
      </c>
      <c r="P1351" s="6">
        <v>1</v>
      </c>
      <c r="Q1351" s="21">
        <v>1</v>
      </c>
      <c r="R1351" s="6"/>
      <c r="S1351" s="6"/>
      <c r="T1351" s="6"/>
      <c r="U1351" s="6"/>
      <c r="V1351" s="6"/>
      <c r="W1351" s="6"/>
      <c r="X1351" s="6"/>
      <c r="Y1351" s="6"/>
      <c r="Z1351" s="6"/>
      <c r="AA1351" s="6"/>
      <c r="AB1351" s="6"/>
      <c r="AC1351" s="6"/>
      <c r="AD1351" s="6"/>
      <c r="AE1351" s="6"/>
      <c r="AF1351" s="6"/>
      <c r="AG1351" s="6"/>
      <c r="AH1351" s="6"/>
      <c r="AI1351" s="6"/>
      <c r="AJ1351" s="6"/>
      <c r="AK1351" s="6"/>
      <c r="AL1351" s="6"/>
      <c r="AM1351" s="6"/>
      <c r="AN1351" s="6"/>
      <c r="AO1351" s="6"/>
      <c r="AP1351" s="6"/>
      <c r="AQ1351" s="6"/>
      <c r="AR1351" s="6"/>
      <c r="AS1351" s="6"/>
      <c r="AT1351" s="6"/>
      <c r="AU1351" s="6"/>
      <c r="AV1351" s="6"/>
      <c r="AW1351" s="6"/>
      <c r="AX1351" s="6"/>
      <c r="AY1351" s="6"/>
      <c r="AZ1351" s="6"/>
      <c r="BA1351" s="217">
        <f t="shared" si="126"/>
        <v>0</v>
      </c>
      <c r="CK1351" s="217">
        <f t="shared" si="127"/>
        <v>0</v>
      </c>
      <c r="CL1351" s="6"/>
      <c r="CM1351" s="6"/>
      <c r="CN1351" s="6"/>
      <c r="CO1351" s="6"/>
      <c r="CP1351" s="6"/>
      <c r="CQ1351" s="6"/>
      <c r="CR1351" s="6"/>
      <c r="CS1351" s="6"/>
      <c r="CT1351" s="6"/>
      <c r="CU1351" s="6"/>
      <c r="CV1351" s="6"/>
      <c r="CW1351" s="6"/>
      <c r="CX1351" s="6"/>
      <c r="CY1351" s="6"/>
      <c r="CZ1351" s="6"/>
      <c r="DA1351" s="6"/>
      <c r="DB1351" s="6"/>
      <c r="DC1351" s="6"/>
      <c r="DD1351" s="6"/>
      <c r="DE1351" s="6"/>
      <c r="DF1351" s="6"/>
      <c r="DG1351" s="6"/>
      <c r="DH1351" s="6"/>
      <c r="DI1351" s="6"/>
      <c r="DJ1351" s="6"/>
      <c r="DK1351" s="6"/>
      <c r="DL1351" s="6"/>
      <c r="DM1351" s="6"/>
      <c r="DN1351" s="6"/>
      <c r="DO1351" s="6">
        <v>1</v>
      </c>
      <c r="DP1351" s="6"/>
      <c r="DQ1351" s="6">
        <v>1</v>
      </c>
      <c r="DR1351" s="6"/>
      <c r="DS1351" s="6"/>
      <c r="DT1351" s="6"/>
      <c r="DU1351" s="6"/>
      <c r="DV1351" s="6"/>
      <c r="DW1351" s="6"/>
      <c r="DX1351" s="6"/>
      <c r="DY1351" s="6"/>
      <c r="DZ1351" s="6"/>
      <c r="EA1351" s="6"/>
      <c r="EB1351" s="251">
        <f t="shared" si="128"/>
        <v>42</v>
      </c>
      <c r="EX1351" s="6">
        <v>1</v>
      </c>
      <c r="FR1351" s="251">
        <f t="shared" si="129"/>
        <v>100</v>
      </c>
      <c r="HY1351" s="251">
        <f t="shared" si="130"/>
        <v>0</v>
      </c>
      <c r="HZ1351" s="6"/>
      <c r="IA1351" s="6"/>
      <c r="IB1351" s="6"/>
      <c r="IC1351" s="6"/>
      <c r="ID1351" s="6"/>
      <c r="IE1351" s="6"/>
      <c r="IF1351" s="6"/>
      <c r="IG1351" s="6"/>
      <c r="IH1351" s="6"/>
      <c r="II1351" s="6"/>
      <c r="IJ1351" s="6"/>
      <c r="IK1351" s="6"/>
      <c r="IL1351" s="6"/>
      <c r="IM1351" s="6"/>
      <c r="IN1351" s="6">
        <v>1</v>
      </c>
      <c r="IO1351" s="6"/>
      <c r="IP1351" s="6"/>
      <c r="IQ1351" s="6"/>
      <c r="IR1351" s="6"/>
      <c r="IS1351" s="6"/>
      <c r="IT1351" s="6"/>
      <c r="IU1351" s="6"/>
      <c r="IV1351" s="6"/>
      <c r="IW1351" s="6"/>
      <c r="IX1351" s="6"/>
      <c r="IY1351" s="251">
        <f t="shared" si="131"/>
        <v>6</v>
      </c>
    </row>
    <row r="1352" spans="1:259">
      <c r="A1352" s="263">
        <v>1341</v>
      </c>
      <c r="B1352" s="25" t="s">
        <v>1378</v>
      </c>
      <c r="C1352" s="26"/>
      <c r="D1352" s="27">
        <v>43497</v>
      </c>
      <c r="E1352" s="28">
        <v>2019</v>
      </c>
      <c r="F1352" s="212" t="s">
        <v>1065</v>
      </c>
      <c r="G1352" s="199"/>
      <c r="H1352" s="21"/>
      <c r="I1352" s="21"/>
      <c r="J1352" s="6"/>
      <c r="K1352" s="6"/>
      <c r="L1352" s="6">
        <v>1</v>
      </c>
      <c r="M1352" s="6">
        <v>1</v>
      </c>
      <c r="N1352" s="6">
        <v>1</v>
      </c>
      <c r="O1352" s="6">
        <v>1</v>
      </c>
      <c r="P1352" s="6">
        <v>1</v>
      </c>
      <c r="Q1352" s="21">
        <v>1</v>
      </c>
      <c r="R1352" s="6"/>
      <c r="S1352" s="6"/>
      <c r="T1352" s="6"/>
      <c r="U1352" s="6"/>
      <c r="V1352" s="6"/>
      <c r="W1352" s="6"/>
      <c r="X1352" s="6"/>
      <c r="Y1352" s="6"/>
      <c r="Z1352" s="6"/>
      <c r="AA1352" s="6"/>
      <c r="AB1352" s="6"/>
      <c r="AC1352" s="6"/>
      <c r="AD1352" s="6"/>
      <c r="AE1352" s="6"/>
      <c r="AF1352" s="6"/>
      <c r="AG1352" s="6"/>
      <c r="AH1352" s="6"/>
      <c r="AI1352" s="6"/>
      <c r="AJ1352" s="6"/>
      <c r="AK1352" s="6"/>
      <c r="AL1352" s="6"/>
      <c r="AM1352" s="6"/>
      <c r="AN1352" s="6"/>
      <c r="AO1352" s="6"/>
      <c r="AP1352" s="6"/>
      <c r="AQ1352" s="6"/>
      <c r="AR1352" s="6"/>
      <c r="AS1352" s="6"/>
      <c r="AT1352" s="6"/>
      <c r="AU1352" s="6"/>
      <c r="AV1352" s="6"/>
      <c r="AW1352" s="6"/>
      <c r="AX1352" s="6"/>
      <c r="AY1352" s="6"/>
      <c r="AZ1352" s="6"/>
      <c r="BA1352" s="217">
        <f t="shared" si="126"/>
        <v>0</v>
      </c>
      <c r="BH1352" s="6">
        <v>1</v>
      </c>
      <c r="CK1352" s="217">
        <f t="shared" si="127"/>
        <v>48</v>
      </c>
      <c r="CL1352" s="6"/>
      <c r="CM1352" s="6"/>
      <c r="CN1352" s="6"/>
      <c r="CO1352" s="6"/>
      <c r="CP1352" s="6"/>
      <c r="CQ1352" s="6"/>
      <c r="CR1352" s="6"/>
      <c r="CS1352" s="6"/>
      <c r="CT1352" s="6"/>
      <c r="CU1352" s="6">
        <v>1</v>
      </c>
      <c r="CV1352" s="6"/>
      <c r="CW1352" s="6"/>
      <c r="CX1352" s="6"/>
      <c r="CY1352" s="6"/>
      <c r="CZ1352" s="6"/>
      <c r="DA1352" s="6"/>
      <c r="DB1352" s="6"/>
      <c r="DC1352" s="6"/>
      <c r="DD1352" s="6"/>
      <c r="DE1352" s="6"/>
      <c r="DF1352" s="6"/>
      <c r="DG1352" s="6"/>
      <c r="DH1352" s="6"/>
      <c r="DI1352" s="6"/>
      <c r="DJ1352" s="6"/>
      <c r="DK1352" s="6"/>
      <c r="DL1352" s="6"/>
      <c r="DM1352" s="6"/>
      <c r="DN1352" s="6"/>
      <c r="DO1352" s="6"/>
      <c r="DP1352" s="6"/>
      <c r="DQ1352" s="6"/>
      <c r="DR1352" s="6"/>
      <c r="DS1352" s="6"/>
      <c r="DT1352" s="6"/>
      <c r="DU1352" s="6"/>
      <c r="DV1352" s="6"/>
      <c r="DW1352" s="6"/>
      <c r="DX1352" s="6"/>
      <c r="DY1352" s="6"/>
      <c r="DZ1352" s="6"/>
      <c r="EA1352" s="6"/>
      <c r="EB1352" s="251">
        <f t="shared" si="128"/>
        <v>40</v>
      </c>
      <c r="FR1352" s="251">
        <f t="shared" si="129"/>
        <v>0</v>
      </c>
      <c r="HY1352" s="251">
        <f t="shared" si="130"/>
        <v>0</v>
      </c>
      <c r="HZ1352" s="6"/>
      <c r="IA1352" s="6"/>
      <c r="IB1352" s="6"/>
      <c r="IC1352" s="6"/>
      <c r="ID1352" s="6"/>
      <c r="IE1352" s="6"/>
      <c r="IF1352" s="6"/>
      <c r="IG1352" s="6"/>
      <c r="IH1352" s="6"/>
      <c r="II1352" s="6"/>
      <c r="IJ1352" s="6"/>
      <c r="IK1352" s="6"/>
      <c r="IL1352" s="6"/>
      <c r="IM1352" s="6"/>
      <c r="IN1352" s="6"/>
      <c r="IO1352" s="6"/>
      <c r="IP1352" s="6"/>
      <c r="IQ1352" s="6"/>
      <c r="IR1352" s="6"/>
      <c r="IS1352" s="6"/>
      <c r="IT1352" s="6"/>
      <c r="IU1352" s="6"/>
      <c r="IV1352" s="6"/>
      <c r="IW1352" s="6"/>
      <c r="IX1352" s="6"/>
      <c r="IY1352" s="251">
        <f t="shared" si="131"/>
        <v>0</v>
      </c>
    </row>
    <row r="1353" spans="1:259">
      <c r="A1353" s="263">
        <v>1342</v>
      </c>
      <c r="B1353" s="25" t="s">
        <v>1433</v>
      </c>
      <c r="C1353" s="26"/>
      <c r="D1353" s="27">
        <v>44593</v>
      </c>
      <c r="E1353" s="28">
        <v>2022</v>
      </c>
      <c r="F1353" s="212" t="s">
        <v>1065</v>
      </c>
      <c r="G1353" s="199"/>
      <c r="H1353" s="21"/>
      <c r="I1353" s="21"/>
      <c r="J1353" s="6"/>
      <c r="K1353" s="6"/>
      <c r="L1353" s="6">
        <v>1</v>
      </c>
      <c r="M1353" s="6">
        <v>1</v>
      </c>
      <c r="N1353" s="6">
        <v>1</v>
      </c>
      <c r="O1353" s="6">
        <v>1</v>
      </c>
      <c r="P1353" s="6">
        <v>1</v>
      </c>
      <c r="Q1353" s="21"/>
      <c r="R1353" s="6"/>
      <c r="S1353" s="6"/>
      <c r="T1353" s="6"/>
      <c r="U1353" s="6"/>
      <c r="V1353" s="6"/>
      <c r="W1353" s="6"/>
      <c r="X1353" s="6"/>
      <c r="Y1353" s="6"/>
      <c r="Z1353" s="6"/>
      <c r="AA1353" s="6"/>
      <c r="AB1353" s="6"/>
      <c r="AC1353" s="6"/>
      <c r="AD1353" s="6"/>
      <c r="AE1353" s="6"/>
      <c r="AF1353" s="6"/>
      <c r="AG1353" s="6"/>
      <c r="AH1353" s="6"/>
      <c r="AI1353" s="6"/>
      <c r="AJ1353" s="6"/>
      <c r="AK1353" s="6"/>
      <c r="AL1353" s="6"/>
      <c r="AM1353" s="6"/>
      <c r="AN1353" s="6"/>
      <c r="AO1353" s="6"/>
      <c r="AP1353" s="6"/>
      <c r="AQ1353" s="6"/>
      <c r="AR1353" s="6"/>
      <c r="AS1353" s="6"/>
      <c r="AT1353" s="6"/>
      <c r="AU1353" s="6"/>
      <c r="AV1353" s="6"/>
      <c r="AW1353" s="6"/>
      <c r="AX1353" s="6"/>
      <c r="AY1353" s="6"/>
      <c r="AZ1353" s="6"/>
      <c r="BA1353" s="217">
        <f t="shared" si="126"/>
        <v>0</v>
      </c>
      <c r="CF1353" s="6">
        <v>1</v>
      </c>
      <c r="CK1353" s="217">
        <f t="shared" si="127"/>
        <v>48</v>
      </c>
      <c r="CL1353" s="6"/>
      <c r="CM1353" s="6"/>
      <c r="CN1353" s="6"/>
      <c r="CO1353" s="6"/>
      <c r="CP1353" s="6"/>
      <c r="CQ1353" s="6"/>
      <c r="CR1353" s="6"/>
      <c r="CS1353" s="6"/>
      <c r="CT1353" s="6"/>
      <c r="CU1353" s="6"/>
      <c r="CV1353" s="6"/>
      <c r="CW1353" s="6"/>
      <c r="CX1353" s="6"/>
      <c r="CY1353" s="6"/>
      <c r="CZ1353" s="6"/>
      <c r="DA1353" s="6"/>
      <c r="DB1353" s="6"/>
      <c r="DC1353" s="6"/>
      <c r="DD1353" s="6"/>
      <c r="DE1353" s="6"/>
      <c r="DF1353" s="6"/>
      <c r="DG1353" s="6"/>
      <c r="DH1353" s="6"/>
      <c r="DI1353" s="6"/>
      <c r="DJ1353" s="6"/>
      <c r="DK1353" s="6"/>
      <c r="DL1353" s="6"/>
      <c r="DM1353" s="6"/>
      <c r="DN1353" s="6"/>
      <c r="DO1353" s="6"/>
      <c r="DP1353" s="6"/>
      <c r="DQ1353" s="6"/>
      <c r="DR1353" s="6"/>
      <c r="DS1353" s="6"/>
      <c r="DT1353" s="6"/>
      <c r="DU1353" s="6">
        <v>1</v>
      </c>
      <c r="DV1353" s="6"/>
      <c r="DW1353" s="6"/>
      <c r="DX1353" s="6"/>
      <c r="DY1353" s="6"/>
      <c r="DZ1353" s="6"/>
      <c r="EA1353" s="6"/>
      <c r="EB1353" s="251">
        <f t="shared" si="128"/>
        <v>40</v>
      </c>
      <c r="FK1353" s="6">
        <v>1</v>
      </c>
      <c r="FR1353" s="251">
        <f t="shared" si="129"/>
        <v>41</v>
      </c>
      <c r="GB1353" s="6">
        <v>1</v>
      </c>
      <c r="HY1353" s="251">
        <f t="shared" si="130"/>
        <v>40</v>
      </c>
      <c r="HZ1353" s="6"/>
      <c r="IA1353" s="6"/>
      <c r="IB1353" s="6"/>
      <c r="IC1353" s="6"/>
      <c r="ID1353" s="6"/>
      <c r="IE1353" s="6"/>
      <c r="IF1353" s="6"/>
      <c r="IG1353" s="6"/>
      <c r="IH1353" s="6"/>
      <c r="II1353" s="6"/>
      <c r="IJ1353" s="6"/>
      <c r="IK1353" s="6"/>
      <c r="IL1353" s="6"/>
      <c r="IM1353" s="6"/>
      <c r="IN1353" s="6"/>
      <c r="IO1353" s="6"/>
      <c r="IP1353" s="6"/>
      <c r="IQ1353" s="6"/>
      <c r="IR1353" s="6"/>
      <c r="IS1353" s="6"/>
      <c r="IT1353" s="6"/>
      <c r="IU1353" s="6"/>
      <c r="IV1353" s="6"/>
      <c r="IW1353" s="6"/>
      <c r="IX1353" s="6"/>
      <c r="IY1353" s="251">
        <f t="shared" si="131"/>
        <v>0</v>
      </c>
    </row>
    <row r="1354" spans="1:259">
      <c r="A1354" s="263">
        <v>1343</v>
      </c>
      <c r="B1354" s="25" t="s">
        <v>1382</v>
      </c>
      <c r="C1354" s="26"/>
      <c r="D1354" s="27">
        <v>43313</v>
      </c>
      <c r="E1354" s="28">
        <v>2018</v>
      </c>
      <c r="F1354" s="212" t="s">
        <v>1065</v>
      </c>
      <c r="G1354" s="199"/>
      <c r="H1354" s="21"/>
      <c r="I1354" s="21"/>
      <c r="J1354" s="6"/>
      <c r="K1354" s="6"/>
      <c r="L1354" s="6">
        <v>1</v>
      </c>
      <c r="M1354" s="6">
        <v>1</v>
      </c>
      <c r="N1354" s="6">
        <v>1</v>
      </c>
      <c r="O1354" s="6">
        <v>1</v>
      </c>
      <c r="P1354" s="6"/>
      <c r="Q1354" s="21"/>
      <c r="R1354" s="6"/>
      <c r="S1354" s="6"/>
      <c r="T1354" s="6"/>
      <c r="U1354" s="6"/>
      <c r="V1354" s="6"/>
      <c r="W1354" s="6"/>
      <c r="X1354" s="6"/>
      <c r="Y1354" s="6"/>
      <c r="Z1354" s="6"/>
      <c r="AA1354" s="6"/>
      <c r="AB1354" s="6"/>
      <c r="AC1354" s="6"/>
      <c r="AD1354" s="6"/>
      <c r="AE1354" s="6"/>
      <c r="AF1354" s="6"/>
      <c r="AG1354" s="6"/>
      <c r="AH1354" s="6"/>
      <c r="AI1354" s="6"/>
      <c r="AJ1354" s="6"/>
      <c r="AK1354" s="6"/>
      <c r="AL1354" s="6"/>
      <c r="AM1354" s="6"/>
      <c r="AN1354" s="6"/>
      <c r="AO1354" s="6"/>
      <c r="AP1354" s="6"/>
      <c r="AQ1354" s="6"/>
      <c r="AR1354" s="6">
        <v>1</v>
      </c>
      <c r="AS1354" s="6"/>
      <c r="AT1354" s="6"/>
      <c r="AU1354" s="6"/>
      <c r="AV1354" s="6"/>
      <c r="AW1354" s="6"/>
      <c r="AX1354" s="6"/>
      <c r="AY1354" s="6"/>
      <c r="AZ1354" s="6"/>
      <c r="BA1354" s="217">
        <f t="shared" si="126"/>
        <v>48</v>
      </c>
      <c r="CK1354" s="217">
        <f t="shared" si="127"/>
        <v>0</v>
      </c>
      <c r="CL1354" s="6"/>
      <c r="CM1354" s="6"/>
      <c r="CN1354" s="6">
        <v>1</v>
      </c>
      <c r="CO1354" s="6"/>
      <c r="CP1354" s="6"/>
      <c r="CQ1354" s="6">
        <v>1</v>
      </c>
      <c r="CR1354" s="6"/>
      <c r="CS1354" s="6"/>
      <c r="CT1354" s="6"/>
      <c r="CU1354" s="6">
        <v>0.6</v>
      </c>
      <c r="CV1354" s="6"/>
      <c r="CW1354" s="6"/>
      <c r="CX1354" s="6"/>
      <c r="CY1354" s="6"/>
      <c r="CZ1354" s="6"/>
      <c r="DA1354" s="6"/>
      <c r="DB1354" s="6"/>
      <c r="DC1354" s="6"/>
      <c r="DD1354" s="6"/>
      <c r="DE1354" s="6"/>
      <c r="DF1354" s="6"/>
      <c r="DG1354" s="6"/>
      <c r="DH1354" s="6"/>
      <c r="DI1354" s="6"/>
      <c r="DJ1354" s="6"/>
      <c r="DK1354" s="6"/>
      <c r="DL1354" s="6"/>
      <c r="DM1354" s="6"/>
      <c r="DN1354" s="6"/>
      <c r="DO1354" s="6"/>
      <c r="DP1354" s="6"/>
      <c r="DQ1354" s="6"/>
      <c r="DR1354" s="6"/>
      <c r="DS1354" s="6"/>
      <c r="DT1354" s="6"/>
      <c r="DU1354" s="6"/>
      <c r="DV1354" s="6"/>
      <c r="DW1354" s="6"/>
      <c r="DX1354" s="6"/>
      <c r="DY1354" s="6"/>
      <c r="DZ1354" s="6"/>
      <c r="EA1354" s="6"/>
      <c r="EB1354" s="251">
        <f t="shared" si="128"/>
        <v>60</v>
      </c>
      <c r="EY1354" s="6">
        <v>1</v>
      </c>
      <c r="FP1354" s="6">
        <v>1</v>
      </c>
      <c r="FR1354" s="251">
        <f t="shared" si="129"/>
        <v>4</v>
      </c>
      <c r="HY1354" s="251">
        <f t="shared" si="130"/>
        <v>0</v>
      </c>
      <c r="HZ1354" s="6"/>
      <c r="IA1354" s="6"/>
      <c r="IB1354" s="6"/>
      <c r="IC1354" s="6"/>
      <c r="ID1354" s="6"/>
      <c r="IE1354" s="6"/>
      <c r="IF1354" s="6"/>
      <c r="IG1354" s="6"/>
      <c r="IH1354" s="6"/>
      <c r="II1354" s="6"/>
      <c r="IJ1354" s="6"/>
      <c r="IK1354" s="6"/>
      <c r="IL1354" s="6"/>
      <c r="IM1354" s="6"/>
      <c r="IN1354" s="6"/>
      <c r="IO1354" s="6"/>
      <c r="IP1354" s="6"/>
      <c r="IQ1354" s="6"/>
      <c r="IR1354" s="6"/>
      <c r="IS1354" s="6"/>
      <c r="IT1354" s="6"/>
      <c r="IU1354" s="6"/>
      <c r="IV1354" s="6"/>
      <c r="IW1354" s="6"/>
      <c r="IX1354" s="6"/>
      <c r="IY1354" s="251">
        <f t="shared" si="131"/>
        <v>0</v>
      </c>
    </row>
    <row r="1355" spans="1:259">
      <c r="A1355" s="263">
        <v>1344</v>
      </c>
      <c r="B1355" s="25" t="s">
        <v>1512</v>
      </c>
      <c r="C1355" s="23"/>
      <c r="D1355" s="89">
        <v>43313</v>
      </c>
      <c r="E1355" s="17">
        <v>2018</v>
      </c>
      <c r="F1355" s="19"/>
      <c r="G1355" s="199"/>
      <c r="H1355" s="21"/>
      <c r="I1355" s="21"/>
      <c r="J1355" s="6"/>
      <c r="K1355" s="6"/>
      <c r="L1355" s="6">
        <v>1</v>
      </c>
      <c r="M1355" s="6">
        <v>1</v>
      </c>
      <c r="N1355" s="6">
        <v>1</v>
      </c>
      <c r="O1355" s="6">
        <v>1</v>
      </c>
      <c r="P1355" s="6"/>
      <c r="Q1355" s="21"/>
      <c r="R1355" s="6"/>
      <c r="S1355" s="6"/>
      <c r="T1355" s="6"/>
      <c r="U1355" s="6"/>
      <c r="V1355" s="6"/>
      <c r="W1355" s="6"/>
      <c r="X1355" s="6"/>
      <c r="Y1355" s="6"/>
      <c r="Z1355" s="6"/>
      <c r="AA1355" s="6"/>
      <c r="AB1355" s="6"/>
      <c r="AC1355" s="6"/>
      <c r="AD1355" s="6"/>
      <c r="AE1355" s="6"/>
      <c r="AF1355" s="6"/>
      <c r="AG1355" s="6"/>
      <c r="AH1355" s="6"/>
      <c r="AI1355" s="6"/>
      <c r="AJ1355" s="6"/>
      <c r="AK1355" s="6"/>
      <c r="AL1355" s="6"/>
      <c r="AM1355" s="6"/>
      <c r="AN1355" s="6"/>
      <c r="AO1355" s="6"/>
      <c r="AP1355" s="6"/>
      <c r="AQ1355" s="6"/>
      <c r="AR1355" s="6">
        <v>1</v>
      </c>
      <c r="AS1355" s="6"/>
      <c r="AT1355" s="6"/>
      <c r="AU1355" s="6"/>
      <c r="AV1355" s="6"/>
      <c r="AW1355" s="6"/>
      <c r="AX1355" s="6"/>
      <c r="AY1355" s="6"/>
      <c r="AZ1355" s="6"/>
      <c r="BA1355" s="217">
        <f t="shared" si="126"/>
        <v>48</v>
      </c>
      <c r="CK1355" s="217">
        <f t="shared" si="127"/>
        <v>0</v>
      </c>
      <c r="CL1355" s="6"/>
      <c r="CM1355" s="6"/>
      <c r="CN1355" s="6"/>
      <c r="CO1355" s="6"/>
      <c r="CP1355" s="6"/>
      <c r="CQ1355" s="6"/>
      <c r="CR1355" s="6"/>
      <c r="CS1355" s="6"/>
      <c r="CT1355" s="6"/>
      <c r="CU1355" s="6"/>
      <c r="CV1355" s="6"/>
      <c r="CW1355" s="6"/>
      <c r="CX1355" s="6"/>
      <c r="CY1355" s="6"/>
      <c r="CZ1355" s="6"/>
      <c r="DA1355" s="6"/>
      <c r="DB1355" s="6"/>
      <c r="DC1355" s="6"/>
      <c r="DD1355" s="6"/>
      <c r="DE1355" s="6"/>
      <c r="DF1355" s="6"/>
      <c r="DG1355" s="6"/>
      <c r="DH1355" s="6"/>
      <c r="DI1355" s="6"/>
      <c r="DJ1355" s="6"/>
      <c r="DK1355" s="6"/>
      <c r="DL1355" s="6"/>
      <c r="DM1355" s="6"/>
      <c r="DN1355" s="6"/>
      <c r="DO1355" s="6"/>
      <c r="DP1355" s="6"/>
      <c r="DQ1355" s="6"/>
      <c r="DR1355" s="6"/>
      <c r="DS1355" s="6"/>
      <c r="DT1355" s="6"/>
      <c r="DU1355" s="6"/>
      <c r="DV1355" s="6"/>
      <c r="DW1355" s="6"/>
      <c r="DX1355" s="6"/>
      <c r="DY1355" s="6"/>
      <c r="DZ1355" s="6"/>
      <c r="EA1355" s="6"/>
      <c r="EB1355" s="251">
        <f t="shared" si="128"/>
        <v>0</v>
      </c>
      <c r="FR1355" s="251">
        <f t="shared" si="129"/>
        <v>0</v>
      </c>
      <c r="HY1355" s="251">
        <f t="shared" si="130"/>
        <v>0</v>
      </c>
      <c r="HZ1355" s="6"/>
      <c r="IA1355" s="6"/>
      <c r="IB1355" s="6"/>
      <c r="IC1355" s="6"/>
      <c r="ID1355" s="6"/>
      <c r="IE1355" s="6"/>
      <c r="IF1355" s="6"/>
      <c r="IG1355" s="6"/>
      <c r="IH1355" s="6"/>
      <c r="II1355" s="6"/>
      <c r="IJ1355" s="6"/>
      <c r="IK1355" s="6"/>
      <c r="IL1355" s="6"/>
      <c r="IM1355" s="6"/>
      <c r="IN1355" s="6"/>
      <c r="IO1355" s="6"/>
      <c r="IP1355" s="6"/>
      <c r="IQ1355" s="6"/>
      <c r="IR1355" s="6"/>
      <c r="IS1355" s="6"/>
      <c r="IT1355" s="6"/>
      <c r="IU1355" s="6"/>
      <c r="IV1355" s="6"/>
      <c r="IW1355" s="6"/>
      <c r="IX1355" s="6"/>
      <c r="IY1355" s="251">
        <f t="shared" si="131"/>
        <v>0</v>
      </c>
    </row>
    <row r="1356" spans="1:259">
      <c r="A1356" s="263">
        <v>1345</v>
      </c>
      <c r="B1356" s="25" t="s">
        <v>1381</v>
      </c>
      <c r="C1356" s="23"/>
      <c r="D1356" s="89"/>
      <c r="E1356" s="17"/>
      <c r="F1356" s="19"/>
      <c r="G1356" s="199"/>
      <c r="H1356" s="21"/>
      <c r="I1356" s="21"/>
      <c r="J1356" s="6"/>
      <c r="K1356" s="6"/>
      <c r="L1356" s="6">
        <v>1</v>
      </c>
      <c r="M1356" s="6"/>
      <c r="N1356" s="6"/>
      <c r="O1356" s="6"/>
      <c r="P1356" s="6"/>
      <c r="Q1356" s="21"/>
      <c r="R1356" s="6"/>
      <c r="S1356" s="6"/>
      <c r="T1356" s="6"/>
      <c r="U1356" s="6"/>
      <c r="V1356" s="6"/>
      <c r="W1356" s="6"/>
      <c r="X1356" s="6"/>
      <c r="Y1356" s="6"/>
      <c r="Z1356" s="6"/>
      <c r="AA1356" s="6"/>
      <c r="AB1356" s="6"/>
      <c r="AC1356" s="6"/>
      <c r="AD1356" s="6"/>
      <c r="AE1356" s="6"/>
      <c r="AF1356" s="6"/>
      <c r="AG1356" s="6"/>
      <c r="AH1356" s="6"/>
      <c r="AI1356" s="6"/>
      <c r="AJ1356" s="6"/>
      <c r="AK1356" s="6"/>
      <c r="AL1356" s="6"/>
      <c r="AM1356" s="6"/>
      <c r="AN1356" s="6"/>
      <c r="AO1356" s="6"/>
      <c r="AP1356" s="6"/>
      <c r="AQ1356" s="6"/>
      <c r="AR1356" s="6"/>
      <c r="AS1356" s="6"/>
      <c r="AT1356" s="6"/>
      <c r="AU1356" s="6"/>
      <c r="AV1356" s="6"/>
      <c r="AW1356" s="6"/>
      <c r="AX1356" s="6"/>
      <c r="AY1356" s="6"/>
      <c r="AZ1356" s="6"/>
      <c r="BA1356" s="217">
        <f t="shared" si="126"/>
        <v>0</v>
      </c>
      <c r="CK1356" s="217">
        <f t="shared" si="127"/>
        <v>0</v>
      </c>
      <c r="CL1356" s="6"/>
      <c r="CM1356" s="6"/>
      <c r="CN1356" s="6"/>
      <c r="CO1356" s="6"/>
      <c r="CP1356" s="6"/>
      <c r="CQ1356" s="6"/>
      <c r="CR1356" s="6"/>
      <c r="CS1356" s="6"/>
      <c r="CT1356" s="6"/>
      <c r="CU1356" s="6"/>
      <c r="CV1356" s="6"/>
      <c r="CW1356" s="6"/>
      <c r="CX1356" s="6"/>
      <c r="CY1356" s="6"/>
      <c r="CZ1356" s="6"/>
      <c r="DA1356" s="6"/>
      <c r="DB1356" s="6"/>
      <c r="DC1356" s="6"/>
      <c r="DD1356" s="6"/>
      <c r="DE1356" s="6"/>
      <c r="DF1356" s="6"/>
      <c r="DG1356" s="6"/>
      <c r="DH1356" s="6"/>
      <c r="DI1356" s="6"/>
      <c r="DJ1356" s="6"/>
      <c r="DK1356" s="6"/>
      <c r="DL1356" s="6"/>
      <c r="DM1356" s="6"/>
      <c r="DN1356" s="6"/>
      <c r="DO1356" s="6"/>
      <c r="DP1356" s="6"/>
      <c r="DQ1356" s="6"/>
      <c r="DR1356" s="6"/>
      <c r="DS1356" s="6"/>
      <c r="DT1356" s="6"/>
      <c r="DU1356" s="6"/>
      <c r="DV1356" s="6"/>
      <c r="DW1356" s="6"/>
      <c r="DX1356" s="6"/>
      <c r="DY1356" s="6"/>
      <c r="DZ1356" s="6"/>
      <c r="EA1356" s="6"/>
      <c r="EB1356" s="251">
        <f t="shared" si="128"/>
        <v>0</v>
      </c>
      <c r="FR1356" s="251">
        <f t="shared" si="129"/>
        <v>0</v>
      </c>
      <c r="HY1356" s="251">
        <f t="shared" si="130"/>
        <v>0</v>
      </c>
      <c r="HZ1356" s="6"/>
      <c r="IA1356" s="6"/>
      <c r="IB1356" s="6"/>
      <c r="IC1356" s="6"/>
      <c r="ID1356" s="6"/>
      <c r="IE1356" s="6"/>
      <c r="IF1356" s="6"/>
      <c r="IG1356" s="6"/>
      <c r="IH1356" s="6"/>
      <c r="II1356" s="6"/>
      <c r="IJ1356" s="6"/>
      <c r="IK1356" s="6"/>
      <c r="IL1356" s="6"/>
      <c r="IM1356" s="6"/>
      <c r="IN1356" s="6"/>
      <c r="IO1356" s="6"/>
      <c r="IP1356" s="6"/>
      <c r="IQ1356" s="6"/>
      <c r="IR1356" s="6"/>
      <c r="IS1356" s="6"/>
      <c r="IT1356" s="6"/>
      <c r="IU1356" s="6"/>
      <c r="IV1356" s="6"/>
      <c r="IW1356" s="6"/>
      <c r="IX1356" s="6"/>
      <c r="IY1356" s="251">
        <f t="shared" si="131"/>
        <v>0</v>
      </c>
    </row>
    <row r="1357" spans="1:259">
      <c r="A1357" s="263">
        <v>1346</v>
      </c>
      <c r="B1357" s="25" t="s">
        <v>1383</v>
      </c>
      <c r="C1357" s="23"/>
      <c r="D1357" s="89"/>
      <c r="E1357" s="17"/>
      <c r="F1357" s="19"/>
      <c r="G1357" s="199"/>
      <c r="H1357" s="21"/>
      <c r="I1357" s="21"/>
      <c r="J1357" s="6"/>
      <c r="K1357" s="6"/>
      <c r="L1357" s="6">
        <v>1</v>
      </c>
      <c r="M1357" s="6"/>
      <c r="N1357" s="6"/>
      <c r="O1357" s="6"/>
      <c r="P1357" s="6"/>
      <c r="Q1357" s="21"/>
      <c r="R1357" s="6"/>
      <c r="S1357" s="6"/>
      <c r="T1357" s="6"/>
      <c r="U1357" s="6"/>
      <c r="V1357" s="6"/>
      <c r="W1357" s="6"/>
      <c r="X1357" s="6"/>
      <c r="Y1357" s="6"/>
      <c r="Z1357" s="6"/>
      <c r="AA1357" s="6"/>
      <c r="AB1357" s="6"/>
      <c r="AC1357" s="6"/>
      <c r="AD1357" s="6"/>
      <c r="AE1357" s="6"/>
      <c r="AF1357" s="6"/>
      <c r="AG1357" s="6"/>
      <c r="AH1357" s="6"/>
      <c r="AI1357" s="6"/>
      <c r="AJ1357" s="6"/>
      <c r="AK1357" s="6"/>
      <c r="AL1357" s="6"/>
      <c r="AM1357" s="6"/>
      <c r="AN1357" s="6"/>
      <c r="AO1357" s="6"/>
      <c r="AP1357" s="6"/>
      <c r="AQ1357" s="6"/>
      <c r="AR1357" s="6"/>
      <c r="AS1357" s="6"/>
      <c r="AT1357" s="6"/>
      <c r="AU1357" s="6"/>
      <c r="AV1357" s="6"/>
      <c r="AW1357" s="6"/>
      <c r="AX1357" s="6"/>
      <c r="AY1357" s="6"/>
      <c r="AZ1357" s="6"/>
      <c r="BA1357" s="217">
        <f t="shared" si="126"/>
        <v>0</v>
      </c>
      <c r="CK1357" s="217">
        <f t="shared" si="127"/>
        <v>0</v>
      </c>
      <c r="CL1357" s="6"/>
      <c r="CM1357" s="6"/>
      <c r="CN1357" s="6"/>
      <c r="CO1357" s="6"/>
      <c r="CP1357" s="6"/>
      <c r="CQ1357" s="6"/>
      <c r="CR1357" s="6"/>
      <c r="CS1357" s="6"/>
      <c r="CT1357" s="6"/>
      <c r="CU1357" s="6"/>
      <c r="CV1357" s="6"/>
      <c r="CW1357" s="6"/>
      <c r="CX1357" s="6"/>
      <c r="CY1357" s="6"/>
      <c r="CZ1357" s="6"/>
      <c r="DA1357" s="6"/>
      <c r="DB1357" s="6"/>
      <c r="DC1357" s="6"/>
      <c r="DD1357" s="6"/>
      <c r="DE1357" s="6"/>
      <c r="DF1357" s="6"/>
      <c r="DG1357" s="6"/>
      <c r="DH1357" s="6"/>
      <c r="DI1357" s="6"/>
      <c r="DJ1357" s="6"/>
      <c r="DK1357" s="6"/>
      <c r="DL1357" s="6"/>
      <c r="DM1357" s="6"/>
      <c r="DN1357" s="6"/>
      <c r="DO1357" s="6"/>
      <c r="DP1357" s="6"/>
      <c r="DQ1357" s="6"/>
      <c r="DR1357" s="6"/>
      <c r="DS1357" s="6"/>
      <c r="DT1357" s="6"/>
      <c r="DU1357" s="6"/>
      <c r="DV1357" s="6"/>
      <c r="DW1357" s="6"/>
      <c r="DX1357" s="6"/>
      <c r="DY1357" s="6"/>
      <c r="DZ1357" s="6"/>
      <c r="EA1357" s="6"/>
      <c r="EB1357" s="251">
        <f t="shared" si="128"/>
        <v>0</v>
      </c>
      <c r="FR1357" s="251">
        <f t="shared" si="129"/>
        <v>0</v>
      </c>
      <c r="HY1357" s="251">
        <f t="shared" si="130"/>
        <v>0</v>
      </c>
      <c r="HZ1357" s="6"/>
      <c r="IA1357" s="6"/>
      <c r="IB1357" s="6"/>
      <c r="IC1357" s="6"/>
      <c r="ID1357" s="6"/>
      <c r="IE1357" s="6"/>
      <c r="IF1357" s="6"/>
      <c r="IG1357" s="6"/>
      <c r="IH1357" s="6"/>
      <c r="II1357" s="6"/>
      <c r="IJ1357" s="6"/>
      <c r="IK1357" s="6"/>
      <c r="IL1357" s="6"/>
      <c r="IM1357" s="6"/>
      <c r="IN1357" s="6"/>
      <c r="IO1357" s="6"/>
      <c r="IP1357" s="6"/>
      <c r="IQ1357" s="6"/>
      <c r="IR1357" s="6"/>
      <c r="IS1357" s="6"/>
      <c r="IT1357" s="6"/>
      <c r="IU1357" s="6"/>
      <c r="IV1357" s="6"/>
      <c r="IW1357" s="6"/>
      <c r="IX1357" s="6"/>
      <c r="IY1357" s="251">
        <f t="shared" si="131"/>
        <v>0</v>
      </c>
    </row>
    <row r="1358" spans="1:259">
      <c r="A1358" s="263">
        <v>1347</v>
      </c>
      <c r="B1358" s="25" t="s">
        <v>1384</v>
      </c>
      <c r="C1358" s="26"/>
      <c r="D1358" s="27">
        <v>43739</v>
      </c>
      <c r="E1358" s="28">
        <v>2019</v>
      </c>
      <c r="F1358" s="212" t="s">
        <v>1061</v>
      </c>
      <c r="G1358" s="199"/>
      <c r="H1358" s="21"/>
      <c r="I1358" s="21"/>
      <c r="J1358" s="6"/>
      <c r="K1358" s="6"/>
      <c r="L1358" s="6">
        <v>1</v>
      </c>
      <c r="M1358" s="6">
        <v>1</v>
      </c>
      <c r="N1358" s="6">
        <v>1</v>
      </c>
      <c r="O1358" s="6">
        <v>1</v>
      </c>
      <c r="P1358" s="6">
        <v>1</v>
      </c>
      <c r="Q1358" s="21">
        <v>1</v>
      </c>
      <c r="R1358" s="6"/>
      <c r="S1358" s="6"/>
      <c r="T1358" s="6"/>
      <c r="U1358" s="6"/>
      <c r="V1358" s="6"/>
      <c r="W1358" s="6"/>
      <c r="X1358" s="6"/>
      <c r="Y1358" s="6"/>
      <c r="Z1358" s="6"/>
      <c r="AA1358" s="6"/>
      <c r="AB1358" s="6"/>
      <c r="AC1358" s="6"/>
      <c r="AD1358" s="6"/>
      <c r="AE1358" s="6"/>
      <c r="AF1358" s="6"/>
      <c r="AG1358" s="6"/>
      <c r="AH1358" s="6"/>
      <c r="AI1358" s="6"/>
      <c r="AJ1358" s="6"/>
      <c r="AK1358" s="6"/>
      <c r="AL1358" s="6"/>
      <c r="AM1358" s="6"/>
      <c r="AN1358" s="6"/>
      <c r="AO1358" s="6"/>
      <c r="AP1358" s="6"/>
      <c r="AQ1358" s="6"/>
      <c r="AR1358" s="6"/>
      <c r="AS1358" s="6"/>
      <c r="AT1358" s="6"/>
      <c r="AU1358" s="6"/>
      <c r="AV1358" s="6"/>
      <c r="AW1358" s="6"/>
      <c r="AX1358" s="6"/>
      <c r="AY1358" s="6"/>
      <c r="AZ1358" s="6"/>
      <c r="BA1358" s="217">
        <f t="shared" si="126"/>
        <v>0</v>
      </c>
      <c r="CF1358" s="6">
        <v>1</v>
      </c>
      <c r="CK1358" s="217">
        <f t="shared" si="127"/>
        <v>48</v>
      </c>
      <c r="CL1358" s="6"/>
      <c r="CM1358" s="6"/>
      <c r="CN1358" s="6"/>
      <c r="CO1358" s="6"/>
      <c r="CP1358" s="6"/>
      <c r="CQ1358" s="6"/>
      <c r="CR1358" s="6"/>
      <c r="CS1358" s="6"/>
      <c r="CT1358" s="6"/>
      <c r="CU1358" s="6"/>
      <c r="CV1358" s="6"/>
      <c r="CW1358" s="6"/>
      <c r="CX1358" s="6"/>
      <c r="CY1358" s="6"/>
      <c r="CZ1358" s="6"/>
      <c r="DA1358" s="6"/>
      <c r="DB1358" s="6"/>
      <c r="DC1358" s="6"/>
      <c r="DD1358" s="6">
        <v>1</v>
      </c>
      <c r="DE1358" s="6"/>
      <c r="DF1358" s="6"/>
      <c r="DG1358" s="6"/>
      <c r="DH1358" s="6">
        <v>1</v>
      </c>
      <c r="DI1358" s="6"/>
      <c r="DJ1358" s="6"/>
      <c r="DK1358" s="6"/>
      <c r="DL1358" s="6"/>
      <c r="DM1358" s="6"/>
      <c r="DN1358" s="6"/>
      <c r="DO1358" s="6"/>
      <c r="DP1358" s="6"/>
      <c r="DQ1358" s="6"/>
      <c r="DR1358" s="6">
        <v>1</v>
      </c>
      <c r="DS1358" s="6"/>
      <c r="DT1358" s="6"/>
      <c r="DU1358" s="6"/>
      <c r="DV1358" s="6"/>
      <c r="DW1358" s="6"/>
      <c r="DX1358" s="6"/>
      <c r="DY1358" s="6"/>
      <c r="DZ1358" s="6"/>
      <c r="EA1358" s="6"/>
      <c r="EB1358" s="251">
        <f t="shared" si="128"/>
        <v>42</v>
      </c>
      <c r="EW1358" s="6">
        <v>1</v>
      </c>
      <c r="FN1358" s="6">
        <v>1</v>
      </c>
      <c r="FR1358" s="251">
        <f t="shared" si="129"/>
        <v>36</v>
      </c>
      <c r="GB1358" s="6">
        <v>1</v>
      </c>
      <c r="HY1358" s="251">
        <f t="shared" si="130"/>
        <v>40</v>
      </c>
      <c r="HZ1358" s="6"/>
      <c r="IA1358" s="6"/>
      <c r="IB1358" s="6"/>
      <c r="IC1358" s="6"/>
      <c r="ID1358" s="6"/>
      <c r="IE1358" s="6"/>
      <c r="IF1358" s="6"/>
      <c r="IG1358" s="6"/>
      <c r="IH1358" s="6"/>
      <c r="II1358" s="6"/>
      <c r="IJ1358" s="6"/>
      <c r="IK1358" s="6"/>
      <c r="IL1358" s="6"/>
      <c r="IM1358" s="6"/>
      <c r="IN1358" s="6"/>
      <c r="IO1358" s="6"/>
      <c r="IP1358" s="6"/>
      <c r="IQ1358" s="6"/>
      <c r="IR1358" s="6"/>
      <c r="IS1358" s="6"/>
      <c r="IT1358" s="6"/>
      <c r="IU1358" s="6"/>
      <c r="IV1358" s="6"/>
      <c r="IW1358" s="6"/>
      <c r="IX1358" s="6"/>
      <c r="IY1358" s="251">
        <f t="shared" si="131"/>
        <v>0</v>
      </c>
    </row>
    <row r="1359" spans="1:259">
      <c r="A1359" s="263">
        <v>1348</v>
      </c>
      <c r="B1359" s="25" t="s">
        <v>1385</v>
      </c>
      <c r="C1359" s="23"/>
      <c r="D1359" s="89">
        <v>43313</v>
      </c>
      <c r="E1359" s="17">
        <v>2018</v>
      </c>
      <c r="F1359" s="19"/>
      <c r="G1359" s="199"/>
      <c r="H1359" s="21"/>
      <c r="I1359" s="21"/>
      <c r="J1359" s="6"/>
      <c r="K1359" s="6"/>
      <c r="L1359" s="6">
        <v>1</v>
      </c>
      <c r="M1359" s="6">
        <v>1</v>
      </c>
      <c r="N1359" s="6"/>
      <c r="O1359" s="6"/>
      <c r="P1359" s="6"/>
      <c r="Q1359" s="21"/>
      <c r="R1359" s="6"/>
      <c r="S1359" s="6"/>
      <c r="T1359" s="6"/>
      <c r="U1359" s="6"/>
      <c r="V1359" s="6"/>
      <c r="W1359" s="6"/>
      <c r="X1359" s="6"/>
      <c r="Y1359" s="6"/>
      <c r="Z1359" s="6"/>
      <c r="AA1359" s="6"/>
      <c r="AB1359" s="6"/>
      <c r="AC1359" s="6"/>
      <c r="AD1359" s="6"/>
      <c r="AE1359" s="6"/>
      <c r="AF1359" s="6"/>
      <c r="AG1359" s="6"/>
      <c r="AH1359" s="6"/>
      <c r="AI1359" s="6"/>
      <c r="AJ1359" s="6"/>
      <c r="AK1359" s="6"/>
      <c r="AL1359" s="6"/>
      <c r="AM1359" s="6"/>
      <c r="AN1359" s="6"/>
      <c r="AO1359" s="6"/>
      <c r="AP1359" s="6"/>
      <c r="AQ1359" s="6"/>
      <c r="AR1359" s="6">
        <v>1</v>
      </c>
      <c r="AS1359" s="6"/>
      <c r="AT1359" s="6"/>
      <c r="AU1359" s="6"/>
      <c r="AV1359" s="6"/>
      <c r="AW1359" s="6"/>
      <c r="AX1359" s="6"/>
      <c r="AY1359" s="6"/>
      <c r="AZ1359" s="6"/>
      <c r="BA1359" s="217">
        <f t="shared" si="126"/>
        <v>48</v>
      </c>
      <c r="CK1359" s="217">
        <f t="shared" si="127"/>
        <v>0</v>
      </c>
      <c r="CL1359" s="6"/>
      <c r="CM1359" s="6"/>
      <c r="CN1359" s="6"/>
      <c r="CO1359" s="6"/>
      <c r="CP1359" s="6"/>
      <c r="CQ1359" s="6"/>
      <c r="CR1359" s="6"/>
      <c r="CS1359" s="6"/>
      <c r="CT1359" s="6"/>
      <c r="CU1359" s="6"/>
      <c r="CV1359" s="6"/>
      <c r="CW1359" s="6"/>
      <c r="CX1359" s="6"/>
      <c r="CY1359" s="6"/>
      <c r="CZ1359" s="6"/>
      <c r="DA1359" s="6"/>
      <c r="DB1359" s="6"/>
      <c r="DC1359" s="6"/>
      <c r="DD1359" s="6"/>
      <c r="DE1359" s="6"/>
      <c r="DF1359" s="6"/>
      <c r="DG1359" s="6"/>
      <c r="DH1359" s="6"/>
      <c r="DI1359" s="6"/>
      <c r="DJ1359" s="6"/>
      <c r="DK1359" s="6"/>
      <c r="DL1359" s="6"/>
      <c r="DM1359" s="6"/>
      <c r="DN1359" s="6"/>
      <c r="DO1359" s="6"/>
      <c r="DP1359" s="6"/>
      <c r="DQ1359" s="6"/>
      <c r="DR1359" s="6"/>
      <c r="DS1359" s="6"/>
      <c r="DT1359" s="6"/>
      <c r="DU1359" s="6"/>
      <c r="DV1359" s="6"/>
      <c r="DW1359" s="6"/>
      <c r="DX1359" s="6"/>
      <c r="DY1359" s="6"/>
      <c r="DZ1359" s="6"/>
      <c r="EA1359" s="6"/>
      <c r="EB1359" s="251">
        <f t="shared" si="128"/>
        <v>0</v>
      </c>
      <c r="FR1359" s="251">
        <f t="shared" si="129"/>
        <v>0</v>
      </c>
      <c r="HY1359" s="251">
        <f t="shared" si="130"/>
        <v>0</v>
      </c>
      <c r="HZ1359" s="6"/>
      <c r="IA1359" s="6"/>
      <c r="IB1359" s="6"/>
      <c r="IC1359" s="6"/>
      <c r="ID1359" s="6"/>
      <c r="IE1359" s="6"/>
      <c r="IF1359" s="6"/>
      <c r="IG1359" s="6"/>
      <c r="IH1359" s="6"/>
      <c r="II1359" s="6"/>
      <c r="IJ1359" s="6"/>
      <c r="IK1359" s="6"/>
      <c r="IL1359" s="6"/>
      <c r="IM1359" s="6"/>
      <c r="IN1359" s="6"/>
      <c r="IO1359" s="6"/>
      <c r="IP1359" s="6"/>
      <c r="IQ1359" s="6"/>
      <c r="IR1359" s="6"/>
      <c r="IS1359" s="6"/>
      <c r="IT1359" s="6"/>
      <c r="IU1359" s="6"/>
      <c r="IV1359" s="6"/>
      <c r="IW1359" s="6"/>
      <c r="IX1359" s="6"/>
      <c r="IY1359" s="251">
        <f t="shared" si="131"/>
        <v>0</v>
      </c>
    </row>
    <row r="1360" spans="1:259">
      <c r="A1360" s="263">
        <v>1349</v>
      </c>
      <c r="B1360" s="25" t="s">
        <v>1386</v>
      </c>
      <c r="C1360" s="26"/>
      <c r="D1360" s="27">
        <v>43313</v>
      </c>
      <c r="E1360" s="28">
        <v>2018</v>
      </c>
      <c r="F1360" s="212" t="s">
        <v>1061</v>
      </c>
      <c r="G1360" s="199"/>
      <c r="H1360" s="21"/>
      <c r="I1360" s="21"/>
      <c r="J1360" s="6"/>
      <c r="K1360" s="6"/>
      <c r="L1360" s="6">
        <v>1</v>
      </c>
      <c r="M1360" s="6">
        <v>1</v>
      </c>
      <c r="N1360" s="6">
        <v>1</v>
      </c>
      <c r="O1360" s="6">
        <v>1</v>
      </c>
      <c r="P1360" s="6">
        <v>1</v>
      </c>
      <c r="Q1360" s="21">
        <v>1</v>
      </c>
      <c r="R1360" s="6"/>
      <c r="S1360" s="6"/>
      <c r="T1360" s="6"/>
      <c r="U1360" s="6"/>
      <c r="V1360" s="6"/>
      <c r="W1360" s="6"/>
      <c r="X1360" s="6"/>
      <c r="Y1360" s="6"/>
      <c r="Z1360" s="6"/>
      <c r="AA1360" s="6"/>
      <c r="AB1360" s="6"/>
      <c r="AC1360" s="6"/>
      <c r="AD1360" s="6"/>
      <c r="AE1360" s="6"/>
      <c r="AF1360" s="6"/>
      <c r="AG1360" s="6"/>
      <c r="AH1360" s="6"/>
      <c r="AI1360" s="6"/>
      <c r="AJ1360" s="6"/>
      <c r="AK1360" s="6"/>
      <c r="AL1360" s="6"/>
      <c r="AM1360" s="6"/>
      <c r="AN1360" s="6"/>
      <c r="AO1360" s="6"/>
      <c r="AP1360" s="6"/>
      <c r="AQ1360" s="6"/>
      <c r="AR1360" s="6">
        <v>1</v>
      </c>
      <c r="AS1360" s="6"/>
      <c r="AT1360" s="6"/>
      <c r="AU1360" s="6"/>
      <c r="AV1360" s="6"/>
      <c r="AW1360" s="6"/>
      <c r="AX1360" s="6"/>
      <c r="AY1360" s="6"/>
      <c r="AZ1360" s="6"/>
      <c r="BA1360" s="217">
        <f t="shared" si="126"/>
        <v>48</v>
      </c>
      <c r="BE1360" s="6">
        <v>1</v>
      </c>
      <c r="CK1360" s="217">
        <f t="shared" si="127"/>
        <v>40</v>
      </c>
      <c r="CL1360" s="6"/>
      <c r="CM1360" s="6"/>
      <c r="CN1360" s="6"/>
      <c r="CO1360" s="6"/>
      <c r="CP1360" s="6"/>
      <c r="CQ1360" s="6"/>
      <c r="CR1360" s="6"/>
      <c r="CS1360" s="6"/>
      <c r="CT1360" s="6"/>
      <c r="CU1360" s="6"/>
      <c r="CV1360" s="6"/>
      <c r="CW1360" s="6"/>
      <c r="CX1360" s="6"/>
      <c r="CY1360" s="6"/>
      <c r="CZ1360" s="6"/>
      <c r="DA1360" s="6"/>
      <c r="DB1360" s="6"/>
      <c r="DC1360" s="6"/>
      <c r="DD1360" s="6"/>
      <c r="DE1360" s="6"/>
      <c r="DF1360" s="6"/>
      <c r="DG1360" s="6"/>
      <c r="DH1360" s="6"/>
      <c r="DI1360" s="6"/>
      <c r="DJ1360" s="6"/>
      <c r="DK1360" s="6"/>
      <c r="DL1360" s="6"/>
      <c r="DM1360" s="6"/>
      <c r="DN1360" s="6"/>
      <c r="DO1360" s="6"/>
      <c r="DP1360" s="6"/>
      <c r="DQ1360" s="6"/>
      <c r="DR1360" s="6"/>
      <c r="DS1360" s="6"/>
      <c r="DT1360" s="6"/>
      <c r="DU1360" s="6"/>
      <c r="DV1360" s="6"/>
      <c r="DW1360" s="6"/>
      <c r="DX1360" s="6"/>
      <c r="DY1360" s="6"/>
      <c r="DZ1360" s="6"/>
      <c r="EA1360" s="6"/>
      <c r="EB1360" s="251">
        <f t="shared" si="128"/>
        <v>0</v>
      </c>
      <c r="EF1360" s="6">
        <v>1</v>
      </c>
      <c r="FR1360" s="251">
        <f t="shared" si="129"/>
        <v>40</v>
      </c>
      <c r="GH1360" s="6">
        <v>1</v>
      </c>
      <c r="HY1360" s="251">
        <f t="shared" si="130"/>
        <v>41</v>
      </c>
      <c r="HZ1360" s="6"/>
      <c r="IA1360" s="6"/>
      <c r="IB1360" s="6"/>
      <c r="IC1360" s="6"/>
      <c r="ID1360" s="6"/>
      <c r="IE1360" s="6"/>
      <c r="IF1360" s="6"/>
      <c r="IG1360" s="6"/>
      <c r="IH1360" s="6"/>
      <c r="II1360" s="6"/>
      <c r="IJ1360" s="6"/>
      <c r="IK1360" s="6"/>
      <c r="IL1360" s="6"/>
      <c r="IM1360" s="6">
        <v>1</v>
      </c>
      <c r="IN1360" s="6"/>
      <c r="IO1360" s="6"/>
      <c r="IP1360" s="6"/>
      <c r="IQ1360" s="6"/>
      <c r="IR1360" s="6"/>
      <c r="IS1360" s="6"/>
      <c r="IT1360" s="6"/>
      <c r="IU1360" s="6"/>
      <c r="IV1360" s="6"/>
      <c r="IW1360" s="6"/>
      <c r="IX1360" s="6"/>
      <c r="IY1360" s="251">
        <f t="shared" si="131"/>
        <v>40</v>
      </c>
    </row>
    <row r="1361" spans="1:259">
      <c r="A1361" s="263">
        <v>1350</v>
      </c>
      <c r="B1361" s="25" t="s">
        <v>1400</v>
      </c>
      <c r="C1361" s="26"/>
      <c r="D1361" s="27">
        <v>43313</v>
      </c>
      <c r="E1361" s="28">
        <v>2018</v>
      </c>
      <c r="F1361" s="212" t="s">
        <v>1061</v>
      </c>
      <c r="G1361" s="199"/>
      <c r="H1361" s="21"/>
      <c r="I1361" s="21"/>
      <c r="J1361" s="6"/>
      <c r="K1361" s="6"/>
      <c r="L1361" s="6">
        <v>1</v>
      </c>
      <c r="M1361" s="6">
        <v>1</v>
      </c>
      <c r="N1361" s="6">
        <v>1</v>
      </c>
      <c r="O1361" s="6">
        <v>1</v>
      </c>
      <c r="P1361" s="6">
        <v>1</v>
      </c>
      <c r="Q1361" s="21">
        <v>1</v>
      </c>
      <c r="R1361" s="6"/>
      <c r="S1361" s="6"/>
      <c r="T1361" s="6"/>
      <c r="U1361" s="6"/>
      <c r="V1361" s="6"/>
      <c r="W1361" s="6"/>
      <c r="X1361" s="6"/>
      <c r="Y1361" s="6"/>
      <c r="Z1361" s="6"/>
      <c r="AA1361" s="6"/>
      <c r="AB1361" s="6"/>
      <c r="AC1361" s="6"/>
      <c r="AD1361" s="6"/>
      <c r="AE1361" s="6"/>
      <c r="AF1361" s="6"/>
      <c r="AG1361" s="6"/>
      <c r="AH1361" s="6"/>
      <c r="AI1361" s="6"/>
      <c r="AJ1361" s="6"/>
      <c r="AK1361" s="6"/>
      <c r="AL1361" s="6"/>
      <c r="AM1361" s="6"/>
      <c r="AN1361" s="6"/>
      <c r="AO1361" s="6"/>
      <c r="AP1361" s="6"/>
      <c r="AQ1361" s="6"/>
      <c r="AR1361" s="6">
        <v>1</v>
      </c>
      <c r="AS1361" s="6"/>
      <c r="AT1361" s="6"/>
      <c r="AU1361" s="6"/>
      <c r="AV1361" s="6"/>
      <c r="AW1361" s="6"/>
      <c r="AX1361" s="6"/>
      <c r="AY1361" s="6"/>
      <c r="AZ1361" s="6"/>
      <c r="BA1361" s="217">
        <f t="shared" si="126"/>
        <v>48</v>
      </c>
      <c r="BC1361" s="6">
        <v>1</v>
      </c>
      <c r="BJ1361" s="6">
        <v>0.5</v>
      </c>
      <c r="BY1361" s="6">
        <v>1</v>
      </c>
      <c r="CK1361" s="217">
        <f t="shared" si="127"/>
        <v>42</v>
      </c>
      <c r="CL1361" s="6"/>
      <c r="CM1361" s="6"/>
      <c r="CN1361" s="6"/>
      <c r="CO1361" s="6"/>
      <c r="CP1361" s="6"/>
      <c r="CQ1361" s="6"/>
      <c r="CR1361" s="6"/>
      <c r="CS1361" s="6"/>
      <c r="CT1361" s="6"/>
      <c r="CU1361" s="6"/>
      <c r="CV1361" s="6"/>
      <c r="CW1361" s="6"/>
      <c r="CX1361" s="6"/>
      <c r="CY1361" s="6"/>
      <c r="CZ1361" s="6"/>
      <c r="DA1361" s="6"/>
      <c r="DB1361" s="6"/>
      <c r="DC1361" s="6"/>
      <c r="DD1361" s="6"/>
      <c r="DE1361" s="6"/>
      <c r="DF1361" s="6"/>
      <c r="DG1361" s="6"/>
      <c r="DH1361" s="6"/>
      <c r="DI1361" s="6">
        <v>1</v>
      </c>
      <c r="DJ1361" s="6"/>
      <c r="DK1361" s="6"/>
      <c r="DL1361" s="6"/>
      <c r="DM1361" s="6"/>
      <c r="DN1361" s="6"/>
      <c r="DO1361" s="6"/>
      <c r="DP1361" s="6"/>
      <c r="DQ1361" s="6"/>
      <c r="DR1361" s="6"/>
      <c r="DS1361" s="6"/>
      <c r="DT1361" s="6"/>
      <c r="DU1361" s="6"/>
      <c r="DV1361" s="6"/>
      <c r="DW1361" s="6"/>
      <c r="DX1361" s="6"/>
      <c r="DY1361" s="6"/>
      <c r="DZ1361" s="6"/>
      <c r="EA1361" s="6"/>
      <c r="EB1361" s="251">
        <f t="shared" si="128"/>
        <v>20</v>
      </c>
      <c r="FP1361" s="6">
        <v>1</v>
      </c>
      <c r="FR1361" s="251">
        <f t="shared" si="129"/>
        <v>2</v>
      </c>
      <c r="HY1361" s="251">
        <f t="shared" si="130"/>
        <v>0</v>
      </c>
      <c r="HZ1361" s="6"/>
      <c r="IA1361" s="6"/>
      <c r="IB1361" s="6"/>
      <c r="IC1361" s="6"/>
      <c r="ID1361" s="6"/>
      <c r="IE1361" s="6"/>
      <c r="IF1361" s="6"/>
      <c r="IG1361" s="6"/>
      <c r="IH1361" s="6"/>
      <c r="II1361" s="6"/>
      <c r="IJ1361" s="6"/>
      <c r="IK1361" s="6"/>
      <c r="IL1361" s="6"/>
      <c r="IM1361" s="6"/>
      <c r="IN1361" s="6"/>
      <c r="IO1361" s="6"/>
      <c r="IP1361" s="6"/>
      <c r="IQ1361" s="6"/>
      <c r="IR1361" s="6"/>
      <c r="IS1361" s="6"/>
      <c r="IT1361" s="6"/>
      <c r="IU1361" s="6"/>
      <c r="IV1361" s="6"/>
      <c r="IW1361" s="6"/>
      <c r="IX1361" s="6"/>
      <c r="IY1361" s="251">
        <f t="shared" si="131"/>
        <v>0</v>
      </c>
    </row>
    <row r="1362" spans="1:259">
      <c r="A1362" s="263">
        <v>1351</v>
      </c>
      <c r="B1362" s="25" t="s">
        <v>1401</v>
      </c>
      <c r="C1362" s="26"/>
      <c r="D1362" s="27">
        <v>44228</v>
      </c>
      <c r="E1362" s="28">
        <v>2021</v>
      </c>
      <c r="F1362" s="212" t="s">
        <v>1061</v>
      </c>
      <c r="G1362" s="199"/>
      <c r="H1362" s="21"/>
      <c r="I1362" s="21"/>
      <c r="J1362" s="6"/>
      <c r="K1362" s="6"/>
      <c r="L1362" s="6">
        <v>1</v>
      </c>
      <c r="M1362" s="6">
        <v>1</v>
      </c>
      <c r="N1362" s="6">
        <v>1</v>
      </c>
      <c r="O1362" s="6">
        <v>1</v>
      </c>
      <c r="P1362" s="6">
        <v>1</v>
      </c>
      <c r="Q1362" s="21">
        <v>1</v>
      </c>
      <c r="R1362" s="6"/>
      <c r="S1362" s="6"/>
      <c r="T1362" s="6"/>
      <c r="U1362" s="6"/>
      <c r="V1362" s="6"/>
      <c r="W1362" s="6"/>
      <c r="X1362" s="6"/>
      <c r="Y1362" s="6"/>
      <c r="Z1362" s="6"/>
      <c r="AA1362" s="6"/>
      <c r="AB1362" s="6"/>
      <c r="AC1362" s="6"/>
      <c r="AD1362" s="6"/>
      <c r="AE1362" s="6"/>
      <c r="AF1362" s="6"/>
      <c r="AG1362" s="6"/>
      <c r="AH1362" s="6"/>
      <c r="AI1362" s="6"/>
      <c r="AJ1362" s="6"/>
      <c r="AK1362" s="6"/>
      <c r="AL1362" s="6"/>
      <c r="AM1362" s="6"/>
      <c r="AN1362" s="6"/>
      <c r="AO1362" s="6"/>
      <c r="AP1362" s="6"/>
      <c r="AQ1362" s="6"/>
      <c r="AR1362" s="6">
        <v>1</v>
      </c>
      <c r="AS1362" s="6"/>
      <c r="AT1362" s="6"/>
      <c r="AU1362" s="6"/>
      <c r="AV1362" s="6"/>
      <c r="AW1362" s="6"/>
      <c r="AX1362" s="6"/>
      <c r="AY1362" s="6"/>
      <c r="AZ1362" s="6"/>
      <c r="BA1362" s="217">
        <f t="shared" si="126"/>
        <v>48</v>
      </c>
      <c r="CK1362" s="217">
        <f t="shared" si="127"/>
        <v>0</v>
      </c>
      <c r="CL1362" s="6"/>
      <c r="CM1362" s="6"/>
      <c r="CN1362" s="6"/>
      <c r="CO1362" s="6"/>
      <c r="CP1362" s="6"/>
      <c r="CQ1362" s="6"/>
      <c r="CR1362" s="6"/>
      <c r="CS1362" s="6"/>
      <c r="CT1362" s="6"/>
      <c r="CU1362" s="6"/>
      <c r="CV1362" s="6"/>
      <c r="CW1362" s="6"/>
      <c r="CX1362" s="6"/>
      <c r="CY1362" s="6"/>
      <c r="CZ1362" s="6"/>
      <c r="DA1362" s="6"/>
      <c r="DB1362" s="6"/>
      <c r="DC1362" s="6"/>
      <c r="DD1362" s="6"/>
      <c r="DE1362" s="6"/>
      <c r="DF1362" s="6"/>
      <c r="DG1362" s="6"/>
      <c r="DH1362" s="6"/>
      <c r="DI1362" s="6"/>
      <c r="DJ1362" s="6"/>
      <c r="DK1362" s="6"/>
      <c r="DL1362" s="6"/>
      <c r="DM1362" s="6"/>
      <c r="DN1362" s="6"/>
      <c r="DO1362" s="6"/>
      <c r="DP1362" s="6"/>
      <c r="DQ1362" s="6"/>
      <c r="DR1362" s="6"/>
      <c r="DS1362" s="6"/>
      <c r="DT1362" s="6"/>
      <c r="DU1362" s="6">
        <v>1</v>
      </c>
      <c r="DV1362" s="6"/>
      <c r="DW1362" s="6"/>
      <c r="DX1362" s="6"/>
      <c r="DY1362" s="6"/>
      <c r="DZ1362" s="6"/>
      <c r="EA1362" s="6"/>
      <c r="EB1362" s="251">
        <f t="shared" si="128"/>
        <v>40</v>
      </c>
      <c r="EJ1362" s="6">
        <v>1</v>
      </c>
      <c r="ES1362" s="6">
        <v>1</v>
      </c>
      <c r="ET1362" s="6">
        <v>1</v>
      </c>
      <c r="FA1362" s="6">
        <v>1</v>
      </c>
      <c r="FR1362" s="251">
        <f t="shared" si="129"/>
        <v>74</v>
      </c>
      <c r="FT1362" s="6">
        <v>1</v>
      </c>
      <c r="FZ1362" s="6">
        <v>1</v>
      </c>
      <c r="GA1362" s="6">
        <v>1</v>
      </c>
      <c r="GC1362" s="6">
        <v>1</v>
      </c>
      <c r="HY1362" s="251">
        <f t="shared" si="130"/>
        <v>56</v>
      </c>
      <c r="HZ1362" s="6"/>
      <c r="IA1362" s="6"/>
      <c r="IB1362" s="6"/>
      <c r="IC1362" s="6">
        <v>1</v>
      </c>
      <c r="ID1362" s="6"/>
      <c r="IE1362" s="6"/>
      <c r="IF1362" s="6"/>
      <c r="IG1362" s="6"/>
      <c r="IH1362" s="6"/>
      <c r="II1362" s="6"/>
      <c r="IJ1362" s="6"/>
      <c r="IK1362" s="6"/>
      <c r="IL1362" s="6"/>
      <c r="IM1362" s="6"/>
      <c r="IN1362" s="6"/>
      <c r="IO1362" s="6"/>
      <c r="IP1362" s="6"/>
      <c r="IQ1362" s="6"/>
      <c r="IR1362" s="6"/>
      <c r="IS1362" s="6"/>
      <c r="IT1362" s="6"/>
      <c r="IU1362" s="6"/>
      <c r="IV1362" s="6"/>
      <c r="IW1362" s="6"/>
      <c r="IX1362" s="6"/>
      <c r="IY1362" s="251">
        <f t="shared" si="131"/>
        <v>8</v>
      </c>
    </row>
    <row r="1363" spans="1:259">
      <c r="A1363" s="263">
        <v>1352</v>
      </c>
      <c r="B1363" s="25" t="s">
        <v>1417</v>
      </c>
      <c r="C1363" s="26"/>
      <c r="D1363" s="27">
        <v>43313</v>
      </c>
      <c r="E1363" s="28">
        <v>2018</v>
      </c>
      <c r="F1363" s="241" t="s">
        <v>1065</v>
      </c>
      <c r="G1363" s="199"/>
      <c r="H1363" s="21"/>
      <c r="I1363" s="21"/>
      <c r="J1363" s="6"/>
      <c r="K1363" s="6"/>
      <c r="L1363" s="6"/>
      <c r="M1363" s="6">
        <v>1</v>
      </c>
      <c r="N1363" s="6">
        <v>1</v>
      </c>
      <c r="O1363" s="6">
        <v>1</v>
      </c>
      <c r="P1363" s="6">
        <v>1</v>
      </c>
      <c r="Q1363" s="21">
        <v>1</v>
      </c>
      <c r="R1363" s="6"/>
      <c r="S1363" s="6"/>
      <c r="T1363" s="6"/>
      <c r="U1363" s="6"/>
      <c r="V1363" s="6"/>
      <c r="W1363" s="6"/>
      <c r="X1363" s="6"/>
      <c r="Y1363" s="6"/>
      <c r="Z1363" s="6"/>
      <c r="AA1363" s="6"/>
      <c r="AB1363" s="6"/>
      <c r="AC1363" s="6"/>
      <c r="AD1363" s="6"/>
      <c r="AE1363" s="6"/>
      <c r="AF1363" s="6"/>
      <c r="AG1363" s="6"/>
      <c r="AH1363" s="6"/>
      <c r="AI1363" s="6"/>
      <c r="AJ1363" s="6"/>
      <c r="AK1363" s="6"/>
      <c r="AL1363" s="6"/>
      <c r="AM1363" s="6"/>
      <c r="AN1363" s="6"/>
      <c r="AO1363" s="6"/>
      <c r="AP1363" s="6"/>
      <c r="AQ1363" s="6"/>
      <c r="AR1363" s="6">
        <v>1</v>
      </c>
      <c r="AS1363" s="6"/>
      <c r="AT1363" s="6"/>
      <c r="AU1363" s="6"/>
      <c r="AV1363" s="6"/>
      <c r="AW1363" s="6"/>
      <c r="AX1363" s="6"/>
      <c r="AY1363" s="6"/>
      <c r="AZ1363" s="6"/>
      <c r="BA1363" s="217">
        <f t="shared" si="126"/>
        <v>48</v>
      </c>
      <c r="CC1363" s="6">
        <v>1</v>
      </c>
      <c r="CK1363" s="217">
        <f t="shared" si="127"/>
        <v>60</v>
      </c>
      <c r="CL1363" s="6"/>
      <c r="CM1363" s="6"/>
      <c r="CN1363" s="6"/>
      <c r="CO1363" s="6"/>
      <c r="CP1363" s="6">
        <v>1</v>
      </c>
      <c r="CQ1363" s="6"/>
      <c r="CR1363" s="6"/>
      <c r="CS1363" s="6"/>
      <c r="CT1363" s="6"/>
      <c r="CU1363" s="6"/>
      <c r="CV1363" s="6"/>
      <c r="CW1363" s="6"/>
      <c r="CX1363" s="6"/>
      <c r="CY1363" s="6"/>
      <c r="CZ1363" s="6"/>
      <c r="DA1363" s="6"/>
      <c r="DB1363" s="6"/>
      <c r="DC1363" s="6"/>
      <c r="DD1363" s="6"/>
      <c r="DE1363" s="6"/>
      <c r="DF1363" s="6"/>
      <c r="DG1363" s="6"/>
      <c r="DH1363" s="6"/>
      <c r="DI1363" s="6"/>
      <c r="DJ1363" s="6"/>
      <c r="DK1363" s="6"/>
      <c r="DL1363" s="6"/>
      <c r="DM1363" s="6"/>
      <c r="DN1363" s="6"/>
      <c r="DO1363" s="6"/>
      <c r="DP1363" s="6"/>
      <c r="DQ1363" s="6"/>
      <c r="DR1363" s="6"/>
      <c r="DS1363" s="6"/>
      <c r="DT1363" s="6"/>
      <c r="DU1363" s="6"/>
      <c r="DV1363" s="6"/>
      <c r="DW1363" s="6"/>
      <c r="DX1363" s="6"/>
      <c r="DY1363" s="6"/>
      <c r="DZ1363" s="6"/>
      <c r="EA1363" s="6"/>
      <c r="EB1363" s="251">
        <f t="shared" si="128"/>
        <v>40</v>
      </c>
      <c r="EH1363" s="6">
        <v>0.5</v>
      </c>
      <c r="EI1363" s="6">
        <v>1</v>
      </c>
      <c r="FR1363" s="251">
        <f t="shared" si="129"/>
        <v>22</v>
      </c>
      <c r="FZ1363" s="6">
        <v>1</v>
      </c>
      <c r="GJ1363" s="6">
        <v>1</v>
      </c>
      <c r="GW1363" s="6">
        <v>1</v>
      </c>
      <c r="HN1363" s="6">
        <v>1</v>
      </c>
      <c r="HY1363" s="251">
        <f t="shared" si="130"/>
        <v>48</v>
      </c>
      <c r="HZ1363" s="6"/>
      <c r="IA1363" s="6"/>
      <c r="IB1363" s="6"/>
      <c r="IC1363" s="6"/>
      <c r="ID1363" s="6"/>
      <c r="IE1363" s="6"/>
      <c r="IF1363" s="6"/>
      <c r="IG1363" s="6"/>
      <c r="IH1363" s="6"/>
      <c r="II1363" s="6"/>
      <c r="IJ1363" s="6"/>
      <c r="IK1363" s="6"/>
      <c r="IL1363" s="6"/>
      <c r="IM1363" s="6"/>
      <c r="IN1363" s="6"/>
      <c r="IO1363" s="6"/>
      <c r="IP1363" s="6"/>
      <c r="IQ1363" s="6"/>
      <c r="IR1363" s="6"/>
      <c r="IS1363" s="6"/>
      <c r="IT1363" s="6"/>
      <c r="IU1363" s="6"/>
      <c r="IV1363" s="6"/>
      <c r="IW1363" s="6"/>
      <c r="IX1363" s="6"/>
      <c r="IY1363" s="251">
        <f t="shared" si="131"/>
        <v>0</v>
      </c>
    </row>
    <row r="1364" spans="1:259">
      <c r="A1364" s="263">
        <v>1353</v>
      </c>
      <c r="B1364" s="25" t="s">
        <v>1418</v>
      </c>
      <c r="C1364" s="23"/>
      <c r="D1364" s="89"/>
      <c r="E1364" s="17"/>
      <c r="F1364" s="19"/>
      <c r="G1364" s="199"/>
      <c r="H1364" s="21"/>
      <c r="I1364" s="21"/>
      <c r="J1364" s="6"/>
      <c r="K1364" s="6"/>
      <c r="L1364" s="6"/>
      <c r="M1364" s="6"/>
      <c r="N1364" s="6"/>
      <c r="O1364" s="6"/>
      <c r="P1364" s="6"/>
      <c r="Q1364" s="21"/>
      <c r="R1364" s="6"/>
      <c r="S1364" s="6"/>
      <c r="T1364" s="6"/>
      <c r="U1364" s="6"/>
      <c r="V1364" s="6"/>
      <c r="W1364" s="6"/>
      <c r="X1364" s="6"/>
      <c r="Y1364" s="6"/>
      <c r="Z1364" s="6"/>
      <c r="AA1364" s="6"/>
      <c r="AB1364" s="6"/>
      <c r="AC1364" s="6"/>
      <c r="AD1364" s="6"/>
      <c r="AE1364" s="6"/>
      <c r="AF1364" s="6"/>
      <c r="AG1364" s="6"/>
      <c r="AH1364" s="6"/>
      <c r="AI1364" s="6"/>
      <c r="AJ1364" s="6"/>
      <c r="AK1364" s="6"/>
      <c r="AL1364" s="6"/>
      <c r="AM1364" s="6"/>
      <c r="AN1364" s="6"/>
      <c r="AO1364" s="6"/>
      <c r="AP1364" s="6"/>
      <c r="AQ1364" s="6"/>
      <c r="AR1364" s="6"/>
      <c r="AS1364" s="6"/>
      <c r="AT1364" s="6"/>
      <c r="AU1364" s="6"/>
      <c r="AV1364" s="6"/>
      <c r="AW1364" s="6"/>
      <c r="AX1364" s="6"/>
      <c r="AY1364" s="6"/>
      <c r="AZ1364" s="6"/>
      <c r="CK1364" s="217">
        <f t="shared" si="127"/>
        <v>0</v>
      </c>
      <c r="CL1364" s="6"/>
      <c r="CM1364" s="6"/>
      <c r="CN1364" s="6"/>
      <c r="CO1364" s="6"/>
      <c r="CP1364" s="6"/>
      <c r="CQ1364" s="6"/>
      <c r="CR1364" s="6"/>
      <c r="CS1364" s="6"/>
      <c r="CT1364" s="6"/>
      <c r="CU1364" s="6"/>
      <c r="CV1364" s="6"/>
      <c r="CW1364" s="6"/>
      <c r="CX1364" s="6"/>
      <c r="CY1364" s="6"/>
      <c r="CZ1364" s="6"/>
      <c r="DA1364" s="6"/>
      <c r="DB1364" s="6"/>
      <c r="DC1364" s="6"/>
      <c r="DD1364" s="6"/>
      <c r="DE1364" s="6"/>
      <c r="DF1364" s="6"/>
      <c r="DG1364" s="6"/>
      <c r="DH1364" s="6"/>
      <c r="DI1364" s="6"/>
      <c r="DJ1364" s="6"/>
      <c r="DK1364" s="6"/>
      <c r="DL1364" s="6"/>
      <c r="DM1364" s="6"/>
      <c r="DN1364" s="6"/>
      <c r="DO1364" s="6"/>
      <c r="DP1364" s="6"/>
      <c r="DQ1364" s="6"/>
      <c r="DR1364" s="6"/>
      <c r="DS1364" s="6"/>
      <c r="DT1364" s="6"/>
      <c r="DU1364" s="6"/>
      <c r="DV1364" s="6"/>
      <c r="DW1364" s="6"/>
      <c r="DX1364" s="6"/>
      <c r="DY1364" s="6"/>
      <c r="DZ1364" s="6"/>
      <c r="EA1364" s="6"/>
      <c r="EB1364" s="251">
        <f t="shared" si="128"/>
        <v>0</v>
      </c>
      <c r="FR1364" s="251">
        <f t="shared" si="129"/>
        <v>0</v>
      </c>
      <c r="HY1364" s="251">
        <f t="shared" si="130"/>
        <v>0</v>
      </c>
      <c r="HZ1364" s="6"/>
      <c r="IA1364" s="6"/>
      <c r="IB1364" s="6"/>
      <c r="IC1364" s="6"/>
      <c r="ID1364" s="6"/>
      <c r="IE1364" s="6"/>
      <c r="IF1364" s="6"/>
      <c r="IG1364" s="6"/>
      <c r="IH1364" s="6"/>
      <c r="II1364" s="6"/>
      <c r="IJ1364" s="6"/>
      <c r="IK1364" s="6"/>
      <c r="IL1364" s="6"/>
      <c r="IM1364" s="6"/>
      <c r="IN1364" s="6"/>
      <c r="IO1364" s="6"/>
      <c r="IP1364" s="6"/>
      <c r="IQ1364" s="6"/>
      <c r="IR1364" s="6"/>
      <c r="IS1364" s="6"/>
      <c r="IT1364" s="6"/>
      <c r="IU1364" s="6"/>
      <c r="IV1364" s="6"/>
      <c r="IW1364" s="6"/>
      <c r="IX1364" s="6"/>
      <c r="IY1364" s="251">
        <f t="shared" si="131"/>
        <v>0</v>
      </c>
    </row>
    <row r="1365" spans="1:259">
      <c r="A1365" s="263">
        <v>1354</v>
      </c>
      <c r="B1365" s="25" t="s">
        <v>1465</v>
      </c>
      <c r="C1365" s="23"/>
      <c r="D1365" s="89"/>
      <c r="E1365" s="17"/>
      <c r="F1365" s="19"/>
      <c r="G1365" s="199"/>
      <c r="H1365" s="21"/>
      <c r="I1365" s="21"/>
      <c r="J1365" s="6"/>
      <c r="K1365" s="6"/>
      <c r="L1365" s="6"/>
      <c r="M1365" s="6">
        <v>1</v>
      </c>
      <c r="N1365" s="6"/>
      <c r="O1365" s="6"/>
      <c r="P1365" s="6"/>
      <c r="Q1365" s="21"/>
      <c r="R1365" s="6"/>
      <c r="S1365" s="6"/>
      <c r="T1365" s="6"/>
      <c r="U1365" s="6"/>
      <c r="V1365" s="6"/>
      <c r="W1365" s="6"/>
      <c r="X1365" s="6"/>
      <c r="Y1365" s="6"/>
      <c r="Z1365" s="6"/>
      <c r="AA1365" s="6"/>
      <c r="AB1365" s="6"/>
      <c r="AC1365" s="6"/>
      <c r="AD1365" s="6"/>
      <c r="AE1365" s="6"/>
      <c r="AF1365" s="6"/>
      <c r="AG1365" s="6"/>
      <c r="AH1365" s="6"/>
      <c r="AI1365" s="6"/>
      <c r="AJ1365" s="6"/>
      <c r="AK1365" s="6"/>
      <c r="AL1365" s="6"/>
      <c r="AM1365" s="6"/>
      <c r="AN1365" s="6"/>
      <c r="AO1365" s="6"/>
      <c r="AP1365" s="6"/>
      <c r="AQ1365" s="6"/>
      <c r="AR1365" s="6"/>
      <c r="AS1365" s="6"/>
      <c r="AT1365" s="6"/>
      <c r="AU1365" s="6"/>
      <c r="AV1365" s="6"/>
      <c r="AW1365" s="6"/>
      <c r="AX1365" s="6"/>
      <c r="AY1365" s="6"/>
      <c r="AZ1365" s="6"/>
      <c r="CK1365" s="217">
        <f t="shared" si="127"/>
        <v>0</v>
      </c>
      <c r="CL1365" s="6"/>
      <c r="CM1365" s="6"/>
      <c r="CN1365" s="6"/>
      <c r="CO1365" s="6"/>
      <c r="CP1365" s="6"/>
      <c r="CQ1365" s="6"/>
      <c r="CR1365" s="6"/>
      <c r="CS1365" s="6"/>
      <c r="CT1365" s="6"/>
      <c r="CU1365" s="6"/>
      <c r="CV1365" s="6"/>
      <c r="CW1365" s="6"/>
      <c r="CX1365" s="6"/>
      <c r="CY1365" s="6"/>
      <c r="CZ1365" s="6"/>
      <c r="DA1365" s="6"/>
      <c r="DB1365" s="6"/>
      <c r="DC1365" s="6"/>
      <c r="DD1365" s="6"/>
      <c r="DE1365" s="6"/>
      <c r="DF1365" s="6"/>
      <c r="DG1365" s="6"/>
      <c r="DH1365" s="6"/>
      <c r="DI1365" s="6"/>
      <c r="DJ1365" s="6"/>
      <c r="DK1365" s="6"/>
      <c r="DL1365" s="6"/>
      <c r="DM1365" s="6"/>
      <c r="DN1365" s="6"/>
      <c r="DO1365" s="6"/>
      <c r="DP1365" s="6"/>
      <c r="DQ1365" s="6"/>
      <c r="DR1365" s="6"/>
      <c r="DS1365" s="6"/>
      <c r="DT1365" s="6"/>
      <c r="DU1365" s="6"/>
      <c r="DV1365" s="6"/>
      <c r="DW1365" s="6"/>
      <c r="DX1365" s="6"/>
      <c r="DY1365" s="6"/>
      <c r="DZ1365" s="6"/>
      <c r="EA1365" s="6"/>
      <c r="EB1365" s="251">
        <f t="shared" si="128"/>
        <v>0</v>
      </c>
      <c r="FR1365" s="251">
        <f t="shared" si="129"/>
        <v>0</v>
      </c>
      <c r="HY1365" s="251">
        <f t="shared" si="130"/>
        <v>0</v>
      </c>
      <c r="HZ1365" s="6"/>
      <c r="IA1365" s="6"/>
      <c r="IB1365" s="6"/>
      <c r="IC1365" s="6"/>
      <c r="ID1365" s="6"/>
      <c r="IE1365" s="6"/>
      <c r="IF1365" s="6"/>
      <c r="IG1365" s="6"/>
      <c r="IH1365" s="6"/>
      <c r="II1365" s="6"/>
      <c r="IJ1365" s="6"/>
      <c r="IK1365" s="6"/>
      <c r="IL1365" s="6"/>
      <c r="IM1365" s="6"/>
      <c r="IN1365" s="6"/>
      <c r="IO1365" s="6"/>
      <c r="IP1365" s="6"/>
      <c r="IQ1365" s="6"/>
      <c r="IR1365" s="6"/>
      <c r="IS1365" s="6"/>
      <c r="IT1365" s="6"/>
      <c r="IU1365" s="6"/>
      <c r="IV1365" s="6"/>
      <c r="IW1365" s="6"/>
      <c r="IX1365" s="6"/>
      <c r="IY1365" s="251">
        <f t="shared" si="131"/>
        <v>0</v>
      </c>
    </row>
    <row r="1366" spans="1:259">
      <c r="A1366" s="263">
        <v>1355</v>
      </c>
      <c r="B1366" s="25" t="s">
        <v>1423</v>
      </c>
      <c r="C1366" s="26"/>
      <c r="D1366" s="27">
        <v>43497</v>
      </c>
      <c r="E1366" s="28">
        <v>2019</v>
      </c>
      <c r="F1366" s="212" t="s">
        <v>1061</v>
      </c>
      <c r="G1366" s="199"/>
      <c r="H1366" s="21"/>
      <c r="I1366" s="21"/>
      <c r="J1366" s="6"/>
      <c r="K1366" s="6"/>
      <c r="L1366" s="6"/>
      <c r="M1366" s="6">
        <v>1</v>
      </c>
      <c r="N1366" s="6">
        <v>1</v>
      </c>
      <c r="O1366" s="6">
        <v>1</v>
      </c>
      <c r="P1366" s="6">
        <v>1</v>
      </c>
      <c r="Q1366" s="21">
        <v>1</v>
      </c>
      <c r="R1366" s="6"/>
      <c r="S1366" s="6"/>
      <c r="T1366" s="6"/>
      <c r="U1366" s="6"/>
      <c r="V1366" s="6"/>
      <c r="W1366" s="6"/>
      <c r="X1366" s="6"/>
      <c r="Y1366" s="6"/>
      <c r="Z1366" s="6"/>
      <c r="AA1366" s="6"/>
      <c r="AB1366" s="6"/>
      <c r="AC1366" s="6"/>
      <c r="AD1366" s="6"/>
      <c r="AE1366" s="6"/>
      <c r="AF1366" s="6"/>
      <c r="AG1366" s="6"/>
      <c r="AH1366" s="6"/>
      <c r="AI1366" s="6"/>
      <c r="AJ1366" s="6"/>
      <c r="AK1366" s="6"/>
      <c r="AL1366" s="6"/>
      <c r="AM1366" s="6"/>
      <c r="AN1366" s="6"/>
      <c r="AO1366" s="6"/>
      <c r="AP1366" s="6"/>
      <c r="AQ1366" s="6"/>
      <c r="AR1366" s="6"/>
      <c r="AS1366" s="6"/>
      <c r="AT1366" s="6"/>
      <c r="AU1366" s="6"/>
      <c r="AV1366" s="6"/>
      <c r="AW1366" s="6"/>
      <c r="AX1366" s="6"/>
      <c r="AY1366" s="6"/>
      <c r="AZ1366" s="6"/>
      <c r="BH1366" s="6">
        <v>1</v>
      </c>
      <c r="CK1366" s="217">
        <f t="shared" si="127"/>
        <v>48</v>
      </c>
      <c r="CL1366" s="6"/>
      <c r="CM1366" s="6"/>
      <c r="CN1366" s="6"/>
      <c r="CO1366" s="6"/>
      <c r="CP1366" s="6"/>
      <c r="CQ1366" s="6"/>
      <c r="CR1366" s="6">
        <v>1</v>
      </c>
      <c r="CS1366" s="6"/>
      <c r="CT1366" s="6"/>
      <c r="CU1366" s="6"/>
      <c r="CV1366" s="6"/>
      <c r="CW1366" s="6"/>
      <c r="CX1366" s="6"/>
      <c r="CY1366" s="6"/>
      <c r="CZ1366" s="6"/>
      <c r="DA1366" s="6"/>
      <c r="DB1366" s="6"/>
      <c r="DC1366" s="6"/>
      <c r="DD1366" s="6"/>
      <c r="DE1366" s="6"/>
      <c r="DF1366" s="6"/>
      <c r="DG1366" s="6"/>
      <c r="DH1366" s="6"/>
      <c r="DI1366" s="6"/>
      <c r="DJ1366" s="6"/>
      <c r="DK1366" s="6"/>
      <c r="DL1366" s="6"/>
      <c r="DM1366" s="6"/>
      <c r="DN1366" s="6"/>
      <c r="DO1366" s="6"/>
      <c r="DP1366" s="6"/>
      <c r="DQ1366" s="6"/>
      <c r="DR1366" s="6"/>
      <c r="DS1366" s="6"/>
      <c r="DT1366" s="6"/>
      <c r="DU1366" s="6"/>
      <c r="DV1366" s="6"/>
      <c r="DW1366" s="6"/>
      <c r="DX1366" s="6"/>
      <c r="DY1366" s="6"/>
      <c r="DZ1366" s="6"/>
      <c r="EA1366" s="6"/>
      <c r="EB1366" s="251">
        <f t="shared" si="128"/>
        <v>41</v>
      </c>
      <c r="EE1366" s="6">
        <v>1</v>
      </c>
      <c r="EH1366" s="6">
        <v>1</v>
      </c>
      <c r="EL1366" s="6">
        <v>1</v>
      </c>
      <c r="FR1366" s="251">
        <f t="shared" si="129"/>
        <v>82</v>
      </c>
      <c r="GC1366" s="6">
        <v>1</v>
      </c>
      <c r="HY1366" s="251">
        <f t="shared" si="130"/>
        <v>40</v>
      </c>
      <c r="HZ1366" s="6"/>
      <c r="IA1366" s="6"/>
      <c r="IB1366" s="6"/>
      <c r="IC1366" s="6"/>
      <c r="ID1366" s="6"/>
      <c r="IE1366" s="6"/>
      <c r="IF1366" s="6"/>
      <c r="IG1366" s="6"/>
      <c r="IH1366" s="6"/>
      <c r="II1366" s="6"/>
      <c r="IJ1366" s="6"/>
      <c r="IK1366" s="6"/>
      <c r="IL1366" s="6"/>
      <c r="IM1366" s="6"/>
      <c r="IN1366" s="6"/>
      <c r="IO1366" s="6"/>
      <c r="IP1366" s="6"/>
      <c r="IQ1366" s="6"/>
      <c r="IR1366" s="6"/>
      <c r="IS1366" s="6"/>
      <c r="IT1366" s="6"/>
      <c r="IU1366" s="6"/>
      <c r="IV1366" s="6"/>
      <c r="IW1366" s="6"/>
      <c r="IX1366" s="6"/>
      <c r="IY1366" s="251">
        <f t="shared" si="131"/>
        <v>0</v>
      </c>
    </row>
    <row r="1367" spans="1:259">
      <c r="A1367" s="263">
        <v>1356</v>
      </c>
      <c r="B1367" s="25" t="s">
        <v>1419</v>
      </c>
      <c r="C1367" s="26"/>
      <c r="D1367" s="27">
        <v>43497</v>
      </c>
      <c r="E1367" s="28">
        <v>2019</v>
      </c>
      <c r="F1367" s="212" t="s">
        <v>1061</v>
      </c>
      <c r="G1367" s="199"/>
      <c r="H1367" s="21"/>
      <c r="I1367" s="21"/>
      <c r="J1367" s="6"/>
      <c r="K1367" s="6"/>
      <c r="L1367" s="6"/>
      <c r="M1367" s="6">
        <v>1</v>
      </c>
      <c r="N1367" s="6">
        <v>1</v>
      </c>
      <c r="O1367" s="6">
        <v>1</v>
      </c>
      <c r="P1367" s="6">
        <v>1</v>
      </c>
      <c r="Q1367" s="21">
        <v>1</v>
      </c>
      <c r="R1367" s="6"/>
      <c r="S1367" s="6"/>
      <c r="T1367" s="6"/>
      <c r="U1367" s="6"/>
      <c r="V1367" s="6"/>
      <c r="W1367" s="6"/>
      <c r="X1367" s="6"/>
      <c r="Y1367" s="6"/>
      <c r="Z1367" s="6"/>
      <c r="AA1367" s="6"/>
      <c r="AB1367" s="6"/>
      <c r="AC1367" s="6"/>
      <c r="AD1367" s="6"/>
      <c r="AE1367" s="6"/>
      <c r="AF1367" s="6"/>
      <c r="AG1367" s="6"/>
      <c r="AH1367" s="6"/>
      <c r="AI1367" s="6"/>
      <c r="AJ1367" s="6"/>
      <c r="AK1367" s="6"/>
      <c r="AL1367" s="6"/>
      <c r="AM1367" s="6"/>
      <c r="AN1367" s="6"/>
      <c r="AO1367" s="6"/>
      <c r="AP1367" s="6"/>
      <c r="AQ1367" s="6"/>
      <c r="AR1367" s="6"/>
      <c r="AS1367" s="6"/>
      <c r="AT1367" s="6"/>
      <c r="AU1367" s="6"/>
      <c r="AV1367" s="6"/>
      <c r="AW1367" s="6"/>
      <c r="AX1367" s="6"/>
      <c r="AY1367" s="6"/>
      <c r="AZ1367" s="6"/>
      <c r="BH1367" s="6">
        <v>1</v>
      </c>
      <c r="CK1367" s="217">
        <f t="shared" si="127"/>
        <v>48</v>
      </c>
      <c r="CL1367" s="6"/>
      <c r="CM1367" s="6"/>
      <c r="CN1367" s="6">
        <v>1</v>
      </c>
      <c r="CO1367" s="6"/>
      <c r="CP1367" s="6"/>
      <c r="CQ1367" s="6"/>
      <c r="CR1367" s="6"/>
      <c r="CS1367" s="6"/>
      <c r="CT1367" s="6"/>
      <c r="CU1367" s="6"/>
      <c r="CV1367" s="6"/>
      <c r="CW1367" s="6"/>
      <c r="CX1367" s="6"/>
      <c r="CY1367" s="6"/>
      <c r="CZ1367" s="6">
        <v>1</v>
      </c>
      <c r="DA1367" s="6"/>
      <c r="DB1367" s="6"/>
      <c r="DC1367" s="6">
        <v>1</v>
      </c>
      <c r="DD1367" s="6"/>
      <c r="DE1367" s="6"/>
      <c r="DF1367" s="6"/>
      <c r="DG1367" s="6"/>
      <c r="DH1367" s="6"/>
      <c r="DI1367" s="6"/>
      <c r="DJ1367" s="6"/>
      <c r="DK1367" s="6"/>
      <c r="DL1367" s="6"/>
      <c r="DM1367" s="6"/>
      <c r="DN1367" s="6"/>
      <c r="DO1367" s="6"/>
      <c r="DP1367" s="6"/>
      <c r="DQ1367" s="6"/>
      <c r="DR1367" s="6"/>
      <c r="DS1367" s="6"/>
      <c r="DT1367" s="6"/>
      <c r="DU1367" s="6"/>
      <c r="DV1367" s="6"/>
      <c r="DW1367" s="6"/>
      <c r="DX1367" s="6"/>
      <c r="DY1367" s="6"/>
      <c r="DZ1367" s="6"/>
      <c r="EA1367" s="6"/>
      <c r="EB1367" s="251">
        <f t="shared" si="128"/>
        <v>19</v>
      </c>
      <c r="FJ1367" s="6">
        <v>1</v>
      </c>
      <c r="FP1367" s="6">
        <v>1</v>
      </c>
      <c r="FR1367" s="251">
        <f t="shared" si="129"/>
        <v>42</v>
      </c>
      <c r="GU1367" s="6">
        <v>1</v>
      </c>
      <c r="HA1367" s="6">
        <v>1</v>
      </c>
      <c r="HH1367" s="6">
        <v>1</v>
      </c>
      <c r="HJ1367" s="6">
        <v>1</v>
      </c>
      <c r="HY1367" s="251">
        <f t="shared" si="130"/>
        <v>49</v>
      </c>
      <c r="HZ1367" s="6"/>
      <c r="IA1367" s="6"/>
      <c r="IB1367" s="6"/>
      <c r="IC1367" s="6"/>
      <c r="ID1367" s="6"/>
      <c r="IE1367" s="6"/>
      <c r="IF1367" s="6"/>
      <c r="IG1367" s="6"/>
      <c r="IH1367" s="6"/>
      <c r="II1367" s="6"/>
      <c r="IJ1367" s="6"/>
      <c r="IK1367" s="6">
        <v>1</v>
      </c>
      <c r="IL1367" s="6"/>
      <c r="IM1367" s="6"/>
      <c r="IN1367" s="6"/>
      <c r="IO1367" s="6"/>
      <c r="IP1367" s="6"/>
      <c r="IQ1367" s="6"/>
      <c r="IR1367" s="6"/>
      <c r="IS1367" s="6"/>
      <c r="IT1367" s="6"/>
      <c r="IU1367" s="6"/>
      <c r="IV1367" s="6"/>
      <c r="IW1367" s="6"/>
      <c r="IX1367" s="6"/>
      <c r="IY1367" s="251">
        <f t="shared" si="131"/>
        <v>40</v>
      </c>
    </row>
    <row r="1368" spans="1:259">
      <c r="A1368" s="263">
        <v>1357</v>
      </c>
      <c r="B1368" s="25" t="s">
        <v>1420</v>
      </c>
      <c r="C1368" s="26"/>
      <c r="D1368" s="27">
        <v>44228</v>
      </c>
      <c r="E1368" s="28">
        <v>2021</v>
      </c>
      <c r="F1368" s="212" t="s">
        <v>1065</v>
      </c>
      <c r="G1368" s="199"/>
      <c r="H1368" s="21"/>
      <c r="I1368" s="21"/>
      <c r="J1368" s="6"/>
      <c r="K1368" s="6"/>
      <c r="L1368" s="6"/>
      <c r="M1368" s="6">
        <v>1</v>
      </c>
      <c r="N1368" s="6">
        <v>1</v>
      </c>
      <c r="O1368" s="6">
        <v>1</v>
      </c>
      <c r="P1368" s="6">
        <v>1</v>
      </c>
      <c r="Q1368" s="21"/>
      <c r="R1368" s="6"/>
      <c r="S1368" s="6"/>
      <c r="T1368" s="6"/>
      <c r="U1368" s="6"/>
      <c r="V1368" s="6"/>
      <c r="W1368" s="6"/>
      <c r="X1368" s="6"/>
      <c r="Y1368" s="6"/>
      <c r="Z1368" s="6"/>
      <c r="AA1368" s="6"/>
      <c r="AB1368" s="6"/>
      <c r="AC1368" s="6"/>
      <c r="AD1368" s="6"/>
      <c r="AE1368" s="6"/>
      <c r="AF1368" s="6"/>
      <c r="AG1368" s="6"/>
      <c r="AH1368" s="6"/>
      <c r="AI1368" s="6"/>
      <c r="AJ1368" s="6"/>
      <c r="AK1368" s="6"/>
      <c r="AL1368" s="6"/>
      <c r="AM1368" s="6"/>
      <c r="AN1368" s="6"/>
      <c r="AO1368" s="6"/>
      <c r="AP1368" s="6"/>
      <c r="AQ1368" s="6"/>
      <c r="AR1368" s="6"/>
      <c r="AS1368" s="6"/>
      <c r="AT1368" s="6"/>
      <c r="AU1368" s="6"/>
      <c r="AV1368" s="6"/>
      <c r="AW1368" s="6"/>
      <c r="AX1368" s="6"/>
      <c r="AY1368" s="6"/>
      <c r="AZ1368" s="6"/>
      <c r="CK1368" s="217">
        <f t="shared" si="127"/>
        <v>0</v>
      </c>
      <c r="CL1368" s="6"/>
      <c r="CM1368" s="6"/>
      <c r="CN1368" s="6"/>
      <c r="CO1368" s="6"/>
      <c r="CP1368" s="6"/>
      <c r="CQ1368" s="6"/>
      <c r="CR1368" s="6"/>
      <c r="CS1368" s="6"/>
      <c r="CT1368" s="6"/>
      <c r="CU1368" s="6"/>
      <c r="CV1368" s="6"/>
      <c r="CW1368" s="6"/>
      <c r="CX1368" s="6"/>
      <c r="CY1368" s="6"/>
      <c r="CZ1368" s="6"/>
      <c r="DA1368" s="6"/>
      <c r="DB1368" s="6"/>
      <c r="DC1368" s="6"/>
      <c r="DD1368" s="6"/>
      <c r="DE1368" s="6"/>
      <c r="DF1368" s="6"/>
      <c r="DG1368" s="6"/>
      <c r="DH1368" s="6"/>
      <c r="DI1368" s="6"/>
      <c r="DJ1368" s="6"/>
      <c r="DK1368" s="6"/>
      <c r="DL1368" s="6"/>
      <c r="DM1368" s="6"/>
      <c r="DN1368" s="6"/>
      <c r="DO1368" s="6"/>
      <c r="DP1368" s="6"/>
      <c r="DQ1368" s="6"/>
      <c r="DR1368" s="6"/>
      <c r="DS1368" s="6"/>
      <c r="DT1368" s="6"/>
      <c r="DU1368" s="6"/>
      <c r="DV1368" s="6"/>
      <c r="DW1368" s="6"/>
      <c r="DX1368" s="6"/>
      <c r="DY1368" s="6"/>
      <c r="DZ1368" s="6"/>
      <c r="EA1368" s="6"/>
      <c r="EB1368" s="251">
        <f t="shared" si="128"/>
        <v>0</v>
      </c>
      <c r="FR1368" s="251">
        <f t="shared" si="129"/>
        <v>0</v>
      </c>
      <c r="GW1368" s="6">
        <v>1</v>
      </c>
      <c r="HD1368" s="6">
        <v>1</v>
      </c>
      <c r="HY1368" s="251">
        <f t="shared" si="130"/>
        <v>22</v>
      </c>
      <c r="HZ1368" s="6"/>
      <c r="IA1368" s="6"/>
      <c r="IB1368" s="6"/>
      <c r="IC1368" s="6"/>
      <c r="ID1368" s="6"/>
      <c r="IE1368" s="6"/>
      <c r="IF1368" s="6"/>
      <c r="IG1368" s="6"/>
      <c r="IH1368" s="6"/>
      <c r="II1368" s="6"/>
      <c r="IJ1368" s="6"/>
      <c r="IK1368" s="6"/>
      <c r="IL1368" s="6"/>
      <c r="IM1368" s="6"/>
      <c r="IN1368" s="6"/>
      <c r="IO1368" s="6"/>
      <c r="IP1368" s="6"/>
      <c r="IQ1368" s="6"/>
      <c r="IR1368" s="6"/>
      <c r="IS1368" s="6"/>
      <c r="IT1368" s="6"/>
      <c r="IU1368" s="6"/>
      <c r="IV1368" s="6"/>
      <c r="IW1368" s="6"/>
      <c r="IX1368" s="6"/>
      <c r="IY1368" s="251">
        <f t="shared" si="131"/>
        <v>0</v>
      </c>
    </row>
    <row r="1369" spans="1:259">
      <c r="A1369" s="263">
        <v>1358</v>
      </c>
      <c r="B1369" s="25" t="s">
        <v>1421</v>
      </c>
      <c r="C1369" s="26"/>
      <c r="D1369" s="27">
        <v>43497</v>
      </c>
      <c r="E1369" s="28">
        <v>2019</v>
      </c>
      <c r="F1369" s="212" t="s">
        <v>1065</v>
      </c>
      <c r="G1369" s="199"/>
      <c r="H1369" s="21"/>
      <c r="I1369" s="21"/>
      <c r="J1369" s="6"/>
      <c r="K1369" s="6"/>
      <c r="L1369" s="6"/>
      <c r="M1369" s="6">
        <v>1</v>
      </c>
      <c r="N1369" s="6">
        <v>1</v>
      </c>
      <c r="O1369" s="6">
        <v>1</v>
      </c>
      <c r="P1369" s="6">
        <v>1</v>
      </c>
      <c r="Q1369" s="21">
        <v>1</v>
      </c>
      <c r="R1369" s="6"/>
      <c r="S1369" s="6"/>
      <c r="T1369" s="6"/>
      <c r="U1369" s="6"/>
      <c r="V1369" s="6"/>
      <c r="W1369" s="6"/>
      <c r="X1369" s="6"/>
      <c r="Y1369" s="6"/>
      <c r="Z1369" s="6"/>
      <c r="AA1369" s="6"/>
      <c r="AB1369" s="6"/>
      <c r="AC1369" s="6"/>
      <c r="AD1369" s="6"/>
      <c r="AE1369" s="6"/>
      <c r="AF1369" s="6"/>
      <c r="AG1369" s="6"/>
      <c r="AH1369" s="6"/>
      <c r="AI1369" s="6"/>
      <c r="AJ1369" s="6"/>
      <c r="AK1369" s="6"/>
      <c r="AL1369" s="6"/>
      <c r="AM1369" s="6"/>
      <c r="AN1369" s="6"/>
      <c r="AO1369" s="6"/>
      <c r="AP1369" s="6"/>
      <c r="AQ1369" s="6"/>
      <c r="AR1369" s="6"/>
      <c r="AS1369" s="6"/>
      <c r="AT1369" s="6"/>
      <c r="AU1369" s="6"/>
      <c r="AV1369" s="6"/>
      <c r="AW1369" s="6"/>
      <c r="AX1369" s="6"/>
      <c r="AY1369" s="6"/>
      <c r="AZ1369" s="6"/>
      <c r="BH1369" s="6">
        <v>1</v>
      </c>
      <c r="CE1369" s="6">
        <v>1</v>
      </c>
      <c r="CK1369" s="217">
        <f t="shared" si="127"/>
        <v>68</v>
      </c>
      <c r="CL1369" s="6"/>
      <c r="CM1369" s="6"/>
      <c r="CN1369" s="6"/>
      <c r="CO1369" s="6"/>
      <c r="CP1369" s="6"/>
      <c r="CQ1369" s="6"/>
      <c r="CR1369" s="6"/>
      <c r="CS1369" s="6"/>
      <c r="CT1369" s="6"/>
      <c r="CU1369" s="6"/>
      <c r="CV1369" s="6"/>
      <c r="CW1369" s="6"/>
      <c r="CX1369" s="6"/>
      <c r="CY1369" s="6"/>
      <c r="CZ1369" s="6"/>
      <c r="DA1369" s="6"/>
      <c r="DB1369" s="6"/>
      <c r="DC1369" s="6"/>
      <c r="DD1369" s="6"/>
      <c r="DE1369" s="6">
        <v>1</v>
      </c>
      <c r="DF1369" s="6"/>
      <c r="DG1369" s="6"/>
      <c r="DH1369" s="6"/>
      <c r="DI1369" s="6"/>
      <c r="DJ1369" s="6"/>
      <c r="DK1369" s="6"/>
      <c r="DL1369" s="6"/>
      <c r="DM1369" s="6"/>
      <c r="DN1369" s="6"/>
      <c r="DO1369" s="6"/>
      <c r="DP1369" s="6"/>
      <c r="DQ1369" s="6"/>
      <c r="DR1369" s="6">
        <v>1</v>
      </c>
      <c r="DS1369" s="6"/>
      <c r="DT1369" s="6"/>
      <c r="DU1369" s="6"/>
      <c r="DV1369" s="6"/>
      <c r="DW1369" s="6">
        <v>1</v>
      </c>
      <c r="DX1369" s="6"/>
      <c r="DY1369" s="6"/>
      <c r="DZ1369" s="6"/>
      <c r="EA1369" s="6"/>
      <c r="EB1369" s="251">
        <f t="shared" si="128"/>
        <v>42</v>
      </c>
      <c r="ER1369" s="6">
        <v>1</v>
      </c>
      <c r="FR1369" s="251">
        <f t="shared" si="129"/>
        <v>20</v>
      </c>
      <c r="FZ1369" s="6">
        <v>1</v>
      </c>
      <c r="HJ1369" s="6">
        <v>1</v>
      </c>
      <c r="HY1369" s="251">
        <f t="shared" si="130"/>
        <v>4</v>
      </c>
      <c r="HZ1369" s="6"/>
      <c r="IA1369" s="6"/>
      <c r="IB1369" s="6"/>
      <c r="IC1369" s="6"/>
      <c r="ID1369" s="6"/>
      <c r="IE1369" s="6"/>
      <c r="IF1369" s="6"/>
      <c r="IG1369" s="6"/>
      <c r="IH1369" s="6"/>
      <c r="II1369" s="6"/>
      <c r="IJ1369" s="6"/>
      <c r="IK1369" s="6"/>
      <c r="IL1369" s="6"/>
      <c r="IM1369" s="6"/>
      <c r="IN1369" s="6">
        <v>1</v>
      </c>
      <c r="IO1369" s="6"/>
      <c r="IP1369" s="6"/>
      <c r="IQ1369" s="6"/>
      <c r="IR1369" s="6"/>
      <c r="IS1369" s="6"/>
      <c r="IT1369" s="6"/>
      <c r="IU1369" s="6"/>
      <c r="IV1369" s="6">
        <v>1</v>
      </c>
      <c r="IW1369" s="6"/>
      <c r="IX1369" s="6"/>
      <c r="IY1369" s="251">
        <f t="shared" si="131"/>
        <v>18</v>
      </c>
    </row>
    <row r="1370" spans="1:259">
      <c r="A1370" s="263">
        <v>1359</v>
      </c>
      <c r="B1370" s="25" t="s">
        <v>1424</v>
      </c>
      <c r="C1370" s="23"/>
      <c r="D1370" s="89"/>
      <c r="E1370" s="17"/>
      <c r="F1370" s="19"/>
      <c r="G1370" s="199"/>
      <c r="H1370" s="21"/>
      <c r="I1370" s="21"/>
      <c r="J1370" s="6"/>
      <c r="K1370" s="6"/>
      <c r="L1370" s="6"/>
      <c r="M1370" s="6">
        <v>1</v>
      </c>
      <c r="N1370" s="6">
        <v>1</v>
      </c>
      <c r="O1370" s="6">
        <v>1</v>
      </c>
      <c r="P1370" s="6"/>
      <c r="Q1370" s="21"/>
      <c r="R1370" s="6"/>
      <c r="S1370" s="6"/>
      <c r="T1370" s="6"/>
      <c r="U1370" s="6"/>
      <c r="V1370" s="6"/>
      <c r="W1370" s="6"/>
      <c r="X1370" s="6"/>
      <c r="Y1370" s="6"/>
      <c r="Z1370" s="6"/>
      <c r="AA1370" s="6"/>
      <c r="AB1370" s="6"/>
      <c r="AC1370" s="6"/>
      <c r="AD1370" s="6"/>
      <c r="AE1370" s="6"/>
      <c r="AF1370" s="6"/>
      <c r="AG1370" s="6"/>
      <c r="AH1370" s="6"/>
      <c r="AI1370" s="6"/>
      <c r="AJ1370" s="6"/>
      <c r="AK1370" s="6"/>
      <c r="AL1370" s="6"/>
      <c r="AM1370" s="6"/>
      <c r="AN1370" s="6"/>
      <c r="AO1370" s="6"/>
      <c r="AP1370" s="6"/>
      <c r="AQ1370" s="6"/>
      <c r="AR1370" s="6"/>
      <c r="AS1370" s="6"/>
      <c r="AT1370" s="6"/>
      <c r="AU1370" s="6"/>
      <c r="AV1370" s="6"/>
      <c r="AW1370" s="6"/>
      <c r="AX1370" s="6"/>
      <c r="AY1370" s="6"/>
      <c r="AZ1370" s="6"/>
      <c r="CF1370" s="6">
        <v>1</v>
      </c>
      <c r="CK1370" s="217">
        <f t="shared" si="127"/>
        <v>48</v>
      </c>
      <c r="CL1370" s="6"/>
      <c r="CM1370" s="6"/>
      <c r="CN1370" s="6"/>
      <c r="CO1370" s="6"/>
      <c r="CP1370" s="6"/>
      <c r="CQ1370" s="6"/>
      <c r="CR1370" s="6"/>
      <c r="CS1370" s="6"/>
      <c r="CT1370" s="6"/>
      <c r="CU1370" s="6"/>
      <c r="CV1370" s="6"/>
      <c r="CW1370" s="6"/>
      <c r="CX1370" s="6"/>
      <c r="CY1370" s="6"/>
      <c r="CZ1370" s="6"/>
      <c r="DA1370" s="6"/>
      <c r="DB1370" s="6"/>
      <c r="DC1370" s="6"/>
      <c r="DD1370" s="6"/>
      <c r="DE1370" s="6"/>
      <c r="DF1370" s="6"/>
      <c r="DG1370" s="6"/>
      <c r="DH1370" s="6"/>
      <c r="DI1370" s="6"/>
      <c r="DJ1370" s="6"/>
      <c r="DK1370" s="6"/>
      <c r="DL1370" s="6"/>
      <c r="DM1370" s="6"/>
      <c r="DN1370" s="6"/>
      <c r="DO1370" s="6"/>
      <c r="DP1370" s="6"/>
      <c r="DQ1370" s="6"/>
      <c r="DR1370" s="6"/>
      <c r="DS1370" s="6"/>
      <c r="DT1370" s="6"/>
      <c r="DU1370" s="6">
        <v>1</v>
      </c>
      <c r="DV1370" s="6"/>
      <c r="DW1370" s="6"/>
      <c r="DX1370" s="6"/>
      <c r="DY1370" s="6"/>
      <c r="DZ1370" s="6"/>
      <c r="EA1370" s="6"/>
      <c r="EB1370" s="251">
        <f t="shared" si="128"/>
        <v>40</v>
      </c>
      <c r="FR1370" s="251">
        <f t="shared" si="129"/>
        <v>0</v>
      </c>
      <c r="HY1370" s="251">
        <f t="shared" si="130"/>
        <v>0</v>
      </c>
      <c r="HZ1370" s="6"/>
      <c r="IA1370" s="6"/>
      <c r="IB1370" s="6"/>
      <c r="IC1370" s="6"/>
      <c r="ID1370" s="6"/>
      <c r="IE1370" s="6"/>
      <c r="IF1370" s="6"/>
      <c r="IG1370" s="6"/>
      <c r="IH1370" s="6"/>
      <c r="II1370" s="6"/>
      <c r="IJ1370" s="6"/>
      <c r="IK1370" s="6"/>
      <c r="IL1370" s="6"/>
      <c r="IM1370" s="6"/>
      <c r="IN1370" s="6"/>
      <c r="IO1370" s="6"/>
      <c r="IP1370" s="6"/>
      <c r="IQ1370" s="6"/>
      <c r="IR1370" s="6"/>
      <c r="IS1370" s="6"/>
      <c r="IT1370" s="6"/>
      <c r="IU1370" s="6"/>
      <c r="IV1370" s="6"/>
      <c r="IW1370" s="6"/>
      <c r="IX1370" s="6"/>
      <c r="IY1370" s="251">
        <f t="shared" si="131"/>
        <v>0</v>
      </c>
    </row>
    <row r="1371" spans="1:259">
      <c r="A1371" s="263">
        <v>1360</v>
      </c>
      <c r="B1371" s="25" t="s">
        <v>1380</v>
      </c>
      <c r="C1371" s="26"/>
      <c r="D1371" s="27">
        <v>43497</v>
      </c>
      <c r="E1371" s="28">
        <v>2019</v>
      </c>
      <c r="F1371" s="212" t="s">
        <v>1061</v>
      </c>
      <c r="G1371" s="199"/>
      <c r="H1371" s="21"/>
      <c r="I1371" s="21"/>
      <c r="J1371" s="6"/>
      <c r="K1371" s="6"/>
      <c r="L1371" s="6"/>
      <c r="M1371" s="6">
        <v>1</v>
      </c>
      <c r="N1371" s="6">
        <v>1</v>
      </c>
      <c r="O1371" s="6">
        <v>1</v>
      </c>
      <c r="P1371" s="6">
        <v>1</v>
      </c>
      <c r="Q1371" s="21">
        <v>1</v>
      </c>
      <c r="R1371" s="6"/>
      <c r="S1371" s="6"/>
      <c r="T1371" s="6"/>
      <c r="U1371" s="6"/>
      <c r="V1371" s="6"/>
      <c r="W1371" s="6"/>
      <c r="X1371" s="6"/>
      <c r="Y1371" s="6"/>
      <c r="Z1371" s="6"/>
      <c r="AA1371" s="6"/>
      <c r="AB1371" s="6"/>
      <c r="AC1371" s="6"/>
      <c r="AD1371" s="6"/>
      <c r="AE1371" s="6"/>
      <c r="AF1371" s="6"/>
      <c r="AG1371" s="6"/>
      <c r="AH1371" s="6"/>
      <c r="AI1371" s="6"/>
      <c r="AJ1371" s="6"/>
      <c r="AK1371" s="6"/>
      <c r="AL1371" s="6"/>
      <c r="AM1371" s="6"/>
      <c r="AN1371" s="6"/>
      <c r="AO1371" s="6"/>
      <c r="AP1371" s="6"/>
      <c r="AQ1371" s="6"/>
      <c r="AR1371" s="6"/>
      <c r="AS1371" s="6"/>
      <c r="AT1371" s="6"/>
      <c r="AU1371" s="6"/>
      <c r="AV1371" s="6"/>
      <c r="AW1371" s="6"/>
      <c r="AX1371" s="6"/>
      <c r="AY1371" s="6"/>
      <c r="AZ1371" s="6"/>
      <c r="BH1371" s="6">
        <v>1</v>
      </c>
      <c r="CK1371" s="217">
        <f t="shared" si="127"/>
        <v>48</v>
      </c>
      <c r="CL1371" s="6"/>
      <c r="CM1371" s="6"/>
      <c r="CN1371" s="6"/>
      <c r="CO1371" s="6"/>
      <c r="CP1371" s="6"/>
      <c r="CQ1371" s="6"/>
      <c r="CR1371" s="6"/>
      <c r="CS1371" s="6"/>
      <c r="CT1371" s="6">
        <v>1</v>
      </c>
      <c r="CU1371" s="6"/>
      <c r="CV1371" s="6"/>
      <c r="CW1371" s="6"/>
      <c r="CX1371" s="6"/>
      <c r="CY1371" s="6"/>
      <c r="CZ1371" s="6"/>
      <c r="DA1371" s="6"/>
      <c r="DB1371" s="6"/>
      <c r="DC1371" s="6"/>
      <c r="DD1371" s="6">
        <v>1</v>
      </c>
      <c r="DE1371" s="6"/>
      <c r="DF1371" s="6"/>
      <c r="DG1371" s="6"/>
      <c r="DH1371" s="6"/>
      <c r="DI1371" s="6"/>
      <c r="DJ1371" s="6"/>
      <c r="DK1371" s="6"/>
      <c r="DL1371" s="6"/>
      <c r="DM1371" s="6"/>
      <c r="DN1371" s="6"/>
      <c r="DO1371" s="6"/>
      <c r="DP1371" s="6">
        <v>1</v>
      </c>
      <c r="DQ1371" s="6"/>
      <c r="DR1371" s="6"/>
      <c r="DS1371" s="6"/>
      <c r="DT1371" s="6"/>
      <c r="DU1371" s="6"/>
      <c r="DV1371" s="6"/>
      <c r="DW1371" s="6"/>
      <c r="DX1371" s="6"/>
      <c r="DY1371" s="6"/>
      <c r="DZ1371" s="6"/>
      <c r="EA1371" s="6"/>
      <c r="EB1371" s="251">
        <f t="shared" si="128"/>
        <v>36</v>
      </c>
      <c r="EW1371" s="6">
        <v>1</v>
      </c>
      <c r="EY1371" s="6">
        <v>1</v>
      </c>
      <c r="EZ1371" s="6">
        <v>1</v>
      </c>
      <c r="FC1371" s="6">
        <v>1</v>
      </c>
      <c r="FM1371" s="6">
        <v>1</v>
      </c>
      <c r="FP1371" s="6">
        <v>1</v>
      </c>
      <c r="FR1371" s="251">
        <f t="shared" si="129"/>
        <v>38</v>
      </c>
      <c r="FZ1371" s="6">
        <v>1</v>
      </c>
      <c r="GE1371" s="6">
        <v>1</v>
      </c>
      <c r="GU1371" s="6">
        <v>1</v>
      </c>
      <c r="GW1371" s="6">
        <v>1</v>
      </c>
      <c r="HD1371" s="6">
        <v>1</v>
      </c>
      <c r="HP1371" s="6">
        <v>1</v>
      </c>
      <c r="HY1371" s="251">
        <f t="shared" si="130"/>
        <v>56</v>
      </c>
      <c r="HZ1371" s="6"/>
      <c r="IA1371" s="6"/>
      <c r="IB1371" s="6"/>
      <c r="IC1371" s="6"/>
      <c r="ID1371" s="6"/>
      <c r="IE1371" s="6"/>
      <c r="IF1371" s="6"/>
      <c r="IG1371" s="6"/>
      <c r="IH1371" s="6"/>
      <c r="II1371" s="6"/>
      <c r="IJ1371" s="6"/>
      <c r="IK1371" s="6"/>
      <c r="IL1371" s="6"/>
      <c r="IM1371" s="6"/>
      <c r="IN1371" s="6"/>
      <c r="IO1371" s="6"/>
      <c r="IP1371" s="6"/>
      <c r="IQ1371" s="6"/>
      <c r="IR1371" s="6"/>
      <c r="IS1371" s="6"/>
      <c r="IT1371" s="6"/>
      <c r="IU1371" s="6"/>
      <c r="IV1371" s="6"/>
      <c r="IW1371" s="6"/>
      <c r="IX1371" s="6"/>
      <c r="IY1371" s="251">
        <f t="shared" si="131"/>
        <v>0</v>
      </c>
    </row>
    <row r="1372" spans="1:259">
      <c r="A1372" s="263">
        <v>1361</v>
      </c>
      <c r="B1372" s="25" t="s">
        <v>1426</v>
      </c>
      <c r="C1372" s="23"/>
      <c r="D1372" s="89"/>
      <c r="E1372" s="17"/>
      <c r="F1372" s="19"/>
      <c r="G1372" s="199"/>
      <c r="H1372" s="21"/>
      <c r="I1372" s="21"/>
      <c r="J1372" s="6"/>
      <c r="K1372" s="6"/>
      <c r="L1372" s="6"/>
      <c r="M1372" s="6">
        <v>1</v>
      </c>
      <c r="N1372" s="6"/>
      <c r="O1372" s="6"/>
      <c r="P1372" s="6"/>
      <c r="Q1372" s="21"/>
      <c r="R1372" s="6"/>
      <c r="S1372" s="6"/>
      <c r="T1372" s="6"/>
      <c r="U1372" s="6"/>
      <c r="V1372" s="6"/>
      <c r="W1372" s="6"/>
      <c r="X1372" s="6"/>
      <c r="Y1372" s="6"/>
      <c r="Z1372" s="6"/>
      <c r="AA1372" s="6"/>
      <c r="AB1372" s="6"/>
      <c r="AC1372" s="6"/>
      <c r="AD1372" s="6"/>
      <c r="AE1372" s="6"/>
      <c r="AF1372" s="6"/>
      <c r="AG1372" s="6"/>
      <c r="AH1372" s="6"/>
      <c r="AI1372" s="6"/>
      <c r="AJ1372" s="6"/>
      <c r="AK1372" s="6"/>
      <c r="AL1372" s="6"/>
      <c r="AM1372" s="6"/>
      <c r="AN1372" s="6"/>
      <c r="AO1372" s="6"/>
      <c r="AP1372" s="6"/>
      <c r="AQ1372" s="6"/>
      <c r="AR1372" s="6"/>
      <c r="AS1372" s="6"/>
      <c r="AT1372" s="6"/>
      <c r="AU1372" s="6"/>
      <c r="AV1372" s="6"/>
      <c r="AW1372" s="6"/>
      <c r="AX1372" s="6"/>
      <c r="AY1372" s="6"/>
      <c r="AZ1372" s="6"/>
      <c r="BP1372" s="6">
        <v>1</v>
      </c>
      <c r="CK1372" s="217">
        <f t="shared" si="127"/>
        <v>16</v>
      </c>
      <c r="CL1372" s="6"/>
      <c r="CM1372" s="6"/>
      <c r="CN1372" s="6"/>
      <c r="CO1372" s="6"/>
      <c r="CP1372" s="6"/>
      <c r="CQ1372" s="6"/>
      <c r="CR1372" s="6"/>
      <c r="CS1372" s="6"/>
      <c r="CT1372" s="6"/>
      <c r="CU1372" s="6"/>
      <c r="CV1372" s="6"/>
      <c r="CW1372" s="6"/>
      <c r="CX1372" s="6"/>
      <c r="CY1372" s="6"/>
      <c r="CZ1372" s="6"/>
      <c r="DA1372" s="6"/>
      <c r="DB1372" s="6"/>
      <c r="DC1372" s="6"/>
      <c r="DD1372" s="6"/>
      <c r="DE1372" s="6"/>
      <c r="DF1372" s="6"/>
      <c r="DG1372" s="6"/>
      <c r="DH1372" s="6"/>
      <c r="DI1372" s="6"/>
      <c r="DJ1372" s="6"/>
      <c r="DK1372" s="6"/>
      <c r="DL1372" s="6"/>
      <c r="DM1372" s="6"/>
      <c r="DN1372" s="6"/>
      <c r="DO1372" s="6"/>
      <c r="DP1372" s="6"/>
      <c r="DQ1372" s="6"/>
      <c r="DR1372" s="6"/>
      <c r="DS1372" s="6"/>
      <c r="DT1372" s="6"/>
      <c r="DU1372" s="6"/>
      <c r="DV1372" s="6"/>
      <c r="DW1372" s="6"/>
      <c r="DX1372" s="6"/>
      <c r="DY1372" s="6"/>
      <c r="DZ1372" s="6"/>
      <c r="EA1372" s="6"/>
      <c r="EB1372" s="251">
        <f t="shared" si="128"/>
        <v>0</v>
      </c>
      <c r="FR1372" s="251">
        <f t="shared" si="129"/>
        <v>0</v>
      </c>
      <c r="HY1372" s="251">
        <f t="shared" si="130"/>
        <v>0</v>
      </c>
      <c r="HZ1372" s="6"/>
      <c r="IA1372" s="6"/>
      <c r="IB1372" s="6"/>
      <c r="IC1372" s="6"/>
      <c r="ID1372" s="6"/>
      <c r="IE1372" s="6"/>
      <c r="IF1372" s="6"/>
      <c r="IG1372" s="6"/>
      <c r="IH1372" s="6"/>
      <c r="II1372" s="6"/>
      <c r="IJ1372" s="6"/>
      <c r="IK1372" s="6"/>
      <c r="IL1372" s="6"/>
      <c r="IM1372" s="6"/>
      <c r="IN1372" s="6"/>
      <c r="IO1372" s="6"/>
      <c r="IP1372" s="6"/>
      <c r="IQ1372" s="6"/>
      <c r="IR1372" s="6"/>
      <c r="IS1372" s="6"/>
      <c r="IT1372" s="6"/>
      <c r="IU1372" s="6"/>
      <c r="IV1372" s="6"/>
      <c r="IW1372" s="6"/>
      <c r="IX1372" s="6"/>
      <c r="IY1372" s="251">
        <f t="shared" si="131"/>
        <v>0</v>
      </c>
    </row>
    <row r="1373" spans="1:259">
      <c r="A1373" s="263">
        <v>1362</v>
      </c>
      <c r="B1373" s="25" t="s">
        <v>1427</v>
      </c>
      <c r="C1373" s="26"/>
      <c r="D1373" s="27">
        <v>44075</v>
      </c>
      <c r="E1373" s="28">
        <v>2020</v>
      </c>
      <c r="F1373" s="212" t="s">
        <v>1061</v>
      </c>
      <c r="G1373" s="199"/>
      <c r="H1373" s="21"/>
      <c r="I1373" s="21"/>
      <c r="J1373" s="6"/>
      <c r="K1373" s="6"/>
      <c r="L1373" s="6"/>
      <c r="M1373" s="6">
        <v>1</v>
      </c>
      <c r="N1373" s="6">
        <v>1</v>
      </c>
      <c r="O1373" s="6">
        <v>1</v>
      </c>
      <c r="P1373" s="6">
        <v>1</v>
      </c>
      <c r="Q1373" s="21">
        <v>1</v>
      </c>
      <c r="R1373" s="6"/>
      <c r="S1373" s="6"/>
      <c r="T1373" s="6"/>
      <c r="U1373" s="6"/>
      <c r="V1373" s="6"/>
      <c r="W1373" s="6"/>
      <c r="X1373" s="6"/>
      <c r="Y1373" s="6"/>
      <c r="Z1373" s="6"/>
      <c r="AA1373" s="6"/>
      <c r="AB1373" s="6"/>
      <c r="AC1373" s="6"/>
      <c r="AD1373" s="6"/>
      <c r="AE1373" s="6"/>
      <c r="AF1373" s="6"/>
      <c r="AG1373" s="6"/>
      <c r="AH1373" s="6"/>
      <c r="AI1373" s="6"/>
      <c r="AJ1373" s="6"/>
      <c r="AK1373" s="6"/>
      <c r="AL1373" s="6"/>
      <c r="AM1373" s="6"/>
      <c r="AN1373" s="6"/>
      <c r="AO1373" s="6"/>
      <c r="AP1373" s="6"/>
      <c r="AQ1373" s="6"/>
      <c r="AR1373" s="6"/>
      <c r="AS1373" s="6"/>
      <c r="AT1373" s="6"/>
      <c r="AU1373" s="6"/>
      <c r="AV1373" s="6"/>
      <c r="AW1373" s="6"/>
      <c r="AX1373" s="6"/>
      <c r="AY1373" s="6"/>
      <c r="AZ1373" s="6"/>
      <c r="BJ1373" s="6">
        <v>1</v>
      </c>
      <c r="CK1373" s="217">
        <f t="shared" si="127"/>
        <v>40</v>
      </c>
      <c r="CL1373" s="6"/>
      <c r="CM1373" s="6"/>
      <c r="CN1373" s="6"/>
      <c r="CO1373" s="6"/>
      <c r="CP1373" s="6"/>
      <c r="CQ1373" s="6"/>
      <c r="CR1373" s="6"/>
      <c r="CS1373" s="6"/>
      <c r="CT1373" s="6"/>
      <c r="CU1373" s="6">
        <v>1</v>
      </c>
      <c r="CV1373" s="6"/>
      <c r="CW1373" s="6"/>
      <c r="CX1373" s="6"/>
      <c r="CY1373" s="6"/>
      <c r="CZ1373" s="6"/>
      <c r="DA1373" s="6"/>
      <c r="DB1373" s="6"/>
      <c r="DC1373" s="6"/>
      <c r="DD1373" s="6"/>
      <c r="DE1373" s="6"/>
      <c r="DF1373" s="6"/>
      <c r="DG1373" s="6"/>
      <c r="DH1373" s="6"/>
      <c r="DI1373" s="6"/>
      <c r="DJ1373" s="6"/>
      <c r="DK1373" s="6"/>
      <c r="DL1373" s="6"/>
      <c r="DM1373" s="6"/>
      <c r="DN1373" s="6"/>
      <c r="DO1373" s="6"/>
      <c r="DP1373" s="6">
        <v>1</v>
      </c>
      <c r="DQ1373" s="6">
        <v>1</v>
      </c>
      <c r="DR1373" s="6"/>
      <c r="DS1373" s="6"/>
      <c r="DT1373" s="6"/>
      <c r="DU1373" s="6"/>
      <c r="DV1373" s="6"/>
      <c r="DW1373" s="6"/>
      <c r="DX1373" s="6"/>
      <c r="DY1373" s="6"/>
      <c r="DZ1373" s="6"/>
      <c r="EA1373" s="6"/>
      <c r="EB1373" s="251">
        <f t="shared" si="128"/>
        <v>90</v>
      </c>
      <c r="FF1373" s="6">
        <v>1</v>
      </c>
      <c r="FR1373" s="251">
        <f t="shared" si="129"/>
        <v>42</v>
      </c>
      <c r="GC1373" s="6">
        <v>1</v>
      </c>
      <c r="GW1373" s="6">
        <v>1</v>
      </c>
      <c r="HG1373" s="6">
        <v>1</v>
      </c>
      <c r="HT1373" s="6">
        <v>1</v>
      </c>
      <c r="HY1373" s="251">
        <f t="shared" si="130"/>
        <v>70</v>
      </c>
      <c r="HZ1373" s="6"/>
      <c r="IA1373" s="6"/>
      <c r="IB1373" s="6"/>
      <c r="IC1373" s="6"/>
      <c r="ID1373" s="6"/>
      <c r="IE1373" s="6"/>
      <c r="IF1373" s="6"/>
      <c r="IG1373" s="6"/>
      <c r="IH1373" s="6"/>
      <c r="II1373" s="6"/>
      <c r="IJ1373" s="6"/>
      <c r="IK1373" s="6"/>
      <c r="IL1373" s="6"/>
      <c r="IM1373" s="6"/>
      <c r="IN1373" s="6"/>
      <c r="IO1373" s="6"/>
      <c r="IP1373" s="6"/>
      <c r="IQ1373" s="6"/>
      <c r="IR1373" s="6"/>
      <c r="IS1373" s="6"/>
      <c r="IT1373" s="6"/>
      <c r="IU1373" s="6"/>
      <c r="IV1373" s="6"/>
      <c r="IW1373" s="6"/>
      <c r="IX1373" s="6"/>
      <c r="IY1373" s="251">
        <f t="shared" si="131"/>
        <v>0</v>
      </c>
    </row>
    <row r="1374" spans="1:259">
      <c r="A1374" s="263">
        <v>1363</v>
      </c>
      <c r="B1374" s="25" t="s">
        <v>1428</v>
      </c>
      <c r="C1374" s="26"/>
      <c r="D1374" s="27">
        <v>44835</v>
      </c>
      <c r="E1374" s="28">
        <v>2022</v>
      </c>
      <c r="F1374" s="212" t="s">
        <v>1061</v>
      </c>
      <c r="G1374" s="199"/>
      <c r="H1374" s="21"/>
      <c r="I1374" s="21"/>
      <c r="J1374" s="6"/>
      <c r="K1374" s="6"/>
      <c r="L1374" s="6"/>
      <c r="M1374" s="6">
        <v>1</v>
      </c>
      <c r="N1374" s="6">
        <v>1</v>
      </c>
      <c r="O1374" s="6">
        <v>1</v>
      </c>
      <c r="P1374" s="6">
        <v>1</v>
      </c>
      <c r="Q1374" s="21">
        <v>1</v>
      </c>
      <c r="R1374" s="6"/>
      <c r="S1374" s="6"/>
      <c r="T1374" s="6"/>
      <c r="U1374" s="6"/>
      <c r="V1374" s="6"/>
      <c r="W1374" s="6"/>
      <c r="X1374" s="6"/>
      <c r="Y1374" s="6"/>
      <c r="Z1374" s="6"/>
      <c r="AA1374" s="6"/>
      <c r="AB1374" s="6"/>
      <c r="AC1374" s="6"/>
      <c r="AD1374" s="6"/>
      <c r="AE1374" s="6"/>
      <c r="AF1374" s="6"/>
      <c r="AG1374" s="6"/>
      <c r="AH1374" s="6"/>
      <c r="AI1374" s="6"/>
      <c r="AJ1374" s="6"/>
      <c r="AK1374" s="6"/>
      <c r="AL1374" s="6"/>
      <c r="AM1374" s="6"/>
      <c r="AN1374" s="6"/>
      <c r="AO1374" s="6"/>
      <c r="AP1374" s="6"/>
      <c r="AQ1374" s="6"/>
      <c r="AR1374" s="6"/>
      <c r="AS1374" s="6"/>
      <c r="AT1374" s="6"/>
      <c r="AU1374" s="6"/>
      <c r="AV1374" s="6"/>
      <c r="AW1374" s="6"/>
      <c r="AX1374" s="6"/>
      <c r="AY1374" s="6"/>
      <c r="AZ1374" s="6"/>
      <c r="CF1374" s="6">
        <v>1</v>
      </c>
      <c r="CK1374" s="217">
        <f t="shared" si="127"/>
        <v>48</v>
      </c>
      <c r="CL1374" s="6"/>
      <c r="CM1374" s="6"/>
      <c r="CN1374" s="6"/>
      <c r="CO1374" s="6"/>
      <c r="CP1374" s="6"/>
      <c r="CQ1374" s="6"/>
      <c r="CR1374" s="6"/>
      <c r="CS1374" s="6"/>
      <c r="CT1374" s="6"/>
      <c r="CU1374" s="6">
        <v>1</v>
      </c>
      <c r="CV1374" s="6"/>
      <c r="CW1374" s="6"/>
      <c r="CX1374" s="6"/>
      <c r="CY1374" s="6"/>
      <c r="CZ1374" s="6"/>
      <c r="DA1374" s="6"/>
      <c r="DB1374" s="6"/>
      <c r="DC1374" s="6"/>
      <c r="DD1374" s="6"/>
      <c r="DE1374" s="6"/>
      <c r="DF1374" s="6"/>
      <c r="DG1374" s="6"/>
      <c r="DH1374" s="6"/>
      <c r="DI1374" s="6"/>
      <c r="DJ1374" s="6"/>
      <c r="DK1374" s="6"/>
      <c r="DL1374" s="6"/>
      <c r="DM1374" s="6"/>
      <c r="DN1374" s="6"/>
      <c r="DO1374" s="6"/>
      <c r="DP1374" s="6"/>
      <c r="DQ1374" s="6"/>
      <c r="DR1374" s="6"/>
      <c r="DS1374" s="6"/>
      <c r="DT1374" s="6"/>
      <c r="DU1374" s="6"/>
      <c r="DV1374" s="6"/>
      <c r="DW1374" s="6"/>
      <c r="DX1374" s="6"/>
      <c r="DY1374" s="6"/>
      <c r="DZ1374" s="6"/>
      <c r="EA1374" s="6"/>
      <c r="EB1374" s="251">
        <f t="shared" si="128"/>
        <v>40</v>
      </c>
      <c r="EU1374" s="6">
        <v>1</v>
      </c>
      <c r="FR1374" s="251">
        <f t="shared" si="129"/>
        <v>40</v>
      </c>
      <c r="HS1374" s="6">
        <v>1</v>
      </c>
      <c r="HY1374" s="251">
        <f t="shared" si="130"/>
        <v>40</v>
      </c>
      <c r="HZ1374" s="6"/>
      <c r="IA1374" s="6">
        <v>1</v>
      </c>
      <c r="IB1374" s="6"/>
      <c r="IC1374" s="6"/>
      <c r="ID1374" s="6"/>
      <c r="IE1374" s="6"/>
      <c r="IF1374" s="6"/>
      <c r="IG1374" s="6"/>
      <c r="IH1374" s="6"/>
      <c r="II1374" s="6"/>
      <c r="IJ1374" s="6"/>
      <c r="IK1374" s="6"/>
      <c r="IL1374" s="6"/>
      <c r="IM1374" s="6"/>
      <c r="IN1374" s="6"/>
      <c r="IO1374" s="6"/>
      <c r="IP1374" s="6"/>
      <c r="IQ1374" s="6"/>
      <c r="IR1374" s="6"/>
      <c r="IS1374" s="6"/>
      <c r="IT1374" s="6"/>
      <c r="IU1374" s="6"/>
      <c r="IV1374" s="6"/>
      <c r="IW1374" s="6"/>
      <c r="IX1374" s="6"/>
      <c r="IY1374" s="251">
        <f t="shared" si="131"/>
        <v>20</v>
      </c>
    </row>
    <row r="1375" spans="1:259">
      <c r="A1375" s="263">
        <v>1364</v>
      </c>
      <c r="B1375" s="25" t="s">
        <v>1429</v>
      </c>
      <c r="C1375" s="23"/>
      <c r="D1375" s="89">
        <v>44075</v>
      </c>
      <c r="E1375" s="17">
        <v>2020</v>
      </c>
      <c r="F1375" s="19"/>
      <c r="G1375" s="199"/>
      <c r="H1375" s="21"/>
      <c r="I1375" s="21"/>
      <c r="J1375" s="6"/>
      <c r="K1375" s="6"/>
      <c r="L1375" s="6"/>
      <c r="M1375" s="6">
        <v>1</v>
      </c>
      <c r="N1375" s="6">
        <v>1</v>
      </c>
      <c r="O1375" s="6">
        <v>1</v>
      </c>
      <c r="P1375" s="6"/>
      <c r="Q1375" s="21"/>
      <c r="R1375" s="6"/>
      <c r="S1375" s="6"/>
      <c r="T1375" s="6"/>
      <c r="U1375" s="6"/>
      <c r="V1375" s="6"/>
      <c r="W1375" s="6"/>
      <c r="X1375" s="6"/>
      <c r="Y1375" s="6"/>
      <c r="Z1375" s="6"/>
      <c r="AA1375" s="6"/>
      <c r="AB1375" s="6"/>
      <c r="AC1375" s="6"/>
      <c r="AD1375" s="6"/>
      <c r="AE1375" s="6"/>
      <c r="AF1375" s="6"/>
      <c r="AG1375" s="6"/>
      <c r="AH1375" s="6"/>
      <c r="AI1375" s="6"/>
      <c r="AJ1375" s="6"/>
      <c r="AK1375" s="6"/>
      <c r="AL1375" s="6"/>
      <c r="AM1375" s="6"/>
      <c r="AN1375" s="6"/>
      <c r="AO1375" s="6"/>
      <c r="AP1375" s="6"/>
      <c r="AQ1375" s="6"/>
      <c r="AR1375" s="6"/>
      <c r="AS1375" s="6"/>
      <c r="AT1375" s="6"/>
      <c r="AU1375" s="6"/>
      <c r="AV1375" s="6"/>
      <c r="AW1375" s="6"/>
      <c r="AX1375" s="6"/>
      <c r="AY1375" s="6"/>
      <c r="AZ1375" s="6"/>
      <c r="CK1375" s="217">
        <f t="shared" si="127"/>
        <v>0</v>
      </c>
      <c r="CL1375" s="6"/>
      <c r="CM1375" s="6"/>
      <c r="CN1375" s="6"/>
      <c r="CO1375" s="6"/>
      <c r="CP1375" s="6"/>
      <c r="CQ1375" s="6"/>
      <c r="CR1375" s="6"/>
      <c r="CS1375" s="6"/>
      <c r="CT1375" s="6"/>
      <c r="CU1375" s="6"/>
      <c r="CV1375" s="6"/>
      <c r="CW1375" s="6"/>
      <c r="CX1375" s="6"/>
      <c r="CY1375" s="6"/>
      <c r="CZ1375" s="6"/>
      <c r="DA1375" s="6"/>
      <c r="DB1375" s="6"/>
      <c r="DC1375" s="6"/>
      <c r="DD1375" s="6"/>
      <c r="DE1375" s="6"/>
      <c r="DF1375" s="6"/>
      <c r="DG1375" s="6"/>
      <c r="DH1375" s="6"/>
      <c r="DI1375" s="6"/>
      <c r="DJ1375" s="6"/>
      <c r="DK1375" s="6"/>
      <c r="DL1375" s="6"/>
      <c r="DM1375" s="6"/>
      <c r="DN1375" s="6"/>
      <c r="DO1375" s="6"/>
      <c r="DP1375" s="6">
        <v>1</v>
      </c>
      <c r="DQ1375" s="6">
        <v>1</v>
      </c>
      <c r="DR1375" s="6"/>
      <c r="DS1375" s="6"/>
      <c r="DT1375" s="6"/>
      <c r="DU1375" s="6"/>
      <c r="DV1375" s="6"/>
      <c r="DW1375" s="6"/>
      <c r="DX1375" s="6"/>
      <c r="DY1375" s="6"/>
      <c r="DZ1375" s="6"/>
      <c r="EA1375" s="6"/>
      <c r="EB1375" s="251">
        <f t="shared" si="128"/>
        <v>50</v>
      </c>
      <c r="FA1375" s="6">
        <v>1</v>
      </c>
      <c r="FR1375" s="251">
        <f t="shared" si="129"/>
        <v>2</v>
      </c>
      <c r="HY1375" s="251">
        <f t="shared" si="130"/>
        <v>0</v>
      </c>
      <c r="HZ1375" s="6"/>
      <c r="IA1375" s="6"/>
      <c r="IB1375" s="6"/>
      <c r="IC1375" s="6"/>
      <c r="ID1375" s="6"/>
      <c r="IE1375" s="6"/>
      <c r="IF1375" s="6"/>
      <c r="IG1375" s="6"/>
      <c r="IH1375" s="6"/>
      <c r="II1375" s="6"/>
      <c r="IJ1375" s="6"/>
      <c r="IK1375" s="6"/>
      <c r="IL1375" s="6"/>
      <c r="IM1375" s="6"/>
      <c r="IN1375" s="6"/>
      <c r="IO1375" s="6"/>
      <c r="IP1375" s="6"/>
      <c r="IQ1375" s="6"/>
      <c r="IR1375" s="6"/>
      <c r="IS1375" s="6"/>
      <c r="IT1375" s="6"/>
      <c r="IU1375" s="6"/>
      <c r="IV1375" s="6"/>
      <c r="IW1375" s="6"/>
      <c r="IX1375" s="6"/>
      <c r="IY1375" s="251">
        <f t="shared" si="131"/>
        <v>0</v>
      </c>
    </row>
    <row r="1376" spans="1:259">
      <c r="A1376" s="263">
        <v>1365</v>
      </c>
      <c r="B1376" s="25" t="s">
        <v>1430</v>
      </c>
      <c r="C1376" s="23"/>
      <c r="D1376" s="89">
        <v>44409</v>
      </c>
      <c r="E1376" s="17">
        <v>2021</v>
      </c>
      <c r="F1376" s="19"/>
      <c r="G1376" s="199"/>
      <c r="H1376" s="21"/>
      <c r="I1376" s="21"/>
      <c r="J1376" s="6"/>
      <c r="K1376" s="6"/>
      <c r="L1376" s="6"/>
      <c r="M1376" s="6">
        <v>1</v>
      </c>
      <c r="N1376" s="6">
        <v>1</v>
      </c>
      <c r="O1376" s="6">
        <v>1</v>
      </c>
      <c r="P1376" s="6">
        <v>1</v>
      </c>
      <c r="Q1376" s="21">
        <v>1</v>
      </c>
      <c r="R1376" s="6"/>
      <c r="S1376" s="6"/>
      <c r="T1376" s="6"/>
      <c r="U1376" s="6"/>
      <c r="V1376" s="6"/>
      <c r="W1376" s="6"/>
      <c r="X1376" s="6"/>
      <c r="Y1376" s="6"/>
      <c r="Z1376" s="6"/>
      <c r="AA1376" s="6"/>
      <c r="AB1376" s="6"/>
      <c r="AC1376" s="6"/>
      <c r="AD1376" s="6"/>
      <c r="AE1376" s="6"/>
      <c r="AF1376" s="6"/>
      <c r="AG1376" s="6"/>
      <c r="AH1376" s="6"/>
      <c r="AI1376" s="6"/>
      <c r="AJ1376" s="6"/>
      <c r="AK1376" s="6"/>
      <c r="AL1376" s="6"/>
      <c r="AM1376" s="6"/>
      <c r="AN1376" s="6"/>
      <c r="AO1376" s="6"/>
      <c r="AP1376" s="6"/>
      <c r="AQ1376" s="6"/>
      <c r="AR1376" s="6"/>
      <c r="AS1376" s="6"/>
      <c r="AT1376" s="6"/>
      <c r="AU1376" s="6"/>
      <c r="AV1376" s="6"/>
      <c r="AW1376" s="6"/>
      <c r="AX1376" s="6"/>
      <c r="AY1376" s="6"/>
      <c r="AZ1376" s="6"/>
      <c r="CK1376" s="217">
        <f t="shared" si="127"/>
        <v>0</v>
      </c>
      <c r="CL1376" s="6"/>
      <c r="CM1376" s="6"/>
      <c r="CN1376" s="6"/>
      <c r="CO1376" s="6"/>
      <c r="CP1376" s="6"/>
      <c r="CQ1376" s="6"/>
      <c r="CR1376" s="6"/>
      <c r="CS1376" s="6"/>
      <c r="CT1376" s="6"/>
      <c r="CU1376" s="6"/>
      <c r="CV1376" s="6"/>
      <c r="CW1376" s="6"/>
      <c r="CX1376" s="6"/>
      <c r="CY1376" s="6"/>
      <c r="CZ1376" s="6"/>
      <c r="DA1376" s="6"/>
      <c r="DB1376" s="6"/>
      <c r="DC1376" s="6"/>
      <c r="DD1376" s="6"/>
      <c r="DE1376" s="6"/>
      <c r="DF1376" s="6"/>
      <c r="DG1376" s="6"/>
      <c r="DH1376" s="6"/>
      <c r="DI1376" s="6"/>
      <c r="DJ1376" s="6"/>
      <c r="DK1376" s="6"/>
      <c r="DL1376" s="6"/>
      <c r="DM1376" s="6"/>
      <c r="DN1376" s="6"/>
      <c r="DO1376" s="6"/>
      <c r="DP1376" s="6"/>
      <c r="DQ1376" s="6"/>
      <c r="DR1376" s="6"/>
      <c r="DS1376" s="6"/>
      <c r="DT1376" s="6"/>
      <c r="DU1376" s="6"/>
      <c r="DV1376" s="6"/>
      <c r="DW1376" s="6"/>
      <c r="DX1376" s="6"/>
      <c r="DY1376" s="6"/>
      <c r="DZ1376" s="6"/>
      <c r="EA1376" s="6"/>
      <c r="EB1376" s="251">
        <f t="shared" si="128"/>
        <v>0</v>
      </c>
      <c r="FB1376" s="6">
        <v>1</v>
      </c>
      <c r="FR1376" s="251">
        <f t="shared" si="129"/>
        <v>40</v>
      </c>
      <c r="HY1376" s="251">
        <f t="shared" si="130"/>
        <v>0</v>
      </c>
      <c r="HZ1376" s="6"/>
      <c r="IA1376" s="6"/>
      <c r="IB1376" s="6"/>
      <c r="IC1376" s="6"/>
      <c r="ID1376" s="6"/>
      <c r="IE1376" s="6"/>
      <c r="IF1376" s="6"/>
      <c r="IG1376" s="6"/>
      <c r="IH1376" s="6"/>
      <c r="II1376" s="6"/>
      <c r="IJ1376" s="6"/>
      <c r="IK1376" s="6"/>
      <c r="IL1376" s="6"/>
      <c r="IM1376" s="6"/>
      <c r="IN1376" s="6"/>
      <c r="IO1376" s="6"/>
      <c r="IP1376" s="6"/>
      <c r="IQ1376" s="6"/>
      <c r="IR1376" s="6"/>
      <c r="IS1376" s="6"/>
      <c r="IT1376" s="6"/>
      <c r="IU1376" s="6"/>
      <c r="IV1376" s="6"/>
      <c r="IW1376" s="6"/>
      <c r="IX1376" s="6"/>
      <c r="IY1376" s="251">
        <f t="shared" si="131"/>
        <v>0</v>
      </c>
    </row>
    <row r="1377" spans="1:259">
      <c r="A1377" s="263">
        <v>1366</v>
      </c>
      <c r="B1377" s="25" t="s">
        <v>1431</v>
      </c>
      <c r="C1377" s="23"/>
      <c r="D1377" s="89"/>
      <c r="E1377" s="17"/>
      <c r="F1377" s="19"/>
      <c r="G1377" s="199"/>
      <c r="H1377" s="21"/>
      <c r="I1377" s="21"/>
      <c r="J1377" s="6"/>
      <c r="K1377" s="6"/>
      <c r="L1377" s="6"/>
      <c r="M1377" s="6">
        <v>1</v>
      </c>
      <c r="N1377" s="6">
        <v>1</v>
      </c>
      <c r="O1377" s="6"/>
      <c r="P1377" s="6"/>
      <c r="Q1377" s="21"/>
      <c r="R1377" s="6"/>
      <c r="S1377" s="6"/>
      <c r="T1377" s="6"/>
      <c r="U1377" s="6"/>
      <c r="V1377" s="6"/>
      <c r="W1377" s="6"/>
      <c r="X1377" s="6"/>
      <c r="Y1377" s="6"/>
      <c r="Z1377" s="6"/>
      <c r="AA1377" s="6"/>
      <c r="AB1377" s="6"/>
      <c r="AC1377" s="6"/>
      <c r="AD1377" s="6"/>
      <c r="AE1377" s="6"/>
      <c r="AF1377" s="6"/>
      <c r="AG1377" s="6"/>
      <c r="AH1377" s="6"/>
      <c r="AI1377" s="6"/>
      <c r="AJ1377" s="6"/>
      <c r="AK1377" s="6"/>
      <c r="AL1377" s="6"/>
      <c r="AM1377" s="6"/>
      <c r="AN1377" s="6"/>
      <c r="AO1377" s="6"/>
      <c r="AP1377" s="6"/>
      <c r="AQ1377" s="6"/>
      <c r="AR1377" s="6"/>
      <c r="AS1377" s="6"/>
      <c r="AT1377" s="6"/>
      <c r="AU1377" s="6"/>
      <c r="AV1377" s="6"/>
      <c r="AW1377" s="6"/>
      <c r="AX1377" s="6"/>
      <c r="AY1377" s="6"/>
      <c r="AZ1377" s="6"/>
      <c r="BZ1377" s="6">
        <v>1</v>
      </c>
      <c r="CK1377" s="217">
        <f t="shared" si="127"/>
        <v>20</v>
      </c>
      <c r="CL1377" s="6">
        <v>1</v>
      </c>
      <c r="CM1377" s="6"/>
      <c r="CN1377" s="6"/>
      <c r="CO1377" s="6"/>
      <c r="CP1377" s="6"/>
      <c r="CQ1377" s="6"/>
      <c r="CR1377" s="6"/>
      <c r="CS1377" s="6"/>
      <c r="CT1377" s="6"/>
      <c r="CU1377" s="6"/>
      <c r="CV1377" s="6"/>
      <c r="CW1377" s="6"/>
      <c r="CX1377" s="6"/>
      <c r="CY1377" s="6"/>
      <c r="CZ1377" s="6"/>
      <c r="DA1377" s="6"/>
      <c r="DB1377" s="6"/>
      <c r="DC1377" s="6"/>
      <c r="DD1377" s="6"/>
      <c r="DE1377" s="6"/>
      <c r="DF1377" s="6"/>
      <c r="DG1377" s="6"/>
      <c r="DH1377" s="6"/>
      <c r="DI1377" s="6"/>
      <c r="DJ1377" s="6"/>
      <c r="DK1377" s="6"/>
      <c r="DL1377" s="6"/>
      <c r="DM1377" s="6"/>
      <c r="DN1377" s="6"/>
      <c r="DO1377" s="6"/>
      <c r="DP1377" s="6"/>
      <c r="DQ1377" s="6"/>
      <c r="DR1377" s="6"/>
      <c r="DS1377" s="6"/>
      <c r="DT1377" s="6"/>
      <c r="DU1377" s="6"/>
      <c r="DV1377" s="6"/>
      <c r="DW1377" s="6"/>
      <c r="DX1377" s="6"/>
      <c r="DY1377" s="6"/>
      <c r="DZ1377" s="6"/>
      <c r="EA1377" s="6"/>
      <c r="EB1377" s="251">
        <f t="shared" si="128"/>
        <v>10</v>
      </c>
      <c r="FR1377" s="251">
        <f t="shared" si="129"/>
        <v>0</v>
      </c>
      <c r="HY1377" s="251">
        <f t="shared" si="130"/>
        <v>0</v>
      </c>
      <c r="HZ1377" s="6"/>
      <c r="IA1377" s="6"/>
      <c r="IB1377" s="6"/>
      <c r="IC1377" s="6"/>
      <c r="ID1377" s="6"/>
      <c r="IE1377" s="6"/>
      <c r="IF1377" s="6"/>
      <c r="IG1377" s="6"/>
      <c r="IH1377" s="6"/>
      <c r="II1377" s="6"/>
      <c r="IJ1377" s="6"/>
      <c r="IK1377" s="6"/>
      <c r="IL1377" s="6"/>
      <c r="IM1377" s="6"/>
      <c r="IN1377" s="6"/>
      <c r="IO1377" s="6"/>
      <c r="IP1377" s="6"/>
      <c r="IQ1377" s="6"/>
      <c r="IR1377" s="6"/>
      <c r="IS1377" s="6"/>
      <c r="IT1377" s="6"/>
      <c r="IU1377" s="6"/>
      <c r="IV1377" s="6"/>
      <c r="IW1377" s="6"/>
      <c r="IX1377" s="6"/>
      <c r="IY1377" s="251">
        <f t="shared" si="131"/>
        <v>0</v>
      </c>
    </row>
    <row r="1378" spans="1:259">
      <c r="A1378" s="263">
        <v>1367</v>
      </c>
      <c r="B1378" s="25" t="s">
        <v>1432</v>
      </c>
      <c r="C1378" s="26"/>
      <c r="D1378" s="27" t="s">
        <v>1493</v>
      </c>
      <c r="E1378" s="28">
        <v>2019</v>
      </c>
      <c r="F1378" s="212" t="s">
        <v>1061</v>
      </c>
      <c r="G1378" s="199"/>
      <c r="H1378" s="21"/>
      <c r="I1378" s="21"/>
      <c r="J1378" s="6"/>
      <c r="K1378" s="6"/>
      <c r="L1378" s="6"/>
      <c r="M1378" s="6">
        <v>1</v>
      </c>
      <c r="N1378" s="6">
        <v>1</v>
      </c>
      <c r="O1378" s="6">
        <v>1</v>
      </c>
      <c r="P1378" s="6">
        <v>1</v>
      </c>
      <c r="Q1378" s="21">
        <v>1</v>
      </c>
      <c r="R1378" s="6"/>
      <c r="S1378" s="6"/>
      <c r="T1378" s="6"/>
      <c r="U1378" s="6"/>
      <c r="V1378" s="6"/>
      <c r="W1378" s="6"/>
      <c r="X1378" s="6"/>
      <c r="Y1378" s="6"/>
      <c r="Z1378" s="6"/>
      <c r="AA1378" s="6"/>
      <c r="AB1378" s="6"/>
      <c r="AC1378" s="6"/>
      <c r="AD1378" s="6"/>
      <c r="AE1378" s="6"/>
      <c r="AF1378" s="6"/>
      <c r="AG1378" s="6"/>
      <c r="AH1378" s="6"/>
      <c r="AI1378" s="6"/>
      <c r="AJ1378" s="6"/>
      <c r="AK1378" s="6"/>
      <c r="AL1378" s="6"/>
      <c r="AM1378" s="6"/>
      <c r="AN1378" s="6"/>
      <c r="AO1378" s="6"/>
      <c r="AP1378" s="6"/>
      <c r="AQ1378" s="6"/>
      <c r="AR1378" s="6"/>
      <c r="AS1378" s="6"/>
      <c r="AT1378" s="6"/>
      <c r="AU1378" s="6"/>
      <c r="AV1378" s="6"/>
      <c r="AW1378" s="6"/>
      <c r="AX1378" s="6"/>
      <c r="AY1378" s="6"/>
      <c r="AZ1378" s="6"/>
      <c r="CF1378" s="6">
        <v>1</v>
      </c>
      <c r="CK1378" s="217">
        <f t="shared" si="127"/>
        <v>48</v>
      </c>
      <c r="CL1378" s="6"/>
      <c r="CM1378" s="6"/>
      <c r="CN1378" s="6"/>
      <c r="CO1378" s="6"/>
      <c r="CP1378" s="6"/>
      <c r="CQ1378" s="6"/>
      <c r="CR1378" s="6"/>
      <c r="CS1378" s="6"/>
      <c r="CT1378" s="6"/>
      <c r="CU1378" s="6"/>
      <c r="CV1378" s="6"/>
      <c r="CW1378" s="6">
        <v>1</v>
      </c>
      <c r="CX1378" s="6"/>
      <c r="CY1378" s="6"/>
      <c r="CZ1378" s="6"/>
      <c r="DA1378" s="6"/>
      <c r="DB1378" s="6"/>
      <c r="DC1378" s="6">
        <v>1</v>
      </c>
      <c r="DD1378" s="6"/>
      <c r="DE1378" s="6"/>
      <c r="DF1378" s="6"/>
      <c r="DG1378" s="6"/>
      <c r="DH1378" s="6"/>
      <c r="DI1378" s="6"/>
      <c r="DJ1378" s="6"/>
      <c r="DK1378" s="6"/>
      <c r="DL1378" s="6"/>
      <c r="DM1378" s="6"/>
      <c r="DN1378" s="6"/>
      <c r="DO1378" s="6"/>
      <c r="DP1378" s="6"/>
      <c r="DQ1378" s="6"/>
      <c r="DR1378" s="6"/>
      <c r="DS1378" s="6"/>
      <c r="DT1378" s="6"/>
      <c r="DU1378" s="6">
        <v>0.4</v>
      </c>
      <c r="DV1378" s="6"/>
      <c r="DW1378" s="6"/>
      <c r="DX1378" s="6"/>
      <c r="DY1378" s="6"/>
      <c r="DZ1378" s="6"/>
      <c r="EA1378" s="6"/>
      <c r="EB1378" s="251">
        <f t="shared" si="128"/>
        <v>43</v>
      </c>
      <c r="EQ1378" s="6">
        <v>1</v>
      </c>
      <c r="FR1378" s="251">
        <f t="shared" si="129"/>
        <v>20</v>
      </c>
      <c r="GF1378" s="6">
        <v>1</v>
      </c>
      <c r="HY1378" s="251">
        <f t="shared" si="130"/>
        <v>20</v>
      </c>
      <c r="HZ1378" s="6"/>
      <c r="IA1378" s="6"/>
      <c r="IB1378" s="6"/>
      <c r="IC1378" s="6"/>
      <c r="ID1378" s="6"/>
      <c r="IE1378" s="6"/>
      <c r="IF1378" s="6"/>
      <c r="IG1378" s="6"/>
      <c r="IH1378" s="6"/>
      <c r="II1378" s="6"/>
      <c r="IJ1378" s="6"/>
      <c r="IK1378" s="6"/>
      <c r="IL1378" s="6"/>
      <c r="IM1378" s="6"/>
      <c r="IN1378" s="6"/>
      <c r="IO1378" s="6">
        <v>1</v>
      </c>
      <c r="IP1378" s="6"/>
      <c r="IQ1378" s="6"/>
      <c r="IR1378" s="6"/>
      <c r="IS1378" s="6"/>
      <c r="IT1378" s="6"/>
      <c r="IU1378" s="6"/>
      <c r="IV1378" s="6"/>
      <c r="IW1378" s="6">
        <v>0.4</v>
      </c>
      <c r="IX1378" s="6"/>
      <c r="IY1378" s="251">
        <f t="shared" si="131"/>
        <v>23</v>
      </c>
    </row>
    <row r="1379" spans="1:259">
      <c r="A1379" s="263">
        <v>1368</v>
      </c>
      <c r="B1379" s="25" t="s">
        <v>1434</v>
      </c>
      <c r="C1379" s="23"/>
      <c r="D1379" s="89"/>
      <c r="E1379" s="17"/>
      <c r="F1379" s="19"/>
      <c r="G1379" s="199"/>
      <c r="H1379" s="21"/>
      <c r="I1379" s="21"/>
      <c r="J1379" s="6"/>
      <c r="K1379" s="6"/>
      <c r="L1379" s="6"/>
      <c r="M1379" s="6">
        <v>1</v>
      </c>
      <c r="N1379" s="6"/>
      <c r="O1379" s="6"/>
      <c r="P1379" s="6"/>
      <c r="Q1379" s="21"/>
      <c r="R1379" s="6"/>
      <c r="S1379" s="6"/>
      <c r="T1379" s="6"/>
      <c r="U1379" s="6"/>
      <c r="V1379" s="6"/>
      <c r="W1379" s="6"/>
      <c r="X1379" s="6"/>
      <c r="Y1379" s="6"/>
      <c r="Z1379" s="6"/>
      <c r="AA1379" s="6"/>
      <c r="AB1379" s="6"/>
      <c r="AC1379" s="6"/>
      <c r="AD1379" s="6"/>
      <c r="AE1379" s="6"/>
      <c r="AF1379" s="6"/>
      <c r="AG1379" s="6"/>
      <c r="AH1379" s="6"/>
      <c r="AI1379" s="6"/>
      <c r="AJ1379" s="6"/>
      <c r="AK1379" s="6"/>
      <c r="AL1379" s="6"/>
      <c r="AM1379" s="6"/>
      <c r="AN1379" s="6"/>
      <c r="AO1379" s="6"/>
      <c r="AP1379" s="6"/>
      <c r="AQ1379" s="6"/>
      <c r="AR1379" s="6"/>
      <c r="AS1379" s="6"/>
      <c r="AT1379" s="6"/>
      <c r="AU1379" s="6"/>
      <c r="AV1379" s="6"/>
      <c r="AW1379" s="6"/>
      <c r="AX1379" s="6"/>
      <c r="AY1379" s="6"/>
      <c r="AZ1379" s="6"/>
      <c r="CK1379" s="217">
        <f t="shared" si="127"/>
        <v>0</v>
      </c>
      <c r="CL1379" s="6"/>
      <c r="CM1379" s="6"/>
      <c r="CN1379" s="6"/>
      <c r="CO1379" s="6"/>
      <c r="CP1379" s="6"/>
      <c r="CQ1379" s="6"/>
      <c r="CR1379" s="6"/>
      <c r="CS1379" s="6"/>
      <c r="CT1379" s="6"/>
      <c r="CU1379" s="6"/>
      <c r="CV1379" s="6"/>
      <c r="CW1379" s="6"/>
      <c r="CX1379" s="6"/>
      <c r="CY1379" s="6"/>
      <c r="CZ1379" s="6"/>
      <c r="DA1379" s="6"/>
      <c r="DB1379" s="6"/>
      <c r="DC1379" s="6"/>
      <c r="DD1379" s="6"/>
      <c r="DE1379" s="6"/>
      <c r="DF1379" s="6"/>
      <c r="DG1379" s="6"/>
      <c r="DH1379" s="6"/>
      <c r="DI1379" s="6"/>
      <c r="DJ1379" s="6"/>
      <c r="DK1379" s="6"/>
      <c r="DL1379" s="6"/>
      <c r="DM1379" s="6"/>
      <c r="DN1379" s="6"/>
      <c r="DO1379" s="6"/>
      <c r="DP1379" s="6"/>
      <c r="DQ1379" s="6"/>
      <c r="DR1379" s="6"/>
      <c r="DS1379" s="6"/>
      <c r="DT1379" s="6"/>
      <c r="DU1379" s="6"/>
      <c r="DV1379" s="6"/>
      <c r="DW1379" s="6"/>
      <c r="DX1379" s="6"/>
      <c r="DY1379" s="6"/>
      <c r="DZ1379" s="6"/>
      <c r="EA1379" s="6"/>
      <c r="EB1379" s="251">
        <f t="shared" si="128"/>
        <v>0</v>
      </c>
      <c r="FR1379" s="251">
        <f t="shared" si="129"/>
        <v>0</v>
      </c>
      <c r="HY1379" s="251">
        <f t="shared" si="130"/>
        <v>0</v>
      </c>
      <c r="HZ1379" s="6"/>
      <c r="IA1379" s="6"/>
      <c r="IB1379" s="6"/>
      <c r="IC1379" s="6"/>
      <c r="ID1379" s="6"/>
      <c r="IE1379" s="6"/>
      <c r="IF1379" s="6"/>
      <c r="IG1379" s="6"/>
      <c r="IH1379" s="6"/>
      <c r="II1379" s="6"/>
      <c r="IJ1379" s="6"/>
      <c r="IK1379" s="6"/>
      <c r="IL1379" s="6"/>
      <c r="IM1379" s="6"/>
      <c r="IN1379" s="6"/>
      <c r="IO1379" s="6"/>
      <c r="IP1379" s="6"/>
      <c r="IQ1379" s="6"/>
      <c r="IR1379" s="6"/>
      <c r="IS1379" s="6"/>
      <c r="IT1379" s="6"/>
      <c r="IU1379" s="6"/>
      <c r="IV1379" s="6"/>
      <c r="IW1379" s="6"/>
      <c r="IX1379" s="6"/>
      <c r="IY1379" s="251">
        <f t="shared" si="131"/>
        <v>0</v>
      </c>
    </row>
    <row r="1380" spans="1:259">
      <c r="A1380" s="263">
        <v>1369</v>
      </c>
      <c r="B1380" s="25" t="s">
        <v>1435</v>
      </c>
      <c r="C1380" s="23"/>
      <c r="D1380" s="89">
        <v>43586</v>
      </c>
      <c r="E1380" s="17">
        <v>2019</v>
      </c>
      <c r="F1380" s="19"/>
      <c r="G1380" s="199"/>
      <c r="H1380" s="21"/>
      <c r="I1380" s="21"/>
      <c r="J1380" s="6"/>
      <c r="K1380" s="6"/>
      <c r="L1380" s="6"/>
      <c r="M1380" s="6">
        <v>1</v>
      </c>
      <c r="N1380" s="6"/>
      <c r="O1380" s="6"/>
      <c r="P1380" s="6"/>
      <c r="Q1380" s="21"/>
      <c r="R1380" s="6"/>
      <c r="S1380" s="6"/>
      <c r="T1380" s="6"/>
      <c r="U1380" s="6"/>
      <c r="V1380" s="6"/>
      <c r="W1380" s="6"/>
      <c r="X1380" s="6"/>
      <c r="Y1380" s="6"/>
      <c r="Z1380" s="6"/>
      <c r="AA1380" s="6"/>
      <c r="AB1380" s="6"/>
      <c r="AC1380" s="6"/>
      <c r="AD1380" s="6"/>
      <c r="AE1380" s="6"/>
      <c r="AF1380" s="6"/>
      <c r="AG1380" s="6"/>
      <c r="AH1380" s="6"/>
      <c r="AI1380" s="6"/>
      <c r="AJ1380" s="6"/>
      <c r="AK1380" s="6"/>
      <c r="AL1380" s="6"/>
      <c r="AM1380" s="6"/>
      <c r="AN1380" s="6"/>
      <c r="AO1380" s="6"/>
      <c r="AP1380" s="6"/>
      <c r="AQ1380" s="6"/>
      <c r="AR1380" s="6"/>
      <c r="AS1380" s="6"/>
      <c r="AT1380" s="6"/>
      <c r="AU1380" s="6"/>
      <c r="AV1380" s="6"/>
      <c r="AW1380" s="6"/>
      <c r="AX1380" s="6"/>
      <c r="AY1380" s="6"/>
      <c r="AZ1380" s="6"/>
      <c r="BN1380" s="6">
        <v>1</v>
      </c>
      <c r="CK1380" s="217">
        <f t="shared" si="127"/>
        <v>48</v>
      </c>
      <c r="CL1380" s="6"/>
      <c r="CM1380" s="6"/>
      <c r="CN1380" s="6"/>
      <c r="CO1380" s="6"/>
      <c r="CP1380" s="6"/>
      <c r="CQ1380" s="6"/>
      <c r="CR1380" s="6"/>
      <c r="CS1380" s="6"/>
      <c r="CT1380" s="6"/>
      <c r="CU1380" s="6"/>
      <c r="CV1380" s="6"/>
      <c r="CW1380" s="6"/>
      <c r="CX1380" s="6"/>
      <c r="CY1380" s="6"/>
      <c r="CZ1380" s="6"/>
      <c r="DA1380" s="6"/>
      <c r="DB1380" s="6"/>
      <c r="DC1380" s="6"/>
      <c r="DD1380" s="6"/>
      <c r="DE1380" s="6"/>
      <c r="DF1380" s="6"/>
      <c r="DG1380" s="6"/>
      <c r="DH1380" s="6"/>
      <c r="DI1380" s="6"/>
      <c r="DJ1380" s="6"/>
      <c r="DK1380" s="6"/>
      <c r="DL1380" s="6"/>
      <c r="DM1380" s="6"/>
      <c r="DN1380" s="6"/>
      <c r="DO1380" s="6"/>
      <c r="DP1380" s="6"/>
      <c r="DQ1380" s="6"/>
      <c r="DR1380" s="6"/>
      <c r="DS1380" s="6"/>
      <c r="DT1380" s="6"/>
      <c r="DU1380" s="6"/>
      <c r="DV1380" s="6"/>
      <c r="DW1380" s="6"/>
      <c r="DX1380" s="6"/>
      <c r="DY1380" s="6"/>
      <c r="DZ1380" s="6"/>
      <c r="EA1380" s="6"/>
      <c r="EB1380" s="251">
        <f t="shared" si="128"/>
        <v>0</v>
      </c>
      <c r="FR1380" s="251">
        <f t="shared" si="129"/>
        <v>0</v>
      </c>
      <c r="HY1380" s="251">
        <f t="shared" si="130"/>
        <v>0</v>
      </c>
      <c r="HZ1380" s="6"/>
      <c r="IA1380" s="6"/>
      <c r="IB1380" s="6"/>
      <c r="IC1380" s="6"/>
      <c r="ID1380" s="6"/>
      <c r="IE1380" s="6"/>
      <c r="IF1380" s="6"/>
      <c r="IG1380" s="6"/>
      <c r="IH1380" s="6"/>
      <c r="II1380" s="6"/>
      <c r="IJ1380" s="6"/>
      <c r="IK1380" s="6"/>
      <c r="IL1380" s="6"/>
      <c r="IM1380" s="6"/>
      <c r="IN1380" s="6"/>
      <c r="IO1380" s="6"/>
      <c r="IP1380" s="6"/>
      <c r="IQ1380" s="6"/>
      <c r="IR1380" s="6"/>
      <c r="IS1380" s="6"/>
      <c r="IT1380" s="6"/>
      <c r="IU1380" s="6"/>
      <c r="IV1380" s="6"/>
      <c r="IW1380" s="6"/>
      <c r="IX1380" s="6"/>
      <c r="IY1380" s="251">
        <f t="shared" si="131"/>
        <v>0</v>
      </c>
    </row>
    <row r="1381" spans="1:259">
      <c r="A1381" s="263">
        <v>1370</v>
      </c>
      <c r="B1381" s="25" t="s">
        <v>1436</v>
      </c>
      <c r="C1381" s="23"/>
      <c r="D1381" s="89">
        <v>42171</v>
      </c>
      <c r="E1381" s="17">
        <v>2015</v>
      </c>
      <c r="F1381" s="19"/>
      <c r="G1381" s="199"/>
      <c r="H1381" s="21"/>
      <c r="I1381" s="21"/>
      <c r="J1381" s="6"/>
      <c r="K1381" s="6"/>
      <c r="L1381" s="6"/>
      <c r="M1381" s="6">
        <v>1</v>
      </c>
      <c r="N1381" s="6"/>
      <c r="O1381" s="6"/>
      <c r="P1381" s="6"/>
      <c r="Q1381" s="21"/>
      <c r="R1381" s="6"/>
      <c r="S1381" s="6"/>
      <c r="T1381" s="6"/>
      <c r="U1381" s="6"/>
      <c r="V1381" s="6"/>
      <c r="W1381" s="6"/>
      <c r="X1381" s="6"/>
      <c r="Y1381" s="6"/>
      <c r="Z1381" s="6"/>
      <c r="AA1381" s="6"/>
      <c r="AB1381" s="6"/>
      <c r="AC1381" s="6"/>
      <c r="AD1381" s="6"/>
      <c r="AE1381" s="6"/>
      <c r="AF1381" s="6"/>
      <c r="AG1381" s="6"/>
      <c r="AH1381" s="6"/>
      <c r="AI1381" s="6"/>
      <c r="AJ1381" s="6"/>
      <c r="AK1381" s="6"/>
      <c r="AL1381" s="6"/>
      <c r="AM1381" s="6"/>
      <c r="AN1381" s="6"/>
      <c r="AO1381" s="6"/>
      <c r="AP1381" s="6"/>
      <c r="AQ1381" s="6"/>
      <c r="AR1381" s="6"/>
      <c r="AS1381" s="6"/>
      <c r="AT1381" s="6"/>
      <c r="AU1381" s="6"/>
      <c r="AV1381" s="6"/>
      <c r="AW1381" s="6"/>
      <c r="AX1381" s="6"/>
      <c r="AY1381" s="6"/>
      <c r="AZ1381" s="6"/>
      <c r="CK1381" s="217">
        <f t="shared" si="127"/>
        <v>0</v>
      </c>
      <c r="CL1381" s="6"/>
      <c r="CM1381" s="6"/>
      <c r="CN1381" s="6"/>
      <c r="CO1381" s="6"/>
      <c r="CP1381" s="6"/>
      <c r="CQ1381" s="6"/>
      <c r="CR1381" s="6"/>
      <c r="CS1381" s="6"/>
      <c r="CT1381" s="6"/>
      <c r="CU1381" s="6"/>
      <c r="CV1381" s="6"/>
      <c r="CW1381" s="6"/>
      <c r="CX1381" s="6"/>
      <c r="CY1381" s="6"/>
      <c r="CZ1381" s="6"/>
      <c r="DA1381" s="6"/>
      <c r="DB1381" s="6"/>
      <c r="DC1381" s="6"/>
      <c r="DD1381" s="6"/>
      <c r="DE1381" s="6"/>
      <c r="DF1381" s="6"/>
      <c r="DG1381" s="6"/>
      <c r="DH1381" s="6"/>
      <c r="DI1381" s="6"/>
      <c r="DJ1381" s="6"/>
      <c r="DK1381" s="6"/>
      <c r="DL1381" s="6"/>
      <c r="DM1381" s="6"/>
      <c r="DN1381" s="6"/>
      <c r="DO1381" s="6"/>
      <c r="DP1381" s="6"/>
      <c r="DQ1381" s="6"/>
      <c r="DR1381" s="6"/>
      <c r="DS1381" s="6"/>
      <c r="DT1381" s="6"/>
      <c r="DU1381" s="6"/>
      <c r="DV1381" s="6"/>
      <c r="DW1381" s="6"/>
      <c r="DX1381" s="6"/>
      <c r="DY1381" s="6"/>
      <c r="DZ1381" s="6"/>
      <c r="EA1381" s="6"/>
      <c r="EB1381" s="251">
        <f t="shared" si="128"/>
        <v>0</v>
      </c>
      <c r="FR1381" s="251">
        <f t="shared" si="129"/>
        <v>0</v>
      </c>
      <c r="HY1381" s="251">
        <f t="shared" si="130"/>
        <v>0</v>
      </c>
      <c r="HZ1381" s="6"/>
      <c r="IA1381" s="6"/>
      <c r="IB1381" s="6"/>
      <c r="IC1381" s="6"/>
      <c r="ID1381" s="6"/>
      <c r="IE1381" s="6"/>
      <c r="IF1381" s="6"/>
      <c r="IG1381" s="6"/>
      <c r="IH1381" s="6"/>
      <c r="II1381" s="6"/>
      <c r="IJ1381" s="6"/>
      <c r="IK1381" s="6"/>
      <c r="IL1381" s="6"/>
      <c r="IM1381" s="6"/>
      <c r="IN1381" s="6"/>
      <c r="IO1381" s="6"/>
      <c r="IP1381" s="6"/>
      <c r="IQ1381" s="6"/>
      <c r="IR1381" s="6"/>
      <c r="IS1381" s="6"/>
      <c r="IT1381" s="6"/>
      <c r="IU1381" s="6"/>
      <c r="IV1381" s="6"/>
      <c r="IW1381" s="6"/>
      <c r="IX1381" s="6"/>
      <c r="IY1381" s="251">
        <f t="shared" si="131"/>
        <v>0</v>
      </c>
    </row>
    <row r="1382" spans="1:259">
      <c r="A1382" s="263">
        <v>1371</v>
      </c>
      <c r="B1382" s="25" t="s">
        <v>1437</v>
      </c>
      <c r="C1382" s="26"/>
      <c r="D1382" s="27">
        <v>43497</v>
      </c>
      <c r="E1382" s="28">
        <v>2019</v>
      </c>
      <c r="F1382" s="212" t="s">
        <v>1061</v>
      </c>
      <c r="G1382" s="199"/>
      <c r="H1382" s="21"/>
      <c r="I1382" s="21"/>
      <c r="J1382" s="6"/>
      <c r="K1382" s="6"/>
      <c r="L1382" s="6"/>
      <c r="M1382" s="6">
        <v>1</v>
      </c>
      <c r="N1382" s="6">
        <v>1</v>
      </c>
      <c r="O1382" s="6">
        <v>1</v>
      </c>
      <c r="P1382" s="6">
        <v>1</v>
      </c>
      <c r="Q1382" s="21">
        <v>1</v>
      </c>
      <c r="R1382" s="6"/>
      <c r="S1382" s="6"/>
      <c r="T1382" s="6"/>
      <c r="U1382" s="6"/>
      <c r="V1382" s="6"/>
      <c r="W1382" s="6"/>
      <c r="X1382" s="6"/>
      <c r="Y1382" s="6"/>
      <c r="Z1382" s="6"/>
      <c r="AA1382" s="6"/>
      <c r="AB1382" s="6"/>
      <c r="AC1382" s="6"/>
      <c r="AD1382" s="6"/>
      <c r="AE1382" s="6"/>
      <c r="AF1382" s="6"/>
      <c r="AG1382" s="6"/>
      <c r="AH1382" s="6"/>
      <c r="AI1382" s="6"/>
      <c r="AJ1382" s="6"/>
      <c r="AK1382" s="6"/>
      <c r="AL1382" s="6"/>
      <c r="AM1382" s="6"/>
      <c r="AN1382" s="6"/>
      <c r="AO1382" s="6"/>
      <c r="AP1382" s="6"/>
      <c r="AQ1382" s="6"/>
      <c r="AR1382" s="6"/>
      <c r="AS1382" s="6"/>
      <c r="AT1382" s="6"/>
      <c r="AU1382" s="6"/>
      <c r="AV1382" s="6"/>
      <c r="AW1382" s="6"/>
      <c r="AX1382" s="6"/>
      <c r="AY1382" s="6"/>
      <c r="AZ1382" s="6"/>
      <c r="BH1382" s="6">
        <v>1</v>
      </c>
      <c r="CK1382" s="217">
        <f t="shared" si="127"/>
        <v>48</v>
      </c>
      <c r="CL1382" s="6"/>
      <c r="CM1382" s="6"/>
      <c r="CN1382" s="6"/>
      <c r="CO1382" s="6"/>
      <c r="CP1382" s="6"/>
      <c r="CQ1382" s="6"/>
      <c r="CR1382" s="6"/>
      <c r="CS1382" s="6"/>
      <c r="CT1382" s="6"/>
      <c r="CU1382" s="6"/>
      <c r="CV1382" s="6"/>
      <c r="CW1382" s="6"/>
      <c r="CX1382" s="6"/>
      <c r="CY1382" s="6"/>
      <c r="CZ1382" s="6"/>
      <c r="DA1382" s="6"/>
      <c r="DB1382" s="6"/>
      <c r="DC1382" s="6"/>
      <c r="DD1382" s="6"/>
      <c r="DE1382" s="6"/>
      <c r="DF1382" s="6"/>
      <c r="DG1382" s="6"/>
      <c r="DH1382" s="6"/>
      <c r="DI1382" s="6"/>
      <c r="DJ1382" s="6"/>
      <c r="DK1382" s="6"/>
      <c r="DL1382" s="6"/>
      <c r="DM1382" s="6"/>
      <c r="DN1382" s="6"/>
      <c r="DO1382" s="6">
        <v>1</v>
      </c>
      <c r="DP1382" s="6"/>
      <c r="DQ1382" s="6"/>
      <c r="DR1382" s="6"/>
      <c r="DS1382" s="6"/>
      <c r="DT1382" s="6"/>
      <c r="DU1382" s="6"/>
      <c r="DV1382" s="6"/>
      <c r="DW1382" s="6">
        <v>1</v>
      </c>
      <c r="DX1382" s="6">
        <v>1</v>
      </c>
      <c r="DY1382" s="6"/>
      <c r="DZ1382" s="6"/>
      <c r="EA1382" s="6"/>
      <c r="EB1382" s="251">
        <f t="shared" si="128"/>
        <v>18</v>
      </c>
      <c r="EK1382" s="6">
        <v>1</v>
      </c>
      <c r="FJ1382" s="6">
        <v>1</v>
      </c>
      <c r="FR1382" s="251">
        <f t="shared" si="129"/>
        <v>80</v>
      </c>
      <c r="GA1382" s="6">
        <v>1</v>
      </c>
      <c r="GB1382" s="6">
        <v>1</v>
      </c>
      <c r="HY1382" s="251">
        <f t="shared" si="130"/>
        <v>42</v>
      </c>
      <c r="HZ1382" s="6"/>
      <c r="IA1382" s="6"/>
      <c r="IB1382" s="6"/>
      <c r="IC1382" s="6"/>
      <c r="ID1382" s="6"/>
      <c r="IE1382" s="6"/>
      <c r="IF1382" s="6"/>
      <c r="IG1382" s="6"/>
      <c r="IH1382" s="6"/>
      <c r="II1382" s="6"/>
      <c r="IJ1382" s="6"/>
      <c r="IK1382" s="6"/>
      <c r="IL1382" s="6"/>
      <c r="IM1382" s="6"/>
      <c r="IN1382" s="6"/>
      <c r="IO1382" s="6"/>
      <c r="IP1382" s="6"/>
      <c r="IQ1382" s="6"/>
      <c r="IR1382" s="6"/>
      <c r="IS1382" s="6"/>
      <c r="IT1382" s="6"/>
      <c r="IU1382" s="6"/>
      <c r="IV1382" s="6">
        <v>1</v>
      </c>
      <c r="IW1382" s="6"/>
      <c r="IX1382" s="6"/>
      <c r="IY1382" s="251">
        <f t="shared" si="131"/>
        <v>12</v>
      </c>
    </row>
    <row r="1383" spans="1:259">
      <c r="A1383" s="263">
        <v>1372</v>
      </c>
      <c r="B1383" s="25" t="s">
        <v>1438</v>
      </c>
      <c r="C1383" s="23"/>
      <c r="D1383" s="89"/>
      <c r="E1383" s="17"/>
      <c r="F1383" s="19"/>
      <c r="G1383" s="199"/>
      <c r="H1383" s="21"/>
      <c r="I1383" s="21"/>
      <c r="J1383" s="6"/>
      <c r="K1383" s="6"/>
      <c r="L1383" s="6"/>
      <c r="M1383" s="6">
        <v>1</v>
      </c>
      <c r="N1383" s="6">
        <v>1</v>
      </c>
      <c r="O1383" s="6"/>
      <c r="P1383" s="6"/>
      <c r="Q1383" s="21"/>
      <c r="R1383" s="6"/>
      <c r="S1383" s="6"/>
      <c r="T1383" s="6"/>
      <c r="U1383" s="6"/>
      <c r="V1383" s="6"/>
      <c r="W1383" s="6"/>
      <c r="X1383" s="6"/>
      <c r="Y1383" s="6"/>
      <c r="Z1383" s="6"/>
      <c r="AA1383" s="6"/>
      <c r="AB1383" s="6"/>
      <c r="AC1383" s="6"/>
      <c r="AD1383" s="6"/>
      <c r="AE1383" s="6"/>
      <c r="AF1383" s="6"/>
      <c r="AG1383" s="6"/>
      <c r="AH1383" s="6"/>
      <c r="AI1383" s="6"/>
      <c r="AJ1383" s="6"/>
      <c r="AK1383" s="6"/>
      <c r="AL1383" s="6"/>
      <c r="AM1383" s="6"/>
      <c r="AN1383" s="6"/>
      <c r="AO1383" s="6"/>
      <c r="AP1383" s="6"/>
      <c r="AQ1383" s="6"/>
      <c r="AR1383" s="6"/>
      <c r="AS1383" s="6"/>
      <c r="AT1383" s="6"/>
      <c r="AU1383" s="6"/>
      <c r="AV1383" s="6"/>
      <c r="AW1383" s="6"/>
      <c r="AX1383" s="6"/>
      <c r="AY1383" s="6"/>
      <c r="AZ1383" s="6"/>
      <c r="CF1383" s="6">
        <v>1</v>
      </c>
      <c r="CI1383" s="6">
        <v>1</v>
      </c>
      <c r="CK1383" s="217">
        <f t="shared" si="127"/>
        <v>54</v>
      </c>
      <c r="CL1383" s="6"/>
      <c r="CM1383" s="6"/>
      <c r="CN1383" s="6"/>
      <c r="CO1383" s="6"/>
      <c r="CP1383" s="6"/>
      <c r="CQ1383" s="6"/>
      <c r="CR1383" s="6"/>
      <c r="CS1383" s="6"/>
      <c r="CT1383" s="6"/>
      <c r="CU1383" s="6"/>
      <c r="CV1383" s="6"/>
      <c r="CW1383" s="6"/>
      <c r="CX1383" s="6"/>
      <c r="CY1383" s="6"/>
      <c r="CZ1383" s="6"/>
      <c r="DA1383" s="6"/>
      <c r="DB1383" s="6"/>
      <c r="DC1383" s="6"/>
      <c r="DD1383" s="6"/>
      <c r="DE1383" s="6"/>
      <c r="DF1383" s="6"/>
      <c r="DG1383" s="6"/>
      <c r="DH1383" s="6"/>
      <c r="DI1383" s="6"/>
      <c r="DJ1383" s="6"/>
      <c r="DK1383" s="6"/>
      <c r="DL1383" s="6"/>
      <c r="DM1383" s="6"/>
      <c r="DN1383" s="6"/>
      <c r="DO1383" s="6"/>
      <c r="DP1383" s="6"/>
      <c r="DQ1383" s="6"/>
      <c r="DR1383" s="6"/>
      <c r="DS1383" s="6"/>
      <c r="DT1383" s="6"/>
      <c r="DU1383" s="6"/>
      <c r="DV1383" s="6"/>
      <c r="DW1383" s="6"/>
      <c r="DX1383" s="6"/>
      <c r="DY1383" s="6"/>
      <c r="DZ1383" s="6"/>
      <c r="EA1383" s="6"/>
      <c r="EB1383" s="251">
        <f t="shared" si="128"/>
        <v>0</v>
      </c>
      <c r="ED1383" s="6">
        <v>1</v>
      </c>
      <c r="FR1383" s="251">
        <f t="shared" si="129"/>
        <v>20</v>
      </c>
      <c r="FZ1383" s="6">
        <v>1</v>
      </c>
      <c r="HY1383" s="251">
        <f t="shared" si="130"/>
        <v>2</v>
      </c>
      <c r="HZ1383" s="6"/>
      <c r="IA1383" s="6"/>
      <c r="IB1383" s="6"/>
      <c r="IC1383" s="6"/>
      <c r="ID1383" s="6"/>
      <c r="IE1383" s="6"/>
      <c r="IF1383" s="6"/>
      <c r="IG1383" s="6"/>
      <c r="IH1383" s="6"/>
      <c r="II1383" s="6"/>
      <c r="IJ1383" s="6"/>
      <c r="IK1383" s="6"/>
      <c r="IL1383" s="6"/>
      <c r="IM1383" s="6"/>
      <c r="IN1383" s="6"/>
      <c r="IO1383" s="6"/>
      <c r="IP1383" s="6"/>
      <c r="IQ1383" s="6"/>
      <c r="IR1383" s="6"/>
      <c r="IS1383" s="6"/>
      <c r="IT1383" s="6"/>
      <c r="IU1383" s="6"/>
      <c r="IV1383" s="6"/>
      <c r="IW1383" s="6"/>
      <c r="IX1383" s="6"/>
      <c r="IY1383" s="251">
        <f t="shared" si="131"/>
        <v>0</v>
      </c>
    </row>
    <row r="1384" spans="1:259">
      <c r="A1384" s="263">
        <v>1373</v>
      </c>
      <c r="B1384" s="25" t="s">
        <v>1439</v>
      </c>
      <c r="C1384" s="26"/>
      <c r="D1384" s="27">
        <v>44075</v>
      </c>
      <c r="E1384" s="28">
        <v>2020</v>
      </c>
      <c r="F1384" s="212" t="s">
        <v>1065</v>
      </c>
      <c r="G1384" s="199"/>
      <c r="H1384" s="21"/>
      <c r="I1384" s="21"/>
      <c r="J1384" s="6"/>
      <c r="K1384" s="6"/>
      <c r="L1384" s="6"/>
      <c r="M1384" s="6">
        <v>1</v>
      </c>
      <c r="N1384" s="6">
        <v>1</v>
      </c>
      <c r="O1384" s="6">
        <v>1</v>
      </c>
      <c r="P1384" s="6">
        <v>1</v>
      </c>
      <c r="Q1384" s="21"/>
      <c r="R1384" s="6"/>
      <c r="S1384" s="6"/>
      <c r="T1384" s="6"/>
      <c r="U1384" s="6"/>
      <c r="V1384" s="6"/>
      <c r="W1384" s="6"/>
      <c r="X1384" s="6"/>
      <c r="Y1384" s="6"/>
      <c r="Z1384" s="6"/>
      <c r="AA1384" s="6"/>
      <c r="AB1384" s="6"/>
      <c r="AC1384" s="6"/>
      <c r="AD1384" s="6"/>
      <c r="AE1384" s="6"/>
      <c r="AF1384" s="6"/>
      <c r="AG1384" s="6"/>
      <c r="AH1384" s="6"/>
      <c r="AI1384" s="6"/>
      <c r="AJ1384" s="6"/>
      <c r="AK1384" s="6"/>
      <c r="AL1384" s="6"/>
      <c r="AM1384" s="6"/>
      <c r="AN1384" s="6"/>
      <c r="AO1384" s="6"/>
      <c r="AP1384" s="6"/>
      <c r="AQ1384" s="6"/>
      <c r="AR1384" s="6"/>
      <c r="AS1384" s="6"/>
      <c r="AT1384" s="6"/>
      <c r="AU1384" s="6"/>
      <c r="AV1384" s="6"/>
      <c r="AW1384" s="6"/>
      <c r="AX1384" s="6"/>
      <c r="AY1384" s="6"/>
      <c r="AZ1384" s="6"/>
      <c r="CK1384" s="217">
        <f t="shared" si="127"/>
        <v>0</v>
      </c>
      <c r="CL1384" s="6"/>
      <c r="CM1384" s="6"/>
      <c r="CN1384" s="6"/>
      <c r="CO1384" s="6"/>
      <c r="CP1384" s="6"/>
      <c r="CQ1384" s="6"/>
      <c r="CR1384" s="6"/>
      <c r="CS1384" s="6"/>
      <c r="CT1384" s="6"/>
      <c r="CU1384" s="6"/>
      <c r="CV1384" s="6"/>
      <c r="CW1384" s="6"/>
      <c r="CX1384" s="6"/>
      <c r="CY1384" s="6"/>
      <c r="CZ1384" s="6"/>
      <c r="DA1384" s="6"/>
      <c r="DB1384" s="6"/>
      <c r="DC1384" s="6"/>
      <c r="DD1384" s="6"/>
      <c r="DE1384" s="6"/>
      <c r="DF1384" s="6"/>
      <c r="DG1384" s="6"/>
      <c r="DH1384" s="6"/>
      <c r="DI1384" s="6"/>
      <c r="DJ1384" s="6"/>
      <c r="DK1384" s="6"/>
      <c r="DL1384" s="6"/>
      <c r="DM1384" s="6"/>
      <c r="DN1384" s="6"/>
      <c r="DO1384" s="6"/>
      <c r="DP1384" s="6">
        <v>1</v>
      </c>
      <c r="DQ1384" s="6">
        <v>1</v>
      </c>
      <c r="DR1384" s="6"/>
      <c r="DS1384" s="6"/>
      <c r="DT1384" s="6"/>
      <c r="DU1384" s="6"/>
      <c r="DV1384" s="6"/>
      <c r="DW1384" s="6"/>
      <c r="DX1384" s="6"/>
      <c r="DY1384" s="6"/>
      <c r="DZ1384" s="6"/>
      <c r="EA1384" s="6"/>
      <c r="EB1384" s="251">
        <f t="shared" si="128"/>
        <v>50</v>
      </c>
      <c r="FH1384" s="6">
        <v>1</v>
      </c>
      <c r="FR1384" s="251">
        <f t="shared" si="129"/>
        <v>8</v>
      </c>
      <c r="GA1384" s="6">
        <v>1</v>
      </c>
      <c r="GP1384" s="6">
        <v>1</v>
      </c>
      <c r="HY1384" s="251">
        <f t="shared" si="130"/>
        <v>12</v>
      </c>
      <c r="HZ1384" s="6"/>
      <c r="IA1384" s="6"/>
      <c r="IB1384" s="6"/>
      <c r="IC1384" s="6"/>
      <c r="ID1384" s="6"/>
      <c r="IE1384" s="6"/>
      <c r="IF1384" s="6"/>
      <c r="IG1384" s="6"/>
      <c r="IH1384" s="6"/>
      <c r="II1384" s="6"/>
      <c r="IJ1384" s="6"/>
      <c r="IK1384" s="6"/>
      <c r="IL1384" s="6"/>
      <c r="IM1384" s="6"/>
      <c r="IN1384" s="6"/>
      <c r="IO1384" s="6"/>
      <c r="IP1384" s="6">
        <v>0.5</v>
      </c>
      <c r="IQ1384" s="6"/>
      <c r="IR1384" s="6"/>
      <c r="IS1384" s="6"/>
      <c r="IT1384" s="6"/>
      <c r="IU1384" s="6"/>
      <c r="IV1384" s="6"/>
      <c r="IW1384" s="6"/>
      <c r="IX1384" s="6"/>
      <c r="IY1384" s="251">
        <f t="shared" si="131"/>
        <v>20</v>
      </c>
    </row>
    <row r="1385" spans="1:259">
      <c r="A1385" s="263">
        <v>1374</v>
      </c>
      <c r="B1385" s="25" t="s">
        <v>1440</v>
      </c>
      <c r="C1385" s="26"/>
      <c r="D1385" s="27">
        <v>43586</v>
      </c>
      <c r="E1385" s="28">
        <v>2019</v>
      </c>
      <c r="F1385" s="212" t="s">
        <v>1061</v>
      </c>
      <c r="G1385" s="199"/>
      <c r="H1385" s="21"/>
      <c r="I1385" s="21"/>
      <c r="J1385" s="6"/>
      <c r="K1385" s="6"/>
      <c r="L1385" s="6"/>
      <c r="M1385" s="6">
        <v>1</v>
      </c>
      <c r="N1385" s="6">
        <v>1</v>
      </c>
      <c r="O1385" s="6">
        <v>1</v>
      </c>
      <c r="P1385" s="6">
        <v>1</v>
      </c>
      <c r="Q1385" s="21">
        <v>1</v>
      </c>
      <c r="R1385" s="6"/>
      <c r="S1385" s="6"/>
      <c r="T1385" s="6"/>
      <c r="U1385" s="6"/>
      <c r="V1385" s="6"/>
      <c r="W1385" s="6"/>
      <c r="X1385" s="6"/>
      <c r="Y1385" s="6"/>
      <c r="Z1385" s="6"/>
      <c r="AA1385" s="6"/>
      <c r="AB1385" s="6"/>
      <c r="AC1385" s="6"/>
      <c r="AD1385" s="6"/>
      <c r="AE1385" s="6"/>
      <c r="AF1385" s="6"/>
      <c r="AG1385" s="6"/>
      <c r="AH1385" s="6"/>
      <c r="AI1385" s="6"/>
      <c r="AJ1385" s="6"/>
      <c r="AK1385" s="6"/>
      <c r="AL1385" s="6"/>
      <c r="AM1385" s="6"/>
      <c r="AN1385" s="6"/>
      <c r="AO1385" s="6"/>
      <c r="AP1385" s="6"/>
      <c r="AQ1385" s="6"/>
      <c r="AR1385" s="6"/>
      <c r="AS1385" s="6"/>
      <c r="AT1385" s="6"/>
      <c r="AU1385" s="6"/>
      <c r="AV1385" s="6"/>
      <c r="AW1385" s="6"/>
      <c r="AX1385" s="6"/>
      <c r="AY1385" s="6"/>
      <c r="AZ1385" s="6"/>
      <c r="BN1385" s="6">
        <v>1</v>
      </c>
      <c r="CK1385" s="217">
        <f t="shared" si="127"/>
        <v>48</v>
      </c>
      <c r="CL1385" s="6"/>
      <c r="CM1385" s="6"/>
      <c r="CN1385" s="6"/>
      <c r="CO1385" s="6"/>
      <c r="CP1385" s="6"/>
      <c r="CQ1385" s="6"/>
      <c r="CR1385" s="6"/>
      <c r="CS1385" s="6"/>
      <c r="CT1385" s="6"/>
      <c r="CU1385" s="6"/>
      <c r="CV1385" s="6"/>
      <c r="CW1385" s="6"/>
      <c r="CX1385" s="6"/>
      <c r="CY1385" s="6"/>
      <c r="CZ1385" s="6"/>
      <c r="DA1385" s="6"/>
      <c r="DB1385" s="6"/>
      <c r="DC1385" s="6"/>
      <c r="DD1385" s="6"/>
      <c r="DE1385" s="6"/>
      <c r="DF1385" s="6"/>
      <c r="DG1385" s="6"/>
      <c r="DH1385" s="6"/>
      <c r="DI1385" s="6"/>
      <c r="DJ1385" s="6"/>
      <c r="DK1385" s="6"/>
      <c r="DL1385" s="6"/>
      <c r="DM1385" s="6"/>
      <c r="DN1385" s="6"/>
      <c r="DO1385" s="6"/>
      <c r="DP1385" s="6"/>
      <c r="DQ1385" s="6"/>
      <c r="DR1385" s="6"/>
      <c r="DS1385" s="6"/>
      <c r="DT1385" s="6"/>
      <c r="DU1385" s="6"/>
      <c r="DV1385" s="6">
        <v>1</v>
      </c>
      <c r="DW1385" s="6"/>
      <c r="DX1385" s="6"/>
      <c r="DY1385" s="6"/>
      <c r="DZ1385" s="6">
        <v>1</v>
      </c>
      <c r="EA1385" s="6"/>
      <c r="EB1385" s="251">
        <f t="shared" si="128"/>
        <v>44</v>
      </c>
      <c r="FR1385" s="251">
        <f t="shared" si="129"/>
        <v>0</v>
      </c>
      <c r="GM1385" s="6">
        <v>1</v>
      </c>
      <c r="HR1385" s="6">
        <v>1</v>
      </c>
      <c r="HY1385" s="251">
        <f t="shared" si="130"/>
        <v>58</v>
      </c>
      <c r="HZ1385" s="6"/>
      <c r="IA1385" s="6"/>
      <c r="IB1385" s="6"/>
      <c r="IC1385" s="6"/>
      <c r="ID1385" s="6"/>
      <c r="IE1385" s="6"/>
      <c r="IF1385" s="6"/>
      <c r="IG1385" s="6"/>
      <c r="IH1385" s="6"/>
      <c r="II1385" s="6"/>
      <c r="IJ1385" s="6"/>
      <c r="IK1385" s="6"/>
      <c r="IL1385" s="6"/>
      <c r="IM1385" s="6"/>
      <c r="IN1385" s="6"/>
      <c r="IO1385" s="6"/>
      <c r="IP1385" s="6"/>
      <c r="IQ1385" s="6"/>
      <c r="IR1385" s="6"/>
      <c r="IS1385" s="6"/>
      <c r="IT1385" s="6"/>
      <c r="IU1385" s="6"/>
      <c r="IV1385" s="6"/>
      <c r="IW1385" s="6"/>
      <c r="IX1385" s="6"/>
      <c r="IY1385" s="251">
        <f t="shared" si="131"/>
        <v>0</v>
      </c>
    </row>
    <row r="1386" spans="1:259">
      <c r="A1386" s="263">
        <v>1375</v>
      </c>
      <c r="B1386" s="25" t="s">
        <v>1441</v>
      </c>
      <c r="C1386" s="26"/>
      <c r="D1386" s="27">
        <v>44075</v>
      </c>
      <c r="E1386" s="28">
        <v>2020</v>
      </c>
      <c r="F1386" s="212" t="s">
        <v>1061</v>
      </c>
      <c r="G1386" s="199"/>
      <c r="H1386" s="21"/>
      <c r="I1386" s="21"/>
      <c r="J1386" s="6"/>
      <c r="K1386" s="6"/>
      <c r="L1386" s="6"/>
      <c r="M1386" s="6">
        <v>1</v>
      </c>
      <c r="N1386" s="6">
        <v>1</v>
      </c>
      <c r="O1386" s="6">
        <v>1</v>
      </c>
      <c r="P1386" s="6">
        <v>1</v>
      </c>
      <c r="Q1386" s="21">
        <v>1</v>
      </c>
      <c r="R1386" s="6"/>
      <c r="S1386" s="6"/>
      <c r="T1386" s="6"/>
      <c r="U1386" s="6"/>
      <c r="V1386" s="6"/>
      <c r="W1386" s="6"/>
      <c r="X1386" s="6"/>
      <c r="Y1386" s="6"/>
      <c r="Z1386" s="6"/>
      <c r="AA1386" s="6"/>
      <c r="AB1386" s="6"/>
      <c r="AC1386" s="6"/>
      <c r="AD1386" s="6"/>
      <c r="AE1386" s="6"/>
      <c r="AF1386" s="6"/>
      <c r="AG1386" s="6"/>
      <c r="AH1386" s="6"/>
      <c r="AI1386" s="6"/>
      <c r="AJ1386" s="6"/>
      <c r="AK1386" s="6"/>
      <c r="AL1386" s="6"/>
      <c r="AM1386" s="6"/>
      <c r="AN1386" s="6"/>
      <c r="AO1386" s="6"/>
      <c r="AP1386" s="6"/>
      <c r="AQ1386" s="6"/>
      <c r="AR1386" s="6"/>
      <c r="AS1386" s="6"/>
      <c r="AT1386" s="6"/>
      <c r="AU1386" s="6"/>
      <c r="AV1386" s="6"/>
      <c r="AW1386" s="6"/>
      <c r="AX1386" s="6"/>
      <c r="AY1386" s="6"/>
      <c r="AZ1386" s="6"/>
      <c r="BR1386" s="6">
        <v>1</v>
      </c>
      <c r="CK1386" s="217">
        <f t="shared" si="127"/>
        <v>30</v>
      </c>
      <c r="CL1386" s="6"/>
      <c r="CM1386" s="6"/>
      <c r="CN1386" s="6"/>
      <c r="CO1386" s="6"/>
      <c r="CP1386" s="6"/>
      <c r="CQ1386" s="6"/>
      <c r="CR1386" s="6"/>
      <c r="CS1386" s="6"/>
      <c r="CT1386" s="6"/>
      <c r="CU1386" s="6">
        <v>1</v>
      </c>
      <c r="CV1386" s="6"/>
      <c r="CW1386" s="6"/>
      <c r="CX1386" s="6"/>
      <c r="CY1386" s="6"/>
      <c r="CZ1386" s="6"/>
      <c r="DA1386" s="6"/>
      <c r="DB1386" s="6"/>
      <c r="DC1386" s="6"/>
      <c r="DD1386" s="6"/>
      <c r="DE1386" s="6"/>
      <c r="DF1386" s="6"/>
      <c r="DG1386" s="6"/>
      <c r="DH1386" s="6"/>
      <c r="DI1386" s="6"/>
      <c r="DJ1386" s="6"/>
      <c r="DK1386" s="6"/>
      <c r="DL1386" s="6"/>
      <c r="DM1386" s="6"/>
      <c r="DN1386" s="6"/>
      <c r="DO1386" s="6"/>
      <c r="DP1386" s="6">
        <v>1</v>
      </c>
      <c r="DQ1386" s="6">
        <v>1</v>
      </c>
      <c r="DR1386" s="6"/>
      <c r="DS1386" s="6"/>
      <c r="DT1386" s="6"/>
      <c r="DU1386" s="6"/>
      <c r="DV1386" s="6"/>
      <c r="DW1386" s="6"/>
      <c r="DX1386" s="6"/>
      <c r="DY1386" s="6"/>
      <c r="DZ1386" s="6"/>
      <c r="EA1386" s="6"/>
      <c r="EB1386" s="251">
        <f t="shared" si="128"/>
        <v>90</v>
      </c>
      <c r="EH1386" s="6">
        <v>1</v>
      </c>
      <c r="FR1386" s="251">
        <f t="shared" si="129"/>
        <v>40</v>
      </c>
      <c r="GC1386" s="6">
        <v>1</v>
      </c>
      <c r="HC1386" s="6">
        <v>1</v>
      </c>
      <c r="HY1386" s="251">
        <f t="shared" si="130"/>
        <v>52</v>
      </c>
      <c r="HZ1386" s="6"/>
      <c r="IA1386" s="6"/>
      <c r="IB1386" s="6"/>
      <c r="IC1386" s="6"/>
      <c r="ID1386" s="6"/>
      <c r="IE1386" s="6"/>
      <c r="IF1386" s="6"/>
      <c r="IG1386" s="6"/>
      <c r="IH1386" s="6"/>
      <c r="II1386" s="6">
        <v>1</v>
      </c>
      <c r="IJ1386" s="6"/>
      <c r="IK1386" s="6"/>
      <c r="IL1386" s="6"/>
      <c r="IM1386" s="6"/>
      <c r="IN1386" s="6"/>
      <c r="IO1386" s="6"/>
      <c r="IP1386" s="6"/>
      <c r="IQ1386" s="6"/>
      <c r="IR1386" s="6"/>
      <c r="IS1386" s="6"/>
      <c r="IT1386" s="6"/>
      <c r="IU1386" s="6"/>
      <c r="IV1386" s="6"/>
      <c r="IW1386" s="6"/>
      <c r="IX1386" s="6"/>
      <c r="IY1386" s="251">
        <f t="shared" si="131"/>
        <v>20</v>
      </c>
    </row>
    <row r="1387" spans="1:259">
      <c r="A1387" s="263">
        <v>1376</v>
      </c>
      <c r="B1387" s="25" t="s">
        <v>1443</v>
      </c>
      <c r="C1387" s="23"/>
      <c r="D1387" s="89"/>
      <c r="E1387" s="17"/>
      <c r="F1387" s="19"/>
      <c r="G1387" s="199"/>
      <c r="H1387" s="21"/>
      <c r="I1387" s="21"/>
      <c r="J1387" s="6"/>
      <c r="K1387" s="6"/>
      <c r="L1387" s="6"/>
      <c r="M1387" s="6">
        <v>1</v>
      </c>
      <c r="N1387" s="6"/>
      <c r="O1387" s="6"/>
      <c r="P1387" s="6"/>
      <c r="Q1387" s="21"/>
      <c r="R1387" s="6"/>
      <c r="S1387" s="6"/>
      <c r="T1387" s="6"/>
      <c r="U1387" s="6"/>
      <c r="V1387" s="6"/>
      <c r="W1387" s="6"/>
      <c r="X1387" s="6"/>
      <c r="Y1387" s="6"/>
      <c r="Z1387" s="6"/>
      <c r="AA1387" s="6"/>
      <c r="AB1387" s="6"/>
      <c r="AC1387" s="6"/>
      <c r="AD1387" s="6"/>
      <c r="AE1387" s="6"/>
      <c r="AF1387" s="6"/>
      <c r="AG1387" s="6"/>
      <c r="AH1387" s="6"/>
      <c r="AI1387" s="6"/>
      <c r="AJ1387" s="6"/>
      <c r="AK1387" s="6"/>
      <c r="AL1387" s="6"/>
      <c r="AM1387" s="6"/>
      <c r="AN1387" s="6"/>
      <c r="AO1387" s="6"/>
      <c r="AP1387" s="6"/>
      <c r="AQ1387" s="6"/>
      <c r="AR1387" s="6"/>
      <c r="AS1387" s="6"/>
      <c r="AT1387" s="6"/>
      <c r="AU1387" s="6"/>
      <c r="AV1387" s="6"/>
      <c r="AW1387" s="6"/>
      <c r="AX1387" s="6"/>
      <c r="AY1387" s="6"/>
      <c r="AZ1387" s="6"/>
      <c r="CK1387" s="217">
        <f t="shared" si="127"/>
        <v>0</v>
      </c>
      <c r="CL1387" s="6"/>
      <c r="CM1387" s="6"/>
      <c r="CN1387" s="6"/>
      <c r="CO1387" s="6"/>
      <c r="CP1387" s="6"/>
      <c r="CQ1387" s="6"/>
      <c r="CR1387" s="6"/>
      <c r="CS1387" s="6"/>
      <c r="CT1387" s="6"/>
      <c r="CU1387" s="6"/>
      <c r="CV1387" s="6"/>
      <c r="CW1387" s="6"/>
      <c r="CX1387" s="6"/>
      <c r="CY1387" s="6"/>
      <c r="CZ1387" s="6"/>
      <c r="DA1387" s="6"/>
      <c r="DB1387" s="6"/>
      <c r="DC1387" s="6"/>
      <c r="DD1387" s="6"/>
      <c r="DE1387" s="6"/>
      <c r="DF1387" s="6"/>
      <c r="DG1387" s="6"/>
      <c r="DH1387" s="6"/>
      <c r="DI1387" s="6"/>
      <c r="DJ1387" s="6"/>
      <c r="DK1387" s="6"/>
      <c r="DL1387" s="6"/>
      <c r="DM1387" s="6"/>
      <c r="DN1387" s="6"/>
      <c r="DO1387" s="6"/>
      <c r="DP1387" s="6"/>
      <c r="DQ1387" s="6"/>
      <c r="DR1387" s="6"/>
      <c r="DS1387" s="6"/>
      <c r="DT1387" s="6"/>
      <c r="DU1387" s="6"/>
      <c r="DV1387" s="6"/>
      <c r="DW1387" s="6"/>
      <c r="DX1387" s="6"/>
      <c r="DY1387" s="6"/>
      <c r="DZ1387" s="6"/>
      <c r="EA1387" s="6"/>
      <c r="EB1387" s="251">
        <f t="shared" si="128"/>
        <v>0</v>
      </c>
      <c r="FR1387" s="251">
        <f t="shared" si="129"/>
        <v>0</v>
      </c>
      <c r="HY1387" s="251">
        <f t="shared" si="130"/>
        <v>0</v>
      </c>
      <c r="HZ1387" s="6"/>
      <c r="IA1387" s="6"/>
      <c r="IB1387" s="6"/>
      <c r="IC1387" s="6"/>
      <c r="ID1387" s="6"/>
      <c r="IE1387" s="6"/>
      <c r="IF1387" s="6"/>
      <c r="IG1387" s="6"/>
      <c r="IH1387" s="6"/>
      <c r="II1387" s="6"/>
      <c r="IJ1387" s="6"/>
      <c r="IK1387" s="6"/>
      <c r="IL1387" s="6"/>
      <c r="IM1387" s="6"/>
      <c r="IN1387" s="6"/>
      <c r="IO1387" s="6"/>
      <c r="IP1387" s="6"/>
      <c r="IQ1387" s="6"/>
      <c r="IR1387" s="6"/>
      <c r="IS1387" s="6"/>
      <c r="IT1387" s="6"/>
      <c r="IU1387" s="6"/>
      <c r="IV1387" s="6"/>
      <c r="IW1387" s="6"/>
      <c r="IX1387" s="6"/>
      <c r="IY1387" s="251">
        <f t="shared" si="131"/>
        <v>0</v>
      </c>
    </row>
    <row r="1388" spans="1:259">
      <c r="A1388" s="263">
        <v>1377</v>
      </c>
      <c r="B1388" s="25" t="s">
        <v>1444</v>
      </c>
      <c r="C1388" s="23"/>
      <c r="D1388" s="89"/>
      <c r="E1388" s="17"/>
      <c r="F1388" s="19"/>
      <c r="G1388" s="199"/>
      <c r="H1388" s="21"/>
      <c r="I1388" s="21"/>
      <c r="J1388" s="6"/>
      <c r="K1388" s="6"/>
      <c r="L1388" s="6"/>
      <c r="M1388" s="6">
        <v>1</v>
      </c>
      <c r="N1388" s="6"/>
      <c r="O1388" s="6"/>
      <c r="P1388" s="6"/>
      <c r="Q1388" s="21"/>
      <c r="R1388" s="6"/>
      <c r="S1388" s="6"/>
      <c r="T1388" s="6"/>
      <c r="U1388" s="6"/>
      <c r="V1388" s="6"/>
      <c r="W1388" s="6"/>
      <c r="X1388" s="6"/>
      <c r="Y1388" s="6"/>
      <c r="Z1388" s="6"/>
      <c r="AA1388" s="6"/>
      <c r="AB1388" s="6"/>
      <c r="AC1388" s="6"/>
      <c r="AD1388" s="6"/>
      <c r="AE1388" s="6"/>
      <c r="AF1388" s="6"/>
      <c r="AG1388" s="6"/>
      <c r="AH1388" s="6"/>
      <c r="AI1388" s="6"/>
      <c r="AJ1388" s="6"/>
      <c r="AK1388" s="6"/>
      <c r="AL1388" s="6"/>
      <c r="AM1388" s="6"/>
      <c r="AN1388" s="6"/>
      <c r="AO1388" s="6"/>
      <c r="AP1388" s="6"/>
      <c r="AQ1388" s="6"/>
      <c r="AR1388" s="6"/>
      <c r="AS1388" s="6"/>
      <c r="AT1388" s="6"/>
      <c r="AU1388" s="6"/>
      <c r="AV1388" s="6"/>
      <c r="AW1388" s="6"/>
      <c r="AX1388" s="6"/>
      <c r="AY1388" s="6"/>
      <c r="AZ1388" s="6"/>
      <c r="CK1388" s="217">
        <f t="shared" si="127"/>
        <v>0</v>
      </c>
      <c r="CL1388" s="6"/>
      <c r="CM1388" s="6"/>
      <c r="CN1388" s="6"/>
      <c r="CO1388" s="6"/>
      <c r="CP1388" s="6"/>
      <c r="CQ1388" s="6"/>
      <c r="CR1388" s="6"/>
      <c r="CS1388" s="6"/>
      <c r="CT1388" s="6"/>
      <c r="CU1388" s="6"/>
      <c r="CV1388" s="6"/>
      <c r="CW1388" s="6"/>
      <c r="CX1388" s="6"/>
      <c r="CY1388" s="6"/>
      <c r="CZ1388" s="6"/>
      <c r="DA1388" s="6"/>
      <c r="DB1388" s="6"/>
      <c r="DC1388" s="6"/>
      <c r="DD1388" s="6"/>
      <c r="DE1388" s="6"/>
      <c r="DF1388" s="6"/>
      <c r="DG1388" s="6"/>
      <c r="DH1388" s="6"/>
      <c r="DI1388" s="6"/>
      <c r="DJ1388" s="6"/>
      <c r="DK1388" s="6"/>
      <c r="DL1388" s="6"/>
      <c r="DM1388" s="6"/>
      <c r="DN1388" s="6"/>
      <c r="DO1388" s="6"/>
      <c r="DP1388" s="6"/>
      <c r="DQ1388" s="6"/>
      <c r="DR1388" s="6"/>
      <c r="DS1388" s="6"/>
      <c r="DT1388" s="6"/>
      <c r="DU1388" s="6"/>
      <c r="DV1388" s="6"/>
      <c r="DW1388" s="6"/>
      <c r="DX1388" s="6"/>
      <c r="DY1388" s="6"/>
      <c r="DZ1388" s="6"/>
      <c r="EA1388" s="6"/>
      <c r="EB1388" s="251">
        <f t="shared" si="128"/>
        <v>0</v>
      </c>
      <c r="FR1388" s="251">
        <f t="shared" si="129"/>
        <v>0</v>
      </c>
      <c r="HY1388" s="251">
        <f t="shared" si="130"/>
        <v>0</v>
      </c>
      <c r="HZ1388" s="6"/>
      <c r="IA1388" s="6"/>
      <c r="IB1388" s="6"/>
      <c r="IC1388" s="6"/>
      <c r="ID1388" s="6"/>
      <c r="IE1388" s="6"/>
      <c r="IF1388" s="6"/>
      <c r="IG1388" s="6"/>
      <c r="IH1388" s="6"/>
      <c r="II1388" s="6"/>
      <c r="IJ1388" s="6"/>
      <c r="IK1388" s="6"/>
      <c r="IL1388" s="6"/>
      <c r="IM1388" s="6"/>
      <c r="IN1388" s="6"/>
      <c r="IO1388" s="6"/>
      <c r="IP1388" s="6"/>
      <c r="IQ1388" s="6"/>
      <c r="IR1388" s="6"/>
      <c r="IS1388" s="6"/>
      <c r="IT1388" s="6"/>
      <c r="IU1388" s="6"/>
      <c r="IV1388" s="6"/>
      <c r="IW1388" s="6"/>
      <c r="IX1388" s="6"/>
      <c r="IY1388" s="251">
        <f t="shared" si="131"/>
        <v>0</v>
      </c>
    </row>
    <row r="1389" spans="1:259">
      <c r="A1389" s="263">
        <v>1378</v>
      </c>
      <c r="B1389" s="25" t="s">
        <v>1442</v>
      </c>
      <c r="C1389" s="23"/>
      <c r="D1389" s="89"/>
      <c r="E1389" s="17"/>
      <c r="F1389" s="19"/>
      <c r="G1389" s="199"/>
      <c r="H1389" s="21"/>
      <c r="I1389" s="21"/>
      <c r="J1389" s="6"/>
      <c r="K1389" s="6"/>
      <c r="L1389" s="6"/>
      <c r="M1389" s="6">
        <v>1</v>
      </c>
      <c r="N1389" s="6"/>
      <c r="O1389" s="6"/>
      <c r="P1389" s="6"/>
      <c r="Q1389" s="21"/>
      <c r="R1389" s="6"/>
      <c r="S1389" s="6"/>
      <c r="T1389" s="6"/>
      <c r="U1389" s="6"/>
      <c r="V1389" s="6"/>
      <c r="W1389" s="6"/>
      <c r="X1389" s="6"/>
      <c r="Y1389" s="6"/>
      <c r="Z1389" s="6"/>
      <c r="AA1389" s="6"/>
      <c r="AB1389" s="6"/>
      <c r="AC1389" s="6"/>
      <c r="AD1389" s="6"/>
      <c r="AE1389" s="6"/>
      <c r="AF1389" s="6"/>
      <c r="AG1389" s="6"/>
      <c r="AH1389" s="6"/>
      <c r="AI1389" s="6"/>
      <c r="AJ1389" s="6"/>
      <c r="AK1389" s="6"/>
      <c r="AL1389" s="6"/>
      <c r="AM1389" s="6"/>
      <c r="AN1389" s="6"/>
      <c r="AO1389" s="6"/>
      <c r="AP1389" s="6"/>
      <c r="AQ1389" s="6"/>
      <c r="AR1389" s="6"/>
      <c r="AS1389" s="6"/>
      <c r="AT1389" s="6"/>
      <c r="AU1389" s="6"/>
      <c r="AV1389" s="6"/>
      <c r="AW1389" s="6"/>
      <c r="AX1389" s="6"/>
      <c r="AY1389" s="6"/>
      <c r="AZ1389" s="6"/>
      <c r="CK1389" s="217">
        <f t="shared" si="127"/>
        <v>0</v>
      </c>
      <c r="CL1389" s="6"/>
      <c r="CM1389" s="6"/>
      <c r="CN1389" s="6"/>
      <c r="CO1389" s="6"/>
      <c r="CP1389" s="6"/>
      <c r="CQ1389" s="6"/>
      <c r="CR1389" s="6"/>
      <c r="CS1389" s="6"/>
      <c r="CT1389" s="6"/>
      <c r="CU1389" s="6"/>
      <c r="CV1389" s="6"/>
      <c r="CW1389" s="6"/>
      <c r="CX1389" s="6"/>
      <c r="CY1389" s="6"/>
      <c r="CZ1389" s="6"/>
      <c r="DA1389" s="6"/>
      <c r="DB1389" s="6"/>
      <c r="DC1389" s="6"/>
      <c r="DD1389" s="6"/>
      <c r="DE1389" s="6"/>
      <c r="DF1389" s="6"/>
      <c r="DG1389" s="6"/>
      <c r="DH1389" s="6"/>
      <c r="DI1389" s="6"/>
      <c r="DJ1389" s="6"/>
      <c r="DK1389" s="6"/>
      <c r="DL1389" s="6"/>
      <c r="DM1389" s="6"/>
      <c r="DN1389" s="6"/>
      <c r="DO1389" s="6"/>
      <c r="DP1389" s="6"/>
      <c r="DQ1389" s="6"/>
      <c r="DR1389" s="6"/>
      <c r="DS1389" s="6"/>
      <c r="DT1389" s="6"/>
      <c r="DU1389" s="6"/>
      <c r="DV1389" s="6"/>
      <c r="DW1389" s="6"/>
      <c r="DX1389" s="6"/>
      <c r="DY1389" s="6"/>
      <c r="DZ1389" s="6"/>
      <c r="EA1389" s="6"/>
      <c r="EB1389" s="251">
        <f t="shared" si="128"/>
        <v>0</v>
      </c>
      <c r="FR1389" s="251">
        <f t="shared" si="129"/>
        <v>0</v>
      </c>
      <c r="HY1389" s="251">
        <f t="shared" si="130"/>
        <v>0</v>
      </c>
      <c r="HZ1389" s="6"/>
      <c r="IA1389" s="6"/>
      <c r="IB1389" s="6"/>
      <c r="IC1389" s="6"/>
      <c r="ID1389" s="6"/>
      <c r="IE1389" s="6"/>
      <c r="IF1389" s="6"/>
      <c r="IG1389" s="6"/>
      <c r="IH1389" s="6"/>
      <c r="II1389" s="6"/>
      <c r="IJ1389" s="6"/>
      <c r="IK1389" s="6"/>
      <c r="IL1389" s="6"/>
      <c r="IM1389" s="6"/>
      <c r="IN1389" s="6"/>
      <c r="IO1389" s="6"/>
      <c r="IP1389" s="6"/>
      <c r="IQ1389" s="6"/>
      <c r="IR1389" s="6"/>
      <c r="IS1389" s="6"/>
      <c r="IT1389" s="6"/>
      <c r="IU1389" s="6"/>
      <c r="IV1389" s="6"/>
      <c r="IW1389" s="6"/>
      <c r="IX1389" s="6"/>
      <c r="IY1389" s="251">
        <f t="shared" si="131"/>
        <v>0</v>
      </c>
    </row>
    <row r="1390" spans="1:259">
      <c r="A1390" s="263">
        <v>1379</v>
      </c>
      <c r="B1390" s="25" t="s">
        <v>1445</v>
      </c>
      <c r="C1390" s="23"/>
      <c r="D1390" s="89"/>
      <c r="E1390" s="17"/>
      <c r="F1390" s="19"/>
      <c r="G1390" s="199"/>
      <c r="H1390" s="21"/>
      <c r="I1390" s="21"/>
      <c r="J1390" s="6"/>
      <c r="K1390" s="6"/>
      <c r="L1390" s="6"/>
      <c r="M1390" s="6">
        <v>1</v>
      </c>
      <c r="N1390" s="6"/>
      <c r="O1390" s="6"/>
      <c r="P1390" s="6"/>
      <c r="Q1390" s="21"/>
      <c r="R1390" s="6"/>
      <c r="S1390" s="6"/>
      <c r="T1390" s="6"/>
      <c r="U1390" s="6"/>
      <c r="V1390" s="6"/>
      <c r="W1390" s="6"/>
      <c r="X1390" s="6"/>
      <c r="Y1390" s="6"/>
      <c r="Z1390" s="6"/>
      <c r="AA1390" s="6"/>
      <c r="AB1390" s="6"/>
      <c r="AC1390" s="6"/>
      <c r="AD1390" s="6"/>
      <c r="AE1390" s="6"/>
      <c r="AF1390" s="6"/>
      <c r="AG1390" s="6"/>
      <c r="AH1390" s="6"/>
      <c r="AI1390" s="6"/>
      <c r="AJ1390" s="6"/>
      <c r="AK1390" s="6"/>
      <c r="AL1390" s="6"/>
      <c r="AM1390" s="6"/>
      <c r="AN1390" s="6"/>
      <c r="AO1390" s="6"/>
      <c r="AP1390" s="6"/>
      <c r="AQ1390" s="6"/>
      <c r="AR1390" s="6"/>
      <c r="AS1390" s="6"/>
      <c r="AT1390" s="6"/>
      <c r="AU1390" s="6"/>
      <c r="AV1390" s="6"/>
      <c r="AW1390" s="6"/>
      <c r="AX1390" s="6"/>
      <c r="AY1390" s="6"/>
      <c r="AZ1390" s="6"/>
      <c r="CK1390" s="217">
        <f t="shared" si="127"/>
        <v>0</v>
      </c>
      <c r="CL1390" s="6"/>
      <c r="CM1390" s="6"/>
      <c r="CN1390" s="6"/>
      <c r="CO1390" s="6"/>
      <c r="CP1390" s="6"/>
      <c r="CQ1390" s="6"/>
      <c r="CR1390" s="6"/>
      <c r="CS1390" s="6"/>
      <c r="CT1390" s="6"/>
      <c r="CU1390" s="6"/>
      <c r="CV1390" s="6"/>
      <c r="CW1390" s="6"/>
      <c r="CX1390" s="6"/>
      <c r="CY1390" s="6"/>
      <c r="CZ1390" s="6"/>
      <c r="DA1390" s="6"/>
      <c r="DB1390" s="6"/>
      <c r="DC1390" s="6"/>
      <c r="DD1390" s="6"/>
      <c r="DE1390" s="6"/>
      <c r="DF1390" s="6"/>
      <c r="DG1390" s="6"/>
      <c r="DH1390" s="6"/>
      <c r="DI1390" s="6"/>
      <c r="DJ1390" s="6"/>
      <c r="DK1390" s="6"/>
      <c r="DL1390" s="6"/>
      <c r="DM1390" s="6"/>
      <c r="DN1390" s="6"/>
      <c r="DO1390" s="6"/>
      <c r="DP1390" s="6"/>
      <c r="DQ1390" s="6"/>
      <c r="DR1390" s="6"/>
      <c r="DS1390" s="6"/>
      <c r="DT1390" s="6"/>
      <c r="DU1390" s="6"/>
      <c r="DV1390" s="6"/>
      <c r="DW1390" s="6"/>
      <c r="DX1390" s="6"/>
      <c r="DY1390" s="6"/>
      <c r="DZ1390" s="6"/>
      <c r="EA1390" s="6"/>
      <c r="EB1390" s="251">
        <f t="shared" si="128"/>
        <v>0</v>
      </c>
      <c r="FR1390" s="251">
        <f t="shared" si="129"/>
        <v>0</v>
      </c>
      <c r="HY1390" s="251">
        <f t="shared" si="130"/>
        <v>0</v>
      </c>
      <c r="HZ1390" s="6"/>
      <c r="IA1390" s="6"/>
      <c r="IB1390" s="6"/>
      <c r="IC1390" s="6"/>
      <c r="ID1390" s="6"/>
      <c r="IE1390" s="6"/>
      <c r="IF1390" s="6"/>
      <c r="IG1390" s="6"/>
      <c r="IH1390" s="6"/>
      <c r="II1390" s="6"/>
      <c r="IJ1390" s="6"/>
      <c r="IK1390" s="6"/>
      <c r="IL1390" s="6"/>
      <c r="IM1390" s="6"/>
      <c r="IN1390" s="6"/>
      <c r="IO1390" s="6"/>
      <c r="IP1390" s="6"/>
      <c r="IQ1390" s="6"/>
      <c r="IR1390" s="6"/>
      <c r="IS1390" s="6"/>
      <c r="IT1390" s="6"/>
      <c r="IU1390" s="6"/>
      <c r="IV1390" s="6"/>
      <c r="IW1390" s="6"/>
      <c r="IX1390" s="6"/>
      <c r="IY1390" s="251">
        <f t="shared" si="131"/>
        <v>0</v>
      </c>
    </row>
    <row r="1391" spans="1:259">
      <c r="A1391" s="263">
        <v>1380</v>
      </c>
      <c r="B1391" s="25" t="s">
        <v>1447</v>
      </c>
      <c r="C1391" s="26"/>
      <c r="D1391" s="27">
        <v>44409</v>
      </c>
      <c r="E1391" s="28">
        <v>2021</v>
      </c>
      <c r="F1391" s="212" t="s">
        <v>1061</v>
      </c>
      <c r="G1391" s="199"/>
      <c r="H1391" s="21"/>
      <c r="I1391" s="21"/>
      <c r="J1391" s="6"/>
      <c r="K1391" s="6"/>
      <c r="L1391" s="6"/>
      <c r="M1391" s="6">
        <v>1</v>
      </c>
      <c r="N1391" s="6">
        <v>1</v>
      </c>
      <c r="O1391" s="6">
        <v>1</v>
      </c>
      <c r="P1391" s="6">
        <v>1</v>
      </c>
      <c r="Q1391" s="21">
        <v>1</v>
      </c>
      <c r="R1391" s="6"/>
      <c r="S1391" s="6"/>
      <c r="T1391" s="6"/>
      <c r="U1391" s="6"/>
      <c r="V1391" s="6"/>
      <c r="W1391" s="6"/>
      <c r="X1391" s="6"/>
      <c r="Y1391" s="6"/>
      <c r="Z1391" s="6"/>
      <c r="AA1391" s="6"/>
      <c r="AB1391" s="6"/>
      <c r="AC1391" s="6"/>
      <c r="AD1391" s="6"/>
      <c r="AE1391" s="6"/>
      <c r="AF1391" s="6"/>
      <c r="AG1391" s="6"/>
      <c r="AH1391" s="6"/>
      <c r="AI1391" s="6"/>
      <c r="AJ1391" s="6"/>
      <c r="AK1391" s="6"/>
      <c r="AL1391" s="6"/>
      <c r="AM1391" s="6"/>
      <c r="AN1391" s="6"/>
      <c r="AO1391" s="6"/>
      <c r="AP1391" s="6"/>
      <c r="AQ1391" s="6"/>
      <c r="AR1391" s="6"/>
      <c r="AS1391" s="6"/>
      <c r="AT1391" s="6"/>
      <c r="AU1391" s="6"/>
      <c r="AV1391" s="6"/>
      <c r="AW1391" s="6"/>
      <c r="AX1391" s="6"/>
      <c r="AY1391" s="6"/>
      <c r="AZ1391" s="6"/>
      <c r="BN1391" s="6">
        <v>1</v>
      </c>
      <c r="CK1391" s="217">
        <f t="shared" si="127"/>
        <v>48</v>
      </c>
      <c r="CL1391" s="6"/>
      <c r="CM1391" s="6"/>
      <c r="CN1391" s="6"/>
      <c r="CO1391" s="6"/>
      <c r="CP1391" s="6"/>
      <c r="CQ1391" s="6"/>
      <c r="CR1391" s="6"/>
      <c r="CS1391" s="6"/>
      <c r="CT1391" s="6"/>
      <c r="CU1391" s="6"/>
      <c r="CV1391" s="6"/>
      <c r="CW1391" s="6"/>
      <c r="CX1391" s="6"/>
      <c r="CY1391" s="6"/>
      <c r="CZ1391" s="6"/>
      <c r="DA1391" s="6"/>
      <c r="DB1391" s="6"/>
      <c r="DC1391" s="6"/>
      <c r="DD1391" s="6"/>
      <c r="DE1391" s="6"/>
      <c r="DF1391" s="6"/>
      <c r="DG1391" s="6"/>
      <c r="DH1391" s="6"/>
      <c r="DI1391" s="6"/>
      <c r="DJ1391" s="6"/>
      <c r="DK1391" s="6"/>
      <c r="DL1391" s="6"/>
      <c r="DM1391" s="6"/>
      <c r="DN1391" s="6"/>
      <c r="DO1391" s="6"/>
      <c r="DP1391" s="6"/>
      <c r="DQ1391" s="6"/>
      <c r="DR1391" s="6"/>
      <c r="DS1391" s="6"/>
      <c r="DT1391" s="6"/>
      <c r="DU1391" s="6"/>
      <c r="DV1391" s="6"/>
      <c r="DW1391" s="6"/>
      <c r="DX1391" s="6"/>
      <c r="DY1391" s="6"/>
      <c r="DZ1391" s="6"/>
      <c r="EA1391" s="6"/>
      <c r="EB1391" s="251">
        <f t="shared" si="128"/>
        <v>0</v>
      </c>
      <c r="ET1391" s="6">
        <v>1</v>
      </c>
      <c r="FB1391" s="6">
        <v>1</v>
      </c>
      <c r="FR1391" s="251">
        <f t="shared" si="129"/>
        <v>60</v>
      </c>
      <c r="HN1391" s="6">
        <v>1</v>
      </c>
      <c r="HY1391" s="251">
        <f t="shared" si="130"/>
        <v>24</v>
      </c>
      <c r="HZ1391" s="6"/>
      <c r="IA1391" s="6"/>
      <c r="IB1391" s="6"/>
      <c r="IC1391" s="6"/>
      <c r="ID1391" s="6"/>
      <c r="IE1391" s="6"/>
      <c r="IF1391" s="6"/>
      <c r="IG1391" s="6"/>
      <c r="IH1391" s="6"/>
      <c r="II1391" s="6"/>
      <c r="IJ1391" s="6"/>
      <c r="IK1391" s="6">
        <v>1</v>
      </c>
      <c r="IL1391" s="6"/>
      <c r="IM1391" s="6"/>
      <c r="IN1391" s="6"/>
      <c r="IO1391" s="6"/>
      <c r="IP1391" s="6"/>
      <c r="IQ1391" s="6"/>
      <c r="IR1391" s="6"/>
      <c r="IS1391" s="6"/>
      <c r="IT1391" s="6"/>
      <c r="IU1391" s="6"/>
      <c r="IV1391" s="6"/>
      <c r="IW1391" s="6"/>
      <c r="IX1391" s="6"/>
      <c r="IY1391" s="251">
        <f t="shared" si="131"/>
        <v>40</v>
      </c>
    </row>
    <row r="1392" spans="1:259">
      <c r="A1392" s="263">
        <v>1381</v>
      </c>
      <c r="B1392" s="25" t="s">
        <v>1446</v>
      </c>
      <c r="C1392" s="23"/>
      <c r="D1392" s="89">
        <v>44986</v>
      </c>
      <c r="E1392" s="17">
        <v>2023</v>
      </c>
      <c r="F1392" s="19"/>
      <c r="G1392" s="199"/>
      <c r="H1392" s="21"/>
      <c r="I1392" s="21"/>
      <c r="J1392" s="6"/>
      <c r="K1392" s="6"/>
      <c r="L1392" s="6"/>
      <c r="M1392" s="6">
        <v>1</v>
      </c>
      <c r="N1392" s="6">
        <v>1</v>
      </c>
      <c r="O1392" s="6">
        <v>1</v>
      </c>
      <c r="P1392" s="6">
        <v>1</v>
      </c>
      <c r="Q1392" s="21">
        <v>1</v>
      </c>
      <c r="R1392" s="6"/>
      <c r="S1392" s="6"/>
      <c r="T1392" s="6"/>
      <c r="U1392" s="6"/>
      <c r="V1392" s="6"/>
      <c r="W1392" s="6"/>
      <c r="X1392" s="6"/>
      <c r="Y1392" s="6"/>
      <c r="Z1392" s="6"/>
      <c r="AA1392" s="6"/>
      <c r="AB1392" s="6"/>
      <c r="AC1392" s="6"/>
      <c r="AD1392" s="6"/>
      <c r="AE1392" s="6"/>
      <c r="AF1392" s="6"/>
      <c r="AG1392" s="6"/>
      <c r="AH1392" s="6"/>
      <c r="AI1392" s="6"/>
      <c r="AJ1392" s="6"/>
      <c r="AK1392" s="6"/>
      <c r="AL1392" s="6"/>
      <c r="AM1392" s="6"/>
      <c r="AN1392" s="6"/>
      <c r="AO1392" s="6"/>
      <c r="AP1392" s="6"/>
      <c r="AQ1392" s="6"/>
      <c r="AR1392" s="6"/>
      <c r="AS1392" s="6"/>
      <c r="AT1392" s="6"/>
      <c r="AU1392" s="6"/>
      <c r="AV1392" s="6"/>
      <c r="AW1392" s="6"/>
      <c r="AX1392" s="6"/>
      <c r="AY1392" s="6"/>
      <c r="AZ1392" s="6"/>
      <c r="BP1392" s="6">
        <v>1</v>
      </c>
      <c r="BR1392" s="6">
        <v>1</v>
      </c>
      <c r="BU1392" s="6">
        <v>1</v>
      </c>
      <c r="BY1392" s="6">
        <v>1</v>
      </c>
      <c r="CK1392" s="217">
        <f t="shared" si="127"/>
        <v>64</v>
      </c>
      <c r="CL1392" s="6"/>
      <c r="CM1392" s="6"/>
      <c r="CN1392" s="6">
        <v>1</v>
      </c>
      <c r="CO1392" s="6"/>
      <c r="CP1392" s="6"/>
      <c r="CQ1392" s="6"/>
      <c r="CR1392" s="6"/>
      <c r="CS1392" s="6"/>
      <c r="CT1392" s="6"/>
      <c r="CU1392" s="6"/>
      <c r="CV1392" s="6"/>
      <c r="CW1392" s="6"/>
      <c r="CX1392" s="6"/>
      <c r="CY1392" s="6"/>
      <c r="CZ1392" s="6"/>
      <c r="DA1392" s="6"/>
      <c r="DB1392" s="6"/>
      <c r="DC1392" s="6"/>
      <c r="DD1392" s="6"/>
      <c r="DE1392" s="6"/>
      <c r="DF1392" s="6"/>
      <c r="DG1392" s="6"/>
      <c r="DH1392" s="6"/>
      <c r="DI1392" s="6"/>
      <c r="DJ1392" s="6"/>
      <c r="DK1392" s="6"/>
      <c r="DL1392" s="6"/>
      <c r="DM1392" s="6"/>
      <c r="DN1392" s="6"/>
      <c r="DO1392" s="6"/>
      <c r="DP1392" s="6"/>
      <c r="DQ1392" s="6"/>
      <c r="DR1392" s="6"/>
      <c r="DS1392" s="6"/>
      <c r="DT1392" s="6"/>
      <c r="DU1392" s="6"/>
      <c r="DV1392" s="6"/>
      <c r="DW1392" s="6"/>
      <c r="DX1392" s="6"/>
      <c r="DY1392" s="6"/>
      <c r="DZ1392" s="6"/>
      <c r="EA1392" s="6"/>
      <c r="EB1392" s="251">
        <f t="shared" si="128"/>
        <v>6</v>
      </c>
      <c r="EQ1392" s="6">
        <v>1</v>
      </c>
      <c r="EY1392" s="6">
        <v>1</v>
      </c>
      <c r="FM1392" s="6">
        <v>1</v>
      </c>
      <c r="FR1392" s="251">
        <f t="shared" si="129"/>
        <v>34</v>
      </c>
      <c r="GA1392" s="6">
        <v>1</v>
      </c>
      <c r="GP1392" s="6">
        <v>1</v>
      </c>
      <c r="GW1392" s="6">
        <v>1</v>
      </c>
      <c r="HJ1392" s="6">
        <v>1</v>
      </c>
      <c r="HY1392" s="251">
        <f t="shared" si="130"/>
        <v>16</v>
      </c>
      <c r="HZ1392" s="6">
        <v>1</v>
      </c>
      <c r="IA1392" s="6"/>
      <c r="IB1392" s="6"/>
      <c r="IC1392" s="6"/>
      <c r="ID1392" s="6"/>
      <c r="IE1392" s="6"/>
      <c r="IF1392" s="6"/>
      <c r="IG1392" s="6"/>
      <c r="IH1392" s="6"/>
      <c r="II1392" s="6"/>
      <c r="IJ1392" s="6">
        <v>1</v>
      </c>
      <c r="IK1392" s="6"/>
      <c r="IL1392" s="6"/>
      <c r="IM1392" s="6"/>
      <c r="IN1392" s="6"/>
      <c r="IO1392" s="6"/>
      <c r="IP1392" s="6"/>
      <c r="IQ1392" s="6"/>
      <c r="IR1392" s="6"/>
      <c r="IS1392" s="6"/>
      <c r="IT1392" s="6"/>
      <c r="IU1392" s="6"/>
      <c r="IV1392" s="6"/>
      <c r="IW1392" s="6"/>
      <c r="IX1392" s="6"/>
      <c r="IY1392" s="251">
        <f t="shared" si="131"/>
        <v>80</v>
      </c>
    </row>
    <row r="1393" spans="1:259">
      <c r="A1393" s="263">
        <v>1382</v>
      </c>
      <c r="B1393" s="25" t="s">
        <v>1448</v>
      </c>
      <c r="C1393" s="23"/>
      <c r="D1393" s="89"/>
      <c r="E1393" s="17"/>
      <c r="F1393" s="19"/>
      <c r="G1393" s="199"/>
      <c r="H1393" s="21"/>
      <c r="I1393" s="21"/>
      <c r="J1393" s="6"/>
      <c r="K1393" s="6"/>
      <c r="L1393" s="6"/>
      <c r="M1393" s="6">
        <v>1</v>
      </c>
      <c r="N1393" s="6">
        <v>1</v>
      </c>
      <c r="O1393" s="6">
        <v>1</v>
      </c>
      <c r="P1393" s="6"/>
      <c r="Q1393" s="21"/>
      <c r="R1393" s="6"/>
      <c r="S1393" s="6"/>
      <c r="T1393" s="6"/>
      <c r="U1393" s="6"/>
      <c r="V1393" s="6"/>
      <c r="W1393" s="6"/>
      <c r="X1393" s="6"/>
      <c r="Y1393" s="6"/>
      <c r="Z1393" s="6"/>
      <c r="AA1393" s="6"/>
      <c r="AB1393" s="6"/>
      <c r="AC1393" s="6"/>
      <c r="AD1393" s="6"/>
      <c r="AE1393" s="6"/>
      <c r="AF1393" s="6"/>
      <c r="AG1393" s="6"/>
      <c r="AH1393" s="6"/>
      <c r="AI1393" s="6"/>
      <c r="AJ1393" s="6"/>
      <c r="AK1393" s="6"/>
      <c r="AL1393" s="6"/>
      <c r="AM1393" s="6"/>
      <c r="AN1393" s="6"/>
      <c r="AO1393" s="6"/>
      <c r="AP1393" s="6"/>
      <c r="AQ1393" s="6"/>
      <c r="AR1393" s="6"/>
      <c r="AS1393" s="6"/>
      <c r="AT1393" s="6"/>
      <c r="AU1393" s="6"/>
      <c r="AV1393" s="6"/>
      <c r="AW1393" s="6"/>
      <c r="AX1393" s="6"/>
      <c r="AY1393" s="6"/>
      <c r="AZ1393" s="6"/>
      <c r="CK1393" s="217">
        <f t="shared" si="127"/>
        <v>0</v>
      </c>
      <c r="CL1393" s="6"/>
      <c r="CM1393" s="6">
        <v>1</v>
      </c>
      <c r="CN1393" s="6"/>
      <c r="CO1393" s="6"/>
      <c r="CP1393" s="6"/>
      <c r="CQ1393" s="6"/>
      <c r="CR1393" s="6"/>
      <c r="CS1393" s="6"/>
      <c r="CT1393" s="6"/>
      <c r="CU1393" s="6"/>
      <c r="CV1393" s="6"/>
      <c r="CW1393" s="6"/>
      <c r="CX1393" s="6"/>
      <c r="CY1393" s="6"/>
      <c r="CZ1393" s="6"/>
      <c r="DA1393" s="6"/>
      <c r="DB1393" s="6"/>
      <c r="DC1393" s="6"/>
      <c r="DD1393" s="6"/>
      <c r="DE1393" s="6"/>
      <c r="DF1393" s="6"/>
      <c r="DG1393" s="6"/>
      <c r="DH1393" s="6"/>
      <c r="DI1393" s="6"/>
      <c r="DJ1393" s="6"/>
      <c r="DK1393" s="6"/>
      <c r="DL1393" s="6"/>
      <c r="DM1393" s="6"/>
      <c r="DN1393" s="6"/>
      <c r="DO1393" s="6"/>
      <c r="DP1393" s="6"/>
      <c r="DQ1393" s="6"/>
      <c r="DR1393" s="6"/>
      <c r="DS1393" s="6"/>
      <c r="DT1393" s="6"/>
      <c r="DU1393" s="6"/>
      <c r="DV1393" s="6"/>
      <c r="DW1393" s="6"/>
      <c r="DX1393" s="6"/>
      <c r="DY1393" s="6"/>
      <c r="DZ1393" s="6"/>
      <c r="EA1393" s="6"/>
      <c r="EB1393" s="251">
        <f t="shared" si="128"/>
        <v>32</v>
      </c>
      <c r="FR1393" s="251">
        <f t="shared" si="129"/>
        <v>0</v>
      </c>
      <c r="HY1393" s="251">
        <f t="shared" si="130"/>
        <v>0</v>
      </c>
      <c r="HZ1393" s="6"/>
      <c r="IA1393" s="6"/>
      <c r="IB1393" s="6"/>
      <c r="IC1393" s="6"/>
      <c r="ID1393" s="6"/>
      <c r="IE1393" s="6"/>
      <c r="IF1393" s="6"/>
      <c r="IG1393" s="6"/>
      <c r="IH1393" s="6"/>
      <c r="II1393" s="6"/>
      <c r="IJ1393" s="6"/>
      <c r="IK1393" s="6"/>
      <c r="IL1393" s="6"/>
      <c r="IM1393" s="6"/>
      <c r="IN1393" s="6"/>
      <c r="IO1393" s="6"/>
      <c r="IP1393" s="6"/>
      <c r="IQ1393" s="6"/>
      <c r="IR1393" s="6"/>
      <c r="IS1393" s="6"/>
      <c r="IT1393" s="6"/>
      <c r="IU1393" s="6"/>
      <c r="IV1393" s="6"/>
      <c r="IW1393" s="6"/>
      <c r="IX1393" s="6"/>
      <c r="IY1393" s="251">
        <f t="shared" si="131"/>
        <v>0</v>
      </c>
    </row>
    <row r="1394" spans="1:259">
      <c r="A1394" s="263">
        <v>1383</v>
      </c>
      <c r="B1394" s="25" t="s">
        <v>1449</v>
      </c>
      <c r="C1394" s="23"/>
      <c r="D1394" s="89">
        <v>43739</v>
      </c>
      <c r="E1394" s="17">
        <v>2019</v>
      </c>
      <c r="F1394" s="19"/>
      <c r="G1394" s="199"/>
      <c r="H1394" s="21"/>
      <c r="I1394" s="21"/>
      <c r="J1394" s="6"/>
      <c r="K1394" s="6"/>
      <c r="L1394" s="6"/>
      <c r="M1394" s="6">
        <v>1</v>
      </c>
      <c r="N1394" s="6">
        <v>1</v>
      </c>
      <c r="O1394" s="6">
        <v>1</v>
      </c>
      <c r="P1394" s="6"/>
      <c r="Q1394" s="21"/>
      <c r="R1394" s="6"/>
      <c r="S1394" s="6"/>
      <c r="T1394" s="6"/>
      <c r="U1394" s="6"/>
      <c r="V1394" s="6"/>
      <c r="W1394" s="6"/>
      <c r="X1394" s="6"/>
      <c r="Y1394" s="6"/>
      <c r="Z1394" s="6"/>
      <c r="AA1394" s="6"/>
      <c r="AB1394" s="6"/>
      <c r="AC1394" s="6"/>
      <c r="AD1394" s="6"/>
      <c r="AE1394" s="6"/>
      <c r="AF1394" s="6"/>
      <c r="AG1394" s="6"/>
      <c r="AH1394" s="6"/>
      <c r="AI1394" s="6"/>
      <c r="AJ1394" s="6"/>
      <c r="AK1394" s="6"/>
      <c r="AL1394" s="6"/>
      <c r="AM1394" s="6"/>
      <c r="AN1394" s="6"/>
      <c r="AO1394" s="6"/>
      <c r="AP1394" s="6"/>
      <c r="AQ1394" s="6"/>
      <c r="AR1394" s="6"/>
      <c r="AS1394" s="6"/>
      <c r="AT1394" s="6"/>
      <c r="AU1394" s="6"/>
      <c r="AV1394" s="6"/>
      <c r="AW1394" s="6"/>
      <c r="AX1394" s="6"/>
      <c r="AY1394" s="6"/>
      <c r="AZ1394" s="6"/>
      <c r="CF1394" s="6">
        <v>1</v>
      </c>
      <c r="CK1394" s="217">
        <f t="shared" si="127"/>
        <v>48</v>
      </c>
      <c r="CL1394" s="6"/>
      <c r="CM1394" s="6"/>
      <c r="CN1394" s="6"/>
      <c r="CO1394" s="6"/>
      <c r="CP1394" s="6"/>
      <c r="CQ1394" s="6"/>
      <c r="CR1394" s="6"/>
      <c r="CS1394" s="6"/>
      <c r="CT1394" s="6"/>
      <c r="CU1394" s="6"/>
      <c r="CV1394" s="6"/>
      <c r="CW1394" s="6"/>
      <c r="CX1394" s="6"/>
      <c r="CY1394" s="6"/>
      <c r="CZ1394" s="6"/>
      <c r="DA1394" s="6"/>
      <c r="DB1394" s="6"/>
      <c r="DC1394" s="6"/>
      <c r="DD1394" s="6"/>
      <c r="DE1394" s="6"/>
      <c r="DF1394" s="6"/>
      <c r="DG1394" s="6"/>
      <c r="DH1394" s="6"/>
      <c r="DI1394" s="6"/>
      <c r="DJ1394" s="6"/>
      <c r="DK1394" s="6"/>
      <c r="DL1394" s="6"/>
      <c r="DM1394" s="6"/>
      <c r="DN1394" s="6"/>
      <c r="DO1394" s="6"/>
      <c r="DP1394" s="6"/>
      <c r="DQ1394" s="6"/>
      <c r="DR1394" s="6"/>
      <c r="DS1394" s="6"/>
      <c r="DT1394" s="6"/>
      <c r="DU1394" s="6"/>
      <c r="DV1394" s="6"/>
      <c r="DW1394" s="6"/>
      <c r="DX1394" s="6"/>
      <c r="DY1394" s="6"/>
      <c r="DZ1394" s="6"/>
      <c r="EA1394" s="6"/>
      <c r="EB1394" s="251">
        <f t="shared" si="128"/>
        <v>0</v>
      </c>
      <c r="EK1394" s="6">
        <v>0.4</v>
      </c>
      <c r="FR1394" s="251">
        <f t="shared" si="129"/>
        <v>16</v>
      </c>
      <c r="HY1394" s="251">
        <f t="shared" si="130"/>
        <v>0</v>
      </c>
      <c r="HZ1394" s="6"/>
      <c r="IA1394" s="6"/>
      <c r="IB1394" s="6"/>
      <c r="IC1394" s="6"/>
      <c r="ID1394" s="6"/>
      <c r="IE1394" s="6"/>
      <c r="IF1394" s="6"/>
      <c r="IG1394" s="6"/>
      <c r="IH1394" s="6"/>
      <c r="II1394" s="6"/>
      <c r="IJ1394" s="6"/>
      <c r="IK1394" s="6"/>
      <c r="IL1394" s="6"/>
      <c r="IM1394" s="6"/>
      <c r="IN1394" s="6"/>
      <c r="IO1394" s="6"/>
      <c r="IP1394" s="6"/>
      <c r="IQ1394" s="6"/>
      <c r="IR1394" s="6"/>
      <c r="IS1394" s="6"/>
      <c r="IT1394" s="6"/>
      <c r="IU1394" s="6"/>
      <c r="IV1394" s="6"/>
      <c r="IW1394" s="6"/>
      <c r="IX1394" s="6"/>
      <c r="IY1394" s="251">
        <f t="shared" si="131"/>
        <v>0</v>
      </c>
    </row>
    <row r="1395" spans="1:259">
      <c r="A1395" s="263">
        <v>1384</v>
      </c>
      <c r="B1395" s="25" t="s">
        <v>1450</v>
      </c>
      <c r="C1395" s="23"/>
      <c r="D1395" s="89"/>
      <c r="E1395" s="17"/>
      <c r="F1395" s="19"/>
      <c r="G1395" s="199"/>
      <c r="H1395" s="21"/>
      <c r="I1395" s="21"/>
      <c r="J1395" s="6"/>
      <c r="K1395" s="6"/>
      <c r="L1395" s="6"/>
      <c r="M1395" s="6">
        <v>1</v>
      </c>
      <c r="N1395" s="6">
        <v>1</v>
      </c>
      <c r="O1395" s="6"/>
      <c r="P1395" s="6"/>
      <c r="Q1395" s="21"/>
      <c r="R1395" s="6"/>
      <c r="S1395" s="6"/>
      <c r="T1395" s="6"/>
      <c r="U1395" s="6"/>
      <c r="V1395" s="6"/>
      <c r="W1395" s="6"/>
      <c r="X1395" s="6"/>
      <c r="Y1395" s="6"/>
      <c r="Z1395" s="6"/>
      <c r="AA1395" s="6"/>
      <c r="AB1395" s="6"/>
      <c r="AC1395" s="6"/>
      <c r="AD1395" s="6"/>
      <c r="AE1395" s="6"/>
      <c r="AF1395" s="6"/>
      <c r="AG1395" s="6"/>
      <c r="AH1395" s="6"/>
      <c r="AI1395" s="6"/>
      <c r="AJ1395" s="6"/>
      <c r="AK1395" s="6"/>
      <c r="AL1395" s="6"/>
      <c r="AM1395" s="6"/>
      <c r="AN1395" s="6"/>
      <c r="AO1395" s="6"/>
      <c r="AP1395" s="6"/>
      <c r="AQ1395" s="6"/>
      <c r="AR1395" s="6"/>
      <c r="AS1395" s="6"/>
      <c r="AT1395" s="6"/>
      <c r="AU1395" s="6"/>
      <c r="AV1395" s="6"/>
      <c r="AW1395" s="6"/>
      <c r="AX1395" s="6"/>
      <c r="AY1395" s="6"/>
      <c r="AZ1395" s="6"/>
      <c r="BT1395" s="6">
        <v>1</v>
      </c>
      <c r="BZ1395" s="6">
        <v>1</v>
      </c>
      <c r="CK1395" s="217">
        <f t="shared" si="127"/>
        <v>40</v>
      </c>
      <c r="CL1395" s="6"/>
      <c r="CM1395" s="6"/>
      <c r="CN1395" s="6"/>
      <c r="CO1395" s="6"/>
      <c r="CP1395" s="6"/>
      <c r="CQ1395" s="6"/>
      <c r="CR1395" s="6"/>
      <c r="CS1395" s="6"/>
      <c r="CT1395" s="6"/>
      <c r="CU1395" s="6"/>
      <c r="CV1395" s="6"/>
      <c r="CW1395" s="6"/>
      <c r="CX1395" s="6"/>
      <c r="CY1395" s="6"/>
      <c r="CZ1395" s="6"/>
      <c r="DA1395" s="6"/>
      <c r="DB1395" s="6"/>
      <c r="DC1395" s="6"/>
      <c r="DD1395" s="6"/>
      <c r="DE1395" s="6"/>
      <c r="DF1395" s="6"/>
      <c r="DG1395" s="6"/>
      <c r="DH1395" s="6"/>
      <c r="DI1395" s="6"/>
      <c r="DJ1395" s="6"/>
      <c r="DK1395" s="6"/>
      <c r="DL1395" s="6"/>
      <c r="DM1395" s="6"/>
      <c r="DN1395" s="6"/>
      <c r="DO1395" s="6"/>
      <c r="DP1395" s="6"/>
      <c r="DQ1395" s="6"/>
      <c r="DR1395" s="6"/>
      <c r="DS1395" s="6"/>
      <c r="DT1395" s="6"/>
      <c r="DU1395" s="6"/>
      <c r="DV1395" s="6"/>
      <c r="DW1395" s="6"/>
      <c r="DX1395" s="6"/>
      <c r="DY1395" s="6"/>
      <c r="DZ1395" s="6"/>
      <c r="EA1395" s="6"/>
      <c r="EB1395" s="251">
        <f t="shared" si="128"/>
        <v>0</v>
      </c>
      <c r="FR1395" s="251">
        <f t="shared" si="129"/>
        <v>0</v>
      </c>
      <c r="HY1395" s="251">
        <f t="shared" si="130"/>
        <v>0</v>
      </c>
      <c r="HZ1395" s="6"/>
      <c r="IA1395" s="6"/>
      <c r="IB1395" s="6"/>
      <c r="IC1395" s="6"/>
      <c r="ID1395" s="6"/>
      <c r="IE1395" s="6"/>
      <c r="IF1395" s="6"/>
      <c r="IG1395" s="6"/>
      <c r="IH1395" s="6"/>
      <c r="II1395" s="6"/>
      <c r="IJ1395" s="6"/>
      <c r="IK1395" s="6"/>
      <c r="IL1395" s="6"/>
      <c r="IM1395" s="6"/>
      <c r="IN1395" s="6"/>
      <c r="IO1395" s="6"/>
      <c r="IP1395" s="6"/>
      <c r="IQ1395" s="6"/>
      <c r="IR1395" s="6"/>
      <c r="IS1395" s="6"/>
      <c r="IT1395" s="6"/>
      <c r="IU1395" s="6"/>
      <c r="IV1395" s="6"/>
      <c r="IW1395" s="6"/>
      <c r="IX1395" s="6"/>
      <c r="IY1395" s="251">
        <f t="shared" si="131"/>
        <v>0</v>
      </c>
    </row>
    <row r="1396" spans="1:259">
      <c r="A1396" s="263">
        <v>1385</v>
      </c>
      <c r="B1396" s="25" t="s">
        <v>1451</v>
      </c>
      <c r="C1396" s="23"/>
      <c r="D1396" s="89"/>
      <c r="E1396" s="17"/>
      <c r="F1396" s="19"/>
      <c r="G1396" s="199"/>
      <c r="H1396" s="21"/>
      <c r="I1396" s="21"/>
      <c r="J1396" s="6"/>
      <c r="K1396" s="6"/>
      <c r="L1396" s="6"/>
      <c r="M1396" s="6">
        <v>1</v>
      </c>
      <c r="N1396" s="6"/>
      <c r="O1396" s="6"/>
      <c r="P1396" s="6"/>
      <c r="Q1396" s="21"/>
      <c r="R1396" s="6"/>
      <c r="S1396" s="6"/>
      <c r="T1396" s="6"/>
      <c r="U1396" s="6"/>
      <c r="V1396" s="6"/>
      <c r="W1396" s="6"/>
      <c r="X1396" s="6"/>
      <c r="Y1396" s="6"/>
      <c r="Z1396" s="6"/>
      <c r="AA1396" s="6"/>
      <c r="AB1396" s="6"/>
      <c r="AC1396" s="6"/>
      <c r="AD1396" s="6"/>
      <c r="AE1396" s="6"/>
      <c r="AF1396" s="6"/>
      <c r="AG1396" s="6"/>
      <c r="AH1396" s="6"/>
      <c r="AI1396" s="6"/>
      <c r="AJ1396" s="6"/>
      <c r="AK1396" s="6"/>
      <c r="AL1396" s="6"/>
      <c r="AM1396" s="6"/>
      <c r="AN1396" s="6"/>
      <c r="AO1396" s="6"/>
      <c r="AP1396" s="6"/>
      <c r="AQ1396" s="6"/>
      <c r="AR1396" s="6"/>
      <c r="AS1396" s="6"/>
      <c r="AT1396" s="6"/>
      <c r="AU1396" s="6"/>
      <c r="AV1396" s="6"/>
      <c r="AW1396" s="6"/>
      <c r="AX1396" s="6"/>
      <c r="AY1396" s="6"/>
      <c r="AZ1396" s="6"/>
      <c r="CF1396" s="6">
        <v>1</v>
      </c>
      <c r="CK1396" s="217">
        <f t="shared" si="127"/>
        <v>48</v>
      </c>
      <c r="CL1396" s="6"/>
      <c r="CM1396" s="6"/>
      <c r="CN1396" s="6"/>
      <c r="CO1396" s="6"/>
      <c r="CP1396" s="6"/>
      <c r="CQ1396" s="6"/>
      <c r="CR1396" s="6"/>
      <c r="CS1396" s="6"/>
      <c r="CT1396" s="6"/>
      <c r="CU1396" s="6"/>
      <c r="CV1396" s="6"/>
      <c r="CW1396" s="6"/>
      <c r="CX1396" s="6"/>
      <c r="CY1396" s="6"/>
      <c r="CZ1396" s="6"/>
      <c r="DA1396" s="6"/>
      <c r="DB1396" s="6"/>
      <c r="DC1396" s="6"/>
      <c r="DD1396" s="6"/>
      <c r="DE1396" s="6"/>
      <c r="DF1396" s="6"/>
      <c r="DG1396" s="6"/>
      <c r="DH1396" s="6"/>
      <c r="DI1396" s="6"/>
      <c r="DJ1396" s="6"/>
      <c r="DK1396" s="6"/>
      <c r="DL1396" s="6"/>
      <c r="DM1396" s="6"/>
      <c r="DN1396" s="6"/>
      <c r="DO1396" s="6"/>
      <c r="DP1396" s="6"/>
      <c r="DQ1396" s="6"/>
      <c r="DR1396" s="6"/>
      <c r="DS1396" s="6"/>
      <c r="DT1396" s="6"/>
      <c r="DU1396" s="6"/>
      <c r="DV1396" s="6"/>
      <c r="DW1396" s="6"/>
      <c r="DX1396" s="6"/>
      <c r="DY1396" s="6"/>
      <c r="DZ1396" s="6"/>
      <c r="EA1396" s="6"/>
      <c r="EB1396" s="251">
        <f t="shared" si="128"/>
        <v>0</v>
      </c>
      <c r="FR1396" s="251">
        <f t="shared" si="129"/>
        <v>0</v>
      </c>
      <c r="HY1396" s="251">
        <f t="shared" si="130"/>
        <v>0</v>
      </c>
      <c r="HZ1396" s="6"/>
      <c r="IA1396" s="6"/>
      <c r="IB1396" s="6"/>
      <c r="IC1396" s="6"/>
      <c r="ID1396" s="6"/>
      <c r="IE1396" s="6"/>
      <c r="IF1396" s="6"/>
      <c r="IG1396" s="6"/>
      <c r="IH1396" s="6"/>
      <c r="II1396" s="6"/>
      <c r="IJ1396" s="6"/>
      <c r="IK1396" s="6"/>
      <c r="IL1396" s="6"/>
      <c r="IM1396" s="6"/>
      <c r="IN1396" s="6"/>
      <c r="IO1396" s="6"/>
      <c r="IP1396" s="6"/>
      <c r="IQ1396" s="6"/>
      <c r="IR1396" s="6"/>
      <c r="IS1396" s="6"/>
      <c r="IT1396" s="6"/>
      <c r="IU1396" s="6"/>
      <c r="IV1396" s="6"/>
      <c r="IW1396" s="6"/>
      <c r="IX1396" s="6"/>
      <c r="IY1396" s="251">
        <f t="shared" si="131"/>
        <v>0</v>
      </c>
    </row>
    <row r="1397" spans="1:259">
      <c r="A1397" s="263">
        <v>1386</v>
      </c>
      <c r="B1397" s="25" t="s">
        <v>1458</v>
      </c>
      <c r="C1397" s="26"/>
      <c r="D1397" s="27">
        <v>44075</v>
      </c>
      <c r="E1397" s="28">
        <v>2020</v>
      </c>
      <c r="F1397" s="212" t="s">
        <v>1065</v>
      </c>
      <c r="G1397" s="199"/>
      <c r="H1397" s="21"/>
      <c r="I1397" s="21"/>
      <c r="J1397" s="6"/>
      <c r="K1397" s="6"/>
      <c r="L1397" s="6"/>
      <c r="M1397" s="6">
        <v>1</v>
      </c>
      <c r="N1397" s="6">
        <v>1</v>
      </c>
      <c r="O1397" s="6">
        <v>1</v>
      </c>
      <c r="P1397" s="6">
        <v>1</v>
      </c>
      <c r="Q1397" s="21"/>
      <c r="R1397" s="6"/>
      <c r="S1397" s="6"/>
      <c r="T1397" s="6"/>
      <c r="U1397" s="6"/>
      <c r="V1397" s="6"/>
      <c r="W1397" s="6"/>
      <c r="X1397" s="6"/>
      <c r="Y1397" s="6"/>
      <c r="Z1397" s="6"/>
      <c r="AA1397" s="6"/>
      <c r="AB1397" s="6"/>
      <c r="AC1397" s="6"/>
      <c r="AD1397" s="6"/>
      <c r="AE1397" s="6"/>
      <c r="AF1397" s="6"/>
      <c r="AG1397" s="6"/>
      <c r="AH1397" s="6"/>
      <c r="AI1397" s="6"/>
      <c r="AJ1397" s="6"/>
      <c r="AK1397" s="6"/>
      <c r="AL1397" s="6"/>
      <c r="AM1397" s="6"/>
      <c r="AN1397" s="6"/>
      <c r="AO1397" s="6"/>
      <c r="AP1397" s="6"/>
      <c r="AQ1397" s="6"/>
      <c r="AR1397" s="6"/>
      <c r="AS1397" s="6"/>
      <c r="AT1397" s="6"/>
      <c r="AU1397" s="6"/>
      <c r="AV1397" s="6"/>
      <c r="AW1397" s="6"/>
      <c r="AX1397" s="6"/>
      <c r="AY1397" s="6"/>
      <c r="AZ1397" s="6"/>
      <c r="CK1397" s="217">
        <f t="shared" si="127"/>
        <v>0</v>
      </c>
      <c r="CL1397" s="6"/>
      <c r="CM1397" s="6"/>
      <c r="CN1397" s="6"/>
      <c r="CO1397" s="6"/>
      <c r="CP1397" s="6"/>
      <c r="CQ1397" s="6"/>
      <c r="CR1397" s="6"/>
      <c r="CS1397" s="6"/>
      <c r="CT1397" s="6"/>
      <c r="CU1397" s="6"/>
      <c r="CV1397" s="6"/>
      <c r="CW1397" s="6"/>
      <c r="CX1397" s="6"/>
      <c r="CY1397" s="6"/>
      <c r="CZ1397" s="6"/>
      <c r="DA1397" s="6"/>
      <c r="DB1397" s="6"/>
      <c r="DC1397" s="6"/>
      <c r="DD1397" s="6"/>
      <c r="DE1397" s="6"/>
      <c r="DF1397" s="6"/>
      <c r="DG1397" s="6"/>
      <c r="DH1397" s="6"/>
      <c r="DI1397" s="6"/>
      <c r="DJ1397" s="6"/>
      <c r="DK1397" s="6"/>
      <c r="DL1397" s="6"/>
      <c r="DM1397" s="6"/>
      <c r="DN1397" s="6"/>
      <c r="DO1397" s="6"/>
      <c r="DP1397" s="6">
        <v>1</v>
      </c>
      <c r="DQ1397" s="6">
        <v>1</v>
      </c>
      <c r="DR1397" s="6"/>
      <c r="DS1397" s="6"/>
      <c r="DT1397" s="6"/>
      <c r="DU1397" s="6"/>
      <c r="DV1397" s="6"/>
      <c r="DW1397" s="6"/>
      <c r="DX1397" s="6"/>
      <c r="DY1397" s="6"/>
      <c r="DZ1397" s="6"/>
      <c r="EA1397" s="6"/>
      <c r="EB1397" s="251">
        <f t="shared" si="128"/>
        <v>50</v>
      </c>
      <c r="FR1397" s="251">
        <f t="shared" si="129"/>
        <v>0</v>
      </c>
      <c r="FV1397" s="6">
        <v>1</v>
      </c>
      <c r="GA1397" s="6">
        <v>1</v>
      </c>
      <c r="HD1397" s="6">
        <v>1</v>
      </c>
      <c r="HX1397" s="6">
        <v>1</v>
      </c>
      <c r="HY1397" s="251">
        <f t="shared" si="130"/>
        <v>60</v>
      </c>
      <c r="HZ1397" s="6"/>
      <c r="IA1397" s="6"/>
      <c r="IB1397" s="6"/>
      <c r="IC1397" s="6"/>
      <c r="ID1397" s="6"/>
      <c r="IE1397" s="6"/>
      <c r="IF1397" s="6"/>
      <c r="IG1397" s="6"/>
      <c r="IH1397" s="6">
        <v>1</v>
      </c>
      <c r="II1397" s="6"/>
      <c r="IJ1397" s="6"/>
      <c r="IK1397" s="6"/>
      <c r="IL1397" s="6"/>
      <c r="IM1397" s="6"/>
      <c r="IN1397" s="6"/>
      <c r="IO1397" s="6"/>
      <c r="IP1397" s="6"/>
      <c r="IQ1397" s="6"/>
      <c r="IR1397" s="6"/>
      <c r="IS1397" s="6"/>
      <c r="IT1397" s="6"/>
      <c r="IU1397" s="6"/>
      <c r="IV1397" s="6"/>
      <c r="IW1397" s="6"/>
      <c r="IX1397" s="6"/>
      <c r="IY1397" s="251">
        <f t="shared" si="131"/>
        <v>30</v>
      </c>
    </row>
    <row r="1398" spans="1:259">
      <c r="A1398" s="263">
        <v>1387</v>
      </c>
      <c r="B1398" s="25" t="s">
        <v>1576</v>
      </c>
      <c r="C1398" s="23"/>
      <c r="D1398" s="89"/>
      <c r="E1398" s="17"/>
      <c r="F1398" s="19"/>
      <c r="G1398" s="199"/>
      <c r="H1398" s="21"/>
      <c r="I1398" s="21"/>
      <c r="J1398" s="6"/>
      <c r="K1398" s="6"/>
      <c r="L1398" s="6"/>
      <c r="M1398" s="6">
        <v>1</v>
      </c>
      <c r="N1398" s="6">
        <v>1</v>
      </c>
      <c r="O1398" s="6">
        <v>1</v>
      </c>
      <c r="P1398" s="6">
        <v>1</v>
      </c>
      <c r="Q1398" s="21"/>
      <c r="R1398" s="6"/>
      <c r="S1398" s="6"/>
      <c r="T1398" s="6"/>
      <c r="U1398" s="6"/>
      <c r="V1398" s="6"/>
      <c r="W1398" s="6"/>
      <c r="X1398" s="6"/>
      <c r="Y1398" s="6"/>
      <c r="Z1398" s="6"/>
      <c r="AA1398" s="6"/>
      <c r="AB1398" s="6"/>
      <c r="AC1398" s="6"/>
      <c r="AD1398" s="6"/>
      <c r="AE1398" s="6"/>
      <c r="AF1398" s="6"/>
      <c r="AG1398" s="6"/>
      <c r="AH1398" s="6"/>
      <c r="AI1398" s="6"/>
      <c r="AJ1398" s="6"/>
      <c r="AK1398" s="6"/>
      <c r="AL1398" s="6"/>
      <c r="AM1398" s="6"/>
      <c r="AN1398" s="6"/>
      <c r="AO1398" s="6"/>
      <c r="AP1398" s="6"/>
      <c r="AQ1398" s="6"/>
      <c r="AR1398" s="6"/>
      <c r="AS1398" s="6"/>
      <c r="AT1398" s="6"/>
      <c r="AU1398" s="6"/>
      <c r="AV1398" s="6"/>
      <c r="AW1398" s="6"/>
      <c r="AX1398" s="6"/>
      <c r="AY1398" s="6"/>
      <c r="AZ1398" s="6"/>
      <c r="CC1398" s="6">
        <v>1</v>
      </c>
      <c r="CK1398" s="217">
        <f t="shared" si="127"/>
        <v>60</v>
      </c>
      <c r="CL1398" s="6"/>
      <c r="CM1398" s="6"/>
      <c r="CN1398" s="6">
        <v>1</v>
      </c>
      <c r="CO1398" s="6"/>
      <c r="CP1398" s="6">
        <v>1</v>
      </c>
      <c r="CQ1398" s="6"/>
      <c r="CR1398" s="6"/>
      <c r="CS1398" s="6"/>
      <c r="CT1398" s="6"/>
      <c r="CU1398" s="6"/>
      <c r="CV1398" s="6"/>
      <c r="CW1398" s="6"/>
      <c r="CX1398" s="6"/>
      <c r="CY1398" s="6"/>
      <c r="CZ1398" s="6"/>
      <c r="DA1398" s="6"/>
      <c r="DB1398" s="6"/>
      <c r="DC1398" s="6"/>
      <c r="DD1398" s="6"/>
      <c r="DE1398" s="6"/>
      <c r="DF1398" s="6"/>
      <c r="DG1398" s="6"/>
      <c r="DH1398" s="6"/>
      <c r="DI1398" s="6"/>
      <c r="DJ1398" s="6"/>
      <c r="DK1398" s="6"/>
      <c r="DL1398" s="6"/>
      <c r="DM1398" s="6"/>
      <c r="DN1398" s="6"/>
      <c r="DO1398" s="6"/>
      <c r="DP1398" s="6">
        <v>1</v>
      </c>
      <c r="DQ1398" s="6"/>
      <c r="DR1398" s="6"/>
      <c r="DS1398" s="6"/>
      <c r="DT1398" s="6"/>
      <c r="DU1398" s="6"/>
      <c r="DV1398" s="6"/>
      <c r="DW1398" s="6"/>
      <c r="DX1398" s="6"/>
      <c r="DY1398" s="6"/>
      <c r="DZ1398" s="6"/>
      <c r="EA1398" s="6"/>
      <c r="EB1398" s="251">
        <f t="shared" si="128"/>
        <v>56</v>
      </c>
      <c r="FR1398" s="251">
        <f t="shared" si="129"/>
        <v>0</v>
      </c>
      <c r="GK1398" s="6">
        <v>1</v>
      </c>
      <c r="HY1398" s="251">
        <f t="shared" si="130"/>
        <v>12</v>
      </c>
      <c r="HZ1398" s="6"/>
      <c r="IA1398" s="6"/>
      <c r="IB1398" s="6"/>
      <c r="IC1398" s="6"/>
      <c r="ID1398" s="6"/>
      <c r="IE1398" s="6"/>
      <c r="IF1398" s="6"/>
      <c r="IG1398" s="6"/>
      <c r="IH1398" s="6"/>
      <c r="II1398" s="6"/>
      <c r="IJ1398" s="6"/>
      <c r="IK1398" s="6"/>
      <c r="IL1398" s="6"/>
      <c r="IM1398" s="6"/>
      <c r="IN1398" s="6"/>
      <c r="IO1398" s="6"/>
      <c r="IP1398" s="6"/>
      <c r="IQ1398" s="6"/>
      <c r="IR1398" s="6"/>
      <c r="IS1398" s="6"/>
      <c r="IT1398" s="6"/>
      <c r="IU1398" s="6"/>
      <c r="IV1398" s="6"/>
      <c r="IW1398" s="6"/>
      <c r="IX1398" s="6"/>
      <c r="IY1398" s="251">
        <f t="shared" si="131"/>
        <v>0</v>
      </c>
    </row>
    <row r="1399" spans="1:259">
      <c r="A1399" s="263">
        <v>1388</v>
      </c>
      <c r="B1399" s="25" t="s">
        <v>1459</v>
      </c>
      <c r="C1399" s="23"/>
      <c r="D1399" s="89"/>
      <c r="E1399" s="17"/>
      <c r="F1399" s="19"/>
      <c r="G1399" s="199"/>
      <c r="H1399" s="21"/>
      <c r="I1399" s="21"/>
      <c r="J1399" s="6"/>
      <c r="K1399" s="6"/>
      <c r="L1399" s="6"/>
      <c r="M1399" s="6">
        <v>1</v>
      </c>
      <c r="N1399" s="6"/>
      <c r="O1399" s="6"/>
      <c r="P1399" s="6"/>
      <c r="Q1399" s="21"/>
      <c r="R1399" s="6"/>
      <c r="S1399" s="6"/>
      <c r="T1399" s="6"/>
      <c r="U1399" s="6"/>
      <c r="V1399" s="6"/>
      <c r="W1399" s="6"/>
      <c r="X1399" s="6"/>
      <c r="Y1399" s="6"/>
      <c r="Z1399" s="6"/>
      <c r="AA1399" s="6"/>
      <c r="AB1399" s="6"/>
      <c r="AC1399" s="6"/>
      <c r="AD1399" s="6"/>
      <c r="AE1399" s="6"/>
      <c r="AF1399" s="6"/>
      <c r="AG1399" s="6"/>
      <c r="AH1399" s="6"/>
      <c r="AI1399" s="6"/>
      <c r="AJ1399" s="6"/>
      <c r="AK1399" s="6"/>
      <c r="AL1399" s="6"/>
      <c r="AM1399" s="6"/>
      <c r="AN1399" s="6"/>
      <c r="AO1399" s="6"/>
      <c r="AP1399" s="6"/>
      <c r="AQ1399" s="6"/>
      <c r="AR1399" s="6"/>
      <c r="AS1399" s="6"/>
      <c r="AT1399" s="6"/>
      <c r="AU1399" s="6"/>
      <c r="AV1399" s="6"/>
      <c r="AW1399" s="6"/>
      <c r="AX1399" s="6"/>
      <c r="AY1399" s="6"/>
      <c r="AZ1399" s="6"/>
      <c r="CK1399" s="217">
        <f t="shared" si="127"/>
        <v>0</v>
      </c>
      <c r="CL1399" s="6"/>
      <c r="CM1399" s="6"/>
      <c r="CN1399" s="6"/>
      <c r="CO1399" s="6"/>
      <c r="CP1399" s="6"/>
      <c r="CQ1399" s="6"/>
      <c r="CR1399" s="6"/>
      <c r="CS1399" s="6"/>
      <c r="CT1399" s="6"/>
      <c r="CU1399" s="6"/>
      <c r="CV1399" s="6"/>
      <c r="CW1399" s="6"/>
      <c r="CX1399" s="6"/>
      <c r="CY1399" s="6"/>
      <c r="CZ1399" s="6"/>
      <c r="DA1399" s="6"/>
      <c r="DB1399" s="6"/>
      <c r="DC1399" s="6"/>
      <c r="DD1399" s="6"/>
      <c r="DE1399" s="6"/>
      <c r="DF1399" s="6"/>
      <c r="DG1399" s="6"/>
      <c r="DH1399" s="6"/>
      <c r="DI1399" s="6"/>
      <c r="DJ1399" s="6"/>
      <c r="DK1399" s="6"/>
      <c r="DL1399" s="6"/>
      <c r="DM1399" s="6"/>
      <c r="DN1399" s="6"/>
      <c r="DO1399" s="6"/>
      <c r="DP1399" s="6"/>
      <c r="DQ1399" s="6"/>
      <c r="DR1399" s="6"/>
      <c r="DS1399" s="6"/>
      <c r="DT1399" s="6"/>
      <c r="DU1399" s="6"/>
      <c r="DV1399" s="6"/>
      <c r="DW1399" s="6"/>
      <c r="DX1399" s="6"/>
      <c r="DY1399" s="6"/>
      <c r="DZ1399" s="6"/>
      <c r="EA1399" s="6"/>
      <c r="EB1399" s="251">
        <f t="shared" si="128"/>
        <v>0</v>
      </c>
      <c r="FR1399" s="251">
        <f t="shared" si="129"/>
        <v>0</v>
      </c>
      <c r="HY1399" s="251">
        <f t="shared" si="130"/>
        <v>0</v>
      </c>
      <c r="HZ1399" s="6"/>
      <c r="IA1399" s="6"/>
      <c r="IB1399" s="6"/>
      <c r="IC1399" s="6"/>
      <c r="ID1399" s="6"/>
      <c r="IE1399" s="6"/>
      <c r="IF1399" s="6"/>
      <c r="IG1399" s="6"/>
      <c r="IH1399" s="6"/>
      <c r="II1399" s="6"/>
      <c r="IJ1399" s="6"/>
      <c r="IK1399" s="6"/>
      <c r="IL1399" s="6"/>
      <c r="IM1399" s="6"/>
      <c r="IN1399" s="6"/>
      <c r="IO1399" s="6"/>
      <c r="IP1399" s="6"/>
      <c r="IQ1399" s="6"/>
      <c r="IR1399" s="6"/>
      <c r="IS1399" s="6"/>
      <c r="IT1399" s="6"/>
      <c r="IU1399" s="6"/>
      <c r="IV1399" s="6"/>
      <c r="IW1399" s="6"/>
      <c r="IX1399" s="6"/>
      <c r="IY1399" s="251">
        <f t="shared" si="131"/>
        <v>0</v>
      </c>
    </row>
    <row r="1400" spans="1:259">
      <c r="A1400" s="263">
        <v>1389</v>
      </c>
      <c r="B1400" s="25" t="s">
        <v>1460</v>
      </c>
      <c r="C1400" s="23"/>
      <c r="D1400" s="89"/>
      <c r="E1400" s="17"/>
      <c r="F1400" s="19"/>
      <c r="G1400" s="199"/>
      <c r="H1400" s="21"/>
      <c r="I1400" s="21"/>
      <c r="J1400" s="6"/>
      <c r="K1400" s="6"/>
      <c r="L1400" s="6"/>
      <c r="M1400" s="6">
        <v>1</v>
      </c>
      <c r="N1400" s="6">
        <v>1</v>
      </c>
      <c r="O1400" s="6"/>
      <c r="P1400" s="6"/>
      <c r="Q1400" s="21"/>
      <c r="R1400" s="6"/>
      <c r="S1400" s="6"/>
      <c r="T1400" s="6"/>
      <c r="U1400" s="6"/>
      <c r="V1400" s="6"/>
      <c r="W1400" s="6"/>
      <c r="X1400" s="6"/>
      <c r="Y1400" s="6"/>
      <c r="Z1400" s="6"/>
      <c r="AA1400" s="6"/>
      <c r="AB1400" s="6"/>
      <c r="AC1400" s="6"/>
      <c r="AD1400" s="6"/>
      <c r="AE1400" s="6"/>
      <c r="AF1400" s="6"/>
      <c r="AG1400" s="6"/>
      <c r="AH1400" s="6"/>
      <c r="AI1400" s="6"/>
      <c r="AJ1400" s="6"/>
      <c r="AK1400" s="6"/>
      <c r="AL1400" s="6"/>
      <c r="AM1400" s="6"/>
      <c r="AN1400" s="6"/>
      <c r="AO1400" s="6"/>
      <c r="AP1400" s="6"/>
      <c r="AQ1400" s="6"/>
      <c r="AR1400" s="6"/>
      <c r="AS1400" s="6"/>
      <c r="AT1400" s="6"/>
      <c r="AU1400" s="6"/>
      <c r="AV1400" s="6"/>
      <c r="AW1400" s="6"/>
      <c r="AX1400" s="6"/>
      <c r="AY1400" s="6"/>
      <c r="AZ1400" s="6"/>
      <c r="CK1400" s="217">
        <f t="shared" si="127"/>
        <v>0</v>
      </c>
      <c r="CL1400" s="6"/>
      <c r="CM1400" s="6"/>
      <c r="CN1400" s="6"/>
      <c r="CO1400" s="6"/>
      <c r="CP1400" s="6"/>
      <c r="CQ1400" s="6"/>
      <c r="CR1400" s="6"/>
      <c r="CS1400" s="6"/>
      <c r="CT1400" s="6"/>
      <c r="CU1400" s="6"/>
      <c r="CV1400" s="6"/>
      <c r="CW1400" s="6"/>
      <c r="CX1400" s="6"/>
      <c r="CY1400" s="6"/>
      <c r="CZ1400" s="6"/>
      <c r="DA1400" s="6"/>
      <c r="DB1400" s="6"/>
      <c r="DC1400" s="6"/>
      <c r="DD1400" s="6"/>
      <c r="DE1400" s="6"/>
      <c r="DF1400" s="6"/>
      <c r="DG1400" s="6"/>
      <c r="DH1400" s="6"/>
      <c r="DI1400" s="6"/>
      <c r="DJ1400" s="6"/>
      <c r="DK1400" s="6"/>
      <c r="DL1400" s="6"/>
      <c r="DM1400" s="6"/>
      <c r="DN1400" s="6"/>
      <c r="DO1400" s="6"/>
      <c r="DP1400" s="6"/>
      <c r="DQ1400" s="6"/>
      <c r="DR1400" s="6"/>
      <c r="DS1400" s="6"/>
      <c r="DT1400" s="6"/>
      <c r="DU1400" s="6"/>
      <c r="DV1400" s="6"/>
      <c r="DW1400" s="6"/>
      <c r="DX1400" s="6"/>
      <c r="DY1400" s="6"/>
      <c r="DZ1400" s="6"/>
      <c r="EA1400" s="6"/>
      <c r="EB1400" s="251">
        <f t="shared" si="128"/>
        <v>0</v>
      </c>
      <c r="FR1400" s="251">
        <f t="shared" si="129"/>
        <v>0</v>
      </c>
      <c r="HY1400" s="251">
        <f t="shared" si="130"/>
        <v>0</v>
      </c>
      <c r="HZ1400" s="6"/>
      <c r="IA1400" s="6"/>
      <c r="IB1400" s="6"/>
      <c r="IC1400" s="6"/>
      <c r="ID1400" s="6"/>
      <c r="IE1400" s="6"/>
      <c r="IF1400" s="6"/>
      <c r="IG1400" s="6"/>
      <c r="IH1400" s="6"/>
      <c r="II1400" s="6"/>
      <c r="IJ1400" s="6"/>
      <c r="IK1400" s="6"/>
      <c r="IL1400" s="6"/>
      <c r="IM1400" s="6"/>
      <c r="IN1400" s="6"/>
      <c r="IO1400" s="6"/>
      <c r="IP1400" s="6"/>
      <c r="IQ1400" s="6"/>
      <c r="IR1400" s="6"/>
      <c r="IS1400" s="6"/>
      <c r="IT1400" s="6"/>
      <c r="IU1400" s="6"/>
      <c r="IV1400" s="6"/>
      <c r="IW1400" s="6"/>
      <c r="IX1400" s="6"/>
      <c r="IY1400" s="251">
        <f t="shared" si="131"/>
        <v>0</v>
      </c>
    </row>
    <row r="1401" spans="1:259">
      <c r="A1401" s="263">
        <v>1390</v>
      </c>
      <c r="B1401" s="25" t="s">
        <v>1461</v>
      </c>
      <c r="C1401" s="23"/>
      <c r="D1401" s="89">
        <v>43739</v>
      </c>
      <c r="E1401" s="17">
        <v>2019</v>
      </c>
      <c r="F1401" s="19"/>
      <c r="G1401" s="199"/>
      <c r="H1401" s="21"/>
      <c r="I1401" s="21"/>
      <c r="J1401" s="6"/>
      <c r="K1401" s="6"/>
      <c r="L1401" s="6"/>
      <c r="M1401" s="6">
        <v>1</v>
      </c>
      <c r="N1401" s="6">
        <v>1</v>
      </c>
      <c r="O1401" s="6">
        <v>1</v>
      </c>
      <c r="P1401" s="6">
        <v>1</v>
      </c>
      <c r="Q1401" s="21">
        <v>1</v>
      </c>
      <c r="R1401" s="6"/>
      <c r="S1401" s="6"/>
      <c r="T1401" s="6"/>
      <c r="U1401" s="6"/>
      <c r="V1401" s="6"/>
      <c r="W1401" s="6"/>
      <c r="X1401" s="6"/>
      <c r="Y1401" s="6"/>
      <c r="Z1401" s="6"/>
      <c r="AA1401" s="6"/>
      <c r="AB1401" s="6"/>
      <c r="AC1401" s="6"/>
      <c r="AD1401" s="6"/>
      <c r="AE1401" s="6"/>
      <c r="AF1401" s="6"/>
      <c r="AG1401" s="6"/>
      <c r="AH1401" s="6"/>
      <c r="AI1401" s="6"/>
      <c r="AJ1401" s="6"/>
      <c r="AK1401" s="6"/>
      <c r="AL1401" s="6"/>
      <c r="AM1401" s="6"/>
      <c r="AN1401" s="6"/>
      <c r="AO1401" s="6"/>
      <c r="AP1401" s="6"/>
      <c r="AQ1401" s="6"/>
      <c r="AR1401" s="6"/>
      <c r="AS1401" s="6"/>
      <c r="AT1401" s="6"/>
      <c r="AU1401" s="6"/>
      <c r="AV1401" s="6"/>
      <c r="AW1401" s="6"/>
      <c r="AX1401" s="6"/>
      <c r="AY1401" s="6"/>
      <c r="AZ1401" s="6"/>
      <c r="CD1401" s="6">
        <v>1</v>
      </c>
      <c r="CF1401" s="6">
        <v>1</v>
      </c>
      <c r="CK1401" s="217">
        <f t="shared" si="127"/>
        <v>68</v>
      </c>
      <c r="CL1401" s="6"/>
      <c r="CM1401" s="6"/>
      <c r="CN1401" s="6"/>
      <c r="CO1401" s="6"/>
      <c r="CP1401" s="6"/>
      <c r="CQ1401" s="6"/>
      <c r="CR1401" s="6"/>
      <c r="CS1401" s="6"/>
      <c r="CT1401" s="6"/>
      <c r="CU1401" s="6"/>
      <c r="CV1401" s="6"/>
      <c r="CW1401" s="6"/>
      <c r="CX1401" s="6"/>
      <c r="CY1401" s="6"/>
      <c r="CZ1401" s="6"/>
      <c r="DA1401" s="6"/>
      <c r="DB1401" s="6"/>
      <c r="DC1401" s="6"/>
      <c r="DD1401" s="6"/>
      <c r="DE1401" s="6"/>
      <c r="DF1401" s="6"/>
      <c r="DG1401" s="6"/>
      <c r="DH1401" s="6"/>
      <c r="DI1401" s="6"/>
      <c r="DJ1401" s="6"/>
      <c r="DK1401" s="6"/>
      <c r="DL1401" s="6"/>
      <c r="DM1401" s="6"/>
      <c r="DN1401" s="6"/>
      <c r="DO1401" s="6"/>
      <c r="DP1401" s="6"/>
      <c r="DQ1401" s="6"/>
      <c r="DR1401" s="6"/>
      <c r="DS1401" s="6"/>
      <c r="DT1401" s="6"/>
      <c r="DU1401" s="6"/>
      <c r="DV1401" s="6"/>
      <c r="DW1401" s="6"/>
      <c r="DX1401" s="6"/>
      <c r="DY1401" s="6"/>
      <c r="DZ1401" s="6"/>
      <c r="EA1401" s="6"/>
      <c r="EB1401" s="251">
        <f t="shared" si="128"/>
        <v>0</v>
      </c>
      <c r="FR1401" s="251">
        <f t="shared" si="129"/>
        <v>0</v>
      </c>
      <c r="HY1401" s="251">
        <f t="shared" si="130"/>
        <v>0</v>
      </c>
      <c r="HZ1401" s="6">
        <v>1</v>
      </c>
      <c r="IA1401" s="6"/>
      <c r="IB1401" s="6"/>
      <c r="IC1401" s="6"/>
      <c r="ID1401" s="6"/>
      <c r="IE1401" s="6"/>
      <c r="IF1401" s="6"/>
      <c r="IG1401" s="6"/>
      <c r="IH1401" s="6"/>
      <c r="II1401" s="6"/>
      <c r="IJ1401" s="6"/>
      <c r="IK1401" s="6">
        <v>1</v>
      </c>
      <c r="IL1401" s="6"/>
      <c r="IM1401" s="6"/>
      <c r="IN1401" s="6"/>
      <c r="IO1401" s="6"/>
      <c r="IP1401" s="6"/>
      <c r="IQ1401" s="6"/>
      <c r="IR1401" s="6"/>
      <c r="IS1401" s="6"/>
      <c r="IT1401" s="6"/>
      <c r="IU1401" s="6"/>
      <c r="IV1401" s="6"/>
      <c r="IW1401" s="6"/>
      <c r="IX1401" s="6"/>
      <c r="IY1401" s="251">
        <f t="shared" si="131"/>
        <v>80</v>
      </c>
    </row>
    <row r="1402" spans="1:259">
      <c r="A1402" s="263">
        <v>1391</v>
      </c>
      <c r="B1402" s="25" t="s">
        <v>1466</v>
      </c>
      <c r="C1402" s="23"/>
      <c r="D1402" s="89"/>
      <c r="E1402" s="17"/>
      <c r="F1402" s="19"/>
      <c r="G1402" s="199"/>
      <c r="H1402" s="21"/>
      <c r="I1402" s="21"/>
      <c r="J1402" s="6"/>
      <c r="K1402" s="6"/>
      <c r="L1402" s="6"/>
      <c r="M1402" s="6">
        <v>1</v>
      </c>
      <c r="N1402" s="6">
        <v>1</v>
      </c>
      <c r="O1402" s="6"/>
      <c r="P1402" s="6"/>
      <c r="Q1402" s="21"/>
      <c r="R1402" s="6"/>
      <c r="S1402" s="6"/>
      <c r="T1402" s="6"/>
      <c r="U1402" s="6"/>
      <c r="V1402" s="6"/>
      <c r="W1402" s="6"/>
      <c r="X1402" s="6"/>
      <c r="Y1402" s="6"/>
      <c r="Z1402" s="6"/>
      <c r="AA1402" s="6"/>
      <c r="AB1402" s="6"/>
      <c r="AC1402" s="6"/>
      <c r="AD1402" s="6"/>
      <c r="AE1402" s="6"/>
      <c r="AF1402" s="6"/>
      <c r="AG1402" s="6"/>
      <c r="AH1402" s="6"/>
      <c r="AI1402" s="6"/>
      <c r="AJ1402" s="6"/>
      <c r="AK1402" s="6"/>
      <c r="AL1402" s="6"/>
      <c r="AM1402" s="6"/>
      <c r="AN1402" s="6"/>
      <c r="AO1402" s="6"/>
      <c r="AP1402" s="6"/>
      <c r="AQ1402" s="6"/>
      <c r="AR1402" s="6"/>
      <c r="AS1402" s="6"/>
      <c r="AT1402" s="6"/>
      <c r="AU1402" s="6"/>
      <c r="AV1402" s="6"/>
      <c r="AW1402" s="6"/>
      <c r="AX1402" s="6"/>
      <c r="AY1402" s="6"/>
      <c r="AZ1402" s="6"/>
      <c r="CF1402" s="6">
        <v>1</v>
      </c>
      <c r="CK1402" s="217">
        <f t="shared" si="127"/>
        <v>48</v>
      </c>
      <c r="CL1402" s="6"/>
      <c r="CM1402" s="6"/>
      <c r="CN1402" s="6"/>
      <c r="CO1402" s="6"/>
      <c r="CP1402" s="6"/>
      <c r="CQ1402" s="6"/>
      <c r="CR1402" s="6"/>
      <c r="CS1402" s="6"/>
      <c r="CT1402" s="6"/>
      <c r="CU1402" s="6"/>
      <c r="CV1402" s="6"/>
      <c r="CW1402" s="6"/>
      <c r="CX1402" s="6"/>
      <c r="CY1402" s="6"/>
      <c r="CZ1402" s="6"/>
      <c r="DA1402" s="6"/>
      <c r="DB1402" s="6"/>
      <c r="DC1402" s="6"/>
      <c r="DD1402" s="6"/>
      <c r="DE1402" s="6"/>
      <c r="DF1402" s="6"/>
      <c r="DG1402" s="6"/>
      <c r="DH1402" s="6"/>
      <c r="DI1402" s="6"/>
      <c r="DJ1402" s="6"/>
      <c r="DK1402" s="6"/>
      <c r="DL1402" s="6"/>
      <c r="DM1402" s="6"/>
      <c r="DN1402" s="6"/>
      <c r="DO1402" s="6"/>
      <c r="DP1402" s="6"/>
      <c r="DQ1402" s="6"/>
      <c r="DR1402" s="6"/>
      <c r="DS1402" s="6"/>
      <c r="DT1402" s="6"/>
      <c r="DU1402" s="6"/>
      <c r="DV1402" s="6"/>
      <c r="DW1402" s="6"/>
      <c r="DX1402" s="6"/>
      <c r="DY1402" s="6"/>
      <c r="DZ1402" s="6"/>
      <c r="EA1402" s="6"/>
      <c r="EB1402" s="251">
        <f t="shared" si="128"/>
        <v>0</v>
      </c>
      <c r="FR1402" s="251">
        <f t="shared" si="129"/>
        <v>0</v>
      </c>
      <c r="HY1402" s="251">
        <f t="shared" si="130"/>
        <v>0</v>
      </c>
      <c r="HZ1402" s="6"/>
      <c r="IA1402" s="6"/>
      <c r="IB1402" s="6"/>
      <c r="IC1402" s="6"/>
      <c r="ID1402" s="6"/>
      <c r="IE1402" s="6"/>
      <c r="IF1402" s="6"/>
      <c r="IG1402" s="6"/>
      <c r="IH1402" s="6"/>
      <c r="II1402" s="6"/>
      <c r="IJ1402" s="6"/>
      <c r="IK1402" s="6"/>
      <c r="IL1402" s="6"/>
      <c r="IM1402" s="6"/>
      <c r="IN1402" s="6"/>
      <c r="IO1402" s="6"/>
      <c r="IP1402" s="6"/>
      <c r="IQ1402" s="6"/>
      <c r="IR1402" s="6"/>
      <c r="IS1402" s="6"/>
      <c r="IT1402" s="6"/>
      <c r="IU1402" s="6"/>
      <c r="IV1402" s="6"/>
      <c r="IW1402" s="6"/>
      <c r="IX1402" s="6"/>
      <c r="IY1402" s="251">
        <f t="shared" si="131"/>
        <v>0</v>
      </c>
    </row>
    <row r="1403" spans="1:259">
      <c r="A1403" s="263">
        <v>1392</v>
      </c>
      <c r="B1403" s="25" t="s">
        <v>1467</v>
      </c>
      <c r="C1403" s="23"/>
      <c r="D1403" s="89">
        <v>44835</v>
      </c>
      <c r="E1403" s="17">
        <v>2022</v>
      </c>
      <c r="F1403" s="19"/>
      <c r="G1403" s="199"/>
      <c r="H1403" s="21"/>
      <c r="I1403" s="21"/>
      <c r="J1403" s="6"/>
      <c r="K1403" s="6"/>
      <c r="L1403" s="6"/>
      <c r="M1403" s="6">
        <v>1</v>
      </c>
      <c r="N1403" s="6"/>
      <c r="O1403" s="6">
        <v>1</v>
      </c>
      <c r="P1403" s="6"/>
      <c r="Q1403" s="21"/>
      <c r="R1403" s="6"/>
      <c r="S1403" s="6"/>
      <c r="T1403" s="6"/>
      <c r="U1403" s="6"/>
      <c r="V1403" s="6"/>
      <c r="W1403" s="6"/>
      <c r="X1403" s="6"/>
      <c r="Y1403" s="6"/>
      <c r="Z1403" s="6"/>
      <c r="AA1403" s="6"/>
      <c r="AB1403" s="6"/>
      <c r="AC1403" s="6"/>
      <c r="AD1403" s="6"/>
      <c r="AE1403" s="6"/>
      <c r="AF1403" s="6"/>
      <c r="AG1403" s="6"/>
      <c r="AH1403" s="6"/>
      <c r="AI1403" s="6"/>
      <c r="AJ1403" s="6"/>
      <c r="AK1403" s="6"/>
      <c r="AL1403" s="6"/>
      <c r="AM1403" s="6"/>
      <c r="AN1403" s="6"/>
      <c r="AO1403" s="6"/>
      <c r="AP1403" s="6"/>
      <c r="AQ1403" s="6"/>
      <c r="AR1403" s="6"/>
      <c r="AS1403" s="6"/>
      <c r="AT1403" s="6"/>
      <c r="AU1403" s="6"/>
      <c r="AV1403" s="6"/>
      <c r="AW1403" s="6"/>
      <c r="AX1403" s="6"/>
      <c r="AY1403" s="6"/>
      <c r="AZ1403" s="6"/>
      <c r="CK1403" s="217">
        <f t="shared" si="127"/>
        <v>0</v>
      </c>
      <c r="CL1403" s="6"/>
      <c r="CM1403" s="6"/>
      <c r="CN1403" s="6"/>
      <c r="CO1403" s="6"/>
      <c r="CP1403" s="6"/>
      <c r="CQ1403" s="6"/>
      <c r="CR1403" s="6"/>
      <c r="CS1403" s="6"/>
      <c r="CT1403" s="6"/>
      <c r="CU1403" s="6"/>
      <c r="CV1403" s="6"/>
      <c r="CW1403" s="6"/>
      <c r="CX1403" s="6"/>
      <c r="CY1403" s="6"/>
      <c r="CZ1403" s="6"/>
      <c r="DA1403" s="6"/>
      <c r="DB1403" s="6"/>
      <c r="DC1403" s="6"/>
      <c r="DD1403" s="6"/>
      <c r="DE1403" s="6"/>
      <c r="DF1403" s="6"/>
      <c r="DG1403" s="6"/>
      <c r="DH1403" s="6"/>
      <c r="DI1403" s="6"/>
      <c r="DJ1403" s="6"/>
      <c r="DK1403" s="6"/>
      <c r="DL1403" s="6"/>
      <c r="DM1403" s="6"/>
      <c r="DN1403" s="6"/>
      <c r="DO1403" s="6"/>
      <c r="DP1403" s="6"/>
      <c r="DQ1403" s="6"/>
      <c r="DR1403" s="6"/>
      <c r="DS1403" s="6"/>
      <c r="DT1403" s="6"/>
      <c r="DU1403" s="6"/>
      <c r="DV1403" s="6"/>
      <c r="DW1403" s="6"/>
      <c r="DX1403" s="6"/>
      <c r="DY1403" s="6"/>
      <c r="DZ1403" s="6"/>
      <c r="EA1403" s="6"/>
      <c r="EB1403" s="251">
        <f t="shared" si="128"/>
        <v>0</v>
      </c>
      <c r="FR1403" s="251">
        <f t="shared" si="129"/>
        <v>0</v>
      </c>
      <c r="HS1403" s="6">
        <v>1</v>
      </c>
      <c r="HY1403" s="251">
        <f t="shared" si="130"/>
        <v>40</v>
      </c>
      <c r="HZ1403" s="6"/>
      <c r="IA1403" s="6"/>
      <c r="IB1403" s="6"/>
      <c r="IC1403" s="6"/>
      <c r="ID1403" s="6"/>
      <c r="IE1403" s="6"/>
      <c r="IF1403" s="6"/>
      <c r="IG1403" s="6"/>
      <c r="IH1403" s="6"/>
      <c r="II1403" s="6"/>
      <c r="IJ1403" s="6"/>
      <c r="IK1403" s="6"/>
      <c r="IL1403" s="6"/>
      <c r="IM1403" s="6"/>
      <c r="IN1403" s="6"/>
      <c r="IO1403" s="6"/>
      <c r="IP1403" s="6"/>
      <c r="IQ1403" s="6"/>
      <c r="IR1403" s="6"/>
      <c r="IS1403" s="6"/>
      <c r="IT1403" s="6"/>
      <c r="IU1403" s="6"/>
      <c r="IV1403" s="6"/>
      <c r="IW1403" s="6"/>
      <c r="IX1403" s="6"/>
      <c r="IY1403" s="251">
        <f t="shared" si="131"/>
        <v>0</v>
      </c>
    </row>
    <row r="1404" spans="1:259">
      <c r="A1404" s="263">
        <v>1393</v>
      </c>
      <c r="B1404" s="25" t="s">
        <v>1644</v>
      </c>
      <c r="C1404" s="23"/>
      <c r="D1404" s="89"/>
      <c r="E1404" s="17"/>
      <c r="F1404" s="19"/>
      <c r="G1404" s="199"/>
      <c r="H1404" s="21"/>
      <c r="I1404" s="21"/>
      <c r="J1404" s="6"/>
      <c r="K1404" s="6"/>
      <c r="L1404" s="6"/>
      <c r="M1404" s="6">
        <v>1</v>
      </c>
      <c r="N1404" s="6">
        <v>1</v>
      </c>
      <c r="O1404" s="6"/>
      <c r="P1404" s="6"/>
      <c r="Q1404" s="21"/>
      <c r="R1404" s="6"/>
      <c r="S1404" s="6"/>
      <c r="T1404" s="6"/>
      <c r="U1404" s="6"/>
      <c r="V1404" s="6"/>
      <c r="W1404" s="6"/>
      <c r="X1404" s="6"/>
      <c r="Y1404" s="6"/>
      <c r="Z1404" s="6"/>
      <c r="AA1404" s="6"/>
      <c r="AB1404" s="6"/>
      <c r="AC1404" s="6"/>
      <c r="AD1404" s="6"/>
      <c r="AE1404" s="6"/>
      <c r="AF1404" s="6"/>
      <c r="AG1404" s="6"/>
      <c r="AH1404" s="6"/>
      <c r="AI1404" s="6"/>
      <c r="AJ1404" s="6"/>
      <c r="AK1404" s="6"/>
      <c r="AL1404" s="6"/>
      <c r="AM1404" s="6"/>
      <c r="AN1404" s="6"/>
      <c r="AO1404" s="6"/>
      <c r="AP1404" s="6"/>
      <c r="AQ1404" s="6"/>
      <c r="AR1404" s="6"/>
      <c r="AS1404" s="6"/>
      <c r="AT1404" s="6"/>
      <c r="AU1404" s="6"/>
      <c r="AV1404" s="6"/>
      <c r="AW1404" s="6"/>
      <c r="AX1404" s="6"/>
      <c r="AY1404" s="6"/>
      <c r="AZ1404" s="6"/>
      <c r="CK1404" s="217">
        <f t="shared" si="127"/>
        <v>0</v>
      </c>
      <c r="CL1404" s="6"/>
      <c r="CM1404" s="6"/>
      <c r="CN1404" s="6">
        <v>1</v>
      </c>
      <c r="CO1404" s="6"/>
      <c r="CP1404" s="6"/>
      <c r="CQ1404" s="6">
        <v>1</v>
      </c>
      <c r="CR1404" s="6"/>
      <c r="CS1404" s="6"/>
      <c r="CT1404" s="6"/>
      <c r="CU1404" s="6"/>
      <c r="CV1404" s="6"/>
      <c r="CW1404" s="6"/>
      <c r="CX1404" s="6"/>
      <c r="CY1404" s="6"/>
      <c r="CZ1404" s="6"/>
      <c r="DA1404" s="6"/>
      <c r="DB1404" s="6"/>
      <c r="DC1404" s="6"/>
      <c r="DD1404" s="6"/>
      <c r="DE1404" s="6"/>
      <c r="DF1404" s="6"/>
      <c r="DG1404" s="6"/>
      <c r="DH1404" s="6"/>
      <c r="DI1404" s="6"/>
      <c r="DJ1404" s="6"/>
      <c r="DK1404" s="6"/>
      <c r="DL1404" s="6"/>
      <c r="DM1404" s="6"/>
      <c r="DN1404" s="6"/>
      <c r="DO1404" s="6"/>
      <c r="DP1404" s="6">
        <v>1</v>
      </c>
      <c r="DQ1404" s="6"/>
      <c r="DR1404" s="6"/>
      <c r="DS1404" s="6"/>
      <c r="DT1404" s="6"/>
      <c r="DU1404" s="6"/>
      <c r="DV1404" s="6"/>
      <c r="DW1404" s="6"/>
      <c r="DX1404" s="6"/>
      <c r="DY1404" s="6"/>
      <c r="DZ1404" s="6"/>
      <c r="EA1404" s="6"/>
      <c r="EB1404" s="251">
        <f t="shared" si="128"/>
        <v>46</v>
      </c>
      <c r="FR1404" s="251">
        <f t="shared" si="129"/>
        <v>0</v>
      </c>
      <c r="GA1404" s="6">
        <v>1</v>
      </c>
      <c r="GO1404" s="6">
        <v>1</v>
      </c>
      <c r="GT1404" s="6">
        <v>1</v>
      </c>
      <c r="HH1404" s="6">
        <v>0.4</v>
      </c>
      <c r="HJ1404" s="6">
        <v>1</v>
      </c>
      <c r="HY1404" s="251">
        <f t="shared" si="130"/>
        <v>44</v>
      </c>
      <c r="HZ1404" s="6"/>
      <c r="IA1404" s="6"/>
      <c r="IB1404" s="6"/>
      <c r="IC1404" s="6"/>
      <c r="ID1404" s="6"/>
      <c r="IE1404" s="6"/>
      <c r="IF1404" s="6"/>
      <c r="IG1404" s="6"/>
      <c r="IH1404" s="6"/>
      <c r="II1404" s="6"/>
      <c r="IJ1404" s="6"/>
      <c r="IK1404" s="6"/>
      <c r="IL1404" s="6"/>
      <c r="IM1404" s="6"/>
      <c r="IN1404" s="6"/>
      <c r="IO1404" s="6"/>
      <c r="IP1404" s="6"/>
      <c r="IQ1404" s="6"/>
      <c r="IR1404" s="6"/>
      <c r="IS1404" s="6"/>
      <c r="IT1404" s="6"/>
      <c r="IU1404" s="6"/>
      <c r="IV1404" s="6"/>
      <c r="IW1404" s="6"/>
      <c r="IX1404" s="6"/>
      <c r="IY1404" s="251">
        <f t="shared" si="131"/>
        <v>0</v>
      </c>
    </row>
    <row r="1405" spans="1:259">
      <c r="A1405" s="263">
        <v>1394</v>
      </c>
      <c r="B1405" s="25" t="s">
        <v>1474</v>
      </c>
      <c r="C1405" s="26"/>
      <c r="D1405" s="27">
        <v>44228</v>
      </c>
      <c r="E1405" s="28">
        <v>2021</v>
      </c>
      <c r="F1405" s="212" t="s">
        <v>1065</v>
      </c>
      <c r="G1405" s="199"/>
      <c r="H1405" s="21"/>
      <c r="I1405" s="21"/>
      <c r="J1405" s="6"/>
      <c r="K1405" s="6"/>
      <c r="L1405" s="6"/>
      <c r="M1405" s="6">
        <v>1</v>
      </c>
      <c r="N1405" s="6">
        <v>1</v>
      </c>
      <c r="O1405" s="6">
        <v>1</v>
      </c>
      <c r="P1405" s="6">
        <v>1</v>
      </c>
      <c r="Q1405" s="21">
        <v>1</v>
      </c>
      <c r="R1405" s="6"/>
      <c r="S1405" s="6"/>
      <c r="T1405" s="6"/>
      <c r="U1405" s="6"/>
      <c r="V1405" s="6"/>
      <c r="W1405" s="6"/>
      <c r="X1405" s="6"/>
      <c r="Y1405" s="6"/>
      <c r="Z1405" s="6"/>
      <c r="AA1405" s="6"/>
      <c r="AB1405" s="6"/>
      <c r="AC1405" s="6"/>
      <c r="AD1405" s="6"/>
      <c r="AE1405" s="6"/>
      <c r="AF1405" s="6"/>
      <c r="AG1405" s="6"/>
      <c r="AH1405" s="6"/>
      <c r="AI1405" s="6"/>
      <c r="AJ1405" s="6"/>
      <c r="AK1405" s="6"/>
      <c r="AL1405" s="6"/>
      <c r="AM1405" s="6"/>
      <c r="AN1405" s="6"/>
      <c r="AO1405" s="6"/>
      <c r="AP1405" s="6"/>
      <c r="AQ1405" s="6"/>
      <c r="AR1405" s="6"/>
      <c r="AS1405" s="6"/>
      <c r="AT1405" s="6"/>
      <c r="AU1405" s="6"/>
      <c r="AV1405" s="6"/>
      <c r="AW1405" s="6"/>
      <c r="AX1405" s="6"/>
      <c r="AY1405" s="6"/>
      <c r="AZ1405" s="6"/>
      <c r="CK1405" s="217">
        <f t="shared" si="127"/>
        <v>0</v>
      </c>
      <c r="CL1405" s="6"/>
      <c r="CM1405" s="6"/>
      <c r="CN1405" s="6"/>
      <c r="CO1405" s="6"/>
      <c r="CP1405" s="6"/>
      <c r="CQ1405" s="6"/>
      <c r="CR1405" s="6"/>
      <c r="CS1405" s="6"/>
      <c r="CT1405" s="6"/>
      <c r="CU1405" s="6"/>
      <c r="CV1405" s="6"/>
      <c r="CW1405" s="6"/>
      <c r="CX1405" s="6"/>
      <c r="CY1405" s="6"/>
      <c r="CZ1405" s="6"/>
      <c r="DA1405" s="6"/>
      <c r="DB1405" s="6"/>
      <c r="DC1405" s="6"/>
      <c r="DD1405" s="6"/>
      <c r="DE1405" s="6"/>
      <c r="DF1405" s="6"/>
      <c r="DG1405" s="6"/>
      <c r="DH1405" s="6"/>
      <c r="DI1405" s="6"/>
      <c r="DJ1405" s="6"/>
      <c r="DK1405" s="6"/>
      <c r="DL1405" s="6"/>
      <c r="DM1405" s="6"/>
      <c r="DN1405" s="6"/>
      <c r="DO1405" s="6"/>
      <c r="DP1405" s="6"/>
      <c r="DQ1405" s="6"/>
      <c r="DR1405" s="6"/>
      <c r="DS1405" s="6"/>
      <c r="DT1405" s="6"/>
      <c r="DU1405" s="6"/>
      <c r="DV1405" s="6"/>
      <c r="DW1405" s="6"/>
      <c r="DX1405" s="6"/>
      <c r="DY1405" s="6"/>
      <c r="DZ1405" s="6"/>
      <c r="EA1405" s="6"/>
      <c r="EB1405" s="251">
        <f t="shared" si="128"/>
        <v>0</v>
      </c>
      <c r="EJ1405" s="6">
        <v>1</v>
      </c>
      <c r="FR1405" s="251">
        <f t="shared" si="129"/>
        <v>40</v>
      </c>
      <c r="HY1405" s="251">
        <f t="shared" si="130"/>
        <v>0</v>
      </c>
      <c r="HZ1405" s="6"/>
      <c r="IA1405" s="6"/>
      <c r="IB1405" s="6"/>
      <c r="IC1405" s="6"/>
      <c r="ID1405" s="6"/>
      <c r="IE1405" s="6"/>
      <c r="IF1405" s="6"/>
      <c r="IG1405" s="6"/>
      <c r="IH1405" s="6"/>
      <c r="II1405" s="6"/>
      <c r="IJ1405" s="6"/>
      <c r="IK1405" s="6"/>
      <c r="IL1405" s="6"/>
      <c r="IM1405" s="6"/>
      <c r="IN1405" s="6"/>
      <c r="IO1405" s="6"/>
      <c r="IP1405" s="6"/>
      <c r="IQ1405" s="6"/>
      <c r="IR1405" s="6"/>
      <c r="IS1405" s="6"/>
      <c r="IT1405" s="6"/>
      <c r="IU1405" s="6"/>
      <c r="IV1405" s="6"/>
      <c r="IW1405" s="6"/>
      <c r="IX1405" s="6"/>
      <c r="IY1405" s="251">
        <f t="shared" si="131"/>
        <v>0</v>
      </c>
    </row>
    <row r="1406" spans="1:259">
      <c r="A1406" s="263">
        <v>1395</v>
      </c>
      <c r="B1406" s="25" t="s">
        <v>1475</v>
      </c>
      <c r="C1406" s="26"/>
      <c r="D1406" s="27">
        <v>44228</v>
      </c>
      <c r="E1406" s="28">
        <v>2021</v>
      </c>
      <c r="F1406" s="212" t="s">
        <v>1065</v>
      </c>
      <c r="G1406" s="199"/>
      <c r="H1406" s="21"/>
      <c r="I1406" s="21"/>
      <c r="J1406" s="6"/>
      <c r="K1406" s="6"/>
      <c r="L1406" s="6"/>
      <c r="M1406" s="6">
        <v>1</v>
      </c>
      <c r="N1406" s="6">
        <v>1</v>
      </c>
      <c r="O1406" s="6">
        <v>1</v>
      </c>
      <c r="P1406" s="6">
        <v>1</v>
      </c>
      <c r="Q1406" s="21">
        <v>1</v>
      </c>
      <c r="R1406" s="6"/>
      <c r="S1406" s="6"/>
      <c r="T1406" s="6"/>
      <c r="U1406" s="6"/>
      <c r="V1406" s="6"/>
      <c r="W1406" s="6"/>
      <c r="X1406" s="6"/>
      <c r="Y1406" s="6"/>
      <c r="Z1406" s="6"/>
      <c r="AA1406" s="6"/>
      <c r="AB1406" s="6"/>
      <c r="AC1406" s="6"/>
      <c r="AD1406" s="6"/>
      <c r="AE1406" s="6"/>
      <c r="AF1406" s="6"/>
      <c r="AG1406" s="6"/>
      <c r="AH1406" s="6"/>
      <c r="AI1406" s="6"/>
      <c r="AJ1406" s="6"/>
      <c r="AK1406" s="6"/>
      <c r="AL1406" s="6"/>
      <c r="AM1406" s="6"/>
      <c r="AN1406" s="6"/>
      <c r="AO1406" s="6"/>
      <c r="AP1406" s="6"/>
      <c r="AQ1406" s="6"/>
      <c r="AR1406" s="6"/>
      <c r="AS1406" s="6"/>
      <c r="AT1406" s="6"/>
      <c r="AU1406" s="6"/>
      <c r="AV1406" s="6"/>
      <c r="AW1406" s="6"/>
      <c r="AX1406" s="6"/>
      <c r="AY1406" s="6"/>
      <c r="AZ1406" s="6"/>
      <c r="CK1406" s="217">
        <f t="shared" si="127"/>
        <v>0</v>
      </c>
      <c r="CL1406" s="6"/>
      <c r="CM1406" s="6"/>
      <c r="CN1406" s="6"/>
      <c r="CO1406" s="6"/>
      <c r="CP1406" s="6"/>
      <c r="CQ1406" s="6"/>
      <c r="CR1406" s="6"/>
      <c r="CS1406" s="6"/>
      <c r="CT1406" s="6"/>
      <c r="CU1406" s="6"/>
      <c r="CV1406" s="6"/>
      <c r="CW1406" s="6"/>
      <c r="CX1406" s="6"/>
      <c r="CY1406" s="6"/>
      <c r="CZ1406" s="6"/>
      <c r="DA1406" s="6"/>
      <c r="DB1406" s="6"/>
      <c r="DC1406" s="6"/>
      <c r="DD1406" s="6"/>
      <c r="DE1406" s="6"/>
      <c r="DF1406" s="6"/>
      <c r="DG1406" s="6"/>
      <c r="DH1406" s="6"/>
      <c r="DI1406" s="6"/>
      <c r="DJ1406" s="6"/>
      <c r="DK1406" s="6"/>
      <c r="DL1406" s="6"/>
      <c r="DM1406" s="6"/>
      <c r="DN1406" s="6"/>
      <c r="DO1406" s="6"/>
      <c r="DP1406" s="6"/>
      <c r="DQ1406" s="6"/>
      <c r="DR1406" s="6"/>
      <c r="DS1406" s="6"/>
      <c r="DT1406" s="6"/>
      <c r="DU1406" s="6"/>
      <c r="DV1406" s="6"/>
      <c r="DW1406" s="6"/>
      <c r="DX1406" s="6"/>
      <c r="DY1406" s="6"/>
      <c r="DZ1406" s="6"/>
      <c r="EA1406" s="6"/>
      <c r="EB1406" s="251">
        <f t="shared" si="128"/>
        <v>0</v>
      </c>
      <c r="FR1406" s="251">
        <f t="shared" si="129"/>
        <v>0</v>
      </c>
      <c r="HY1406" s="251">
        <f t="shared" si="130"/>
        <v>0</v>
      </c>
      <c r="HZ1406" s="6"/>
      <c r="IA1406" s="6"/>
      <c r="IB1406" s="6"/>
      <c r="IC1406" s="6"/>
      <c r="ID1406" s="6"/>
      <c r="IE1406" s="6"/>
      <c r="IF1406" s="6"/>
      <c r="IG1406" s="6"/>
      <c r="IH1406" s="6"/>
      <c r="II1406" s="6"/>
      <c r="IJ1406" s="6"/>
      <c r="IK1406" s="6"/>
      <c r="IL1406" s="6"/>
      <c r="IM1406" s="6"/>
      <c r="IN1406" s="6"/>
      <c r="IO1406" s="6"/>
      <c r="IP1406" s="6"/>
      <c r="IQ1406" s="6"/>
      <c r="IR1406" s="6"/>
      <c r="IS1406" s="6"/>
      <c r="IT1406" s="6"/>
      <c r="IU1406" s="6"/>
      <c r="IV1406" s="6"/>
      <c r="IW1406" s="6"/>
      <c r="IX1406" s="6"/>
      <c r="IY1406" s="251">
        <f t="shared" si="131"/>
        <v>0</v>
      </c>
    </row>
    <row r="1407" spans="1:259">
      <c r="A1407" s="263">
        <v>1396</v>
      </c>
      <c r="B1407" s="25" t="s">
        <v>1481</v>
      </c>
      <c r="C1407" s="26"/>
      <c r="D1407" s="27">
        <v>44075</v>
      </c>
      <c r="E1407" s="28">
        <v>2020</v>
      </c>
      <c r="F1407" s="241" t="s">
        <v>1065</v>
      </c>
      <c r="G1407" s="199"/>
      <c r="H1407" s="21"/>
      <c r="I1407" s="21"/>
      <c r="J1407" s="6"/>
      <c r="K1407" s="6"/>
      <c r="L1407" s="6"/>
      <c r="M1407" s="6"/>
      <c r="N1407" s="6">
        <v>1</v>
      </c>
      <c r="O1407" s="6">
        <v>1</v>
      </c>
      <c r="P1407" s="6"/>
      <c r="Q1407" s="21"/>
      <c r="R1407" s="6"/>
      <c r="S1407" s="6"/>
      <c r="T1407" s="6"/>
      <c r="U1407" s="6"/>
      <c r="V1407" s="6"/>
      <c r="W1407" s="6"/>
      <c r="X1407" s="6"/>
      <c r="Y1407" s="6"/>
      <c r="Z1407" s="6"/>
      <c r="AA1407" s="6"/>
      <c r="AB1407" s="6"/>
      <c r="AC1407" s="6"/>
      <c r="AD1407" s="6"/>
      <c r="AE1407" s="6"/>
      <c r="AF1407" s="6"/>
      <c r="AG1407" s="6"/>
      <c r="AH1407" s="6"/>
      <c r="AI1407" s="6"/>
      <c r="AJ1407" s="6"/>
      <c r="AK1407" s="6"/>
      <c r="AL1407" s="6"/>
      <c r="AM1407" s="6"/>
      <c r="AN1407" s="6"/>
      <c r="AO1407" s="6"/>
      <c r="AP1407" s="6"/>
      <c r="AQ1407" s="6"/>
      <c r="AR1407" s="6"/>
      <c r="AS1407" s="6"/>
      <c r="AT1407" s="6"/>
      <c r="AU1407" s="6"/>
      <c r="AV1407" s="6"/>
      <c r="AW1407" s="6"/>
      <c r="AX1407" s="6"/>
      <c r="AY1407" s="6"/>
      <c r="AZ1407" s="6"/>
      <c r="CK1407" s="217">
        <f t="shared" si="127"/>
        <v>0</v>
      </c>
      <c r="CL1407" s="6"/>
      <c r="CM1407" s="6"/>
      <c r="CN1407" s="6"/>
      <c r="CO1407" s="6"/>
      <c r="CP1407" s="6"/>
      <c r="CQ1407" s="6"/>
      <c r="CR1407" s="6"/>
      <c r="CS1407" s="6"/>
      <c r="CT1407" s="6"/>
      <c r="CU1407" s="6"/>
      <c r="CV1407" s="6"/>
      <c r="CW1407" s="6"/>
      <c r="CX1407" s="6"/>
      <c r="CY1407" s="6"/>
      <c r="CZ1407" s="6"/>
      <c r="DA1407" s="6"/>
      <c r="DB1407" s="6"/>
      <c r="DC1407" s="6"/>
      <c r="DD1407" s="6"/>
      <c r="DE1407" s="6"/>
      <c r="DF1407" s="6"/>
      <c r="DG1407" s="6"/>
      <c r="DH1407" s="6"/>
      <c r="DI1407" s="6"/>
      <c r="DJ1407" s="6"/>
      <c r="DK1407" s="6"/>
      <c r="DL1407" s="6"/>
      <c r="DM1407" s="6"/>
      <c r="DN1407" s="6"/>
      <c r="DO1407" s="6"/>
      <c r="DP1407" s="6">
        <v>1</v>
      </c>
      <c r="DQ1407" s="6">
        <v>1</v>
      </c>
      <c r="DR1407" s="6"/>
      <c r="DS1407" s="6"/>
      <c r="DT1407" s="6"/>
      <c r="DU1407" s="6"/>
      <c r="DV1407" s="6"/>
      <c r="DW1407" s="6"/>
      <c r="DX1407" s="6"/>
      <c r="DY1407" s="6"/>
      <c r="DZ1407" s="6"/>
      <c r="EA1407" s="6"/>
      <c r="EB1407" s="251">
        <f t="shared" si="128"/>
        <v>50</v>
      </c>
      <c r="FR1407" s="251">
        <f t="shared" si="129"/>
        <v>0</v>
      </c>
      <c r="HY1407" s="251">
        <f t="shared" si="130"/>
        <v>0</v>
      </c>
      <c r="HZ1407" s="6"/>
      <c r="IA1407" s="6"/>
      <c r="IB1407" s="6"/>
      <c r="IC1407" s="6"/>
      <c r="ID1407" s="6"/>
      <c r="IE1407" s="6"/>
      <c r="IF1407" s="6"/>
      <c r="IG1407" s="6"/>
      <c r="IH1407" s="6"/>
      <c r="II1407" s="6"/>
      <c r="IJ1407" s="6"/>
      <c r="IK1407" s="6"/>
      <c r="IL1407" s="6"/>
      <c r="IM1407" s="6"/>
      <c r="IN1407" s="6"/>
      <c r="IO1407" s="6"/>
      <c r="IP1407" s="6"/>
      <c r="IQ1407" s="6"/>
      <c r="IR1407" s="6"/>
      <c r="IS1407" s="6"/>
      <c r="IT1407" s="6"/>
      <c r="IU1407" s="6"/>
      <c r="IV1407" s="6"/>
      <c r="IW1407" s="6"/>
      <c r="IX1407" s="6"/>
      <c r="IY1407" s="251">
        <f t="shared" si="131"/>
        <v>0</v>
      </c>
    </row>
    <row r="1408" spans="1:259">
      <c r="A1408" s="263">
        <v>1397</v>
      </c>
      <c r="B1408" s="25" t="s">
        <v>1483</v>
      </c>
      <c r="C1408" s="26"/>
      <c r="D1408" s="27"/>
      <c r="E1408" s="28"/>
      <c r="F1408" s="241" t="s">
        <v>1065</v>
      </c>
      <c r="G1408" s="199"/>
      <c r="H1408" s="21"/>
      <c r="I1408" s="21"/>
      <c r="J1408" s="6"/>
      <c r="K1408" s="6"/>
      <c r="L1408" s="6"/>
      <c r="M1408" s="6"/>
      <c r="N1408" s="6">
        <v>1</v>
      </c>
      <c r="O1408" s="6">
        <v>1</v>
      </c>
      <c r="P1408" s="6">
        <v>1</v>
      </c>
      <c r="Q1408" s="21">
        <v>1</v>
      </c>
      <c r="R1408" s="6"/>
      <c r="S1408" s="6"/>
      <c r="T1408" s="6"/>
      <c r="U1408" s="6"/>
      <c r="V1408" s="6"/>
      <c r="W1408" s="6"/>
      <c r="X1408" s="6"/>
      <c r="Y1408" s="6"/>
      <c r="Z1408" s="6"/>
      <c r="AA1408" s="6"/>
      <c r="AB1408" s="6"/>
      <c r="AC1408" s="6"/>
      <c r="AD1408" s="6"/>
      <c r="AE1408" s="6"/>
      <c r="AF1408" s="6"/>
      <c r="AG1408" s="6"/>
      <c r="AH1408" s="6"/>
      <c r="AI1408" s="6"/>
      <c r="AJ1408" s="6"/>
      <c r="AK1408" s="6"/>
      <c r="AL1408" s="6"/>
      <c r="AM1408" s="6"/>
      <c r="AN1408" s="6"/>
      <c r="AO1408" s="6"/>
      <c r="AP1408" s="6"/>
      <c r="AQ1408" s="6"/>
      <c r="AR1408" s="6"/>
      <c r="AS1408" s="6"/>
      <c r="AT1408" s="6"/>
      <c r="AU1408" s="6"/>
      <c r="AV1408" s="6"/>
      <c r="AW1408" s="6"/>
      <c r="AX1408" s="6"/>
      <c r="AY1408" s="6"/>
      <c r="AZ1408" s="6"/>
      <c r="CK1408" s="217">
        <f t="shared" si="127"/>
        <v>0</v>
      </c>
      <c r="CL1408" s="6"/>
      <c r="CM1408" s="6"/>
      <c r="CN1408" s="6"/>
      <c r="CO1408" s="6"/>
      <c r="CP1408" s="6"/>
      <c r="CQ1408" s="6"/>
      <c r="CR1408" s="6"/>
      <c r="CS1408" s="6"/>
      <c r="CT1408" s="6"/>
      <c r="CU1408" s="6"/>
      <c r="CV1408" s="6"/>
      <c r="CW1408" s="6"/>
      <c r="CX1408" s="6"/>
      <c r="CY1408" s="6"/>
      <c r="CZ1408" s="6"/>
      <c r="DA1408" s="6"/>
      <c r="DB1408" s="6"/>
      <c r="DC1408" s="6"/>
      <c r="DD1408" s="6"/>
      <c r="DE1408" s="6"/>
      <c r="DF1408" s="6"/>
      <c r="DG1408" s="6"/>
      <c r="DH1408" s="6"/>
      <c r="DI1408" s="6"/>
      <c r="DJ1408" s="6"/>
      <c r="DK1408" s="6"/>
      <c r="DL1408" s="6"/>
      <c r="DM1408" s="6"/>
      <c r="DN1408" s="6"/>
      <c r="DO1408" s="6"/>
      <c r="DP1408" s="6"/>
      <c r="DQ1408" s="6"/>
      <c r="DR1408" s="6"/>
      <c r="DS1408" s="6"/>
      <c r="DT1408" s="6"/>
      <c r="DU1408" s="6"/>
      <c r="DV1408" s="6"/>
      <c r="DW1408" s="6"/>
      <c r="DX1408" s="6"/>
      <c r="DY1408" s="6"/>
      <c r="DZ1408" s="6"/>
      <c r="EA1408" s="6"/>
      <c r="EB1408" s="251">
        <f t="shared" si="128"/>
        <v>0</v>
      </c>
      <c r="FR1408" s="251">
        <f t="shared" si="129"/>
        <v>0</v>
      </c>
      <c r="HY1408" s="251">
        <f t="shared" si="130"/>
        <v>0</v>
      </c>
      <c r="HZ1408" s="6"/>
      <c r="IA1408" s="6"/>
      <c r="IB1408" s="6"/>
      <c r="IC1408" s="6"/>
      <c r="ID1408" s="6"/>
      <c r="IE1408" s="6"/>
      <c r="IF1408" s="6"/>
      <c r="IG1408" s="6"/>
      <c r="IH1408" s="6"/>
      <c r="II1408" s="6"/>
      <c r="IJ1408" s="6"/>
      <c r="IK1408" s="6"/>
      <c r="IL1408" s="6"/>
      <c r="IM1408" s="6"/>
      <c r="IN1408" s="6"/>
      <c r="IO1408" s="6"/>
      <c r="IP1408" s="6"/>
      <c r="IQ1408" s="6"/>
      <c r="IR1408" s="6"/>
      <c r="IS1408" s="6"/>
      <c r="IT1408" s="6"/>
      <c r="IU1408" s="6"/>
      <c r="IV1408" s="6"/>
      <c r="IW1408" s="6"/>
      <c r="IX1408" s="6"/>
      <c r="IY1408" s="251">
        <f t="shared" si="131"/>
        <v>0</v>
      </c>
    </row>
    <row r="1409" spans="1:259">
      <c r="A1409" s="263">
        <v>1398</v>
      </c>
      <c r="B1409" s="25" t="s">
        <v>1485</v>
      </c>
      <c r="C1409" s="26"/>
      <c r="D1409" s="27">
        <v>43313</v>
      </c>
      <c r="E1409" s="28">
        <v>2018</v>
      </c>
      <c r="F1409" s="241" t="s">
        <v>1061</v>
      </c>
      <c r="G1409" s="199"/>
      <c r="H1409" s="21"/>
      <c r="I1409" s="21"/>
      <c r="J1409" s="6"/>
      <c r="K1409" s="6"/>
      <c r="L1409" s="6"/>
      <c r="M1409" s="6"/>
      <c r="N1409" s="6">
        <v>1</v>
      </c>
      <c r="O1409" s="6">
        <v>1</v>
      </c>
      <c r="P1409" s="6">
        <v>1</v>
      </c>
      <c r="Q1409" s="21">
        <v>1</v>
      </c>
      <c r="R1409" s="6"/>
      <c r="S1409" s="6"/>
      <c r="T1409" s="6"/>
      <c r="U1409" s="6"/>
      <c r="V1409" s="6"/>
      <c r="W1409" s="6"/>
      <c r="X1409" s="6"/>
      <c r="Y1409" s="6"/>
      <c r="Z1409" s="6"/>
      <c r="AA1409" s="6"/>
      <c r="AB1409" s="6"/>
      <c r="AC1409" s="6"/>
      <c r="AD1409" s="6"/>
      <c r="AE1409" s="6"/>
      <c r="AF1409" s="6"/>
      <c r="AG1409" s="6"/>
      <c r="AH1409" s="6"/>
      <c r="AI1409" s="6"/>
      <c r="AJ1409" s="6"/>
      <c r="AK1409" s="6"/>
      <c r="AL1409" s="6"/>
      <c r="AM1409" s="6"/>
      <c r="AN1409" s="6"/>
      <c r="AO1409" s="6"/>
      <c r="AP1409" s="6"/>
      <c r="AQ1409" s="6"/>
      <c r="AR1409" s="6"/>
      <c r="AS1409" s="6"/>
      <c r="AT1409" s="6"/>
      <c r="AU1409" s="6"/>
      <c r="AV1409" s="6"/>
      <c r="AW1409" s="6"/>
      <c r="AX1409" s="6"/>
      <c r="AY1409" s="6"/>
      <c r="AZ1409" s="6"/>
      <c r="CK1409" s="217">
        <f t="shared" si="127"/>
        <v>0</v>
      </c>
      <c r="CL1409" s="6"/>
      <c r="CM1409" s="6"/>
      <c r="CN1409" s="6"/>
      <c r="CO1409" s="6"/>
      <c r="CP1409" s="6"/>
      <c r="CQ1409" s="6"/>
      <c r="CR1409" s="6"/>
      <c r="CS1409" s="6"/>
      <c r="CT1409" s="6"/>
      <c r="CU1409" s="6"/>
      <c r="CV1409" s="6"/>
      <c r="CW1409" s="6"/>
      <c r="CX1409" s="6"/>
      <c r="CY1409" s="6"/>
      <c r="CZ1409" s="6"/>
      <c r="DA1409" s="6"/>
      <c r="DB1409" s="6"/>
      <c r="DC1409" s="6"/>
      <c r="DD1409" s="6"/>
      <c r="DE1409" s="6"/>
      <c r="DF1409" s="6"/>
      <c r="DG1409" s="6"/>
      <c r="DH1409" s="6"/>
      <c r="DI1409" s="6"/>
      <c r="DJ1409" s="6"/>
      <c r="DK1409" s="6"/>
      <c r="DL1409" s="6"/>
      <c r="DM1409" s="6"/>
      <c r="DN1409" s="6"/>
      <c r="DO1409" s="6"/>
      <c r="DP1409" s="6"/>
      <c r="DQ1409" s="6"/>
      <c r="DR1409" s="6"/>
      <c r="DS1409" s="6"/>
      <c r="DT1409" s="6"/>
      <c r="DU1409" s="6"/>
      <c r="DV1409" s="6"/>
      <c r="DW1409" s="6"/>
      <c r="DX1409" s="6"/>
      <c r="DY1409" s="6">
        <v>1</v>
      </c>
      <c r="DZ1409" s="6"/>
      <c r="EA1409" s="6"/>
      <c r="EB1409" s="251">
        <f t="shared" si="128"/>
        <v>20</v>
      </c>
      <c r="FR1409" s="251">
        <f t="shared" si="129"/>
        <v>0</v>
      </c>
      <c r="FS1409" s="6">
        <v>1</v>
      </c>
      <c r="GB1409" s="6">
        <v>1</v>
      </c>
      <c r="HY1409" s="251">
        <f t="shared" si="130"/>
        <v>60</v>
      </c>
      <c r="HZ1409" s="6"/>
      <c r="IA1409" s="6"/>
      <c r="IB1409" s="6"/>
      <c r="IC1409" s="6"/>
      <c r="ID1409" s="6"/>
      <c r="IE1409" s="6"/>
      <c r="IF1409" s="6"/>
      <c r="IG1409" s="6"/>
      <c r="IH1409" s="6"/>
      <c r="II1409" s="6"/>
      <c r="IJ1409" s="6"/>
      <c r="IK1409" s="6"/>
      <c r="IL1409" s="6"/>
      <c r="IM1409" s="6"/>
      <c r="IN1409" s="6"/>
      <c r="IO1409" s="6"/>
      <c r="IP1409" s="6"/>
      <c r="IQ1409" s="6"/>
      <c r="IR1409" s="6"/>
      <c r="IS1409" s="6"/>
      <c r="IT1409" s="6"/>
      <c r="IU1409" s="6"/>
      <c r="IV1409" s="6"/>
      <c r="IW1409" s="6"/>
      <c r="IX1409" s="6"/>
      <c r="IY1409" s="251">
        <f t="shared" si="131"/>
        <v>0</v>
      </c>
    </row>
    <row r="1410" spans="1:259">
      <c r="A1410" s="263">
        <v>1399</v>
      </c>
      <c r="B1410" s="2" t="s">
        <v>1484</v>
      </c>
      <c r="C1410" s="23"/>
      <c r="D1410" s="89">
        <v>44075</v>
      </c>
      <c r="E1410" s="17">
        <v>2020</v>
      </c>
      <c r="F1410" s="19"/>
      <c r="G1410" s="199"/>
      <c r="H1410" s="21"/>
      <c r="I1410" s="21"/>
      <c r="J1410" s="6"/>
      <c r="K1410" s="6"/>
      <c r="L1410" s="6"/>
      <c r="M1410" s="6"/>
      <c r="N1410" s="6">
        <v>1</v>
      </c>
      <c r="O1410" s="6">
        <v>1</v>
      </c>
      <c r="P1410" s="6"/>
      <c r="Q1410" s="21"/>
      <c r="R1410" s="6"/>
      <c r="S1410" s="6"/>
      <c r="T1410" s="6"/>
      <c r="U1410" s="6"/>
      <c r="V1410" s="6"/>
      <c r="W1410" s="6"/>
      <c r="X1410" s="6"/>
      <c r="Y1410" s="6"/>
      <c r="Z1410" s="6"/>
      <c r="AA1410" s="6"/>
      <c r="AB1410" s="6"/>
      <c r="AC1410" s="6"/>
      <c r="AD1410" s="6"/>
      <c r="AE1410" s="6"/>
      <c r="AF1410" s="6"/>
      <c r="AG1410" s="6"/>
      <c r="AH1410" s="6"/>
      <c r="AI1410" s="6"/>
      <c r="AJ1410" s="6"/>
      <c r="AK1410" s="6"/>
      <c r="AL1410" s="6"/>
      <c r="AM1410" s="6"/>
      <c r="AN1410" s="6"/>
      <c r="AO1410" s="6"/>
      <c r="AP1410" s="6"/>
      <c r="AQ1410" s="6"/>
      <c r="AR1410" s="6"/>
      <c r="AS1410" s="6"/>
      <c r="AT1410" s="6"/>
      <c r="AU1410" s="6"/>
      <c r="AV1410" s="6"/>
      <c r="AW1410" s="6"/>
      <c r="AX1410" s="6"/>
      <c r="AY1410" s="6"/>
      <c r="AZ1410" s="6"/>
      <c r="CK1410" s="217">
        <f t="shared" si="127"/>
        <v>0</v>
      </c>
      <c r="CL1410" s="6"/>
      <c r="CM1410" s="6"/>
      <c r="CN1410" s="6"/>
      <c r="CO1410" s="6"/>
      <c r="CP1410" s="6"/>
      <c r="CQ1410" s="6"/>
      <c r="CR1410" s="6"/>
      <c r="CS1410" s="6"/>
      <c r="CT1410" s="6"/>
      <c r="CU1410" s="6"/>
      <c r="CV1410" s="6"/>
      <c r="CW1410" s="6"/>
      <c r="CX1410" s="6"/>
      <c r="CY1410" s="6"/>
      <c r="CZ1410" s="6"/>
      <c r="DA1410" s="6"/>
      <c r="DB1410" s="6"/>
      <c r="DC1410" s="6"/>
      <c r="DD1410" s="6"/>
      <c r="DE1410" s="6"/>
      <c r="DF1410" s="6"/>
      <c r="DG1410" s="6"/>
      <c r="DH1410" s="6"/>
      <c r="DI1410" s="6"/>
      <c r="DJ1410" s="6"/>
      <c r="DK1410" s="6"/>
      <c r="DL1410" s="6"/>
      <c r="DM1410" s="6"/>
      <c r="DN1410" s="6"/>
      <c r="DO1410" s="6"/>
      <c r="DP1410" s="6"/>
      <c r="DQ1410" s="6">
        <v>1</v>
      </c>
      <c r="DR1410" s="6"/>
      <c r="DS1410" s="6"/>
      <c r="DT1410" s="6"/>
      <c r="DU1410" s="6"/>
      <c r="DV1410" s="6"/>
      <c r="DW1410" s="6"/>
      <c r="DX1410" s="6"/>
      <c r="DY1410" s="6"/>
      <c r="DZ1410" s="6"/>
      <c r="EA1410" s="6"/>
      <c r="EB1410" s="251">
        <f t="shared" si="128"/>
        <v>40</v>
      </c>
      <c r="FR1410" s="251">
        <f t="shared" si="129"/>
        <v>0</v>
      </c>
      <c r="HY1410" s="251">
        <f t="shared" si="130"/>
        <v>0</v>
      </c>
      <c r="HZ1410" s="6"/>
      <c r="IA1410" s="6"/>
      <c r="IB1410" s="6"/>
      <c r="IC1410" s="6"/>
      <c r="ID1410" s="6"/>
      <c r="IE1410" s="6"/>
      <c r="IF1410" s="6"/>
      <c r="IG1410" s="6"/>
      <c r="IH1410" s="6"/>
      <c r="II1410" s="6"/>
      <c r="IJ1410" s="6"/>
      <c r="IK1410" s="6"/>
      <c r="IL1410" s="6"/>
      <c r="IM1410" s="6"/>
      <c r="IN1410" s="6"/>
      <c r="IO1410" s="6"/>
      <c r="IP1410" s="6"/>
      <c r="IQ1410" s="6"/>
      <c r="IR1410" s="6"/>
      <c r="IS1410" s="6"/>
      <c r="IT1410" s="6"/>
      <c r="IU1410" s="6"/>
      <c r="IV1410" s="6"/>
      <c r="IW1410" s="6"/>
      <c r="IX1410" s="6"/>
      <c r="IY1410" s="251">
        <f t="shared" si="131"/>
        <v>0</v>
      </c>
    </row>
    <row r="1411" spans="1:259">
      <c r="A1411" s="263">
        <v>1400</v>
      </c>
      <c r="B1411" s="2" t="s">
        <v>1486</v>
      </c>
      <c r="C1411" s="23"/>
      <c r="D1411" s="89"/>
      <c r="E1411" s="17"/>
      <c r="F1411" s="19"/>
      <c r="G1411" s="199"/>
      <c r="H1411" s="21"/>
      <c r="I1411" s="21"/>
      <c r="J1411" s="6"/>
      <c r="K1411" s="6"/>
      <c r="L1411" s="6"/>
      <c r="M1411" s="6"/>
      <c r="N1411" s="6">
        <v>1</v>
      </c>
      <c r="O1411" s="6">
        <v>1</v>
      </c>
      <c r="P1411" s="6">
        <v>1</v>
      </c>
      <c r="Q1411" s="21"/>
      <c r="R1411" s="6"/>
      <c r="S1411" s="6"/>
      <c r="T1411" s="6"/>
      <c r="U1411" s="6"/>
      <c r="V1411" s="6"/>
      <c r="W1411" s="6"/>
      <c r="X1411" s="6"/>
      <c r="Y1411" s="6"/>
      <c r="Z1411" s="6"/>
      <c r="AA1411" s="6"/>
      <c r="AB1411" s="6"/>
      <c r="AC1411" s="6"/>
      <c r="AD1411" s="6"/>
      <c r="AE1411" s="6"/>
      <c r="AF1411" s="6"/>
      <c r="AG1411" s="6"/>
      <c r="AH1411" s="6"/>
      <c r="AI1411" s="6"/>
      <c r="AJ1411" s="6"/>
      <c r="AK1411" s="6"/>
      <c r="AL1411" s="6"/>
      <c r="AM1411" s="6"/>
      <c r="AN1411" s="6"/>
      <c r="AO1411" s="6"/>
      <c r="AP1411" s="6"/>
      <c r="AQ1411" s="6"/>
      <c r="AR1411" s="6"/>
      <c r="AS1411" s="6"/>
      <c r="AT1411" s="6"/>
      <c r="AU1411" s="6"/>
      <c r="AV1411" s="6"/>
      <c r="AW1411" s="6"/>
      <c r="AX1411" s="6"/>
      <c r="AY1411" s="6"/>
      <c r="AZ1411" s="6"/>
      <c r="CK1411" s="217">
        <f t="shared" si="127"/>
        <v>0</v>
      </c>
      <c r="CL1411" s="6"/>
      <c r="CM1411" s="6"/>
      <c r="CN1411" s="6"/>
      <c r="CO1411" s="6"/>
      <c r="CP1411" s="6"/>
      <c r="CQ1411" s="6"/>
      <c r="CR1411" s="6"/>
      <c r="CS1411" s="6"/>
      <c r="CT1411" s="6"/>
      <c r="CU1411" s="6"/>
      <c r="CV1411" s="6"/>
      <c r="CW1411" s="6"/>
      <c r="CX1411" s="6"/>
      <c r="CY1411" s="6"/>
      <c r="CZ1411" s="6"/>
      <c r="DA1411" s="6"/>
      <c r="DB1411" s="6"/>
      <c r="DC1411" s="6"/>
      <c r="DD1411" s="6"/>
      <c r="DE1411" s="6"/>
      <c r="DF1411" s="6"/>
      <c r="DG1411" s="6"/>
      <c r="DH1411" s="6"/>
      <c r="DI1411" s="6"/>
      <c r="DJ1411" s="6"/>
      <c r="DK1411" s="6"/>
      <c r="DL1411" s="6"/>
      <c r="DM1411" s="6"/>
      <c r="DN1411" s="6"/>
      <c r="DO1411" s="6"/>
      <c r="DP1411" s="6"/>
      <c r="DQ1411" s="6"/>
      <c r="DR1411" s="6"/>
      <c r="DS1411" s="6"/>
      <c r="DT1411" s="6"/>
      <c r="DU1411" s="6"/>
      <c r="DV1411" s="6"/>
      <c r="DW1411" s="6"/>
      <c r="DX1411" s="6"/>
      <c r="DY1411" s="6"/>
      <c r="DZ1411" s="6"/>
      <c r="EA1411" s="6"/>
      <c r="EB1411" s="251">
        <f t="shared" si="128"/>
        <v>0</v>
      </c>
      <c r="FR1411" s="251">
        <f t="shared" si="129"/>
        <v>0</v>
      </c>
      <c r="HY1411" s="251">
        <f t="shared" si="130"/>
        <v>0</v>
      </c>
      <c r="HZ1411" s="6"/>
      <c r="IA1411" s="6"/>
      <c r="IB1411" s="6"/>
      <c r="IC1411" s="6"/>
      <c r="ID1411" s="6"/>
      <c r="IE1411" s="6"/>
      <c r="IF1411" s="6"/>
      <c r="IG1411" s="6"/>
      <c r="IH1411" s="6"/>
      <c r="II1411" s="6"/>
      <c r="IJ1411" s="6"/>
      <c r="IK1411" s="6"/>
      <c r="IL1411" s="6"/>
      <c r="IM1411" s="6"/>
      <c r="IN1411" s="6"/>
      <c r="IO1411" s="6"/>
      <c r="IP1411" s="6"/>
      <c r="IQ1411" s="6"/>
      <c r="IR1411" s="6"/>
      <c r="IS1411" s="6"/>
      <c r="IT1411" s="6"/>
      <c r="IU1411" s="6"/>
      <c r="IV1411" s="6"/>
      <c r="IW1411" s="6"/>
      <c r="IX1411" s="6"/>
      <c r="IY1411" s="251">
        <f t="shared" si="131"/>
        <v>0</v>
      </c>
    </row>
    <row r="1412" spans="1:259">
      <c r="A1412" s="263">
        <v>1401</v>
      </c>
      <c r="B1412" s="2" t="s">
        <v>1494</v>
      </c>
      <c r="C1412" s="23"/>
      <c r="D1412" s="89"/>
      <c r="E1412" s="17"/>
      <c r="F1412" s="19"/>
      <c r="G1412" s="199"/>
      <c r="H1412" s="21"/>
      <c r="I1412" s="21"/>
      <c r="J1412" s="6"/>
      <c r="K1412" s="6"/>
      <c r="L1412" s="6"/>
      <c r="M1412" s="6"/>
      <c r="N1412" s="6">
        <v>1</v>
      </c>
      <c r="O1412" s="6">
        <v>1</v>
      </c>
      <c r="P1412" s="6"/>
      <c r="Q1412" s="21"/>
      <c r="R1412" s="6"/>
      <c r="S1412" s="6"/>
      <c r="T1412" s="6"/>
      <c r="U1412" s="6"/>
      <c r="V1412" s="6"/>
      <c r="W1412" s="6"/>
      <c r="X1412" s="6"/>
      <c r="Y1412" s="6"/>
      <c r="Z1412" s="6"/>
      <c r="AA1412" s="6"/>
      <c r="AB1412" s="6"/>
      <c r="AC1412" s="6"/>
      <c r="AD1412" s="6"/>
      <c r="AE1412" s="6"/>
      <c r="AF1412" s="6"/>
      <c r="AG1412" s="6"/>
      <c r="AH1412" s="6"/>
      <c r="AI1412" s="6"/>
      <c r="AJ1412" s="6"/>
      <c r="AK1412" s="6"/>
      <c r="AL1412" s="6"/>
      <c r="AM1412" s="6"/>
      <c r="AN1412" s="6"/>
      <c r="AO1412" s="6"/>
      <c r="AP1412" s="6"/>
      <c r="AQ1412" s="6"/>
      <c r="AR1412" s="6"/>
      <c r="AS1412" s="6"/>
      <c r="AT1412" s="6"/>
      <c r="AU1412" s="6"/>
      <c r="AV1412" s="6"/>
      <c r="AW1412" s="6"/>
      <c r="AX1412" s="6"/>
      <c r="AY1412" s="6"/>
      <c r="AZ1412" s="6"/>
      <c r="CK1412" s="217">
        <f t="shared" si="127"/>
        <v>0</v>
      </c>
      <c r="CL1412" s="6"/>
      <c r="CM1412" s="6"/>
      <c r="CN1412" s="6"/>
      <c r="CO1412" s="6"/>
      <c r="CP1412" s="6"/>
      <c r="CQ1412" s="6"/>
      <c r="CR1412" s="6"/>
      <c r="CS1412" s="6"/>
      <c r="CT1412" s="6"/>
      <c r="CU1412" s="6"/>
      <c r="CV1412" s="6"/>
      <c r="CW1412" s="6"/>
      <c r="CX1412" s="6"/>
      <c r="CY1412" s="6"/>
      <c r="CZ1412" s="6"/>
      <c r="DA1412" s="6"/>
      <c r="DB1412" s="6"/>
      <c r="DC1412" s="6"/>
      <c r="DD1412" s="6"/>
      <c r="DE1412" s="6"/>
      <c r="DF1412" s="6"/>
      <c r="DG1412" s="6"/>
      <c r="DH1412" s="6"/>
      <c r="DI1412" s="6"/>
      <c r="DJ1412" s="6"/>
      <c r="DK1412" s="6"/>
      <c r="DL1412" s="6"/>
      <c r="DM1412" s="6"/>
      <c r="DN1412" s="6"/>
      <c r="DO1412" s="6"/>
      <c r="DP1412" s="6"/>
      <c r="DQ1412" s="6"/>
      <c r="DR1412" s="6"/>
      <c r="DS1412" s="6"/>
      <c r="DT1412" s="6"/>
      <c r="DU1412" s="6"/>
      <c r="DV1412" s="6"/>
      <c r="DW1412" s="6"/>
      <c r="DX1412" s="6"/>
      <c r="DY1412" s="6"/>
      <c r="DZ1412" s="6"/>
      <c r="EA1412" s="6"/>
      <c r="EB1412" s="251">
        <f t="shared" si="128"/>
        <v>0</v>
      </c>
      <c r="FR1412" s="251">
        <f t="shared" si="129"/>
        <v>0</v>
      </c>
      <c r="HY1412" s="251">
        <f t="shared" si="130"/>
        <v>0</v>
      </c>
      <c r="HZ1412" s="6"/>
      <c r="IA1412" s="6"/>
      <c r="IB1412" s="6"/>
      <c r="IC1412" s="6"/>
      <c r="ID1412" s="6"/>
      <c r="IE1412" s="6"/>
      <c r="IF1412" s="6"/>
      <c r="IG1412" s="6"/>
      <c r="IH1412" s="6"/>
      <c r="II1412" s="6"/>
      <c r="IJ1412" s="6"/>
      <c r="IK1412" s="6"/>
      <c r="IL1412" s="6"/>
      <c r="IM1412" s="6"/>
      <c r="IN1412" s="6"/>
      <c r="IO1412" s="6"/>
      <c r="IP1412" s="6"/>
      <c r="IQ1412" s="6"/>
      <c r="IR1412" s="6"/>
      <c r="IS1412" s="6"/>
      <c r="IT1412" s="6"/>
      <c r="IU1412" s="6"/>
      <c r="IV1412" s="6"/>
      <c r="IW1412" s="6"/>
      <c r="IX1412" s="6"/>
      <c r="IY1412" s="251">
        <f t="shared" si="131"/>
        <v>0</v>
      </c>
    </row>
    <row r="1413" spans="1:259">
      <c r="A1413" s="263">
        <v>1402</v>
      </c>
      <c r="B1413" s="2" t="s">
        <v>1495</v>
      </c>
      <c r="C1413" s="23"/>
      <c r="D1413" s="89"/>
      <c r="E1413" s="17"/>
      <c r="F1413" s="19"/>
      <c r="G1413" s="199"/>
      <c r="H1413" s="21"/>
      <c r="I1413" s="21"/>
      <c r="J1413" s="6"/>
      <c r="K1413" s="6"/>
      <c r="L1413" s="6"/>
      <c r="M1413" s="6"/>
      <c r="N1413" s="6">
        <v>1</v>
      </c>
      <c r="O1413" s="6">
        <v>1</v>
      </c>
      <c r="P1413" s="6">
        <v>1</v>
      </c>
      <c r="Q1413" s="21">
        <v>1</v>
      </c>
      <c r="R1413" s="6"/>
      <c r="S1413" s="6"/>
      <c r="T1413" s="6"/>
      <c r="U1413" s="6"/>
      <c r="V1413" s="6"/>
      <c r="W1413" s="6"/>
      <c r="X1413" s="6"/>
      <c r="Y1413" s="6"/>
      <c r="Z1413" s="6"/>
      <c r="AA1413" s="6"/>
      <c r="AB1413" s="6"/>
      <c r="AC1413" s="6"/>
      <c r="AD1413" s="6"/>
      <c r="AE1413" s="6"/>
      <c r="AF1413" s="6"/>
      <c r="AG1413" s="6"/>
      <c r="AH1413" s="6"/>
      <c r="AI1413" s="6"/>
      <c r="AJ1413" s="6"/>
      <c r="AK1413" s="6"/>
      <c r="AL1413" s="6"/>
      <c r="AM1413" s="6"/>
      <c r="AN1413" s="6"/>
      <c r="AO1413" s="6"/>
      <c r="AP1413" s="6"/>
      <c r="AQ1413" s="6"/>
      <c r="AR1413" s="6"/>
      <c r="AS1413" s="6"/>
      <c r="AT1413" s="6"/>
      <c r="AU1413" s="6"/>
      <c r="AV1413" s="6"/>
      <c r="AW1413" s="6"/>
      <c r="AX1413" s="6"/>
      <c r="AY1413" s="6"/>
      <c r="AZ1413" s="6"/>
      <c r="CK1413" s="217">
        <f t="shared" si="127"/>
        <v>0</v>
      </c>
      <c r="CL1413" s="6"/>
      <c r="CM1413" s="6"/>
      <c r="CN1413" s="6"/>
      <c r="CO1413" s="6"/>
      <c r="CP1413" s="6"/>
      <c r="CQ1413" s="6"/>
      <c r="CR1413" s="6"/>
      <c r="CS1413" s="6"/>
      <c r="CT1413" s="6"/>
      <c r="CU1413" s="6"/>
      <c r="CV1413" s="6"/>
      <c r="CW1413" s="6"/>
      <c r="CX1413" s="6"/>
      <c r="CY1413" s="6"/>
      <c r="CZ1413" s="6"/>
      <c r="DA1413" s="6"/>
      <c r="DB1413" s="6"/>
      <c r="DC1413" s="6"/>
      <c r="DD1413" s="6"/>
      <c r="DE1413" s="6"/>
      <c r="DF1413" s="6"/>
      <c r="DG1413" s="6"/>
      <c r="DH1413" s="6"/>
      <c r="DI1413" s="6"/>
      <c r="DJ1413" s="6"/>
      <c r="DK1413" s="6"/>
      <c r="DL1413" s="6"/>
      <c r="DM1413" s="6"/>
      <c r="DN1413" s="6"/>
      <c r="DO1413" s="6"/>
      <c r="DP1413" s="6"/>
      <c r="DQ1413" s="6"/>
      <c r="DR1413" s="6"/>
      <c r="DS1413" s="6"/>
      <c r="DT1413" s="6"/>
      <c r="DU1413" s="6"/>
      <c r="DV1413" s="6"/>
      <c r="DW1413" s="6"/>
      <c r="DX1413" s="6"/>
      <c r="DY1413" s="6"/>
      <c r="DZ1413" s="6"/>
      <c r="EA1413" s="6"/>
      <c r="EB1413" s="251">
        <f t="shared" si="128"/>
        <v>0</v>
      </c>
      <c r="FR1413" s="251">
        <f t="shared" si="129"/>
        <v>0</v>
      </c>
      <c r="HY1413" s="251">
        <f t="shared" si="130"/>
        <v>0</v>
      </c>
      <c r="HZ1413" s="6"/>
      <c r="IA1413" s="6"/>
      <c r="IB1413" s="6"/>
      <c r="IC1413" s="6"/>
      <c r="ID1413" s="6"/>
      <c r="IE1413" s="6"/>
      <c r="IF1413" s="6"/>
      <c r="IG1413" s="6"/>
      <c r="IH1413" s="6"/>
      <c r="II1413" s="6"/>
      <c r="IJ1413" s="6"/>
      <c r="IK1413" s="6"/>
      <c r="IL1413" s="6"/>
      <c r="IM1413" s="6"/>
      <c r="IN1413" s="6"/>
      <c r="IO1413" s="6"/>
      <c r="IP1413" s="6"/>
      <c r="IQ1413" s="6"/>
      <c r="IR1413" s="6"/>
      <c r="IS1413" s="6"/>
      <c r="IT1413" s="6"/>
      <c r="IU1413" s="6"/>
      <c r="IV1413" s="6"/>
      <c r="IW1413" s="6"/>
      <c r="IX1413" s="6"/>
      <c r="IY1413" s="251">
        <f t="shared" si="131"/>
        <v>0</v>
      </c>
    </row>
    <row r="1414" spans="1:259">
      <c r="A1414" s="263">
        <v>1403</v>
      </c>
      <c r="B1414" s="2" t="s">
        <v>1496</v>
      </c>
      <c r="C1414" s="23"/>
      <c r="D1414" s="89">
        <v>44835</v>
      </c>
      <c r="E1414" s="17">
        <v>2022</v>
      </c>
      <c r="F1414" s="19"/>
      <c r="G1414" s="199"/>
      <c r="H1414" s="21"/>
      <c r="I1414" s="21"/>
      <c r="J1414" s="6"/>
      <c r="K1414" s="6"/>
      <c r="L1414" s="6"/>
      <c r="M1414" s="6"/>
      <c r="N1414" s="6">
        <v>1</v>
      </c>
      <c r="O1414" s="6">
        <v>1</v>
      </c>
      <c r="P1414" s="6">
        <v>1</v>
      </c>
      <c r="Q1414" s="21">
        <v>1</v>
      </c>
      <c r="R1414" s="6"/>
      <c r="S1414" s="6"/>
      <c r="T1414" s="6"/>
      <c r="U1414" s="6"/>
      <c r="V1414" s="6"/>
      <c r="W1414" s="6"/>
      <c r="X1414" s="6"/>
      <c r="Y1414" s="6"/>
      <c r="Z1414" s="6"/>
      <c r="AA1414" s="6"/>
      <c r="AB1414" s="6"/>
      <c r="AC1414" s="6"/>
      <c r="AD1414" s="6"/>
      <c r="AE1414" s="6"/>
      <c r="AF1414" s="6"/>
      <c r="AG1414" s="6"/>
      <c r="AH1414" s="6"/>
      <c r="AI1414" s="6"/>
      <c r="AJ1414" s="6"/>
      <c r="AK1414" s="6"/>
      <c r="AL1414" s="6"/>
      <c r="AM1414" s="6"/>
      <c r="AN1414" s="6"/>
      <c r="AO1414" s="6"/>
      <c r="AP1414" s="6"/>
      <c r="AQ1414" s="6"/>
      <c r="AR1414" s="6"/>
      <c r="AS1414" s="6"/>
      <c r="AT1414" s="6"/>
      <c r="AU1414" s="6"/>
      <c r="AV1414" s="6"/>
      <c r="AW1414" s="6"/>
      <c r="AX1414" s="6"/>
      <c r="AY1414" s="6"/>
      <c r="AZ1414" s="6"/>
      <c r="CK1414" s="217">
        <f t="shared" ref="CK1414:CK1415" si="132">(BB1414*32)+(BC1414*20)+(BD1414*12)+(BE1414*40)+(BF1414*40)+(BG1414*24)+(BH1414*48)+(BI1414*10)+(BJ1414*40)+(BK1414*40)+(BL1414*30)+(BM1414*20)+(BN1414*48)+(BO1414*32)+(BP1414*16)+(BQ1414*24)+(BR1414*30)+(BS1414*24)+(BT1414*20)+(BU1414*16)+(BV1414*40)+(BW1414*42)+(BX1414*24)+(BY1414*2)+(BZ1414*20)+(CA1414*30)+(CB1414*24)+(CC1414*60)+(CD1414*20)+(CE1414*20)+(CF1414*48)+(CG1414*21)+(CH1414*20)+(CI1414*6)+(CJ1414*10)</f>
        <v>0</v>
      </c>
      <c r="CL1414" s="6"/>
      <c r="CM1414" s="6"/>
      <c r="CN1414" s="6"/>
      <c r="CO1414" s="6"/>
      <c r="CP1414" s="6"/>
      <c r="CQ1414" s="6"/>
      <c r="CR1414" s="6"/>
      <c r="CS1414" s="6"/>
      <c r="CT1414" s="6"/>
      <c r="CU1414" s="6"/>
      <c r="CV1414" s="6"/>
      <c r="CW1414" s="6"/>
      <c r="CX1414" s="6"/>
      <c r="CY1414" s="6"/>
      <c r="CZ1414" s="6"/>
      <c r="DA1414" s="6"/>
      <c r="DB1414" s="6"/>
      <c r="DC1414" s="6"/>
      <c r="DD1414" s="6"/>
      <c r="DE1414" s="6"/>
      <c r="DF1414" s="6"/>
      <c r="DG1414" s="6"/>
      <c r="DH1414" s="6"/>
      <c r="DI1414" s="6"/>
      <c r="DJ1414" s="6"/>
      <c r="DK1414" s="6"/>
      <c r="DL1414" s="6"/>
      <c r="DM1414" s="6"/>
      <c r="DN1414" s="6"/>
      <c r="DO1414" s="6"/>
      <c r="DP1414" s="6"/>
      <c r="DQ1414" s="6"/>
      <c r="DR1414" s="6">
        <v>1</v>
      </c>
      <c r="DS1414" s="6"/>
      <c r="DT1414" s="6"/>
      <c r="DU1414" s="6">
        <v>1</v>
      </c>
      <c r="DV1414" s="6"/>
      <c r="DW1414" s="6"/>
      <c r="DX1414" s="6"/>
      <c r="DY1414" s="6"/>
      <c r="DZ1414" s="6"/>
      <c r="EA1414" s="6"/>
      <c r="EB1414" s="251">
        <f t="shared" ref="EB1414:EB1455" si="133">(CL1414*10)+(CM1414*32)+(CN1414*6)+(CO1414*10)+(CP1414*40)+(CQ1414*30)+(CR1414*41)+(CS1414*20)+(CT1414*16)+(CU1414*40)+(CV1414*20)+(CW1414*24)+(CX1414*2)+(CY1414*10)+(CZ1414*10)+(DA1414*10)+(DB1414*10)+(DC1414*3)+(DD1414*10)+(DE1414*20)+(DF1414*20)+(DG1414*3)+(DH1414*20)+(DI1414*20)+(DJ1414*40)+(DK1414*30)+(DL1414*20)+(DM1414*12)+(DN1414*20)+(DO1414*2)+(DP1414*10)+(DQ1414*40)+(DR1414*12)+(DS1414*20)+(DU1414*40)+(DV1414*20)+(DW1414*10)+(DX1414*6)+(DY1414*20)+(DT1414*16)+(DZ1414*24)+(EA1414*44)</f>
        <v>52</v>
      </c>
      <c r="FR1414" s="251">
        <f t="shared" ref="FR1414:FR1460" si="134">(EC1414*30)+(ED1414*20)+(EE1414*12)+(EF1414*40)+(EG1414*20)+(EH1414*40)+(EI1414*2)+(EJ1414*40)+(EK1414*40)+(EL1414*30)+(EM1414*20)+(EN1414*8)+(EO1414*16)+(EP1414*20)+(EQ1414*20)+(ER1414*20)+(ES1414*12)+(ET1414*20)+(EU1414*40)+(EV1414*32)+(EW1414*16)+(EX1414*100)+(EY1414*2)+(EZ1414*2)+(FA1414*2)+(FB1414*40)+(FC1414*4)+(FD1414*20)+(FE1414*4)+(FF1414*42)+(FG1414*4)+(FH1414*8)+(FI1414*10)+(FJ1414*40)+(FK1414*41)+(FM1414*12)+(FN1414*20)+(FO1414*16)+(FP1414*2)+(FQ1414*12)+(FL1414*20)</f>
        <v>0</v>
      </c>
      <c r="GA1414" s="6">
        <v>1</v>
      </c>
      <c r="GP1414" s="6">
        <v>1</v>
      </c>
      <c r="HS1414" s="6">
        <v>1</v>
      </c>
      <c r="HY1414" s="251">
        <f t="shared" ref="HY1414:HY1477" si="135">(FS1414*20)+(FT1414*12)+(FU1414*20)+(FV1414*8)+(FW1414*8)+(FX1414*20)+(FZ1414*2)+(GA1414*2)+(GB1414*40)+(GC1414*40)+(GD1414*16)+(GE1414*8)+(GG1414*10)+(GH1414*41)+(GI1414*16)+(GJ1414*20)+(GK1414*12)+(GL1414*8)+(GM1414*40)+(GN1414*6)+(GO1414*30)+(GP1414*10)+(GQ1414*40)+(GR1414*2)+(GS1414*2)+(GT1414*2)+(GU1414*12)+(GV1414*20)+(GW1414*2)+(GX1414*24)+(GY1414*24)+(GZ1414*12)+(HA1414*15)+(HB1414*2)+(HC1414*12)+(HD1414*20)+(GF1414*20)+(HE1414*40)+(HF1414*20)+(HI1414*20)+(HJ1414*2)+(HK1414*24)+(HL1414*8)+(HM1414*20)+(HN1414*24)+(HO1414*20)+(HP1414*12)+(HQ1414*20)+(HR1414*18)+(HS1414*40)+(HT1414*12)+(HU1414*42)+(HV1414*8)+(HW1414*20)+(HX1414*30)+(HG1414*16)+(HH1414*20)+(FY1414*10)</f>
        <v>52</v>
      </c>
      <c r="HZ1414" s="6"/>
      <c r="IA1414" s="6"/>
      <c r="IB1414" s="6"/>
      <c r="IC1414" s="6"/>
      <c r="ID1414" s="6"/>
      <c r="IE1414" s="6"/>
      <c r="IF1414" s="6"/>
      <c r="IG1414" s="6"/>
      <c r="IH1414" s="6"/>
      <c r="II1414" s="6"/>
      <c r="IJ1414" s="6"/>
      <c r="IK1414" s="6"/>
      <c r="IL1414" s="6"/>
      <c r="IM1414" s="6"/>
      <c r="IN1414" s="6"/>
      <c r="IO1414" s="6"/>
      <c r="IP1414" s="6"/>
      <c r="IQ1414" s="6"/>
      <c r="IR1414" s="6"/>
      <c r="IS1414" s="6"/>
      <c r="IT1414" s="6"/>
      <c r="IU1414" s="6"/>
      <c r="IV1414" s="6"/>
      <c r="IW1414" s="6"/>
      <c r="IX1414" s="6"/>
      <c r="IY1414" s="251">
        <f t="shared" ref="IY1414:IY1477" si="136">(HZ1414*40)+(IA1414*20)+(IB1414*32)+(IC1414*8)+(ID1414*16)+(IE1414*12)+(IF1414*12)+(IG1414*20)+(IH1414*30)+(II1414*20)+(IJ1414*40)+(IK1414*40)+(IL1414*16)+(IM1414*40)+(IN1414*6)+(IO1414*15)+(IP1414*40)+(IQ1414*20)+(IR1414*16)+(IS1414*30)+(IT1414*8)+(IU1414*20)+(IV1414*12)+(IW1414*20)+(IX1414*20)</f>
        <v>0</v>
      </c>
    </row>
    <row r="1415" spans="1:259">
      <c r="A1415" s="263">
        <v>1404</v>
      </c>
      <c r="B1415" s="25" t="s">
        <v>1500</v>
      </c>
      <c r="C1415" s="26"/>
      <c r="D1415" s="27">
        <v>44409</v>
      </c>
      <c r="E1415" s="28">
        <v>2021</v>
      </c>
      <c r="F1415" s="212" t="s">
        <v>1061</v>
      </c>
      <c r="G1415" s="199"/>
      <c r="H1415" s="21"/>
      <c r="I1415" s="21"/>
      <c r="J1415" s="6"/>
      <c r="K1415" s="6"/>
      <c r="L1415" s="6"/>
      <c r="M1415" s="6"/>
      <c r="N1415" s="6">
        <v>1</v>
      </c>
      <c r="O1415" s="6">
        <v>1</v>
      </c>
      <c r="P1415" s="6">
        <v>1</v>
      </c>
      <c r="Q1415" s="21">
        <v>1</v>
      </c>
      <c r="R1415" s="6"/>
      <c r="S1415" s="6"/>
      <c r="T1415" s="6"/>
      <c r="U1415" s="6"/>
      <c r="V1415" s="6"/>
      <c r="W1415" s="6"/>
      <c r="X1415" s="6"/>
      <c r="Y1415" s="6"/>
      <c r="Z1415" s="6"/>
      <c r="AA1415" s="6"/>
      <c r="AB1415" s="6"/>
      <c r="AC1415" s="6"/>
      <c r="AD1415" s="6"/>
      <c r="AE1415" s="6"/>
      <c r="AF1415" s="6"/>
      <c r="AG1415" s="6"/>
      <c r="AH1415" s="6"/>
      <c r="AI1415" s="6"/>
      <c r="AJ1415" s="6"/>
      <c r="AK1415" s="6"/>
      <c r="AL1415" s="6"/>
      <c r="AM1415" s="6"/>
      <c r="AN1415" s="6"/>
      <c r="AO1415" s="6"/>
      <c r="AP1415" s="6"/>
      <c r="AQ1415" s="6"/>
      <c r="AR1415" s="6"/>
      <c r="AS1415" s="6"/>
      <c r="AT1415" s="6"/>
      <c r="AU1415" s="6"/>
      <c r="AV1415" s="6"/>
      <c r="AW1415" s="6"/>
      <c r="AX1415" s="6"/>
      <c r="AY1415" s="6"/>
      <c r="AZ1415" s="6"/>
      <c r="CK1415" s="217">
        <f t="shared" si="132"/>
        <v>0</v>
      </c>
      <c r="CL1415" s="6"/>
      <c r="CM1415" s="6"/>
      <c r="CN1415" s="6"/>
      <c r="CO1415" s="6"/>
      <c r="CP1415" s="6"/>
      <c r="CQ1415" s="6"/>
      <c r="CR1415" s="6"/>
      <c r="CS1415" s="6"/>
      <c r="CT1415" s="6"/>
      <c r="CU1415" s="6"/>
      <c r="CV1415" s="6"/>
      <c r="CW1415" s="6"/>
      <c r="CX1415" s="6"/>
      <c r="CY1415" s="6"/>
      <c r="CZ1415" s="6"/>
      <c r="DA1415" s="6"/>
      <c r="DB1415" s="6"/>
      <c r="DC1415" s="6"/>
      <c r="DD1415" s="6"/>
      <c r="DE1415" s="6"/>
      <c r="DF1415" s="6"/>
      <c r="DG1415" s="6"/>
      <c r="DH1415" s="6"/>
      <c r="DI1415" s="6"/>
      <c r="DJ1415" s="6"/>
      <c r="DK1415" s="6"/>
      <c r="DL1415" s="6"/>
      <c r="DM1415" s="6"/>
      <c r="DN1415" s="6"/>
      <c r="DO1415" s="6"/>
      <c r="DP1415" s="6"/>
      <c r="DQ1415" s="6"/>
      <c r="DR1415" s="6"/>
      <c r="DS1415" s="6"/>
      <c r="DT1415" s="6"/>
      <c r="DU1415" s="6"/>
      <c r="DV1415" s="6"/>
      <c r="DW1415" s="6"/>
      <c r="DX1415" s="6"/>
      <c r="DY1415" s="6"/>
      <c r="DZ1415" s="6"/>
      <c r="EA1415" s="6"/>
      <c r="EB1415" s="251">
        <f t="shared" si="133"/>
        <v>0</v>
      </c>
      <c r="FB1415" s="6">
        <v>1</v>
      </c>
      <c r="FR1415" s="251">
        <f t="shared" si="134"/>
        <v>40</v>
      </c>
      <c r="GA1415" s="6">
        <v>1</v>
      </c>
      <c r="GH1415" s="6">
        <v>1</v>
      </c>
      <c r="GS1415" s="6">
        <v>1</v>
      </c>
      <c r="HJ1415" s="6">
        <v>1</v>
      </c>
      <c r="HY1415" s="251">
        <f t="shared" si="135"/>
        <v>47</v>
      </c>
      <c r="HZ1415" s="6"/>
      <c r="IA1415" s="6"/>
      <c r="IB1415" s="6"/>
      <c r="IC1415" s="6"/>
      <c r="ID1415" s="6"/>
      <c r="IE1415" s="6"/>
      <c r="IF1415" s="6"/>
      <c r="IG1415" s="6"/>
      <c r="IH1415" s="6"/>
      <c r="II1415" s="6">
        <v>1</v>
      </c>
      <c r="IJ1415" s="6"/>
      <c r="IK1415" s="6"/>
      <c r="IL1415" s="6"/>
      <c r="IM1415" s="6"/>
      <c r="IN1415" s="6"/>
      <c r="IO1415" s="6"/>
      <c r="IP1415" s="6"/>
      <c r="IQ1415" s="6"/>
      <c r="IR1415" s="6"/>
      <c r="IS1415" s="6"/>
      <c r="IT1415" s="6"/>
      <c r="IU1415" s="6"/>
      <c r="IV1415" s="6"/>
      <c r="IW1415" s="6"/>
      <c r="IX1415" s="6"/>
      <c r="IY1415" s="251">
        <f t="shared" si="136"/>
        <v>20</v>
      </c>
    </row>
    <row r="1416" spans="1:259">
      <c r="A1416" s="263">
        <v>1405</v>
      </c>
      <c r="B1416" s="2" t="s">
        <v>1504</v>
      </c>
      <c r="C1416" s="23"/>
      <c r="D1416" s="89">
        <v>44075</v>
      </c>
      <c r="E1416" s="17">
        <v>2020</v>
      </c>
      <c r="F1416" s="19"/>
      <c r="G1416" s="199"/>
      <c r="H1416" s="21"/>
      <c r="I1416" s="21"/>
      <c r="J1416" s="6"/>
      <c r="K1416" s="6"/>
      <c r="L1416" s="6"/>
      <c r="M1416" s="6"/>
      <c r="N1416" s="6">
        <v>1</v>
      </c>
      <c r="O1416" s="6">
        <v>1</v>
      </c>
      <c r="P1416" s="6">
        <v>1</v>
      </c>
      <c r="Q1416" s="21">
        <v>1</v>
      </c>
      <c r="R1416" s="6"/>
      <c r="S1416" s="6"/>
      <c r="T1416" s="6"/>
      <c r="U1416" s="6"/>
      <c r="V1416" s="6"/>
      <c r="W1416" s="6"/>
      <c r="X1416" s="6"/>
      <c r="Y1416" s="6"/>
      <c r="Z1416" s="6"/>
      <c r="AA1416" s="6"/>
      <c r="AB1416" s="6"/>
      <c r="AC1416" s="6"/>
      <c r="AD1416" s="6"/>
      <c r="AE1416" s="6"/>
      <c r="AF1416" s="6"/>
      <c r="AG1416" s="6"/>
      <c r="AH1416" s="6"/>
      <c r="AI1416" s="6"/>
      <c r="AJ1416" s="6"/>
      <c r="AK1416" s="6"/>
      <c r="AL1416" s="6"/>
      <c r="AM1416" s="6"/>
      <c r="AN1416" s="6"/>
      <c r="AO1416" s="6"/>
      <c r="AP1416" s="6"/>
      <c r="AQ1416" s="6"/>
      <c r="AR1416" s="6"/>
      <c r="AS1416" s="6"/>
      <c r="AT1416" s="6"/>
      <c r="AU1416" s="6"/>
      <c r="AV1416" s="6"/>
      <c r="AW1416" s="6"/>
      <c r="AX1416" s="6"/>
      <c r="AY1416" s="6"/>
      <c r="AZ1416" s="6"/>
      <c r="CL1416" s="6"/>
      <c r="CM1416" s="6"/>
      <c r="CN1416" s="6"/>
      <c r="CO1416" s="6"/>
      <c r="CP1416" s="6"/>
      <c r="CQ1416" s="6"/>
      <c r="CR1416" s="6"/>
      <c r="CS1416" s="6"/>
      <c r="CT1416" s="6"/>
      <c r="CU1416" s="6"/>
      <c r="CV1416" s="6"/>
      <c r="CW1416" s="6"/>
      <c r="CX1416" s="6"/>
      <c r="CY1416" s="6"/>
      <c r="CZ1416" s="6"/>
      <c r="DA1416" s="6"/>
      <c r="DB1416" s="6"/>
      <c r="DC1416" s="6"/>
      <c r="DD1416" s="6"/>
      <c r="DE1416" s="6"/>
      <c r="DF1416" s="6"/>
      <c r="DG1416" s="6"/>
      <c r="DH1416" s="6"/>
      <c r="DI1416" s="6"/>
      <c r="DJ1416" s="6"/>
      <c r="DK1416" s="6"/>
      <c r="DL1416" s="6"/>
      <c r="DM1416" s="6"/>
      <c r="DN1416" s="6"/>
      <c r="DO1416" s="6"/>
      <c r="DP1416" s="6">
        <v>1</v>
      </c>
      <c r="DQ1416" s="6">
        <v>1</v>
      </c>
      <c r="DR1416" s="6"/>
      <c r="DS1416" s="6"/>
      <c r="DT1416" s="6"/>
      <c r="DU1416" s="6"/>
      <c r="DV1416" s="6"/>
      <c r="DW1416" s="6"/>
      <c r="DX1416" s="6"/>
      <c r="DY1416" s="6"/>
      <c r="DZ1416" s="6"/>
      <c r="EA1416" s="6"/>
      <c r="EB1416" s="251">
        <f t="shared" si="133"/>
        <v>50</v>
      </c>
      <c r="EZ1416" s="6">
        <v>1</v>
      </c>
      <c r="FG1416" s="6">
        <v>1</v>
      </c>
      <c r="FR1416" s="251">
        <f t="shared" si="134"/>
        <v>6</v>
      </c>
      <c r="GW1416" s="6">
        <v>1</v>
      </c>
      <c r="HY1416" s="251">
        <f t="shared" si="135"/>
        <v>2</v>
      </c>
      <c r="HZ1416" s="6"/>
      <c r="IA1416" s="6"/>
      <c r="IB1416" s="6"/>
      <c r="IC1416" s="6"/>
      <c r="ID1416" s="6"/>
      <c r="IE1416" s="6"/>
      <c r="IF1416" s="6"/>
      <c r="IG1416" s="6"/>
      <c r="IH1416" s="6"/>
      <c r="II1416" s="6"/>
      <c r="IJ1416" s="6"/>
      <c r="IK1416" s="6"/>
      <c r="IL1416" s="6"/>
      <c r="IM1416" s="6"/>
      <c r="IN1416" s="6"/>
      <c r="IO1416" s="6"/>
      <c r="IP1416" s="6"/>
      <c r="IQ1416" s="6"/>
      <c r="IR1416" s="6"/>
      <c r="IS1416" s="6"/>
      <c r="IT1416" s="6"/>
      <c r="IU1416" s="6"/>
      <c r="IV1416" s="6"/>
      <c r="IW1416" s="6"/>
      <c r="IX1416" s="6"/>
      <c r="IY1416" s="251">
        <f t="shared" si="136"/>
        <v>0</v>
      </c>
    </row>
    <row r="1417" spans="1:259">
      <c r="A1417" s="263">
        <v>1406</v>
      </c>
      <c r="B1417" s="25" t="s">
        <v>1505</v>
      </c>
      <c r="C1417" s="26"/>
      <c r="D1417" s="27">
        <v>44075</v>
      </c>
      <c r="E1417" s="28">
        <v>2020</v>
      </c>
      <c r="F1417" s="212" t="s">
        <v>1061</v>
      </c>
      <c r="G1417" s="199"/>
      <c r="H1417" s="21"/>
      <c r="I1417" s="21"/>
      <c r="J1417" s="6"/>
      <c r="K1417" s="6"/>
      <c r="L1417" s="6"/>
      <c r="M1417" s="6"/>
      <c r="N1417" s="6">
        <v>1</v>
      </c>
      <c r="O1417" s="6">
        <v>1</v>
      </c>
      <c r="P1417" s="6">
        <v>1</v>
      </c>
      <c r="Q1417" s="21">
        <v>1</v>
      </c>
      <c r="R1417" s="6"/>
      <c r="S1417" s="6"/>
      <c r="T1417" s="6"/>
      <c r="U1417" s="6"/>
      <c r="V1417" s="6"/>
      <c r="W1417" s="6"/>
      <c r="X1417" s="6"/>
      <c r="Y1417" s="6"/>
      <c r="Z1417" s="6"/>
      <c r="AA1417" s="6"/>
      <c r="AB1417" s="6"/>
      <c r="AC1417" s="6"/>
      <c r="AD1417" s="6"/>
      <c r="AE1417" s="6"/>
      <c r="AF1417" s="6"/>
      <c r="AG1417" s="6"/>
      <c r="AH1417" s="6"/>
      <c r="AI1417" s="6"/>
      <c r="AJ1417" s="6"/>
      <c r="AK1417" s="6"/>
      <c r="AL1417" s="6"/>
      <c r="AM1417" s="6"/>
      <c r="AN1417" s="6"/>
      <c r="AO1417" s="6"/>
      <c r="AP1417" s="6"/>
      <c r="AQ1417" s="6"/>
      <c r="AR1417" s="6"/>
      <c r="AS1417" s="6"/>
      <c r="AT1417" s="6"/>
      <c r="AU1417" s="6"/>
      <c r="AV1417" s="6"/>
      <c r="AW1417" s="6"/>
      <c r="AX1417" s="6"/>
      <c r="AY1417" s="6"/>
      <c r="AZ1417" s="6"/>
      <c r="CL1417" s="6"/>
      <c r="CM1417" s="6"/>
      <c r="CN1417" s="6"/>
      <c r="CO1417" s="6"/>
      <c r="CP1417" s="6"/>
      <c r="CQ1417" s="6"/>
      <c r="CR1417" s="6"/>
      <c r="CS1417" s="6"/>
      <c r="CT1417" s="6"/>
      <c r="CU1417" s="6"/>
      <c r="CV1417" s="6"/>
      <c r="CW1417" s="6"/>
      <c r="CX1417" s="6"/>
      <c r="CY1417" s="6"/>
      <c r="CZ1417" s="6"/>
      <c r="DA1417" s="6"/>
      <c r="DB1417" s="6"/>
      <c r="DC1417" s="6"/>
      <c r="DD1417" s="6"/>
      <c r="DE1417" s="6"/>
      <c r="DF1417" s="6"/>
      <c r="DG1417" s="6"/>
      <c r="DH1417" s="6"/>
      <c r="DI1417" s="6"/>
      <c r="DJ1417" s="6"/>
      <c r="DK1417" s="6"/>
      <c r="DL1417" s="6">
        <v>1</v>
      </c>
      <c r="DM1417" s="6"/>
      <c r="DN1417" s="6"/>
      <c r="DO1417" s="6"/>
      <c r="DP1417" s="6">
        <v>1</v>
      </c>
      <c r="DQ1417" s="6">
        <v>1</v>
      </c>
      <c r="DR1417" s="6"/>
      <c r="DS1417" s="6"/>
      <c r="DT1417" s="6"/>
      <c r="DU1417" s="6"/>
      <c r="DV1417" s="6"/>
      <c r="DW1417" s="6"/>
      <c r="DX1417" s="6"/>
      <c r="DY1417" s="6"/>
      <c r="DZ1417" s="6"/>
      <c r="EA1417" s="6"/>
      <c r="EB1417" s="251">
        <f t="shared" si="133"/>
        <v>70</v>
      </c>
      <c r="FR1417" s="251">
        <f t="shared" si="134"/>
        <v>0</v>
      </c>
      <c r="HH1417" s="6">
        <v>1</v>
      </c>
      <c r="HY1417" s="251">
        <f t="shared" si="135"/>
        <v>20</v>
      </c>
      <c r="HZ1417" s="6"/>
      <c r="IA1417" s="6"/>
      <c r="IB1417" s="6"/>
      <c r="IC1417" s="6"/>
      <c r="ID1417" s="6"/>
      <c r="IE1417" s="6"/>
      <c r="IF1417" s="6"/>
      <c r="IG1417" s="6"/>
      <c r="IH1417" s="6"/>
      <c r="II1417" s="6"/>
      <c r="IJ1417" s="6"/>
      <c r="IK1417" s="6"/>
      <c r="IL1417" s="6"/>
      <c r="IM1417" s="6"/>
      <c r="IN1417" s="6"/>
      <c r="IO1417" s="6"/>
      <c r="IP1417" s="6"/>
      <c r="IQ1417" s="6"/>
      <c r="IR1417" s="6"/>
      <c r="IS1417" s="6"/>
      <c r="IT1417" s="6"/>
      <c r="IU1417" s="6">
        <v>1</v>
      </c>
      <c r="IV1417" s="6"/>
      <c r="IW1417" s="6"/>
      <c r="IX1417" s="6"/>
      <c r="IY1417" s="251">
        <f t="shared" si="136"/>
        <v>20</v>
      </c>
    </row>
    <row r="1418" spans="1:259">
      <c r="A1418" s="263">
        <v>1407</v>
      </c>
      <c r="B1418" s="25" t="s">
        <v>1506</v>
      </c>
      <c r="C1418" s="26"/>
      <c r="D1418" s="27">
        <v>44228</v>
      </c>
      <c r="E1418" s="28">
        <v>2021</v>
      </c>
      <c r="F1418" s="212" t="s">
        <v>1061</v>
      </c>
      <c r="G1418" s="199"/>
      <c r="H1418" s="21"/>
      <c r="I1418" s="21"/>
      <c r="J1418" s="6"/>
      <c r="K1418" s="6"/>
      <c r="L1418" s="6"/>
      <c r="M1418" s="6"/>
      <c r="N1418" s="6">
        <v>1</v>
      </c>
      <c r="O1418" s="6">
        <v>1</v>
      </c>
      <c r="P1418" s="6">
        <v>1</v>
      </c>
      <c r="Q1418" s="21">
        <v>1</v>
      </c>
      <c r="R1418" s="6"/>
      <c r="S1418" s="6"/>
      <c r="T1418" s="6"/>
      <c r="U1418" s="6"/>
      <c r="V1418" s="6"/>
      <c r="W1418" s="6"/>
      <c r="X1418" s="6"/>
      <c r="Y1418" s="6"/>
      <c r="Z1418" s="6"/>
      <c r="AA1418" s="6"/>
      <c r="AB1418" s="6"/>
      <c r="AC1418" s="6"/>
      <c r="AD1418" s="6"/>
      <c r="AE1418" s="6"/>
      <c r="AF1418" s="6"/>
      <c r="AG1418" s="6"/>
      <c r="AH1418" s="6"/>
      <c r="AI1418" s="6"/>
      <c r="AJ1418" s="6"/>
      <c r="AK1418" s="6"/>
      <c r="AL1418" s="6"/>
      <c r="AM1418" s="6"/>
      <c r="AN1418" s="6"/>
      <c r="AO1418" s="6"/>
      <c r="AP1418" s="6"/>
      <c r="AQ1418" s="6"/>
      <c r="AR1418" s="6"/>
      <c r="AS1418" s="6"/>
      <c r="AT1418" s="6"/>
      <c r="AU1418" s="6"/>
      <c r="AV1418" s="6"/>
      <c r="AW1418" s="6"/>
      <c r="AX1418" s="6"/>
      <c r="AY1418" s="6"/>
      <c r="AZ1418" s="6"/>
      <c r="CL1418" s="6"/>
      <c r="CM1418" s="6"/>
      <c r="CN1418" s="6"/>
      <c r="CO1418" s="6"/>
      <c r="CP1418" s="6"/>
      <c r="CQ1418" s="6"/>
      <c r="CR1418" s="6"/>
      <c r="CS1418" s="6"/>
      <c r="CT1418" s="6"/>
      <c r="CU1418" s="6"/>
      <c r="CV1418" s="6"/>
      <c r="CW1418" s="6"/>
      <c r="CX1418" s="6"/>
      <c r="CY1418" s="6"/>
      <c r="CZ1418" s="6"/>
      <c r="DA1418" s="6"/>
      <c r="DB1418" s="6"/>
      <c r="DC1418" s="6"/>
      <c r="DD1418" s="6">
        <v>1</v>
      </c>
      <c r="DE1418" s="6"/>
      <c r="DF1418" s="6"/>
      <c r="DG1418" s="6"/>
      <c r="DH1418" s="6"/>
      <c r="DI1418" s="6"/>
      <c r="DJ1418" s="6"/>
      <c r="DK1418" s="6"/>
      <c r="DL1418" s="6"/>
      <c r="DM1418" s="6"/>
      <c r="DN1418" s="6">
        <v>1</v>
      </c>
      <c r="DO1418" s="6"/>
      <c r="DP1418" s="6"/>
      <c r="DQ1418" s="6"/>
      <c r="DR1418" s="6"/>
      <c r="DS1418" s="6"/>
      <c r="DT1418" s="6"/>
      <c r="DU1418" s="6"/>
      <c r="DV1418" s="6"/>
      <c r="DW1418" s="6"/>
      <c r="DX1418" s="6"/>
      <c r="DY1418" s="6"/>
      <c r="DZ1418" s="6"/>
      <c r="EA1418" s="6"/>
      <c r="EB1418" s="251">
        <f t="shared" si="133"/>
        <v>30</v>
      </c>
      <c r="EJ1418" s="6">
        <v>1</v>
      </c>
      <c r="FR1418" s="251">
        <f t="shared" si="134"/>
        <v>40</v>
      </c>
      <c r="FS1418" s="6">
        <v>1</v>
      </c>
      <c r="FZ1418" s="6">
        <v>1</v>
      </c>
      <c r="HC1418" s="6">
        <v>1</v>
      </c>
      <c r="HE1418" s="6">
        <v>1</v>
      </c>
      <c r="HY1418" s="251">
        <f t="shared" si="135"/>
        <v>74</v>
      </c>
      <c r="HZ1418" s="6"/>
      <c r="IA1418" s="6"/>
      <c r="IB1418" s="6"/>
      <c r="IC1418" s="6"/>
      <c r="ID1418" s="6"/>
      <c r="IE1418" s="6"/>
      <c r="IF1418" s="6"/>
      <c r="IG1418" s="6"/>
      <c r="IH1418" s="6"/>
      <c r="II1418" s="6"/>
      <c r="IJ1418" s="6"/>
      <c r="IK1418" s="6"/>
      <c r="IL1418" s="6"/>
      <c r="IM1418" s="6"/>
      <c r="IN1418" s="6"/>
      <c r="IO1418" s="6"/>
      <c r="IP1418" s="6"/>
      <c r="IQ1418" s="6"/>
      <c r="IR1418" s="6"/>
      <c r="IS1418" s="6"/>
      <c r="IT1418" s="6"/>
      <c r="IU1418" s="6"/>
      <c r="IV1418" s="6"/>
      <c r="IW1418" s="6"/>
      <c r="IX1418" s="6"/>
      <c r="IY1418" s="251">
        <f t="shared" si="136"/>
        <v>0</v>
      </c>
    </row>
    <row r="1419" spans="1:259">
      <c r="A1419" s="263">
        <v>1408</v>
      </c>
      <c r="B1419" s="2" t="s">
        <v>1513</v>
      </c>
      <c r="C1419" s="23"/>
      <c r="D1419" s="89"/>
      <c r="E1419" s="17"/>
      <c r="F1419" s="19"/>
      <c r="G1419" s="199"/>
      <c r="H1419" s="21"/>
      <c r="I1419" s="21"/>
      <c r="J1419" s="6"/>
      <c r="K1419" s="6"/>
      <c r="L1419" s="6"/>
      <c r="M1419" s="6"/>
      <c r="N1419" s="6">
        <v>1</v>
      </c>
      <c r="O1419" s="6"/>
      <c r="P1419" s="6"/>
      <c r="Q1419" s="21"/>
      <c r="R1419" s="6"/>
      <c r="S1419" s="6"/>
      <c r="T1419" s="6"/>
      <c r="U1419" s="6"/>
      <c r="V1419" s="6"/>
      <c r="W1419" s="6"/>
      <c r="X1419" s="6"/>
      <c r="Y1419" s="6"/>
      <c r="Z1419" s="6"/>
      <c r="AA1419" s="6"/>
      <c r="AB1419" s="6"/>
      <c r="AC1419" s="6"/>
      <c r="AD1419" s="6"/>
      <c r="AE1419" s="6"/>
      <c r="AF1419" s="6"/>
      <c r="AG1419" s="6"/>
      <c r="AH1419" s="6"/>
      <c r="AI1419" s="6"/>
      <c r="AJ1419" s="6"/>
      <c r="AK1419" s="6"/>
      <c r="AL1419" s="6"/>
      <c r="AM1419" s="6"/>
      <c r="AN1419" s="6"/>
      <c r="AO1419" s="6"/>
      <c r="AP1419" s="6"/>
      <c r="AQ1419" s="6"/>
      <c r="AR1419" s="6"/>
      <c r="AS1419" s="6"/>
      <c r="AT1419" s="6"/>
      <c r="AU1419" s="6"/>
      <c r="AV1419" s="6"/>
      <c r="AW1419" s="6"/>
      <c r="AX1419" s="6"/>
      <c r="AY1419" s="6"/>
      <c r="AZ1419" s="6"/>
      <c r="CL1419" s="6"/>
      <c r="CM1419" s="6"/>
      <c r="CN1419" s="6"/>
      <c r="CO1419" s="6"/>
      <c r="CP1419" s="6"/>
      <c r="CQ1419" s="6"/>
      <c r="CR1419" s="6"/>
      <c r="CS1419" s="6"/>
      <c r="CT1419" s="6"/>
      <c r="CU1419" s="6"/>
      <c r="CV1419" s="6"/>
      <c r="CW1419" s="6"/>
      <c r="CX1419" s="6"/>
      <c r="CY1419" s="6"/>
      <c r="CZ1419" s="6"/>
      <c r="DA1419" s="6"/>
      <c r="DB1419" s="6"/>
      <c r="DC1419" s="6"/>
      <c r="DD1419" s="6"/>
      <c r="DE1419" s="6"/>
      <c r="DF1419" s="6"/>
      <c r="DG1419" s="6"/>
      <c r="DH1419" s="6"/>
      <c r="DI1419" s="6"/>
      <c r="DJ1419" s="6"/>
      <c r="DK1419" s="6"/>
      <c r="DL1419" s="6"/>
      <c r="DM1419" s="6"/>
      <c r="DN1419" s="6"/>
      <c r="DO1419" s="6"/>
      <c r="DP1419" s="6"/>
      <c r="DQ1419" s="6"/>
      <c r="DR1419" s="6"/>
      <c r="DS1419" s="6"/>
      <c r="DT1419" s="6"/>
      <c r="DU1419" s="6"/>
      <c r="DV1419" s="6"/>
      <c r="DW1419" s="6"/>
      <c r="DX1419" s="6"/>
      <c r="DY1419" s="6"/>
      <c r="DZ1419" s="6"/>
      <c r="EA1419" s="6"/>
      <c r="EB1419" s="251">
        <f t="shared" si="133"/>
        <v>0</v>
      </c>
      <c r="FR1419" s="251">
        <f t="shared" si="134"/>
        <v>0</v>
      </c>
      <c r="HY1419" s="251">
        <f t="shared" si="135"/>
        <v>0</v>
      </c>
      <c r="HZ1419" s="6"/>
      <c r="IA1419" s="6"/>
      <c r="IB1419" s="6"/>
      <c r="IC1419" s="6"/>
      <c r="ID1419" s="6"/>
      <c r="IE1419" s="6"/>
      <c r="IF1419" s="6"/>
      <c r="IG1419" s="6"/>
      <c r="IH1419" s="6"/>
      <c r="II1419" s="6"/>
      <c r="IJ1419" s="6"/>
      <c r="IK1419" s="6"/>
      <c r="IL1419" s="6"/>
      <c r="IM1419" s="6"/>
      <c r="IN1419" s="6"/>
      <c r="IO1419" s="6"/>
      <c r="IP1419" s="6"/>
      <c r="IQ1419" s="6"/>
      <c r="IR1419" s="6"/>
      <c r="IS1419" s="6"/>
      <c r="IT1419" s="6"/>
      <c r="IU1419" s="6"/>
      <c r="IV1419" s="6"/>
      <c r="IW1419" s="6"/>
      <c r="IX1419" s="6"/>
      <c r="IY1419" s="251">
        <f t="shared" si="136"/>
        <v>0</v>
      </c>
    </row>
    <row r="1420" spans="1:259">
      <c r="A1420" s="263">
        <v>1409</v>
      </c>
      <c r="B1420" s="25" t="s">
        <v>1514</v>
      </c>
      <c r="C1420" s="26"/>
      <c r="D1420" s="27">
        <v>44835</v>
      </c>
      <c r="E1420" s="28">
        <v>2022</v>
      </c>
      <c r="F1420" s="212" t="s">
        <v>1061</v>
      </c>
      <c r="G1420" s="199"/>
      <c r="H1420" s="21"/>
      <c r="I1420" s="21"/>
      <c r="J1420" s="6"/>
      <c r="K1420" s="6"/>
      <c r="L1420" s="6"/>
      <c r="M1420" s="6"/>
      <c r="N1420" s="6">
        <v>1</v>
      </c>
      <c r="O1420" s="6">
        <v>1</v>
      </c>
      <c r="P1420" s="6">
        <v>1</v>
      </c>
      <c r="Q1420" s="21">
        <v>1</v>
      </c>
      <c r="R1420" s="6"/>
      <c r="S1420" s="6"/>
      <c r="T1420" s="6"/>
      <c r="U1420" s="6"/>
      <c r="V1420" s="6"/>
      <c r="W1420" s="6"/>
      <c r="X1420" s="6"/>
      <c r="Y1420" s="6"/>
      <c r="Z1420" s="6"/>
      <c r="AA1420" s="6"/>
      <c r="AB1420" s="6"/>
      <c r="AC1420" s="6"/>
      <c r="AD1420" s="6"/>
      <c r="AE1420" s="6"/>
      <c r="AF1420" s="6"/>
      <c r="AG1420" s="6"/>
      <c r="AH1420" s="6"/>
      <c r="AI1420" s="6"/>
      <c r="AJ1420" s="6"/>
      <c r="AK1420" s="6"/>
      <c r="AL1420" s="6"/>
      <c r="AM1420" s="6"/>
      <c r="AN1420" s="6"/>
      <c r="AO1420" s="6"/>
      <c r="AP1420" s="6"/>
      <c r="AQ1420" s="6"/>
      <c r="AR1420" s="6"/>
      <c r="AS1420" s="6"/>
      <c r="AT1420" s="6"/>
      <c r="AU1420" s="6"/>
      <c r="AV1420" s="6"/>
      <c r="AW1420" s="6"/>
      <c r="AX1420" s="6"/>
      <c r="AY1420" s="6"/>
      <c r="AZ1420" s="6"/>
      <c r="CL1420" s="6"/>
      <c r="CM1420" s="6"/>
      <c r="CN1420" s="6"/>
      <c r="CO1420" s="6"/>
      <c r="CP1420" s="6"/>
      <c r="CQ1420" s="6"/>
      <c r="CR1420" s="6"/>
      <c r="CS1420" s="6"/>
      <c r="CT1420" s="6"/>
      <c r="CU1420" s="6"/>
      <c r="CV1420" s="6"/>
      <c r="CW1420" s="6"/>
      <c r="CX1420" s="6"/>
      <c r="CY1420" s="6"/>
      <c r="CZ1420" s="6"/>
      <c r="DA1420" s="6"/>
      <c r="DB1420" s="6"/>
      <c r="DC1420" s="6"/>
      <c r="DD1420" s="6"/>
      <c r="DE1420" s="6"/>
      <c r="DF1420" s="6"/>
      <c r="DG1420" s="6"/>
      <c r="DH1420" s="6"/>
      <c r="DI1420" s="6"/>
      <c r="DJ1420" s="6"/>
      <c r="DK1420" s="6"/>
      <c r="DL1420" s="6"/>
      <c r="DM1420" s="6"/>
      <c r="DN1420" s="6"/>
      <c r="DO1420" s="6"/>
      <c r="DP1420" s="6"/>
      <c r="DQ1420" s="6"/>
      <c r="DR1420" s="6"/>
      <c r="DS1420" s="6"/>
      <c r="DT1420" s="6"/>
      <c r="DU1420" s="6"/>
      <c r="DV1420" s="6"/>
      <c r="DW1420" s="6"/>
      <c r="DX1420" s="6"/>
      <c r="DY1420" s="6"/>
      <c r="DZ1420" s="6"/>
      <c r="EA1420" s="6"/>
      <c r="EB1420" s="251">
        <f t="shared" si="133"/>
        <v>0</v>
      </c>
      <c r="FR1420" s="251">
        <f t="shared" si="134"/>
        <v>0</v>
      </c>
      <c r="HS1420" s="6">
        <v>1</v>
      </c>
      <c r="HY1420" s="251">
        <f t="shared" si="135"/>
        <v>40</v>
      </c>
      <c r="HZ1420" s="6"/>
      <c r="IA1420" s="6"/>
      <c r="IB1420" s="6"/>
      <c r="IC1420" s="6"/>
      <c r="ID1420" s="6"/>
      <c r="IE1420" s="6"/>
      <c r="IF1420" s="6"/>
      <c r="IG1420" s="6"/>
      <c r="IH1420" s="6"/>
      <c r="II1420" s="6"/>
      <c r="IJ1420" s="6"/>
      <c r="IK1420" s="6"/>
      <c r="IL1420" s="6"/>
      <c r="IM1420" s="6"/>
      <c r="IN1420" s="6"/>
      <c r="IO1420" s="6"/>
      <c r="IP1420" s="6"/>
      <c r="IQ1420" s="6"/>
      <c r="IR1420" s="6"/>
      <c r="IS1420" s="6"/>
      <c r="IT1420" s="6"/>
      <c r="IU1420" s="6"/>
      <c r="IV1420" s="6"/>
      <c r="IW1420" s="6"/>
      <c r="IX1420" s="6"/>
      <c r="IY1420" s="251">
        <f t="shared" si="136"/>
        <v>0</v>
      </c>
    </row>
    <row r="1421" spans="1:259">
      <c r="A1421" s="263">
        <v>1410</v>
      </c>
      <c r="B1421" s="2" t="s">
        <v>1515</v>
      </c>
      <c r="C1421" s="23"/>
      <c r="D1421" s="89"/>
      <c r="E1421" s="17"/>
      <c r="F1421" s="19"/>
      <c r="G1421" s="199"/>
      <c r="H1421" s="21"/>
      <c r="I1421" s="21"/>
      <c r="J1421" s="6"/>
      <c r="K1421" s="6"/>
      <c r="L1421" s="6"/>
      <c r="M1421" s="6"/>
      <c r="N1421" s="6">
        <v>1</v>
      </c>
      <c r="O1421" s="6">
        <v>1</v>
      </c>
      <c r="P1421" s="6">
        <v>1</v>
      </c>
      <c r="Q1421" s="21">
        <v>1</v>
      </c>
      <c r="R1421" s="6"/>
      <c r="S1421" s="6"/>
      <c r="T1421" s="6"/>
      <c r="U1421" s="6"/>
      <c r="V1421" s="6"/>
      <c r="W1421" s="6"/>
      <c r="X1421" s="6"/>
      <c r="Y1421" s="6"/>
      <c r="Z1421" s="6"/>
      <c r="AA1421" s="6"/>
      <c r="AB1421" s="6"/>
      <c r="AC1421" s="6"/>
      <c r="AD1421" s="6"/>
      <c r="AE1421" s="6"/>
      <c r="AF1421" s="6"/>
      <c r="AG1421" s="6"/>
      <c r="AH1421" s="6"/>
      <c r="AI1421" s="6"/>
      <c r="AJ1421" s="6"/>
      <c r="AK1421" s="6"/>
      <c r="AL1421" s="6"/>
      <c r="AM1421" s="6"/>
      <c r="AN1421" s="6"/>
      <c r="AO1421" s="6"/>
      <c r="AP1421" s="6"/>
      <c r="AQ1421" s="6"/>
      <c r="AR1421" s="6"/>
      <c r="AS1421" s="6"/>
      <c r="AT1421" s="6"/>
      <c r="AU1421" s="6"/>
      <c r="AV1421" s="6"/>
      <c r="AW1421" s="6"/>
      <c r="AX1421" s="6"/>
      <c r="AY1421" s="6"/>
      <c r="AZ1421" s="6"/>
      <c r="CL1421" s="6"/>
      <c r="CM1421" s="6"/>
      <c r="CN1421" s="6"/>
      <c r="CO1421" s="6"/>
      <c r="CP1421" s="6"/>
      <c r="CQ1421" s="6"/>
      <c r="CR1421" s="6"/>
      <c r="CS1421" s="6"/>
      <c r="CT1421" s="6"/>
      <c r="CU1421" s="6"/>
      <c r="CV1421" s="6"/>
      <c r="CW1421" s="6"/>
      <c r="CX1421" s="6"/>
      <c r="CY1421" s="6"/>
      <c r="CZ1421" s="6"/>
      <c r="DA1421" s="6"/>
      <c r="DB1421" s="6"/>
      <c r="DC1421" s="6"/>
      <c r="DD1421" s="6"/>
      <c r="DE1421" s="6"/>
      <c r="DF1421" s="6"/>
      <c r="DG1421" s="6"/>
      <c r="DH1421" s="6"/>
      <c r="DI1421" s="6"/>
      <c r="DJ1421" s="6"/>
      <c r="DK1421" s="6"/>
      <c r="DL1421" s="6"/>
      <c r="DM1421" s="6"/>
      <c r="DN1421" s="6"/>
      <c r="DO1421" s="6"/>
      <c r="DP1421" s="6"/>
      <c r="DQ1421" s="6"/>
      <c r="DR1421" s="6"/>
      <c r="DS1421" s="6"/>
      <c r="DT1421" s="6"/>
      <c r="DU1421" s="6"/>
      <c r="DV1421" s="6"/>
      <c r="DW1421" s="6"/>
      <c r="DX1421" s="6"/>
      <c r="DY1421" s="6"/>
      <c r="DZ1421" s="6"/>
      <c r="EA1421" s="6"/>
      <c r="EB1421" s="251">
        <f t="shared" si="133"/>
        <v>0</v>
      </c>
      <c r="FR1421" s="251">
        <f t="shared" si="134"/>
        <v>0</v>
      </c>
      <c r="HY1421" s="251">
        <f t="shared" si="135"/>
        <v>0</v>
      </c>
      <c r="HZ1421" s="6"/>
      <c r="IA1421" s="6"/>
      <c r="IB1421" s="6"/>
      <c r="IC1421" s="6"/>
      <c r="ID1421" s="6"/>
      <c r="IE1421" s="6"/>
      <c r="IF1421" s="6"/>
      <c r="IG1421" s="6"/>
      <c r="IH1421" s="6"/>
      <c r="II1421" s="6"/>
      <c r="IJ1421" s="6"/>
      <c r="IK1421" s="6"/>
      <c r="IL1421" s="6"/>
      <c r="IM1421" s="6"/>
      <c r="IN1421" s="6"/>
      <c r="IO1421" s="6"/>
      <c r="IP1421" s="6"/>
      <c r="IQ1421" s="6"/>
      <c r="IR1421" s="6"/>
      <c r="IS1421" s="6"/>
      <c r="IT1421" s="6"/>
      <c r="IU1421" s="6"/>
      <c r="IV1421" s="6"/>
      <c r="IW1421" s="6"/>
      <c r="IX1421" s="6"/>
      <c r="IY1421" s="251">
        <f t="shared" si="136"/>
        <v>0</v>
      </c>
    </row>
    <row r="1422" spans="1:259">
      <c r="A1422" s="263">
        <v>1411</v>
      </c>
      <c r="B1422" s="2" t="s">
        <v>1516</v>
      </c>
      <c r="C1422" s="23"/>
      <c r="D1422" s="89"/>
      <c r="E1422" s="17"/>
      <c r="F1422" s="19"/>
      <c r="G1422" s="199"/>
      <c r="H1422" s="21"/>
      <c r="I1422" s="21"/>
      <c r="J1422" s="6"/>
      <c r="K1422" s="6"/>
      <c r="L1422" s="6"/>
      <c r="M1422" s="6"/>
      <c r="N1422" s="6">
        <v>1</v>
      </c>
      <c r="O1422" s="6">
        <v>1</v>
      </c>
      <c r="P1422" s="6"/>
      <c r="Q1422" s="21"/>
      <c r="R1422" s="6"/>
      <c r="S1422" s="6"/>
      <c r="T1422" s="6"/>
      <c r="U1422" s="6"/>
      <c r="V1422" s="6"/>
      <c r="W1422" s="6"/>
      <c r="X1422" s="6"/>
      <c r="Y1422" s="6"/>
      <c r="Z1422" s="6"/>
      <c r="AA1422" s="6"/>
      <c r="AB1422" s="6"/>
      <c r="AC1422" s="6"/>
      <c r="AD1422" s="6"/>
      <c r="AE1422" s="6"/>
      <c r="AF1422" s="6"/>
      <c r="AG1422" s="6"/>
      <c r="AH1422" s="6"/>
      <c r="AI1422" s="6"/>
      <c r="AJ1422" s="6"/>
      <c r="AK1422" s="6"/>
      <c r="AL1422" s="6"/>
      <c r="AM1422" s="6"/>
      <c r="AN1422" s="6"/>
      <c r="AO1422" s="6"/>
      <c r="AP1422" s="6"/>
      <c r="AQ1422" s="6"/>
      <c r="AR1422" s="6"/>
      <c r="AS1422" s="6"/>
      <c r="AT1422" s="6"/>
      <c r="AU1422" s="6"/>
      <c r="AV1422" s="6"/>
      <c r="AW1422" s="6"/>
      <c r="AX1422" s="6"/>
      <c r="AY1422" s="6"/>
      <c r="AZ1422" s="6"/>
      <c r="CL1422" s="6"/>
      <c r="CM1422" s="6"/>
      <c r="CN1422" s="6"/>
      <c r="CO1422" s="6"/>
      <c r="CP1422" s="6"/>
      <c r="CQ1422" s="6"/>
      <c r="CR1422" s="6"/>
      <c r="CS1422" s="6"/>
      <c r="CT1422" s="6"/>
      <c r="CU1422" s="6"/>
      <c r="CV1422" s="6"/>
      <c r="CW1422" s="6"/>
      <c r="CX1422" s="6"/>
      <c r="CY1422" s="6"/>
      <c r="CZ1422" s="6"/>
      <c r="DA1422" s="6"/>
      <c r="DB1422" s="6"/>
      <c r="DC1422" s="6"/>
      <c r="DD1422" s="6"/>
      <c r="DE1422" s="6"/>
      <c r="DF1422" s="6"/>
      <c r="DG1422" s="6"/>
      <c r="DH1422" s="6"/>
      <c r="DI1422" s="6"/>
      <c r="DJ1422" s="6"/>
      <c r="DK1422" s="6"/>
      <c r="DL1422" s="6"/>
      <c r="DM1422" s="6"/>
      <c r="DN1422" s="6"/>
      <c r="DO1422" s="6"/>
      <c r="DP1422" s="6"/>
      <c r="DQ1422" s="6"/>
      <c r="DR1422" s="6"/>
      <c r="DS1422" s="6"/>
      <c r="DT1422" s="6"/>
      <c r="DU1422" s="6"/>
      <c r="DV1422" s="6"/>
      <c r="DW1422" s="6"/>
      <c r="DX1422" s="6"/>
      <c r="DY1422" s="6"/>
      <c r="DZ1422" s="6"/>
      <c r="EA1422" s="6"/>
      <c r="EB1422" s="251">
        <f t="shared" si="133"/>
        <v>0</v>
      </c>
      <c r="FR1422" s="251">
        <f t="shared" si="134"/>
        <v>0</v>
      </c>
      <c r="HY1422" s="251">
        <f t="shared" si="135"/>
        <v>0</v>
      </c>
      <c r="HZ1422" s="6"/>
      <c r="IA1422" s="6"/>
      <c r="IB1422" s="6"/>
      <c r="IC1422" s="6"/>
      <c r="ID1422" s="6"/>
      <c r="IE1422" s="6"/>
      <c r="IF1422" s="6"/>
      <c r="IG1422" s="6"/>
      <c r="IH1422" s="6"/>
      <c r="II1422" s="6"/>
      <c r="IJ1422" s="6"/>
      <c r="IK1422" s="6"/>
      <c r="IL1422" s="6"/>
      <c r="IM1422" s="6"/>
      <c r="IN1422" s="6"/>
      <c r="IO1422" s="6"/>
      <c r="IP1422" s="6"/>
      <c r="IQ1422" s="6"/>
      <c r="IR1422" s="6"/>
      <c r="IS1422" s="6"/>
      <c r="IT1422" s="6"/>
      <c r="IU1422" s="6"/>
      <c r="IV1422" s="6"/>
      <c r="IW1422" s="6"/>
      <c r="IX1422" s="6"/>
      <c r="IY1422" s="251">
        <f t="shared" si="136"/>
        <v>0</v>
      </c>
    </row>
    <row r="1423" spans="1:259">
      <c r="A1423" s="263">
        <v>1412</v>
      </c>
      <c r="B1423" s="2" t="s">
        <v>1517</v>
      </c>
      <c r="C1423" s="23"/>
      <c r="D1423" s="89">
        <v>44228</v>
      </c>
      <c r="E1423" s="17">
        <v>2021</v>
      </c>
      <c r="F1423" s="19"/>
      <c r="G1423" s="199"/>
      <c r="H1423" s="21"/>
      <c r="I1423" s="21"/>
      <c r="J1423" s="6"/>
      <c r="K1423" s="6"/>
      <c r="L1423" s="6"/>
      <c r="M1423" s="6"/>
      <c r="N1423" s="6">
        <v>1</v>
      </c>
      <c r="O1423" s="6">
        <v>1</v>
      </c>
      <c r="P1423" s="6"/>
      <c r="Q1423" s="21"/>
      <c r="R1423" s="6"/>
      <c r="S1423" s="6"/>
      <c r="T1423" s="6"/>
      <c r="U1423" s="6"/>
      <c r="V1423" s="6"/>
      <c r="W1423" s="6"/>
      <c r="X1423" s="6"/>
      <c r="Y1423" s="6"/>
      <c r="Z1423" s="6"/>
      <c r="AA1423" s="6"/>
      <c r="AB1423" s="6"/>
      <c r="AC1423" s="6"/>
      <c r="AD1423" s="6"/>
      <c r="AE1423" s="6"/>
      <c r="AF1423" s="6"/>
      <c r="AG1423" s="6"/>
      <c r="AH1423" s="6"/>
      <c r="AI1423" s="6"/>
      <c r="AJ1423" s="6"/>
      <c r="AK1423" s="6"/>
      <c r="AL1423" s="6"/>
      <c r="AM1423" s="6"/>
      <c r="AN1423" s="6"/>
      <c r="AO1423" s="6"/>
      <c r="AP1423" s="6"/>
      <c r="AQ1423" s="6"/>
      <c r="AR1423" s="6"/>
      <c r="AS1423" s="6"/>
      <c r="AT1423" s="6"/>
      <c r="AU1423" s="6"/>
      <c r="AV1423" s="6"/>
      <c r="AW1423" s="6"/>
      <c r="AX1423" s="6"/>
      <c r="AY1423" s="6"/>
      <c r="AZ1423" s="6"/>
      <c r="CL1423" s="6"/>
      <c r="CM1423" s="6"/>
      <c r="CN1423" s="6"/>
      <c r="CO1423" s="6"/>
      <c r="CP1423" s="6"/>
      <c r="CQ1423" s="6"/>
      <c r="CR1423" s="6"/>
      <c r="CS1423" s="6"/>
      <c r="CT1423" s="6"/>
      <c r="CU1423" s="6"/>
      <c r="CV1423" s="6"/>
      <c r="CW1423" s="6"/>
      <c r="CX1423" s="6"/>
      <c r="CY1423" s="6"/>
      <c r="CZ1423" s="6"/>
      <c r="DA1423" s="6"/>
      <c r="DB1423" s="6"/>
      <c r="DC1423" s="6"/>
      <c r="DD1423" s="6"/>
      <c r="DE1423" s="6"/>
      <c r="DF1423" s="6"/>
      <c r="DG1423" s="6"/>
      <c r="DH1423" s="6"/>
      <c r="DI1423" s="6"/>
      <c r="DJ1423" s="6"/>
      <c r="DK1423" s="6"/>
      <c r="DL1423" s="6"/>
      <c r="DM1423" s="6"/>
      <c r="DN1423" s="6"/>
      <c r="DO1423" s="6"/>
      <c r="DP1423" s="6"/>
      <c r="DQ1423" s="6"/>
      <c r="DR1423" s="6"/>
      <c r="DS1423" s="6"/>
      <c r="DT1423" s="6"/>
      <c r="DU1423" s="6"/>
      <c r="DV1423" s="6"/>
      <c r="DW1423" s="6"/>
      <c r="DX1423" s="6"/>
      <c r="DY1423" s="6"/>
      <c r="DZ1423" s="6"/>
      <c r="EA1423" s="6"/>
      <c r="EB1423" s="251">
        <f t="shared" si="133"/>
        <v>0</v>
      </c>
      <c r="EI1423" s="6">
        <v>1</v>
      </c>
      <c r="EJ1423" s="6">
        <v>1</v>
      </c>
      <c r="EY1423" s="6">
        <v>1</v>
      </c>
      <c r="FR1423" s="251">
        <f t="shared" si="134"/>
        <v>44</v>
      </c>
      <c r="HY1423" s="251">
        <f t="shared" si="135"/>
        <v>0</v>
      </c>
      <c r="HZ1423" s="6"/>
      <c r="IA1423" s="6"/>
      <c r="IB1423" s="6"/>
      <c r="IC1423" s="6"/>
      <c r="ID1423" s="6"/>
      <c r="IE1423" s="6"/>
      <c r="IF1423" s="6"/>
      <c r="IG1423" s="6"/>
      <c r="IH1423" s="6"/>
      <c r="II1423" s="6"/>
      <c r="IJ1423" s="6"/>
      <c r="IK1423" s="6"/>
      <c r="IL1423" s="6"/>
      <c r="IM1423" s="6"/>
      <c r="IN1423" s="6"/>
      <c r="IO1423" s="6"/>
      <c r="IP1423" s="6"/>
      <c r="IQ1423" s="6"/>
      <c r="IR1423" s="6"/>
      <c r="IS1423" s="6"/>
      <c r="IT1423" s="6"/>
      <c r="IU1423" s="6"/>
      <c r="IV1423" s="6"/>
      <c r="IW1423" s="6"/>
      <c r="IX1423" s="6"/>
      <c r="IY1423" s="251">
        <f t="shared" si="136"/>
        <v>0</v>
      </c>
    </row>
    <row r="1424" spans="1:259">
      <c r="A1424" s="263">
        <v>1413</v>
      </c>
      <c r="B1424" s="2" t="s">
        <v>1518</v>
      </c>
      <c r="C1424" s="23"/>
      <c r="D1424" s="89"/>
      <c r="E1424" s="17"/>
      <c r="F1424" s="19"/>
      <c r="G1424" s="199"/>
      <c r="H1424" s="21"/>
      <c r="I1424" s="21"/>
      <c r="J1424" s="6"/>
      <c r="K1424" s="6"/>
      <c r="L1424" s="6"/>
      <c r="M1424" s="6"/>
      <c r="N1424" s="6">
        <v>1</v>
      </c>
      <c r="O1424" s="6">
        <v>1</v>
      </c>
      <c r="P1424" s="6">
        <v>1</v>
      </c>
      <c r="Q1424" s="21">
        <v>1</v>
      </c>
      <c r="R1424" s="6"/>
      <c r="S1424" s="6"/>
      <c r="T1424" s="6"/>
      <c r="U1424" s="6"/>
      <c r="V1424" s="6"/>
      <c r="W1424" s="6"/>
      <c r="X1424" s="6"/>
      <c r="Y1424" s="6"/>
      <c r="Z1424" s="6"/>
      <c r="AA1424" s="6"/>
      <c r="AB1424" s="6"/>
      <c r="AC1424" s="6"/>
      <c r="AD1424" s="6"/>
      <c r="AE1424" s="6"/>
      <c r="AF1424" s="6"/>
      <c r="AG1424" s="6"/>
      <c r="AH1424" s="6"/>
      <c r="AI1424" s="6"/>
      <c r="AJ1424" s="6"/>
      <c r="AK1424" s="6"/>
      <c r="AL1424" s="6"/>
      <c r="AM1424" s="6"/>
      <c r="AN1424" s="6"/>
      <c r="AO1424" s="6"/>
      <c r="AP1424" s="6"/>
      <c r="AQ1424" s="6"/>
      <c r="AR1424" s="6"/>
      <c r="AS1424" s="6"/>
      <c r="AT1424" s="6"/>
      <c r="AU1424" s="6"/>
      <c r="AV1424" s="6"/>
      <c r="AW1424" s="6"/>
      <c r="AX1424" s="6"/>
      <c r="AY1424" s="6"/>
      <c r="AZ1424" s="6"/>
      <c r="CL1424" s="6"/>
      <c r="CM1424" s="6"/>
      <c r="CN1424" s="6"/>
      <c r="CO1424" s="6"/>
      <c r="CP1424" s="6"/>
      <c r="CQ1424" s="6"/>
      <c r="CR1424" s="6"/>
      <c r="CS1424" s="6"/>
      <c r="CT1424" s="6"/>
      <c r="CU1424" s="6"/>
      <c r="CV1424" s="6"/>
      <c r="CW1424" s="6"/>
      <c r="CX1424" s="6"/>
      <c r="CY1424" s="6"/>
      <c r="CZ1424" s="6"/>
      <c r="DA1424" s="6"/>
      <c r="DB1424" s="6"/>
      <c r="DC1424" s="6"/>
      <c r="DD1424" s="6"/>
      <c r="DE1424" s="6"/>
      <c r="DF1424" s="6"/>
      <c r="DG1424" s="6"/>
      <c r="DH1424" s="6"/>
      <c r="DI1424" s="6"/>
      <c r="DJ1424" s="6"/>
      <c r="DK1424" s="6"/>
      <c r="DL1424" s="6"/>
      <c r="DM1424" s="6">
        <v>1</v>
      </c>
      <c r="DN1424" s="6"/>
      <c r="DO1424" s="6"/>
      <c r="DP1424" s="6">
        <v>1</v>
      </c>
      <c r="DQ1424" s="6"/>
      <c r="DR1424" s="6"/>
      <c r="DS1424" s="6"/>
      <c r="DT1424" s="6"/>
      <c r="DU1424" s="6"/>
      <c r="DV1424" s="6"/>
      <c r="DW1424" s="6"/>
      <c r="DX1424" s="6"/>
      <c r="DY1424" s="6"/>
      <c r="DZ1424" s="6"/>
      <c r="EA1424" s="6"/>
      <c r="EB1424" s="251">
        <f t="shared" si="133"/>
        <v>22</v>
      </c>
      <c r="ED1424" s="6">
        <v>1</v>
      </c>
      <c r="FR1424" s="251">
        <f t="shared" si="134"/>
        <v>20</v>
      </c>
      <c r="HY1424" s="251">
        <f t="shared" si="135"/>
        <v>0</v>
      </c>
      <c r="HZ1424" s="6"/>
      <c r="IA1424" s="6"/>
      <c r="IB1424" s="6"/>
      <c r="IC1424" s="6"/>
      <c r="ID1424" s="6"/>
      <c r="IE1424" s="6"/>
      <c r="IF1424" s="6"/>
      <c r="IG1424" s="6"/>
      <c r="IH1424" s="6"/>
      <c r="II1424" s="6"/>
      <c r="IJ1424" s="6"/>
      <c r="IK1424" s="6"/>
      <c r="IL1424" s="6"/>
      <c r="IM1424" s="6"/>
      <c r="IN1424" s="6"/>
      <c r="IO1424" s="6"/>
      <c r="IP1424" s="6"/>
      <c r="IQ1424" s="6"/>
      <c r="IR1424" s="6"/>
      <c r="IS1424" s="6"/>
      <c r="IT1424" s="6"/>
      <c r="IU1424" s="6"/>
      <c r="IV1424" s="6"/>
      <c r="IW1424" s="6"/>
      <c r="IX1424" s="6"/>
      <c r="IY1424" s="251">
        <f t="shared" si="136"/>
        <v>0</v>
      </c>
    </row>
    <row r="1425" spans="1:259">
      <c r="A1425" s="263">
        <v>1414</v>
      </c>
      <c r="B1425" s="2" t="s">
        <v>1519</v>
      </c>
      <c r="C1425" s="23"/>
      <c r="D1425" s="89"/>
      <c r="E1425" s="17"/>
      <c r="F1425" s="19"/>
      <c r="G1425" s="199"/>
      <c r="H1425" s="21"/>
      <c r="I1425" s="21"/>
      <c r="J1425" s="6"/>
      <c r="K1425" s="6"/>
      <c r="L1425" s="6"/>
      <c r="M1425" s="6"/>
      <c r="N1425" s="6">
        <v>1</v>
      </c>
      <c r="O1425" s="6"/>
      <c r="P1425" s="6"/>
      <c r="Q1425" s="21"/>
      <c r="R1425" s="6"/>
      <c r="S1425" s="6"/>
      <c r="T1425" s="6"/>
      <c r="U1425" s="6"/>
      <c r="V1425" s="6"/>
      <c r="W1425" s="6"/>
      <c r="X1425" s="6"/>
      <c r="Y1425" s="6"/>
      <c r="Z1425" s="6"/>
      <c r="AA1425" s="6"/>
      <c r="AB1425" s="6"/>
      <c r="AC1425" s="6"/>
      <c r="AD1425" s="6"/>
      <c r="AE1425" s="6"/>
      <c r="AF1425" s="6"/>
      <c r="AG1425" s="6"/>
      <c r="AH1425" s="6"/>
      <c r="AI1425" s="6"/>
      <c r="AJ1425" s="6"/>
      <c r="AK1425" s="6"/>
      <c r="AL1425" s="6"/>
      <c r="AM1425" s="6"/>
      <c r="AN1425" s="6"/>
      <c r="AO1425" s="6"/>
      <c r="AP1425" s="6"/>
      <c r="AQ1425" s="6"/>
      <c r="AR1425" s="6"/>
      <c r="AS1425" s="6"/>
      <c r="AT1425" s="6"/>
      <c r="AU1425" s="6"/>
      <c r="AV1425" s="6"/>
      <c r="AW1425" s="6"/>
      <c r="AX1425" s="6"/>
      <c r="AY1425" s="6"/>
      <c r="AZ1425" s="6"/>
      <c r="CL1425" s="6"/>
      <c r="CM1425" s="6"/>
      <c r="CN1425" s="6"/>
      <c r="CO1425" s="6"/>
      <c r="CP1425" s="6"/>
      <c r="CQ1425" s="6"/>
      <c r="CR1425" s="6"/>
      <c r="CS1425" s="6"/>
      <c r="CT1425" s="6"/>
      <c r="CU1425" s="6"/>
      <c r="CV1425" s="6"/>
      <c r="CW1425" s="6"/>
      <c r="CX1425" s="6"/>
      <c r="CY1425" s="6"/>
      <c r="CZ1425" s="6"/>
      <c r="DA1425" s="6"/>
      <c r="DB1425" s="6"/>
      <c r="DC1425" s="6"/>
      <c r="DD1425" s="6"/>
      <c r="DE1425" s="6"/>
      <c r="DF1425" s="6"/>
      <c r="DG1425" s="6"/>
      <c r="DH1425" s="6"/>
      <c r="DI1425" s="6"/>
      <c r="DJ1425" s="6"/>
      <c r="DK1425" s="6"/>
      <c r="DL1425" s="6"/>
      <c r="DM1425" s="6"/>
      <c r="DN1425" s="6"/>
      <c r="DO1425" s="6"/>
      <c r="DP1425" s="6"/>
      <c r="DQ1425" s="6"/>
      <c r="DR1425" s="6"/>
      <c r="DS1425" s="6"/>
      <c r="DT1425" s="6"/>
      <c r="DU1425" s="6"/>
      <c r="DV1425" s="6"/>
      <c r="DW1425" s="6"/>
      <c r="DX1425" s="6"/>
      <c r="DY1425" s="6"/>
      <c r="DZ1425" s="6"/>
      <c r="EA1425" s="6"/>
      <c r="EB1425" s="251">
        <f t="shared" si="133"/>
        <v>0</v>
      </c>
      <c r="FR1425" s="251">
        <f t="shared" si="134"/>
        <v>0</v>
      </c>
      <c r="HY1425" s="251">
        <f t="shared" si="135"/>
        <v>0</v>
      </c>
      <c r="HZ1425" s="6"/>
      <c r="IA1425" s="6"/>
      <c r="IB1425" s="6"/>
      <c r="IC1425" s="6"/>
      <c r="ID1425" s="6"/>
      <c r="IE1425" s="6"/>
      <c r="IF1425" s="6"/>
      <c r="IG1425" s="6"/>
      <c r="IH1425" s="6"/>
      <c r="II1425" s="6"/>
      <c r="IJ1425" s="6"/>
      <c r="IK1425" s="6"/>
      <c r="IL1425" s="6"/>
      <c r="IM1425" s="6"/>
      <c r="IN1425" s="6"/>
      <c r="IO1425" s="6"/>
      <c r="IP1425" s="6"/>
      <c r="IQ1425" s="6"/>
      <c r="IR1425" s="6"/>
      <c r="IS1425" s="6"/>
      <c r="IT1425" s="6"/>
      <c r="IU1425" s="6"/>
      <c r="IV1425" s="6"/>
      <c r="IW1425" s="6"/>
      <c r="IX1425" s="6"/>
      <c r="IY1425" s="251">
        <f t="shared" si="136"/>
        <v>0</v>
      </c>
    </row>
    <row r="1426" spans="1:259">
      <c r="A1426" s="263">
        <v>1415</v>
      </c>
      <c r="B1426" s="25" t="s">
        <v>1520</v>
      </c>
      <c r="C1426" s="26"/>
      <c r="D1426" s="27">
        <v>44409</v>
      </c>
      <c r="E1426" s="28">
        <v>2021</v>
      </c>
      <c r="F1426" s="212" t="s">
        <v>1061</v>
      </c>
      <c r="G1426" s="199"/>
      <c r="H1426" s="21"/>
      <c r="I1426" s="21"/>
      <c r="J1426" s="6"/>
      <c r="K1426" s="6"/>
      <c r="L1426" s="6"/>
      <c r="M1426" s="6"/>
      <c r="N1426" s="6">
        <v>1</v>
      </c>
      <c r="O1426" s="6">
        <v>1</v>
      </c>
      <c r="P1426" s="6">
        <v>1</v>
      </c>
      <c r="Q1426" s="21">
        <v>1</v>
      </c>
      <c r="R1426" s="6"/>
      <c r="S1426" s="6"/>
      <c r="T1426" s="6"/>
      <c r="U1426" s="6"/>
      <c r="V1426" s="6"/>
      <c r="W1426" s="6"/>
      <c r="X1426" s="6"/>
      <c r="Y1426" s="6"/>
      <c r="Z1426" s="6"/>
      <c r="AA1426" s="6"/>
      <c r="AB1426" s="6"/>
      <c r="AC1426" s="6"/>
      <c r="AD1426" s="6"/>
      <c r="AE1426" s="6"/>
      <c r="AF1426" s="6"/>
      <c r="AG1426" s="6"/>
      <c r="AH1426" s="6"/>
      <c r="AI1426" s="6"/>
      <c r="AJ1426" s="6"/>
      <c r="AK1426" s="6"/>
      <c r="AL1426" s="6"/>
      <c r="AM1426" s="6"/>
      <c r="AN1426" s="6"/>
      <c r="AO1426" s="6"/>
      <c r="AP1426" s="6"/>
      <c r="AQ1426" s="6"/>
      <c r="AR1426" s="6"/>
      <c r="AS1426" s="6"/>
      <c r="AT1426" s="6"/>
      <c r="AU1426" s="6"/>
      <c r="AV1426" s="6"/>
      <c r="AW1426" s="6"/>
      <c r="AX1426" s="6"/>
      <c r="AY1426" s="6"/>
      <c r="AZ1426" s="6"/>
      <c r="CL1426" s="6"/>
      <c r="CM1426" s="6"/>
      <c r="CN1426" s="6"/>
      <c r="CO1426" s="6"/>
      <c r="CP1426" s="6"/>
      <c r="CQ1426" s="6"/>
      <c r="CR1426" s="6"/>
      <c r="CS1426" s="6"/>
      <c r="CT1426" s="6"/>
      <c r="CU1426" s="6"/>
      <c r="CV1426" s="6"/>
      <c r="CW1426" s="6"/>
      <c r="CX1426" s="6"/>
      <c r="CY1426" s="6"/>
      <c r="CZ1426" s="6"/>
      <c r="DA1426" s="6"/>
      <c r="DB1426" s="6"/>
      <c r="DC1426" s="6"/>
      <c r="DD1426" s="6"/>
      <c r="DE1426" s="6"/>
      <c r="DF1426" s="6"/>
      <c r="DG1426" s="6"/>
      <c r="DH1426" s="6"/>
      <c r="DI1426" s="6">
        <v>1</v>
      </c>
      <c r="DJ1426" s="6"/>
      <c r="DK1426" s="6"/>
      <c r="DL1426" s="6"/>
      <c r="DM1426" s="6"/>
      <c r="DN1426" s="6"/>
      <c r="DO1426" s="6"/>
      <c r="DP1426" s="6">
        <v>1</v>
      </c>
      <c r="DQ1426" s="6"/>
      <c r="DR1426" s="6"/>
      <c r="DS1426" s="6"/>
      <c r="DT1426" s="6"/>
      <c r="DU1426" s="6"/>
      <c r="DV1426" s="6"/>
      <c r="DW1426" s="6"/>
      <c r="DX1426" s="6"/>
      <c r="DY1426" s="6"/>
      <c r="DZ1426" s="6"/>
      <c r="EA1426" s="6"/>
      <c r="EB1426" s="251">
        <f t="shared" si="133"/>
        <v>30</v>
      </c>
      <c r="EI1426" s="6">
        <v>1</v>
      </c>
      <c r="FB1426" s="6">
        <v>1</v>
      </c>
      <c r="FR1426" s="251">
        <f t="shared" si="134"/>
        <v>42</v>
      </c>
      <c r="HD1426" s="6">
        <v>1</v>
      </c>
      <c r="HY1426" s="251">
        <f t="shared" si="135"/>
        <v>20</v>
      </c>
      <c r="HZ1426" s="6"/>
      <c r="IA1426" s="6"/>
      <c r="IB1426" s="6"/>
      <c r="IC1426" s="6"/>
      <c r="ID1426" s="6"/>
      <c r="IE1426" s="6"/>
      <c r="IF1426" s="6">
        <v>1</v>
      </c>
      <c r="IG1426" s="6"/>
      <c r="IH1426" s="6"/>
      <c r="II1426" s="6"/>
      <c r="IJ1426" s="6"/>
      <c r="IK1426" s="6"/>
      <c r="IL1426" s="6"/>
      <c r="IM1426" s="6"/>
      <c r="IN1426" s="6"/>
      <c r="IO1426" s="6"/>
      <c r="IP1426" s="6"/>
      <c r="IQ1426" s="6"/>
      <c r="IR1426" s="6"/>
      <c r="IS1426" s="6"/>
      <c r="IT1426" s="6"/>
      <c r="IU1426" s="6"/>
      <c r="IV1426" s="6"/>
      <c r="IW1426" s="6"/>
      <c r="IX1426" s="6"/>
      <c r="IY1426" s="251">
        <f t="shared" si="136"/>
        <v>12</v>
      </c>
    </row>
    <row r="1427" spans="1:259">
      <c r="A1427" s="263">
        <v>1416</v>
      </c>
      <c r="B1427" s="2" t="s">
        <v>1521</v>
      </c>
      <c r="C1427" s="23"/>
      <c r="D1427" s="89">
        <v>44409</v>
      </c>
      <c r="E1427" s="17">
        <v>2021</v>
      </c>
      <c r="F1427" s="19"/>
      <c r="G1427" s="199"/>
      <c r="H1427" s="21"/>
      <c r="I1427" s="21"/>
      <c r="J1427" s="6"/>
      <c r="K1427" s="6"/>
      <c r="L1427" s="6"/>
      <c r="M1427" s="6"/>
      <c r="N1427" s="6">
        <v>1</v>
      </c>
      <c r="O1427" s="6"/>
      <c r="P1427" s="6"/>
      <c r="Q1427" s="21"/>
      <c r="R1427" s="6"/>
      <c r="S1427" s="6"/>
      <c r="T1427" s="6"/>
      <c r="U1427" s="6"/>
      <c r="V1427" s="6"/>
      <c r="W1427" s="6"/>
      <c r="X1427" s="6"/>
      <c r="Y1427" s="6"/>
      <c r="Z1427" s="6"/>
      <c r="AA1427" s="6"/>
      <c r="AB1427" s="6"/>
      <c r="AC1427" s="6"/>
      <c r="AD1427" s="6"/>
      <c r="AE1427" s="6"/>
      <c r="AF1427" s="6"/>
      <c r="AG1427" s="6"/>
      <c r="AH1427" s="6"/>
      <c r="AI1427" s="6"/>
      <c r="AJ1427" s="6"/>
      <c r="AK1427" s="6"/>
      <c r="AL1427" s="6"/>
      <c r="AM1427" s="6"/>
      <c r="AN1427" s="6"/>
      <c r="AO1427" s="6"/>
      <c r="AP1427" s="6"/>
      <c r="AQ1427" s="6"/>
      <c r="AR1427" s="6"/>
      <c r="AS1427" s="6"/>
      <c r="AT1427" s="6"/>
      <c r="AU1427" s="6"/>
      <c r="AV1427" s="6"/>
      <c r="AW1427" s="6"/>
      <c r="AX1427" s="6"/>
      <c r="AY1427" s="6"/>
      <c r="AZ1427" s="6"/>
      <c r="CL1427" s="6"/>
      <c r="CM1427" s="6"/>
      <c r="CN1427" s="6"/>
      <c r="CO1427" s="6"/>
      <c r="CP1427" s="6"/>
      <c r="CQ1427" s="6"/>
      <c r="CR1427" s="6"/>
      <c r="CS1427" s="6"/>
      <c r="CT1427" s="6"/>
      <c r="CU1427" s="6"/>
      <c r="CV1427" s="6"/>
      <c r="CW1427" s="6"/>
      <c r="CX1427" s="6"/>
      <c r="CY1427" s="6"/>
      <c r="CZ1427" s="6"/>
      <c r="DA1427" s="6"/>
      <c r="DB1427" s="6"/>
      <c r="DC1427" s="6"/>
      <c r="DD1427" s="6"/>
      <c r="DE1427" s="6"/>
      <c r="DF1427" s="6"/>
      <c r="DG1427" s="6"/>
      <c r="DH1427" s="6"/>
      <c r="DI1427" s="6"/>
      <c r="DJ1427" s="6"/>
      <c r="DK1427" s="6"/>
      <c r="DL1427" s="6"/>
      <c r="DM1427" s="6"/>
      <c r="DN1427" s="6"/>
      <c r="DO1427" s="6"/>
      <c r="DP1427" s="6"/>
      <c r="DQ1427" s="6"/>
      <c r="DR1427" s="6"/>
      <c r="DS1427" s="6"/>
      <c r="DT1427" s="6"/>
      <c r="DU1427" s="6"/>
      <c r="DV1427" s="6"/>
      <c r="DW1427" s="6"/>
      <c r="DX1427" s="6"/>
      <c r="DY1427" s="6"/>
      <c r="DZ1427" s="6"/>
      <c r="EA1427" s="6"/>
      <c r="EB1427" s="251">
        <f t="shared" si="133"/>
        <v>0</v>
      </c>
      <c r="EQ1427" s="6">
        <v>1</v>
      </c>
      <c r="FB1427" s="6">
        <v>1</v>
      </c>
      <c r="FE1427" s="6">
        <v>1</v>
      </c>
      <c r="FR1427" s="251">
        <f t="shared" si="134"/>
        <v>64</v>
      </c>
      <c r="HY1427" s="251">
        <f t="shared" si="135"/>
        <v>0</v>
      </c>
      <c r="HZ1427" s="6"/>
      <c r="IA1427" s="6"/>
      <c r="IB1427" s="6"/>
      <c r="IC1427" s="6"/>
      <c r="ID1427" s="6"/>
      <c r="IE1427" s="6"/>
      <c r="IF1427" s="6"/>
      <c r="IG1427" s="6"/>
      <c r="IH1427" s="6"/>
      <c r="II1427" s="6"/>
      <c r="IJ1427" s="6"/>
      <c r="IK1427" s="6"/>
      <c r="IL1427" s="6"/>
      <c r="IM1427" s="6"/>
      <c r="IN1427" s="6"/>
      <c r="IO1427" s="6"/>
      <c r="IP1427" s="6"/>
      <c r="IQ1427" s="6"/>
      <c r="IR1427" s="6"/>
      <c r="IS1427" s="6"/>
      <c r="IT1427" s="6"/>
      <c r="IU1427" s="6"/>
      <c r="IV1427" s="6"/>
      <c r="IW1427" s="6"/>
      <c r="IX1427" s="6"/>
      <c r="IY1427" s="251">
        <f t="shared" si="136"/>
        <v>0</v>
      </c>
    </row>
    <row r="1428" spans="1:259">
      <c r="A1428" s="263">
        <v>1417</v>
      </c>
      <c r="B1428" s="2" t="s">
        <v>1522</v>
      </c>
      <c r="C1428" s="23"/>
      <c r="D1428" s="89"/>
      <c r="E1428" s="17"/>
      <c r="F1428" s="19"/>
      <c r="G1428" s="199"/>
      <c r="H1428" s="21"/>
      <c r="I1428" s="21"/>
      <c r="J1428" s="6"/>
      <c r="K1428" s="6"/>
      <c r="L1428" s="6"/>
      <c r="M1428" s="6"/>
      <c r="N1428" s="6">
        <v>1</v>
      </c>
      <c r="O1428" s="6"/>
      <c r="P1428" s="6"/>
      <c r="Q1428" s="21"/>
      <c r="R1428" s="6"/>
      <c r="S1428" s="6"/>
      <c r="T1428" s="6"/>
      <c r="U1428" s="6"/>
      <c r="V1428" s="6"/>
      <c r="W1428" s="6"/>
      <c r="X1428" s="6"/>
      <c r="Y1428" s="6"/>
      <c r="Z1428" s="6"/>
      <c r="AA1428" s="6"/>
      <c r="AB1428" s="6"/>
      <c r="AC1428" s="6"/>
      <c r="AD1428" s="6"/>
      <c r="AE1428" s="6"/>
      <c r="AF1428" s="6"/>
      <c r="AG1428" s="6"/>
      <c r="AH1428" s="6"/>
      <c r="AI1428" s="6"/>
      <c r="AJ1428" s="6"/>
      <c r="AK1428" s="6"/>
      <c r="AL1428" s="6"/>
      <c r="AM1428" s="6"/>
      <c r="AN1428" s="6"/>
      <c r="AO1428" s="6"/>
      <c r="AP1428" s="6"/>
      <c r="AQ1428" s="6"/>
      <c r="AR1428" s="6"/>
      <c r="AS1428" s="6"/>
      <c r="AT1428" s="6"/>
      <c r="AU1428" s="6"/>
      <c r="AV1428" s="6"/>
      <c r="AW1428" s="6"/>
      <c r="AX1428" s="6"/>
      <c r="AY1428" s="6"/>
      <c r="AZ1428" s="6"/>
      <c r="CL1428" s="6"/>
      <c r="CM1428" s="6"/>
      <c r="CN1428" s="6"/>
      <c r="CO1428" s="6"/>
      <c r="CP1428" s="6"/>
      <c r="CQ1428" s="6"/>
      <c r="CR1428" s="6"/>
      <c r="CS1428" s="6"/>
      <c r="CT1428" s="6"/>
      <c r="CU1428" s="6"/>
      <c r="CV1428" s="6"/>
      <c r="CW1428" s="6"/>
      <c r="CX1428" s="6"/>
      <c r="CY1428" s="6"/>
      <c r="CZ1428" s="6"/>
      <c r="DA1428" s="6"/>
      <c r="DB1428" s="6"/>
      <c r="DC1428" s="6"/>
      <c r="DD1428" s="6"/>
      <c r="DE1428" s="6"/>
      <c r="DF1428" s="6"/>
      <c r="DG1428" s="6"/>
      <c r="DH1428" s="6"/>
      <c r="DI1428" s="6"/>
      <c r="DJ1428" s="6"/>
      <c r="DK1428" s="6"/>
      <c r="DL1428" s="6"/>
      <c r="DM1428" s="6"/>
      <c r="DN1428" s="6"/>
      <c r="DO1428" s="6"/>
      <c r="DP1428" s="6"/>
      <c r="DQ1428" s="6"/>
      <c r="DR1428" s="6"/>
      <c r="DS1428" s="6"/>
      <c r="DT1428" s="6"/>
      <c r="DU1428" s="6"/>
      <c r="DV1428" s="6"/>
      <c r="DW1428" s="6"/>
      <c r="DX1428" s="6"/>
      <c r="DY1428" s="6"/>
      <c r="DZ1428" s="6"/>
      <c r="EA1428" s="6"/>
      <c r="EB1428" s="251">
        <f t="shared" si="133"/>
        <v>0</v>
      </c>
      <c r="FR1428" s="251">
        <f t="shared" si="134"/>
        <v>0</v>
      </c>
      <c r="HY1428" s="251">
        <f t="shared" si="135"/>
        <v>0</v>
      </c>
      <c r="HZ1428" s="6"/>
      <c r="IA1428" s="6"/>
      <c r="IB1428" s="6"/>
      <c r="IC1428" s="6"/>
      <c r="ID1428" s="6"/>
      <c r="IE1428" s="6"/>
      <c r="IF1428" s="6"/>
      <c r="IG1428" s="6"/>
      <c r="IH1428" s="6"/>
      <c r="II1428" s="6"/>
      <c r="IJ1428" s="6"/>
      <c r="IK1428" s="6"/>
      <c r="IL1428" s="6"/>
      <c r="IM1428" s="6"/>
      <c r="IN1428" s="6"/>
      <c r="IO1428" s="6"/>
      <c r="IP1428" s="6"/>
      <c r="IQ1428" s="6"/>
      <c r="IR1428" s="6"/>
      <c r="IS1428" s="6"/>
      <c r="IT1428" s="6"/>
      <c r="IU1428" s="6"/>
      <c r="IV1428" s="6"/>
      <c r="IW1428" s="6"/>
      <c r="IX1428" s="6"/>
      <c r="IY1428" s="251">
        <f t="shared" si="136"/>
        <v>0</v>
      </c>
    </row>
    <row r="1429" spans="1:259">
      <c r="A1429" s="263">
        <v>1418</v>
      </c>
      <c r="B1429" s="2" t="s">
        <v>1533</v>
      </c>
      <c r="C1429" s="23"/>
      <c r="D1429" s="89">
        <v>44835</v>
      </c>
      <c r="E1429" s="17">
        <v>2022</v>
      </c>
      <c r="F1429" s="19"/>
      <c r="G1429" s="199"/>
      <c r="H1429" s="21"/>
      <c r="I1429" s="21"/>
      <c r="J1429" s="6"/>
      <c r="K1429" s="6"/>
      <c r="L1429" s="6"/>
      <c r="M1429" s="6"/>
      <c r="N1429" s="6">
        <v>1</v>
      </c>
      <c r="O1429" s="6">
        <v>1</v>
      </c>
      <c r="P1429" s="6">
        <v>1</v>
      </c>
      <c r="Q1429" s="21"/>
      <c r="R1429" s="6"/>
      <c r="S1429" s="6"/>
      <c r="T1429" s="6"/>
      <c r="U1429" s="6"/>
      <c r="V1429" s="6"/>
      <c r="W1429" s="6"/>
      <c r="X1429" s="6"/>
      <c r="Y1429" s="6"/>
      <c r="Z1429" s="6"/>
      <c r="AA1429" s="6"/>
      <c r="AB1429" s="6"/>
      <c r="AC1429" s="6"/>
      <c r="AD1429" s="6"/>
      <c r="AE1429" s="6"/>
      <c r="AF1429" s="6"/>
      <c r="AG1429" s="6"/>
      <c r="AH1429" s="6"/>
      <c r="AI1429" s="6"/>
      <c r="AJ1429" s="6"/>
      <c r="AK1429" s="6"/>
      <c r="AL1429" s="6"/>
      <c r="AM1429" s="6"/>
      <c r="AN1429" s="6"/>
      <c r="AO1429" s="6"/>
      <c r="AP1429" s="6"/>
      <c r="AQ1429" s="6"/>
      <c r="AR1429" s="6"/>
      <c r="AS1429" s="6"/>
      <c r="AT1429" s="6"/>
      <c r="AU1429" s="6"/>
      <c r="AV1429" s="6"/>
      <c r="AW1429" s="6"/>
      <c r="AX1429" s="6"/>
      <c r="AY1429" s="6"/>
      <c r="AZ1429" s="6"/>
      <c r="CL1429" s="6"/>
      <c r="CM1429" s="6"/>
      <c r="CN1429" s="6"/>
      <c r="CO1429" s="6"/>
      <c r="CP1429" s="6"/>
      <c r="CQ1429" s="6"/>
      <c r="CR1429" s="6"/>
      <c r="CS1429" s="6"/>
      <c r="CT1429" s="6"/>
      <c r="CU1429" s="6"/>
      <c r="CV1429" s="6"/>
      <c r="CW1429" s="6"/>
      <c r="CX1429" s="6"/>
      <c r="CY1429" s="6"/>
      <c r="CZ1429" s="6"/>
      <c r="DA1429" s="6"/>
      <c r="DB1429" s="6"/>
      <c r="DC1429" s="6"/>
      <c r="DD1429" s="6"/>
      <c r="DE1429" s="6"/>
      <c r="DF1429" s="6"/>
      <c r="DG1429" s="6"/>
      <c r="DH1429" s="6"/>
      <c r="DI1429" s="6"/>
      <c r="DJ1429" s="6"/>
      <c r="DK1429" s="6"/>
      <c r="DL1429" s="6"/>
      <c r="DM1429" s="6"/>
      <c r="DN1429" s="6"/>
      <c r="DO1429" s="6"/>
      <c r="DP1429" s="6"/>
      <c r="DQ1429" s="6"/>
      <c r="DR1429" s="6"/>
      <c r="DS1429" s="6"/>
      <c r="DT1429" s="6"/>
      <c r="DU1429" s="6"/>
      <c r="DV1429" s="6"/>
      <c r="DW1429" s="6"/>
      <c r="DX1429" s="6"/>
      <c r="DY1429" s="6"/>
      <c r="DZ1429" s="6"/>
      <c r="EA1429" s="6"/>
      <c r="EB1429" s="251">
        <f t="shared" si="133"/>
        <v>0</v>
      </c>
      <c r="FR1429" s="251">
        <f t="shared" si="134"/>
        <v>0</v>
      </c>
      <c r="HS1429" s="6">
        <v>1</v>
      </c>
      <c r="HY1429" s="251">
        <f t="shared" si="135"/>
        <v>40</v>
      </c>
      <c r="HZ1429" s="6"/>
      <c r="IA1429" s="6"/>
      <c r="IB1429" s="6"/>
      <c r="IC1429" s="6"/>
      <c r="ID1429" s="6"/>
      <c r="IE1429" s="6"/>
      <c r="IF1429" s="6"/>
      <c r="IG1429" s="6"/>
      <c r="IH1429" s="6"/>
      <c r="II1429" s="6"/>
      <c r="IJ1429" s="6"/>
      <c r="IK1429" s="6"/>
      <c r="IL1429" s="6"/>
      <c r="IM1429" s="6"/>
      <c r="IN1429" s="6"/>
      <c r="IO1429" s="6"/>
      <c r="IP1429" s="6"/>
      <c r="IQ1429" s="6"/>
      <c r="IR1429" s="6"/>
      <c r="IS1429" s="6"/>
      <c r="IT1429" s="6"/>
      <c r="IU1429" s="6"/>
      <c r="IV1429" s="6"/>
      <c r="IW1429" s="6"/>
      <c r="IX1429" s="6"/>
      <c r="IY1429" s="251">
        <f t="shared" si="136"/>
        <v>0</v>
      </c>
    </row>
    <row r="1430" spans="1:259">
      <c r="A1430" s="263">
        <v>1419</v>
      </c>
      <c r="B1430" s="2" t="s">
        <v>1534</v>
      </c>
      <c r="C1430" s="23"/>
      <c r="D1430" s="89"/>
      <c r="E1430" s="17"/>
      <c r="F1430" s="19"/>
      <c r="G1430" s="199"/>
      <c r="H1430" s="21"/>
      <c r="I1430" s="21"/>
      <c r="J1430" s="6"/>
      <c r="K1430" s="6"/>
      <c r="L1430" s="6"/>
      <c r="M1430" s="6"/>
      <c r="N1430" s="6">
        <v>1</v>
      </c>
      <c r="O1430" s="6">
        <v>1</v>
      </c>
      <c r="P1430" s="6"/>
      <c r="Q1430" s="21"/>
      <c r="R1430" s="6"/>
      <c r="S1430" s="6"/>
      <c r="T1430" s="6"/>
      <c r="U1430" s="6"/>
      <c r="V1430" s="6"/>
      <c r="W1430" s="6"/>
      <c r="X1430" s="6"/>
      <c r="Y1430" s="6"/>
      <c r="Z1430" s="6"/>
      <c r="AA1430" s="6"/>
      <c r="AB1430" s="6"/>
      <c r="AC1430" s="6"/>
      <c r="AD1430" s="6"/>
      <c r="AE1430" s="6"/>
      <c r="AF1430" s="6"/>
      <c r="AG1430" s="6"/>
      <c r="AH1430" s="6"/>
      <c r="AI1430" s="6"/>
      <c r="AJ1430" s="6"/>
      <c r="AK1430" s="6"/>
      <c r="AL1430" s="6"/>
      <c r="AM1430" s="6"/>
      <c r="AN1430" s="6"/>
      <c r="AO1430" s="6"/>
      <c r="AP1430" s="6"/>
      <c r="AQ1430" s="6"/>
      <c r="AR1430" s="6"/>
      <c r="AS1430" s="6"/>
      <c r="AT1430" s="6"/>
      <c r="AU1430" s="6"/>
      <c r="AV1430" s="6"/>
      <c r="AW1430" s="6"/>
      <c r="AX1430" s="6"/>
      <c r="AY1430" s="6"/>
      <c r="AZ1430" s="6"/>
      <c r="CL1430" s="6"/>
      <c r="CM1430" s="6"/>
      <c r="CN1430" s="6"/>
      <c r="CO1430" s="6"/>
      <c r="CP1430" s="6"/>
      <c r="CQ1430" s="6"/>
      <c r="CR1430" s="6"/>
      <c r="CS1430" s="6"/>
      <c r="CT1430" s="6"/>
      <c r="CU1430" s="6"/>
      <c r="CV1430" s="6"/>
      <c r="CW1430" s="6"/>
      <c r="CX1430" s="6"/>
      <c r="CY1430" s="6"/>
      <c r="CZ1430" s="6"/>
      <c r="DA1430" s="6"/>
      <c r="DB1430" s="6"/>
      <c r="DC1430" s="6"/>
      <c r="DD1430" s="6"/>
      <c r="DE1430" s="6"/>
      <c r="DF1430" s="6"/>
      <c r="DG1430" s="6"/>
      <c r="DH1430" s="6"/>
      <c r="DI1430" s="6"/>
      <c r="DJ1430" s="6"/>
      <c r="DK1430" s="6"/>
      <c r="DL1430" s="6"/>
      <c r="DM1430" s="6"/>
      <c r="DN1430" s="6"/>
      <c r="DO1430" s="6"/>
      <c r="DP1430" s="6"/>
      <c r="DQ1430" s="6"/>
      <c r="DR1430" s="6"/>
      <c r="DS1430" s="6"/>
      <c r="DT1430" s="6"/>
      <c r="DU1430" s="6"/>
      <c r="DV1430" s="6"/>
      <c r="DW1430" s="6"/>
      <c r="DX1430" s="6"/>
      <c r="DY1430" s="6"/>
      <c r="DZ1430" s="6"/>
      <c r="EA1430" s="6"/>
      <c r="EB1430" s="251">
        <f t="shared" si="133"/>
        <v>0</v>
      </c>
      <c r="FR1430" s="251">
        <f t="shared" si="134"/>
        <v>0</v>
      </c>
      <c r="HY1430" s="251">
        <f t="shared" si="135"/>
        <v>0</v>
      </c>
      <c r="HZ1430" s="6"/>
      <c r="IA1430" s="6">
        <v>0.4</v>
      </c>
      <c r="IB1430" s="6"/>
      <c r="IC1430" s="6"/>
      <c r="ID1430" s="6"/>
      <c r="IE1430" s="6"/>
      <c r="IF1430" s="6"/>
      <c r="IG1430" s="6"/>
      <c r="IH1430" s="6"/>
      <c r="II1430" s="6"/>
      <c r="IJ1430" s="6"/>
      <c r="IK1430" s="6"/>
      <c r="IL1430" s="6"/>
      <c r="IM1430" s="6"/>
      <c r="IN1430" s="6"/>
      <c r="IO1430" s="6"/>
      <c r="IP1430" s="6"/>
      <c r="IQ1430" s="6"/>
      <c r="IR1430" s="6"/>
      <c r="IS1430" s="6"/>
      <c r="IT1430" s="6"/>
      <c r="IU1430" s="6"/>
      <c r="IV1430" s="6"/>
      <c r="IW1430" s="6"/>
      <c r="IX1430" s="6"/>
      <c r="IY1430" s="251">
        <f t="shared" si="136"/>
        <v>8</v>
      </c>
    </row>
    <row r="1431" spans="1:259">
      <c r="A1431" s="263">
        <v>1420</v>
      </c>
      <c r="B1431" s="2" t="s">
        <v>1535</v>
      </c>
      <c r="C1431" s="23"/>
      <c r="D1431" s="89">
        <v>44075</v>
      </c>
      <c r="E1431" s="17">
        <v>2020</v>
      </c>
      <c r="F1431" s="19"/>
      <c r="G1431" s="199"/>
      <c r="H1431" s="21"/>
      <c r="I1431" s="21"/>
      <c r="J1431" s="6"/>
      <c r="K1431" s="6"/>
      <c r="L1431" s="6"/>
      <c r="M1431" s="6"/>
      <c r="N1431" s="6">
        <v>1</v>
      </c>
      <c r="O1431" s="6"/>
      <c r="P1431" s="6"/>
      <c r="Q1431" s="21"/>
      <c r="R1431" s="6"/>
      <c r="S1431" s="6"/>
      <c r="T1431" s="6"/>
      <c r="U1431" s="6"/>
      <c r="V1431" s="6"/>
      <c r="W1431" s="6"/>
      <c r="X1431" s="6"/>
      <c r="Y1431" s="6"/>
      <c r="Z1431" s="6"/>
      <c r="AA1431" s="6"/>
      <c r="AB1431" s="6"/>
      <c r="AC1431" s="6"/>
      <c r="AD1431" s="6"/>
      <c r="AE1431" s="6"/>
      <c r="AF1431" s="6"/>
      <c r="AG1431" s="6"/>
      <c r="AH1431" s="6"/>
      <c r="AI1431" s="6"/>
      <c r="AJ1431" s="6"/>
      <c r="AK1431" s="6"/>
      <c r="AL1431" s="6"/>
      <c r="AM1431" s="6"/>
      <c r="AN1431" s="6"/>
      <c r="AO1431" s="6"/>
      <c r="AP1431" s="6"/>
      <c r="AQ1431" s="6"/>
      <c r="AR1431" s="6"/>
      <c r="AS1431" s="6"/>
      <c r="AT1431" s="6"/>
      <c r="AU1431" s="6"/>
      <c r="AV1431" s="6"/>
      <c r="AW1431" s="6"/>
      <c r="AX1431" s="6"/>
      <c r="AY1431" s="6"/>
      <c r="AZ1431" s="6"/>
      <c r="CL1431" s="6"/>
      <c r="CM1431" s="6"/>
      <c r="CN1431" s="6"/>
      <c r="CO1431" s="6"/>
      <c r="CP1431" s="6"/>
      <c r="CQ1431" s="6"/>
      <c r="CR1431" s="6"/>
      <c r="CS1431" s="6"/>
      <c r="CT1431" s="6"/>
      <c r="CU1431" s="6"/>
      <c r="CV1431" s="6"/>
      <c r="CW1431" s="6"/>
      <c r="CX1431" s="6"/>
      <c r="CY1431" s="6"/>
      <c r="CZ1431" s="6"/>
      <c r="DA1431" s="6"/>
      <c r="DB1431" s="6"/>
      <c r="DC1431" s="6"/>
      <c r="DD1431" s="6"/>
      <c r="DE1431" s="6"/>
      <c r="DF1431" s="6"/>
      <c r="DG1431" s="6"/>
      <c r="DH1431" s="6"/>
      <c r="DI1431" s="6"/>
      <c r="DJ1431" s="6"/>
      <c r="DK1431" s="6"/>
      <c r="DL1431" s="6"/>
      <c r="DM1431" s="6"/>
      <c r="DN1431" s="6"/>
      <c r="DO1431" s="6"/>
      <c r="DP1431" s="6">
        <v>1</v>
      </c>
      <c r="DQ1431" s="6">
        <v>1</v>
      </c>
      <c r="DR1431" s="6"/>
      <c r="DS1431" s="6"/>
      <c r="DT1431" s="6"/>
      <c r="DU1431" s="6"/>
      <c r="DV1431" s="6"/>
      <c r="DW1431" s="6"/>
      <c r="DX1431" s="6"/>
      <c r="DY1431" s="6"/>
      <c r="DZ1431" s="6"/>
      <c r="EA1431" s="6"/>
      <c r="EB1431" s="251">
        <f t="shared" si="133"/>
        <v>50</v>
      </c>
      <c r="FR1431" s="251">
        <f t="shared" si="134"/>
        <v>0</v>
      </c>
      <c r="HY1431" s="251">
        <f t="shared" si="135"/>
        <v>0</v>
      </c>
      <c r="HZ1431" s="6"/>
      <c r="IA1431" s="6"/>
      <c r="IB1431" s="6"/>
      <c r="IC1431" s="6"/>
      <c r="ID1431" s="6"/>
      <c r="IE1431" s="6"/>
      <c r="IF1431" s="6"/>
      <c r="IG1431" s="6"/>
      <c r="IH1431" s="6"/>
      <c r="II1431" s="6"/>
      <c r="IJ1431" s="6"/>
      <c r="IK1431" s="6"/>
      <c r="IL1431" s="6"/>
      <c r="IM1431" s="6"/>
      <c r="IN1431" s="6"/>
      <c r="IO1431" s="6"/>
      <c r="IP1431" s="6"/>
      <c r="IQ1431" s="6"/>
      <c r="IR1431" s="6"/>
      <c r="IS1431" s="6"/>
      <c r="IT1431" s="6"/>
      <c r="IU1431" s="6"/>
      <c r="IV1431" s="6"/>
      <c r="IW1431" s="6"/>
      <c r="IX1431" s="6"/>
      <c r="IY1431" s="251">
        <f t="shared" si="136"/>
        <v>0</v>
      </c>
    </row>
    <row r="1432" spans="1:259">
      <c r="A1432" s="263">
        <v>1421</v>
      </c>
      <c r="B1432" s="2" t="s">
        <v>1558</v>
      </c>
      <c r="C1432" s="23"/>
      <c r="D1432" s="89">
        <v>44228</v>
      </c>
      <c r="E1432" s="17">
        <v>2021</v>
      </c>
      <c r="F1432" s="19"/>
      <c r="G1432" s="199"/>
      <c r="H1432" s="21"/>
      <c r="I1432" s="21"/>
      <c r="J1432" s="6"/>
      <c r="K1432" s="6"/>
      <c r="L1432" s="6"/>
      <c r="M1432" s="6"/>
      <c r="N1432" s="6">
        <v>1</v>
      </c>
      <c r="O1432" s="6">
        <v>1</v>
      </c>
      <c r="P1432" s="6">
        <v>1</v>
      </c>
      <c r="Q1432" s="21">
        <v>1</v>
      </c>
      <c r="R1432" s="6"/>
      <c r="S1432" s="6"/>
      <c r="T1432" s="6"/>
      <c r="U1432" s="6"/>
      <c r="V1432" s="6"/>
      <c r="W1432" s="6"/>
      <c r="X1432" s="6"/>
      <c r="Y1432" s="6"/>
      <c r="Z1432" s="6"/>
      <c r="AA1432" s="6"/>
      <c r="AB1432" s="6"/>
      <c r="AC1432" s="6"/>
      <c r="AD1432" s="6"/>
      <c r="AE1432" s="6"/>
      <c r="AF1432" s="6"/>
      <c r="AG1432" s="6"/>
      <c r="AH1432" s="6"/>
      <c r="AI1432" s="6"/>
      <c r="AJ1432" s="6"/>
      <c r="AK1432" s="6"/>
      <c r="AL1432" s="6"/>
      <c r="AM1432" s="6"/>
      <c r="AN1432" s="6"/>
      <c r="AO1432" s="6"/>
      <c r="AP1432" s="6"/>
      <c r="AQ1432" s="6"/>
      <c r="AR1432" s="6"/>
      <c r="AS1432" s="6"/>
      <c r="AT1432" s="6"/>
      <c r="AU1432" s="6"/>
      <c r="AV1432" s="6"/>
      <c r="AW1432" s="6"/>
      <c r="AX1432" s="6"/>
      <c r="AY1432" s="6"/>
      <c r="AZ1432" s="6"/>
      <c r="CL1432" s="6"/>
      <c r="CM1432" s="6"/>
      <c r="CN1432" s="6"/>
      <c r="CO1432" s="6"/>
      <c r="CP1432" s="6"/>
      <c r="CQ1432" s="6"/>
      <c r="CR1432" s="6"/>
      <c r="CS1432" s="6"/>
      <c r="CT1432" s="6"/>
      <c r="CU1432" s="6"/>
      <c r="CV1432" s="6"/>
      <c r="CW1432" s="6"/>
      <c r="CX1432" s="6"/>
      <c r="CY1432" s="6"/>
      <c r="CZ1432" s="6"/>
      <c r="DA1432" s="6"/>
      <c r="DB1432" s="6"/>
      <c r="DC1432" s="6"/>
      <c r="DD1432" s="6"/>
      <c r="DE1432" s="6"/>
      <c r="DF1432" s="6"/>
      <c r="DG1432" s="6"/>
      <c r="DH1432" s="6"/>
      <c r="DI1432" s="6"/>
      <c r="DJ1432" s="6"/>
      <c r="DK1432" s="6"/>
      <c r="DL1432" s="6"/>
      <c r="DM1432" s="6"/>
      <c r="DN1432" s="6"/>
      <c r="DO1432" s="6"/>
      <c r="DP1432" s="6"/>
      <c r="DQ1432" s="6"/>
      <c r="DR1432" s="6"/>
      <c r="DS1432" s="6"/>
      <c r="DT1432" s="6"/>
      <c r="DU1432" s="6"/>
      <c r="DV1432" s="6"/>
      <c r="DW1432" s="6"/>
      <c r="DX1432" s="6">
        <v>1</v>
      </c>
      <c r="DY1432" s="6">
        <v>1</v>
      </c>
      <c r="DZ1432" s="6"/>
      <c r="EA1432" s="6"/>
      <c r="EB1432" s="251">
        <f t="shared" si="133"/>
        <v>26</v>
      </c>
      <c r="EJ1432" s="6">
        <v>1</v>
      </c>
      <c r="FK1432" s="6">
        <v>1</v>
      </c>
      <c r="FR1432" s="251">
        <f t="shared" si="134"/>
        <v>81</v>
      </c>
      <c r="GV1432" s="6">
        <v>1</v>
      </c>
      <c r="HY1432" s="251">
        <f t="shared" si="135"/>
        <v>20</v>
      </c>
      <c r="HZ1432" s="6"/>
      <c r="IA1432" s="6"/>
      <c r="IB1432" s="6"/>
      <c r="IC1432" s="6"/>
      <c r="ID1432" s="6"/>
      <c r="IE1432" s="6"/>
      <c r="IF1432" s="6"/>
      <c r="IG1432" s="6"/>
      <c r="IH1432" s="6"/>
      <c r="II1432" s="6"/>
      <c r="IJ1432" s="6"/>
      <c r="IK1432" s="6"/>
      <c r="IL1432" s="6"/>
      <c r="IM1432" s="6"/>
      <c r="IN1432" s="6"/>
      <c r="IO1432" s="6"/>
      <c r="IP1432" s="6"/>
      <c r="IQ1432" s="6"/>
      <c r="IR1432" s="6"/>
      <c r="IS1432" s="6"/>
      <c r="IT1432" s="6"/>
      <c r="IU1432" s="6"/>
      <c r="IV1432" s="6"/>
      <c r="IW1432" s="6"/>
      <c r="IX1432" s="6"/>
      <c r="IY1432" s="251">
        <f t="shared" si="136"/>
        <v>0</v>
      </c>
    </row>
    <row r="1433" spans="1:259">
      <c r="A1433" s="263">
        <v>1422</v>
      </c>
      <c r="B1433" s="2" t="s">
        <v>1540</v>
      </c>
      <c r="C1433" s="23"/>
      <c r="D1433" s="89"/>
      <c r="E1433" s="17"/>
      <c r="F1433" s="19"/>
      <c r="G1433" s="199"/>
      <c r="H1433" s="21"/>
      <c r="I1433" s="21"/>
      <c r="J1433" s="6"/>
      <c r="K1433" s="6"/>
      <c r="L1433" s="6"/>
      <c r="M1433" s="6"/>
      <c r="N1433" s="6">
        <v>1</v>
      </c>
      <c r="O1433" s="6"/>
      <c r="P1433" s="6"/>
      <c r="Q1433" s="21"/>
      <c r="R1433" s="6"/>
      <c r="S1433" s="6"/>
      <c r="T1433" s="6"/>
      <c r="U1433" s="6"/>
      <c r="V1433" s="6"/>
      <c r="W1433" s="6"/>
      <c r="X1433" s="6"/>
      <c r="Y1433" s="6"/>
      <c r="Z1433" s="6"/>
      <c r="AA1433" s="6"/>
      <c r="AB1433" s="6"/>
      <c r="AC1433" s="6"/>
      <c r="AD1433" s="6"/>
      <c r="AE1433" s="6"/>
      <c r="AF1433" s="6"/>
      <c r="AG1433" s="6"/>
      <c r="AH1433" s="6"/>
      <c r="AI1433" s="6"/>
      <c r="AJ1433" s="6"/>
      <c r="AK1433" s="6"/>
      <c r="AL1433" s="6"/>
      <c r="AM1433" s="6"/>
      <c r="AN1433" s="6"/>
      <c r="AO1433" s="6"/>
      <c r="AP1433" s="6"/>
      <c r="AQ1433" s="6"/>
      <c r="AR1433" s="6"/>
      <c r="AS1433" s="6"/>
      <c r="AT1433" s="6"/>
      <c r="AU1433" s="6"/>
      <c r="AV1433" s="6"/>
      <c r="AW1433" s="6"/>
      <c r="AX1433" s="6"/>
      <c r="AY1433" s="6"/>
      <c r="AZ1433" s="6"/>
      <c r="CL1433" s="6"/>
      <c r="CM1433" s="6"/>
      <c r="CN1433" s="6"/>
      <c r="CO1433" s="6"/>
      <c r="CP1433" s="6"/>
      <c r="CQ1433" s="6"/>
      <c r="CR1433" s="6"/>
      <c r="CS1433" s="6"/>
      <c r="CT1433" s="6"/>
      <c r="CU1433" s="6"/>
      <c r="CV1433" s="6"/>
      <c r="CW1433" s="6"/>
      <c r="CX1433" s="6"/>
      <c r="CY1433" s="6"/>
      <c r="CZ1433" s="6"/>
      <c r="DA1433" s="6"/>
      <c r="DB1433" s="6"/>
      <c r="DC1433" s="6"/>
      <c r="DD1433" s="6"/>
      <c r="DE1433" s="6"/>
      <c r="DF1433" s="6"/>
      <c r="DG1433" s="6"/>
      <c r="DH1433" s="6"/>
      <c r="DI1433" s="6"/>
      <c r="DJ1433" s="6"/>
      <c r="DK1433" s="6"/>
      <c r="DL1433" s="6"/>
      <c r="DM1433" s="6"/>
      <c r="DN1433" s="6"/>
      <c r="DO1433" s="6"/>
      <c r="DP1433" s="6"/>
      <c r="DQ1433" s="6"/>
      <c r="DR1433" s="6"/>
      <c r="DS1433" s="6"/>
      <c r="DT1433" s="6"/>
      <c r="DU1433" s="6"/>
      <c r="DV1433" s="6"/>
      <c r="DW1433" s="6"/>
      <c r="DX1433" s="6"/>
      <c r="DY1433" s="6"/>
      <c r="DZ1433" s="6"/>
      <c r="EA1433" s="6"/>
      <c r="EB1433" s="251">
        <f t="shared" si="133"/>
        <v>0</v>
      </c>
      <c r="FR1433" s="251">
        <f t="shared" si="134"/>
        <v>0</v>
      </c>
      <c r="HY1433" s="251">
        <f t="shared" si="135"/>
        <v>0</v>
      </c>
      <c r="HZ1433" s="6"/>
      <c r="IA1433" s="6"/>
      <c r="IB1433" s="6"/>
      <c r="IC1433" s="6"/>
      <c r="ID1433" s="6"/>
      <c r="IE1433" s="6"/>
      <c r="IF1433" s="6"/>
      <c r="IG1433" s="6"/>
      <c r="IH1433" s="6"/>
      <c r="II1433" s="6"/>
      <c r="IJ1433" s="6"/>
      <c r="IK1433" s="6"/>
      <c r="IL1433" s="6"/>
      <c r="IM1433" s="6"/>
      <c r="IN1433" s="6"/>
      <c r="IO1433" s="6"/>
      <c r="IP1433" s="6"/>
      <c r="IQ1433" s="6"/>
      <c r="IR1433" s="6"/>
      <c r="IS1433" s="6"/>
      <c r="IT1433" s="6"/>
      <c r="IU1433" s="6"/>
      <c r="IV1433" s="6"/>
      <c r="IW1433" s="6"/>
      <c r="IX1433" s="6"/>
      <c r="IY1433" s="251">
        <f t="shared" si="136"/>
        <v>0</v>
      </c>
    </row>
    <row r="1434" spans="1:259">
      <c r="A1434" s="263">
        <v>1423</v>
      </c>
      <c r="B1434" s="2" t="s">
        <v>1541</v>
      </c>
      <c r="C1434" s="23"/>
      <c r="D1434" s="89">
        <v>44228</v>
      </c>
      <c r="E1434" s="17">
        <v>2021</v>
      </c>
      <c r="F1434" s="19"/>
      <c r="G1434" s="199"/>
      <c r="H1434" s="21"/>
      <c r="I1434" s="21"/>
      <c r="J1434" s="6"/>
      <c r="K1434" s="6"/>
      <c r="L1434" s="6"/>
      <c r="M1434" s="6"/>
      <c r="N1434" s="6">
        <v>1</v>
      </c>
      <c r="O1434" s="6">
        <v>1</v>
      </c>
      <c r="P1434" s="6">
        <v>1</v>
      </c>
      <c r="Q1434" s="21"/>
      <c r="R1434" s="6"/>
      <c r="S1434" s="6"/>
      <c r="T1434" s="6"/>
      <c r="U1434" s="6"/>
      <c r="V1434" s="6"/>
      <c r="W1434" s="6"/>
      <c r="X1434" s="6"/>
      <c r="Y1434" s="6"/>
      <c r="Z1434" s="6"/>
      <c r="AA1434" s="6"/>
      <c r="AB1434" s="6"/>
      <c r="AC1434" s="6"/>
      <c r="AD1434" s="6"/>
      <c r="AE1434" s="6"/>
      <c r="AF1434" s="6"/>
      <c r="AG1434" s="6"/>
      <c r="AH1434" s="6"/>
      <c r="AI1434" s="6"/>
      <c r="AJ1434" s="6"/>
      <c r="AK1434" s="6"/>
      <c r="AL1434" s="6"/>
      <c r="AM1434" s="6"/>
      <c r="AN1434" s="6"/>
      <c r="AO1434" s="6"/>
      <c r="AP1434" s="6"/>
      <c r="AQ1434" s="6"/>
      <c r="AR1434" s="6"/>
      <c r="AS1434" s="6"/>
      <c r="AT1434" s="6"/>
      <c r="AU1434" s="6"/>
      <c r="AV1434" s="6"/>
      <c r="AW1434" s="6"/>
      <c r="AX1434" s="6"/>
      <c r="AY1434" s="6"/>
      <c r="AZ1434" s="6"/>
      <c r="CL1434" s="6"/>
      <c r="CM1434" s="6"/>
      <c r="CN1434" s="6"/>
      <c r="CO1434" s="6"/>
      <c r="CP1434" s="6"/>
      <c r="CQ1434" s="6"/>
      <c r="CR1434" s="6"/>
      <c r="CS1434" s="6"/>
      <c r="CT1434" s="6"/>
      <c r="CU1434" s="6"/>
      <c r="CV1434" s="6"/>
      <c r="CW1434" s="6"/>
      <c r="CX1434" s="6"/>
      <c r="CY1434" s="6"/>
      <c r="CZ1434" s="6"/>
      <c r="DA1434" s="6"/>
      <c r="DB1434" s="6"/>
      <c r="DC1434" s="6"/>
      <c r="DD1434" s="6"/>
      <c r="DE1434" s="6"/>
      <c r="DF1434" s="6"/>
      <c r="DG1434" s="6"/>
      <c r="DH1434" s="6"/>
      <c r="DI1434" s="6"/>
      <c r="DJ1434" s="6"/>
      <c r="DK1434" s="6"/>
      <c r="DL1434" s="6"/>
      <c r="DM1434" s="6"/>
      <c r="DN1434" s="6"/>
      <c r="DO1434" s="6"/>
      <c r="DP1434" s="6"/>
      <c r="DQ1434" s="6"/>
      <c r="DR1434" s="6"/>
      <c r="DS1434" s="6"/>
      <c r="DT1434" s="6"/>
      <c r="DU1434" s="6"/>
      <c r="DV1434" s="6"/>
      <c r="DW1434" s="6"/>
      <c r="DX1434" s="6"/>
      <c r="DY1434" s="6"/>
      <c r="DZ1434" s="6"/>
      <c r="EA1434" s="6"/>
      <c r="EB1434" s="251">
        <f t="shared" si="133"/>
        <v>0</v>
      </c>
      <c r="EC1434" s="6">
        <v>1</v>
      </c>
      <c r="EJ1434" s="6">
        <v>1</v>
      </c>
      <c r="FR1434" s="251">
        <f t="shared" si="134"/>
        <v>70</v>
      </c>
      <c r="HY1434" s="251">
        <f t="shared" si="135"/>
        <v>0</v>
      </c>
      <c r="HZ1434" s="6"/>
      <c r="IA1434" s="6"/>
      <c r="IB1434" s="6"/>
      <c r="IC1434" s="6"/>
      <c r="ID1434" s="6"/>
      <c r="IE1434" s="6"/>
      <c r="IF1434" s="6"/>
      <c r="IG1434" s="6"/>
      <c r="IH1434" s="6"/>
      <c r="II1434" s="6"/>
      <c r="IJ1434" s="6"/>
      <c r="IK1434" s="6"/>
      <c r="IL1434" s="6"/>
      <c r="IM1434" s="6"/>
      <c r="IN1434" s="6"/>
      <c r="IO1434" s="6"/>
      <c r="IP1434" s="6"/>
      <c r="IQ1434" s="6"/>
      <c r="IR1434" s="6"/>
      <c r="IS1434" s="6"/>
      <c r="IT1434" s="6"/>
      <c r="IU1434" s="6"/>
      <c r="IV1434" s="6"/>
      <c r="IW1434" s="6"/>
      <c r="IX1434" s="6"/>
      <c r="IY1434" s="251">
        <f t="shared" si="136"/>
        <v>0</v>
      </c>
    </row>
    <row r="1435" spans="1:259">
      <c r="A1435" s="263">
        <v>1424</v>
      </c>
      <c r="B1435" s="25" t="s">
        <v>1542</v>
      </c>
      <c r="C1435" s="26"/>
      <c r="D1435" s="27">
        <v>44228</v>
      </c>
      <c r="E1435" s="28">
        <v>2021</v>
      </c>
      <c r="F1435" s="212" t="s">
        <v>1061</v>
      </c>
      <c r="G1435" s="199"/>
      <c r="H1435" s="21"/>
      <c r="I1435" s="21"/>
      <c r="J1435" s="6"/>
      <c r="K1435" s="6"/>
      <c r="L1435" s="6"/>
      <c r="M1435" s="6"/>
      <c r="N1435" s="6">
        <v>1</v>
      </c>
      <c r="O1435" s="6">
        <v>1</v>
      </c>
      <c r="P1435" s="6">
        <v>1</v>
      </c>
      <c r="Q1435" s="21">
        <v>1</v>
      </c>
      <c r="R1435" s="6"/>
      <c r="S1435" s="6"/>
      <c r="T1435" s="6"/>
      <c r="U1435" s="6"/>
      <c r="V1435" s="6"/>
      <c r="W1435" s="6"/>
      <c r="X1435" s="6"/>
      <c r="Y1435" s="6"/>
      <c r="Z1435" s="6"/>
      <c r="AA1435" s="6"/>
      <c r="AB1435" s="6"/>
      <c r="AC1435" s="6"/>
      <c r="AD1435" s="6"/>
      <c r="AE1435" s="6"/>
      <c r="AF1435" s="6"/>
      <c r="AG1435" s="6"/>
      <c r="AH1435" s="6"/>
      <c r="AI1435" s="6"/>
      <c r="AJ1435" s="6"/>
      <c r="AK1435" s="6"/>
      <c r="AL1435" s="6"/>
      <c r="AM1435" s="6"/>
      <c r="AN1435" s="6"/>
      <c r="AO1435" s="6"/>
      <c r="AP1435" s="6"/>
      <c r="AQ1435" s="6"/>
      <c r="AR1435" s="6"/>
      <c r="AS1435" s="6"/>
      <c r="AT1435" s="6"/>
      <c r="AU1435" s="6"/>
      <c r="AV1435" s="6"/>
      <c r="AW1435" s="6"/>
      <c r="AX1435" s="6"/>
      <c r="AY1435" s="6"/>
      <c r="AZ1435" s="6"/>
      <c r="CL1435" s="6"/>
      <c r="CM1435" s="6"/>
      <c r="CN1435" s="6"/>
      <c r="CO1435" s="6"/>
      <c r="CP1435" s="6"/>
      <c r="CQ1435" s="6"/>
      <c r="CR1435" s="6"/>
      <c r="CS1435" s="6"/>
      <c r="CT1435" s="6"/>
      <c r="CU1435" s="6"/>
      <c r="CV1435" s="6"/>
      <c r="CW1435" s="6"/>
      <c r="CX1435" s="6"/>
      <c r="CY1435" s="6"/>
      <c r="CZ1435" s="6"/>
      <c r="DA1435" s="6"/>
      <c r="DB1435" s="6"/>
      <c r="DC1435" s="6"/>
      <c r="DD1435" s="6"/>
      <c r="DE1435" s="6"/>
      <c r="DF1435" s="6"/>
      <c r="DG1435" s="6"/>
      <c r="DH1435" s="6"/>
      <c r="DI1435" s="6"/>
      <c r="DJ1435" s="6"/>
      <c r="DK1435" s="6"/>
      <c r="DL1435" s="6"/>
      <c r="DM1435" s="6"/>
      <c r="DN1435" s="6"/>
      <c r="DO1435" s="6"/>
      <c r="DP1435" s="6"/>
      <c r="DQ1435" s="6"/>
      <c r="DR1435" s="6"/>
      <c r="DS1435" s="6"/>
      <c r="DT1435" s="6"/>
      <c r="DU1435" s="6"/>
      <c r="DV1435" s="6"/>
      <c r="DW1435" s="6"/>
      <c r="DX1435" s="6"/>
      <c r="DY1435" s="6"/>
      <c r="DZ1435" s="6"/>
      <c r="EA1435" s="6"/>
      <c r="EB1435" s="251">
        <f t="shared" si="133"/>
        <v>0</v>
      </c>
      <c r="EJ1435" s="6">
        <v>1</v>
      </c>
      <c r="EX1435" s="6">
        <v>1</v>
      </c>
      <c r="FR1435" s="251">
        <f>(EC1435*30)+(ED1435*20)+(EE1435*12)+(EF1435*40)+(EG1435*20)+(EH1435*40)+(EI1435*2)+(EJ1435*40)+(EK1435*40)+(EL1435*30)+(EM1435*20)+(EN1435*8)+(EO1435*16)+(EP1435*20)+(EQ1435*20)+(ER1435*20)+(ES1435*12)+(ET1435*20)+(EU1435*40)+(EV1435*32)+(EW1435*16)+(EX1435*60)+(EY1435*2)+(EZ1435*2)+(FA1435*2)+(FB1435*40)+(FC1435*4)+(FD1435*20)+(FE1435*4)+(FF1435*42)+(FG1435*4)+(FH1435*8)+(FI1435*10)+(FJ1435*40)+(FK1435*41)+(FM1435*12)+(FN1435*20)+(FO1435*16)+(FP1435*2)+(FQ1435*12)+(FL1435*20)</f>
        <v>100</v>
      </c>
      <c r="GC1435" s="6">
        <v>1</v>
      </c>
      <c r="HY1435" s="251">
        <f t="shared" si="135"/>
        <v>40</v>
      </c>
      <c r="HZ1435" s="6"/>
      <c r="IA1435" s="6"/>
      <c r="IB1435" s="6"/>
      <c r="IC1435" s="6"/>
      <c r="ID1435" s="6"/>
      <c r="IE1435" s="6"/>
      <c r="IF1435" s="6"/>
      <c r="IG1435" s="6"/>
      <c r="IH1435" s="6"/>
      <c r="II1435" s="6"/>
      <c r="IJ1435" s="6"/>
      <c r="IK1435" s="6"/>
      <c r="IL1435" s="6"/>
      <c r="IM1435" s="6"/>
      <c r="IN1435" s="6"/>
      <c r="IO1435" s="6"/>
      <c r="IP1435" s="6"/>
      <c r="IQ1435" s="6"/>
      <c r="IR1435" s="6"/>
      <c r="IS1435" s="6"/>
      <c r="IT1435" s="6"/>
      <c r="IU1435" s="6"/>
      <c r="IV1435" s="6"/>
      <c r="IW1435" s="6"/>
      <c r="IX1435" s="6"/>
      <c r="IY1435" s="251">
        <f t="shared" si="136"/>
        <v>0</v>
      </c>
    </row>
    <row r="1436" spans="1:259">
      <c r="A1436" s="263">
        <v>1425</v>
      </c>
      <c r="B1436" s="25" t="s">
        <v>1543</v>
      </c>
      <c r="C1436" s="26"/>
      <c r="D1436" s="27">
        <v>44228</v>
      </c>
      <c r="E1436" s="28">
        <v>2021</v>
      </c>
      <c r="F1436" s="212" t="s">
        <v>1061</v>
      </c>
      <c r="G1436" s="199"/>
      <c r="H1436" s="21"/>
      <c r="I1436" s="21"/>
      <c r="J1436" s="6"/>
      <c r="K1436" s="6"/>
      <c r="L1436" s="6"/>
      <c r="M1436" s="6"/>
      <c r="N1436" s="6">
        <v>1</v>
      </c>
      <c r="O1436" s="6">
        <v>1</v>
      </c>
      <c r="P1436" s="6">
        <v>1</v>
      </c>
      <c r="Q1436" s="21">
        <v>1</v>
      </c>
      <c r="R1436" s="6"/>
      <c r="S1436" s="6"/>
      <c r="T1436" s="6"/>
      <c r="U1436" s="6"/>
      <c r="V1436" s="6"/>
      <c r="W1436" s="6"/>
      <c r="X1436" s="6"/>
      <c r="Y1436" s="6"/>
      <c r="Z1436" s="6"/>
      <c r="AA1436" s="6"/>
      <c r="AB1436" s="6"/>
      <c r="AC1436" s="6"/>
      <c r="AD1436" s="6"/>
      <c r="AE1436" s="6"/>
      <c r="AF1436" s="6"/>
      <c r="AG1436" s="6"/>
      <c r="AH1436" s="6"/>
      <c r="AI1436" s="6"/>
      <c r="AJ1436" s="6"/>
      <c r="AK1436" s="6"/>
      <c r="AL1436" s="6"/>
      <c r="AM1436" s="6"/>
      <c r="AN1436" s="6"/>
      <c r="AO1436" s="6"/>
      <c r="AP1436" s="6"/>
      <c r="AQ1436" s="6"/>
      <c r="AR1436" s="6"/>
      <c r="AS1436" s="6"/>
      <c r="AT1436" s="6"/>
      <c r="AU1436" s="6"/>
      <c r="AV1436" s="6"/>
      <c r="AW1436" s="6"/>
      <c r="AX1436" s="6"/>
      <c r="AY1436" s="6"/>
      <c r="AZ1436" s="6"/>
      <c r="CL1436" s="6"/>
      <c r="CM1436" s="6"/>
      <c r="CN1436" s="6"/>
      <c r="CO1436" s="6"/>
      <c r="CP1436" s="6"/>
      <c r="CQ1436" s="6"/>
      <c r="CR1436" s="6"/>
      <c r="CS1436" s="6"/>
      <c r="CT1436" s="6"/>
      <c r="CU1436" s="6"/>
      <c r="CV1436" s="6"/>
      <c r="CW1436" s="6"/>
      <c r="CX1436" s="6"/>
      <c r="CY1436" s="6"/>
      <c r="CZ1436" s="6"/>
      <c r="DA1436" s="6"/>
      <c r="DB1436" s="6"/>
      <c r="DC1436" s="6"/>
      <c r="DD1436" s="6"/>
      <c r="DE1436" s="6"/>
      <c r="DF1436" s="6"/>
      <c r="DG1436" s="6"/>
      <c r="DH1436" s="6"/>
      <c r="DI1436" s="6"/>
      <c r="DJ1436" s="6"/>
      <c r="DK1436" s="6"/>
      <c r="DL1436" s="6"/>
      <c r="DM1436" s="6"/>
      <c r="DN1436" s="6"/>
      <c r="DO1436" s="6"/>
      <c r="DP1436" s="6"/>
      <c r="DQ1436" s="6"/>
      <c r="DR1436" s="6"/>
      <c r="DS1436" s="6"/>
      <c r="DT1436" s="6"/>
      <c r="DU1436" s="6"/>
      <c r="DV1436" s="6"/>
      <c r="DW1436" s="6"/>
      <c r="DX1436" s="6"/>
      <c r="DY1436" s="6"/>
      <c r="DZ1436" s="6"/>
      <c r="EA1436" s="6"/>
      <c r="EB1436" s="251">
        <f t="shared" si="133"/>
        <v>0</v>
      </c>
      <c r="EJ1436" s="6">
        <v>1</v>
      </c>
      <c r="FR1436" s="251">
        <f t="shared" si="134"/>
        <v>40</v>
      </c>
      <c r="GZ1436" s="6">
        <v>1</v>
      </c>
      <c r="HY1436" s="251">
        <f t="shared" si="135"/>
        <v>12</v>
      </c>
      <c r="HZ1436" s="6"/>
      <c r="IA1436" s="6"/>
      <c r="IB1436" s="6"/>
      <c r="IC1436" s="6"/>
      <c r="ID1436" s="6"/>
      <c r="IE1436" s="6"/>
      <c r="IF1436" s="6"/>
      <c r="IG1436" s="6"/>
      <c r="IH1436" s="6">
        <v>1</v>
      </c>
      <c r="II1436" s="6"/>
      <c r="IJ1436" s="6"/>
      <c r="IK1436" s="6"/>
      <c r="IL1436" s="6"/>
      <c r="IM1436" s="6"/>
      <c r="IN1436" s="6"/>
      <c r="IO1436" s="6"/>
      <c r="IP1436" s="6"/>
      <c r="IQ1436" s="6"/>
      <c r="IR1436" s="6"/>
      <c r="IS1436" s="6"/>
      <c r="IT1436" s="6"/>
      <c r="IU1436" s="6"/>
      <c r="IV1436" s="6"/>
      <c r="IW1436" s="6"/>
      <c r="IX1436" s="6"/>
      <c r="IY1436" s="251">
        <f t="shared" si="136"/>
        <v>30</v>
      </c>
    </row>
    <row r="1437" spans="1:259">
      <c r="A1437" s="263">
        <v>1426</v>
      </c>
      <c r="B1437" s="2" t="s">
        <v>1551</v>
      </c>
      <c r="C1437" s="23"/>
      <c r="D1437" s="89">
        <v>44228</v>
      </c>
      <c r="E1437" s="17">
        <v>2021</v>
      </c>
      <c r="F1437" s="19"/>
      <c r="G1437" s="199"/>
      <c r="H1437" s="21"/>
      <c r="I1437" s="21"/>
      <c r="J1437" s="6"/>
      <c r="K1437" s="6"/>
      <c r="L1437" s="6"/>
      <c r="M1437" s="6"/>
      <c r="N1437" s="6">
        <v>1</v>
      </c>
      <c r="O1437" s="6">
        <v>1</v>
      </c>
      <c r="P1437" s="6"/>
      <c r="Q1437" s="21"/>
      <c r="R1437" s="6"/>
      <c r="S1437" s="6"/>
      <c r="T1437" s="6"/>
      <c r="U1437" s="6"/>
      <c r="V1437" s="6"/>
      <c r="W1437" s="6"/>
      <c r="X1437" s="6"/>
      <c r="Y1437" s="6"/>
      <c r="Z1437" s="6"/>
      <c r="AA1437" s="6"/>
      <c r="AB1437" s="6"/>
      <c r="AC1437" s="6"/>
      <c r="AD1437" s="6"/>
      <c r="AE1437" s="6"/>
      <c r="AF1437" s="6"/>
      <c r="AG1437" s="6"/>
      <c r="AH1437" s="6"/>
      <c r="AI1437" s="6"/>
      <c r="AJ1437" s="6"/>
      <c r="AK1437" s="6"/>
      <c r="AL1437" s="6"/>
      <c r="AM1437" s="6"/>
      <c r="AN1437" s="6"/>
      <c r="AO1437" s="6"/>
      <c r="AP1437" s="6"/>
      <c r="AQ1437" s="6"/>
      <c r="AR1437" s="6"/>
      <c r="AS1437" s="6"/>
      <c r="AT1437" s="6"/>
      <c r="AU1437" s="6"/>
      <c r="AV1437" s="6"/>
      <c r="AW1437" s="6"/>
      <c r="AX1437" s="6"/>
      <c r="AY1437" s="6"/>
      <c r="AZ1437" s="6"/>
      <c r="CL1437" s="6"/>
      <c r="CM1437" s="6"/>
      <c r="CN1437" s="6"/>
      <c r="CO1437" s="6"/>
      <c r="CP1437" s="6"/>
      <c r="CQ1437" s="6"/>
      <c r="CR1437" s="6"/>
      <c r="CS1437" s="6"/>
      <c r="CT1437" s="6"/>
      <c r="CU1437" s="6"/>
      <c r="CV1437" s="6"/>
      <c r="CW1437" s="6"/>
      <c r="CX1437" s="6"/>
      <c r="CY1437" s="6"/>
      <c r="CZ1437" s="6"/>
      <c r="DA1437" s="6"/>
      <c r="DB1437" s="6"/>
      <c r="DC1437" s="6"/>
      <c r="DD1437" s="6"/>
      <c r="DE1437" s="6"/>
      <c r="DF1437" s="6"/>
      <c r="DG1437" s="6"/>
      <c r="DH1437" s="6"/>
      <c r="DI1437" s="6"/>
      <c r="DJ1437" s="6"/>
      <c r="DK1437" s="6"/>
      <c r="DL1437" s="6"/>
      <c r="DM1437" s="6"/>
      <c r="DN1437" s="6"/>
      <c r="DO1437" s="6"/>
      <c r="DP1437" s="6"/>
      <c r="DQ1437" s="6"/>
      <c r="DR1437" s="6"/>
      <c r="DS1437" s="6"/>
      <c r="DT1437" s="6"/>
      <c r="DU1437" s="6"/>
      <c r="DV1437" s="6"/>
      <c r="DW1437" s="6"/>
      <c r="DX1437" s="6"/>
      <c r="DY1437" s="6"/>
      <c r="DZ1437" s="6"/>
      <c r="EA1437" s="6"/>
      <c r="EB1437" s="251">
        <f t="shared" si="133"/>
        <v>0</v>
      </c>
      <c r="EJ1437" s="6">
        <v>1</v>
      </c>
      <c r="EV1437" s="6">
        <v>1</v>
      </c>
      <c r="FR1437" s="251">
        <f t="shared" si="134"/>
        <v>72</v>
      </c>
      <c r="HY1437" s="251">
        <f t="shared" si="135"/>
        <v>0</v>
      </c>
      <c r="HZ1437" s="6"/>
      <c r="IA1437" s="6"/>
      <c r="IB1437" s="6"/>
      <c r="IC1437" s="6"/>
      <c r="ID1437" s="6"/>
      <c r="IE1437" s="6"/>
      <c r="IF1437" s="6"/>
      <c r="IG1437" s="6"/>
      <c r="IH1437" s="6"/>
      <c r="II1437" s="6"/>
      <c r="IJ1437" s="6"/>
      <c r="IK1437" s="6"/>
      <c r="IL1437" s="6"/>
      <c r="IM1437" s="6"/>
      <c r="IN1437" s="6"/>
      <c r="IO1437" s="6"/>
      <c r="IP1437" s="6"/>
      <c r="IQ1437" s="6"/>
      <c r="IR1437" s="6"/>
      <c r="IS1437" s="6"/>
      <c r="IT1437" s="6"/>
      <c r="IU1437" s="6"/>
      <c r="IV1437" s="6"/>
      <c r="IW1437" s="6"/>
      <c r="IX1437" s="6"/>
      <c r="IY1437" s="251">
        <f t="shared" si="136"/>
        <v>0</v>
      </c>
    </row>
    <row r="1438" spans="1:259">
      <c r="A1438" s="263">
        <v>1427</v>
      </c>
      <c r="B1438" s="2" t="s">
        <v>1553</v>
      </c>
      <c r="C1438" s="23"/>
      <c r="D1438" s="89">
        <v>44409</v>
      </c>
      <c r="E1438" s="17">
        <v>2021</v>
      </c>
      <c r="F1438" s="19"/>
      <c r="G1438" s="199"/>
      <c r="H1438" s="21"/>
      <c r="I1438" s="21"/>
      <c r="J1438" s="6"/>
      <c r="K1438" s="6"/>
      <c r="L1438" s="6"/>
      <c r="M1438" s="6"/>
      <c r="N1438" s="6">
        <v>1</v>
      </c>
      <c r="O1438" s="6">
        <v>1</v>
      </c>
      <c r="P1438" s="6">
        <v>1</v>
      </c>
      <c r="Q1438" s="21">
        <v>1</v>
      </c>
      <c r="R1438" s="6"/>
      <c r="S1438" s="6"/>
      <c r="T1438" s="6"/>
      <c r="U1438" s="6"/>
      <c r="V1438" s="6"/>
      <c r="W1438" s="6"/>
      <c r="X1438" s="6"/>
      <c r="Y1438" s="6"/>
      <c r="Z1438" s="6"/>
      <c r="AA1438" s="6"/>
      <c r="AB1438" s="6"/>
      <c r="AC1438" s="6"/>
      <c r="AD1438" s="6"/>
      <c r="AE1438" s="6"/>
      <c r="AF1438" s="6"/>
      <c r="AG1438" s="6"/>
      <c r="AH1438" s="6"/>
      <c r="AI1438" s="6"/>
      <c r="AJ1438" s="6"/>
      <c r="AK1438" s="6"/>
      <c r="AL1438" s="6"/>
      <c r="AM1438" s="6"/>
      <c r="AN1438" s="6"/>
      <c r="AO1438" s="6"/>
      <c r="AP1438" s="6"/>
      <c r="AQ1438" s="6"/>
      <c r="AR1438" s="6"/>
      <c r="AS1438" s="6"/>
      <c r="AT1438" s="6"/>
      <c r="AU1438" s="6"/>
      <c r="AV1438" s="6"/>
      <c r="AW1438" s="6"/>
      <c r="AX1438" s="6"/>
      <c r="AY1438" s="6"/>
      <c r="AZ1438" s="6"/>
      <c r="CL1438" s="6"/>
      <c r="CM1438" s="6"/>
      <c r="CN1438" s="6"/>
      <c r="CO1438" s="6"/>
      <c r="CP1438" s="6"/>
      <c r="CQ1438" s="6"/>
      <c r="CR1438" s="6"/>
      <c r="CS1438" s="6"/>
      <c r="CT1438" s="6"/>
      <c r="CU1438" s="6"/>
      <c r="CV1438" s="6"/>
      <c r="CW1438" s="6"/>
      <c r="CX1438" s="6"/>
      <c r="CY1438" s="6"/>
      <c r="CZ1438" s="6"/>
      <c r="DA1438" s="6"/>
      <c r="DB1438" s="6"/>
      <c r="DC1438" s="6"/>
      <c r="DD1438" s="6"/>
      <c r="DE1438" s="6"/>
      <c r="DF1438" s="6"/>
      <c r="DG1438" s="6"/>
      <c r="DH1438" s="6"/>
      <c r="DI1438" s="6"/>
      <c r="DJ1438" s="6"/>
      <c r="DK1438" s="6"/>
      <c r="DL1438" s="6"/>
      <c r="DM1438" s="6"/>
      <c r="DN1438" s="6"/>
      <c r="DO1438" s="6"/>
      <c r="DP1438" s="6"/>
      <c r="DQ1438" s="6"/>
      <c r="DR1438" s="6"/>
      <c r="DS1438" s="6"/>
      <c r="DT1438" s="6"/>
      <c r="DU1438" s="6"/>
      <c r="DV1438" s="6"/>
      <c r="DW1438" s="6"/>
      <c r="DX1438" s="6"/>
      <c r="DY1438" s="6"/>
      <c r="DZ1438" s="6"/>
      <c r="EA1438" s="6"/>
      <c r="EB1438" s="251">
        <f t="shared" si="133"/>
        <v>0</v>
      </c>
      <c r="EH1438" s="6">
        <v>1</v>
      </c>
      <c r="EZ1438" s="6">
        <v>1</v>
      </c>
      <c r="FB1438" s="6">
        <v>1</v>
      </c>
      <c r="FG1438" s="6">
        <v>1</v>
      </c>
      <c r="FR1438" s="251">
        <f t="shared" si="134"/>
        <v>86</v>
      </c>
      <c r="GC1438" s="6">
        <v>0.5</v>
      </c>
      <c r="GT1438" s="6">
        <v>1</v>
      </c>
      <c r="HB1438" s="6">
        <v>1</v>
      </c>
      <c r="HI1438" s="6">
        <v>1</v>
      </c>
      <c r="HY1438" s="251">
        <f t="shared" si="135"/>
        <v>44</v>
      </c>
      <c r="HZ1438" s="6"/>
      <c r="IA1438" s="6"/>
      <c r="IB1438" s="6"/>
      <c r="IC1438" s="6"/>
      <c r="ID1438" s="6"/>
      <c r="IE1438" s="6"/>
      <c r="IF1438" s="6"/>
      <c r="IG1438" s="6"/>
      <c r="IH1438" s="6"/>
      <c r="II1438" s="6"/>
      <c r="IJ1438" s="6"/>
      <c r="IK1438" s="6"/>
      <c r="IL1438" s="6"/>
      <c r="IM1438" s="6"/>
      <c r="IN1438" s="6"/>
      <c r="IO1438" s="6"/>
      <c r="IP1438" s="6"/>
      <c r="IQ1438" s="6"/>
      <c r="IR1438" s="6">
        <v>1</v>
      </c>
      <c r="IS1438" s="6"/>
      <c r="IT1438" s="6"/>
      <c r="IU1438" s="6"/>
      <c r="IV1438" s="6"/>
      <c r="IW1438" s="6"/>
      <c r="IX1438" s="6"/>
      <c r="IY1438" s="251">
        <f t="shared" si="136"/>
        <v>16</v>
      </c>
    </row>
    <row r="1439" spans="1:259">
      <c r="A1439" s="263">
        <v>1428</v>
      </c>
      <c r="B1439" s="2" t="s">
        <v>1554</v>
      </c>
      <c r="C1439" s="23"/>
      <c r="D1439" s="89"/>
      <c r="E1439" s="17"/>
      <c r="F1439" s="19"/>
      <c r="G1439" s="199"/>
      <c r="H1439" s="21"/>
      <c r="I1439" s="21"/>
      <c r="J1439" s="6"/>
      <c r="K1439" s="6"/>
      <c r="L1439" s="6"/>
      <c r="M1439" s="6"/>
      <c r="N1439" s="6"/>
      <c r="O1439" s="6">
        <v>1</v>
      </c>
      <c r="P1439" s="6"/>
      <c r="Q1439" s="21"/>
      <c r="R1439" s="6"/>
      <c r="S1439" s="6"/>
      <c r="T1439" s="6"/>
      <c r="U1439" s="6"/>
      <c r="V1439" s="6"/>
      <c r="W1439" s="6"/>
      <c r="X1439" s="6"/>
      <c r="Y1439" s="6"/>
      <c r="Z1439" s="6"/>
      <c r="AA1439" s="6"/>
      <c r="AB1439" s="6"/>
      <c r="AC1439" s="6"/>
      <c r="AD1439" s="6"/>
      <c r="AE1439" s="6"/>
      <c r="AF1439" s="6"/>
      <c r="AG1439" s="6"/>
      <c r="AH1439" s="6"/>
      <c r="AI1439" s="6"/>
      <c r="AJ1439" s="6"/>
      <c r="AK1439" s="6"/>
      <c r="AL1439" s="6"/>
      <c r="AM1439" s="6"/>
      <c r="AN1439" s="6"/>
      <c r="AO1439" s="6"/>
      <c r="AP1439" s="6"/>
      <c r="AQ1439" s="6"/>
      <c r="AR1439" s="6"/>
      <c r="AS1439" s="6"/>
      <c r="AT1439" s="6"/>
      <c r="AU1439" s="6"/>
      <c r="AV1439" s="6"/>
      <c r="AW1439" s="6"/>
      <c r="AX1439" s="6"/>
      <c r="AY1439" s="6"/>
      <c r="AZ1439" s="6"/>
      <c r="CL1439" s="6"/>
      <c r="CM1439" s="6"/>
      <c r="CN1439" s="6"/>
      <c r="CO1439" s="6"/>
      <c r="CP1439" s="6"/>
      <c r="CQ1439" s="6"/>
      <c r="CR1439" s="6"/>
      <c r="CS1439" s="6"/>
      <c r="CT1439" s="6"/>
      <c r="CU1439" s="6"/>
      <c r="CV1439" s="6"/>
      <c r="CW1439" s="6"/>
      <c r="CX1439" s="6"/>
      <c r="CY1439" s="6"/>
      <c r="CZ1439" s="6"/>
      <c r="DA1439" s="6"/>
      <c r="DB1439" s="6"/>
      <c r="DC1439" s="6"/>
      <c r="DD1439" s="6"/>
      <c r="DE1439" s="6"/>
      <c r="DF1439" s="6"/>
      <c r="DG1439" s="6"/>
      <c r="DH1439" s="6"/>
      <c r="DI1439" s="6"/>
      <c r="DJ1439" s="6"/>
      <c r="DK1439" s="6"/>
      <c r="DL1439" s="6"/>
      <c r="DM1439" s="6"/>
      <c r="DN1439" s="6"/>
      <c r="DO1439" s="6"/>
      <c r="DP1439" s="6"/>
      <c r="DQ1439" s="6"/>
      <c r="DR1439" s="6"/>
      <c r="DS1439" s="6"/>
      <c r="DT1439" s="6"/>
      <c r="DU1439" s="6"/>
      <c r="DV1439" s="6"/>
      <c r="DW1439" s="6"/>
      <c r="DX1439" s="6"/>
      <c r="DY1439" s="6"/>
      <c r="DZ1439" s="6"/>
      <c r="EA1439" s="6"/>
      <c r="EB1439" s="251">
        <f t="shared" si="133"/>
        <v>0</v>
      </c>
      <c r="FR1439" s="251">
        <f t="shared" si="134"/>
        <v>0</v>
      </c>
      <c r="HY1439" s="251">
        <f t="shared" si="135"/>
        <v>0</v>
      </c>
      <c r="HZ1439" s="6"/>
      <c r="IA1439" s="6"/>
      <c r="IB1439" s="6"/>
      <c r="IC1439" s="6"/>
      <c r="ID1439" s="6"/>
      <c r="IE1439" s="6"/>
      <c r="IF1439" s="6"/>
      <c r="IG1439" s="6"/>
      <c r="IH1439" s="6"/>
      <c r="II1439" s="6"/>
      <c r="IJ1439" s="6"/>
      <c r="IK1439" s="6"/>
      <c r="IL1439" s="6"/>
      <c r="IM1439" s="6"/>
      <c r="IN1439" s="6"/>
      <c r="IO1439" s="6"/>
      <c r="IP1439" s="6"/>
      <c r="IQ1439" s="6"/>
      <c r="IR1439" s="6"/>
      <c r="IS1439" s="6"/>
      <c r="IT1439" s="6"/>
      <c r="IU1439" s="6"/>
      <c r="IV1439" s="6"/>
      <c r="IW1439" s="6"/>
      <c r="IX1439" s="6"/>
      <c r="IY1439" s="251">
        <f t="shared" si="136"/>
        <v>0</v>
      </c>
    </row>
    <row r="1440" spans="1:259">
      <c r="A1440" s="263">
        <v>1429</v>
      </c>
      <c r="B1440" s="25" t="s">
        <v>1559</v>
      </c>
      <c r="C1440" s="26"/>
      <c r="D1440" s="27">
        <v>44228</v>
      </c>
      <c r="E1440" s="28">
        <v>2021</v>
      </c>
      <c r="F1440" s="212" t="s">
        <v>1061</v>
      </c>
      <c r="G1440" s="199"/>
      <c r="H1440" s="21"/>
      <c r="I1440" s="21"/>
      <c r="J1440" s="6"/>
      <c r="K1440" s="6"/>
      <c r="L1440" s="6"/>
      <c r="M1440" s="6"/>
      <c r="N1440" s="6"/>
      <c r="O1440" s="6">
        <v>1</v>
      </c>
      <c r="P1440" s="6">
        <v>1</v>
      </c>
      <c r="Q1440" s="21">
        <v>1</v>
      </c>
      <c r="R1440" s="6"/>
      <c r="S1440" s="6"/>
      <c r="T1440" s="6"/>
      <c r="U1440" s="6"/>
      <c r="V1440" s="6"/>
      <c r="W1440" s="6"/>
      <c r="X1440" s="6"/>
      <c r="Y1440" s="6"/>
      <c r="Z1440" s="6"/>
      <c r="AA1440" s="6"/>
      <c r="AB1440" s="6"/>
      <c r="AC1440" s="6"/>
      <c r="AD1440" s="6"/>
      <c r="AE1440" s="6"/>
      <c r="AF1440" s="6"/>
      <c r="AG1440" s="6"/>
      <c r="AH1440" s="6"/>
      <c r="AI1440" s="6"/>
      <c r="AJ1440" s="6"/>
      <c r="AK1440" s="6"/>
      <c r="AL1440" s="6"/>
      <c r="AM1440" s="6"/>
      <c r="AN1440" s="6"/>
      <c r="AO1440" s="6"/>
      <c r="AP1440" s="6"/>
      <c r="AQ1440" s="6"/>
      <c r="AR1440" s="6"/>
      <c r="AS1440" s="6"/>
      <c r="AT1440" s="6"/>
      <c r="AU1440" s="6"/>
      <c r="AV1440" s="6"/>
      <c r="AW1440" s="6"/>
      <c r="AX1440" s="6"/>
      <c r="AY1440" s="6"/>
      <c r="AZ1440" s="6"/>
      <c r="CL1440" s="6"/>
      <c r="CM1440" s="6"/>
      <c r="CN1440" s="6"/>
      <c r="CO1440" s="6"/>
      <c r="CP1440" s="6"/>
      <c r="CQ1440" s="6"/>
      <c r="CR1440" s="6"/>
      <c r="CS1440" s="6"/>
      <c r="CT1440" s="6"/>
      <c r="CU1440" s="6"/>
      <c r="CV1440" s="6"/>
      <c r="CW1440" s="6"/>
      <c r="CX1440" s="6"/>
      <c r="CY1440" s="6"/>
      <c r="CZ1440" s="6"/>
      <c r="DA1440" s="6"/>
      <c r="DB1440" s="6"/>
      <c r="DC1440" s="6"/>
      <c r="DD1440" s="6"/>
      <c r="DE1440" s="6"/>
      <c r="DF1440" s="6"/>
      <c r="DG1440" s="6"/>
      <c r="DH1440" s="6"/>
      <c r="DI1440" s="6"/>
      <c r="DJ1440" s="6"/>
      <c r="DK1440" s="6"/>
      <c r="DL1440" s="6"/>
      <c r="DM1440" s="6"/>
      <c r="DN1440" s="6"/>
      <c r="DO1440" s="6"/>
      <c r="DP1440" s="6"/>
      <c r="DQ1440" s="6"/>
      <c r="DR1440" s="6"/>
      <c r="DS1440" s="6"/>
      <c r="DT1440" s="6"/>
      <c r="DU1440" s="6"/>
      <c r="DV1440" s="6"/>
      <c r="DW1440" s="6"/>
      <c r="DX1440" s="6"/>
      <c r="DY1440" s="6"/>
      <c r="DZ1440" s="6"/>
      <c r="EA1440" s="6"/>
      <c r="EB1440" s="251">
        <f t="shared" si="133"/>
        <v>0</v>
      </c>
      <c r="EJ1440" s="6">
        <v>1</v>
      </c>
      <c r="FR1440" s="251">
        <f t="shared" si="134"/>
        <v>40</v>
      </c>
      <c r="HM1440" s="6">
        <v>1</v>
      </c>
      <c r="HY1440" s="251">
        <f t="shared" si="135"/>
        <v>20</v>
      </c>
      <c r="HZ1440" s="6"/>
      <c r="IA1440" s="6"/>
      <c r="IB1440" s="6"/>
      <c r="IC1440" s="6"/>
      <c r="ID1440" s="6"/>
      <c r="IE1440" s="6"/>
      <c r="IF1440" s="6"/>
      <c r="IG1440" s="6"/>
      <c r="IH1440" s="6"/>
      <c r="II1440" s="6"/>
      <c r="IJ1440" s="6"/>
      <c r="IK1440" s="6"/>
      <c r="IL1440" s="6"/>
      <c r="IM1440" s="6"/>
      <c r="IN1440" s="6"/>
      <c r="IO1440" s="6"/>
      <c r="IP1440" s="6"/>
      <c r="IQ1440" s="6"/>
      <c r="IR1440" s="6"/>
      <c r="IS1440" s="6">
        <v>1</v>
      </c>
      <c r="IT1440" s="6"/>
      <c r="IU1440" s="6"/>
      <c r="IV1440" s="6"/>
      <c r="IW1440" s="6"/>
      <c r="IX1440" s="6"/>
      <c r="IY1440" s="251">
        <f t="shared" si="136"/>
        <v>30</v>
      </c>
    </row>
    <row r="1441" spans="1:259">
      <c r="A1441" s="263">
        <v>1430</v>
      </c>
      <c r="B1441" s="2" t="s">
        <v>1567</v>
      </c>
      <c r="C1441" s="23"/>
      <c r="D1441" s="89"/>
      <c r="E1441" s="17"/>
      <c r="F1441" s="19"/>
      <c r="G1441" s="199"/>
      <c r="H1441" s="21"/>
      <c r="I1441" s="21"/>
      <c r="J1441" s="6"/>
      <c r="K1441" s="6"/>
      <c r="L1441" s="6"/>
      <c r="M1441" s="6"/>
      <c r="N1441" s="6"/>
      <c r="O1441" s="6">
        <v>1</v>
      </c>
      <c r="P1441" s="6"/>
      <c r="Q1441" s="21"/>
      <c r="R1441" s="6"/>
      <c r="S1441" s="6"/>
      <c r="T1441" s="6"/>
      <c r="U1441" s="6"/>
      <c r="V1441" s="6"/>
      <c r="W1441" s="6"/>
      <c r="X1441" s="6"/>
      <c r="Y1441" s="6"/>
      <c r="Z1441" s="6"/>
      <c r="AA1441" s="6"/>
      <c r="AB1441" s="6"/>
      <c r="AC1441" s="6"/>
      <c r="AD1441" s="6"/>
      <c r="AE1441" s="6"/>
      <c r="AF1441" s="6"/>
      <c r="AG1441" s="6"/>
      <c r="AH1441" s="6"/>
      <c r="AI1441" s="6"/>
      <c r="AJ1441" s="6"/>
      <c r="AK1441" s="6"/>
      <c r="AL1441" s="6"/>
      <c r="AM1441" s="6"/>
      <c r="AN1441" s="6"/>
      <c r="AO1441" s="6"/>
      <c r="AP1441" s="6"/>
      <c r="AQ1441" s="6"/>
      <c r="AR1441" s="6"/>
      <c r="AS1441" s="6"/>
      <c r="AT1441" s="6"/>
      <c r="AU1441" s="6"/>
      <c r="AV1441" s="6"/>
      <c r="AW1441" s="6"/>
      <c r="AX1441" s="6"/>
      <c r="AY1441" s="6"/>
      <c r="AZ1441" s="6"/>
      <c r="CL1441" s="6"/>
      <c r="CM1441" s="6"/>
      <c r="CN1441" s="6"/>
      <c r="CO1441" s="6"/>
      <c r="CP1441" s="6"/>
      <c r="CQ1441" s="6"/>
      <c r="CR1441" s="6"/>
      <c r="CS1441" s="6"/>
      <c r="CT1441" s="6"/>
      <c r="CU1441" s="6"/>
      <c r="CV1441" s="6"/>
      <c r="CW1441" s="6"/>
      <c r="CX1441" s="6"/>
      <c r="CY1441" s="6"/>
      <c r="CZ1441" s="6"/>
      <c r="DA1441" s="6"/>
      <c r="DB1441" s="6"/>
      <c r="DC1441" s="6"/>
      <c r="DD1441" s="6"/>
      <c r="DE1441" s="6"/>
      <c r="DF1441" s="6"/>
      <c r="DG1441" s="6"/>
      <c r="DH1441" s="6"/>
      <c r="DI1441" s="6"/>
      <c r="DJ1441" s="6"/>
      <c r="DK1441" s="6"/>
      <c r="DL1441" s="6"/>
      <c r="DM1441" s="6"/>
      <c r="DN1441" s="6"/>
      <c r="DO1441" s="6"/>
      <c r="DP1441" s="6"/>
      <c r="DQ1441" s="6"/>
      <c r="DR1441" s="6"/>
      <c r="DS1441" s="6"/>
      <c r="DT1441" s="6"/>
      <c r="DU1441" s="6"/>
      <c r="DV1441" s="6"/>
      <c r="DW1441" s="6"/>
      <c r="DX1441" s="6"/>
      <c r="DY1441" s="6"/>
      <c r="DZ1441" s="6"/>
      <c r="EA1441" s="6"/>
      <c r="FR1441" s="251">
        <f t="shared" si="134"/>
        <v>0</v>
      </c>
      <c r="HY1441" s="251">
        <f t="shared" si="135"/>
        <v>0</v>
      </c>
      <c r="HZ1441" s="6"/>
      <c r="IA1441" s="6"/>
      <c r="IB1441" s="6"/>
      <c r="IC1441" s="6"/>
      <c r="ID1441" s="6"/>
      <c r="IE1441" s="6"/>
      <c r="IF1441" s="6"/>
      <c r="IG1441" s="6"/>
      <c r="IH1441" s="6"/>
      <c r="II1441" s="6"/>
      <c r="IJ1441" s="6"/>
      <c r="IK1441" s="6"/>
      <c r="IL1441" s="6"/>
      <c r="IM1441" s="6"/>
      <c r="IN1441" s="6"/>
      <c r="IO1441" s="6"/>
      <c r="IP1441" s="6"/>
      <c r="IQ1441" s="6"/>
      <c r="IR1441" s="6"/>
      <c r="IS1441" s="6"/>
      <c r="IT1441" s="6"/>
      <c r="IU1441" s="6"/>
      <c r="IV1441" s="6"/>
      <c r="IW1441" s="6"/>
      <c r="IX1441" s="6"/>
      <c r="IY1441" s="251">
        <f t="shared" si="136"/>
        <v>0</v>
      </c>
    </row>
    <row r="1442" spans="1:259">
      <c r="A1442" s="263">
        <v>1431</v>
      </c>
      <c r="B1442" s="2" t="s">
        <v>1568</v>
      </c>
      <c r="C1442" s="23"/>
      <c r="D1442" s="89">
        <v>44228</v>
      </c>
      <c r="E1442" s="17">
        <v>2021</v>
      </c>
      <c r="F1442" s="19"/>
      <c r="G1442" s="199"/>
      <c r="H1442" s="21"/>
      <c r="I1442" s="21"/>
      <c r="J1442" s="6"/>
      <c r="K1442" s="6"/>
      <c r="L1442" s="6"/>
      <c r="M1442" s="6"/>
      <c r="N1442" s="6"/>
      <c r="O1442" s="6">
        <v>1</v>
      </c>
      <c r="P1442" s="6"/>
      <c r="Q1442" s="21"/>
      <c r="R1442" s="6"/>
      <c r="S1442" s="6"/>
      <c r="T1442" s="6"/>
      <c r="U1442" s="6"/>
      <c r="V1442" s="6"/>
      <c r="W1442" s="6"/>
      <c r="X1442" s="6"/>
      <c r="Y1442" s="6"/>
      <c r="Z1442" s="6"/>
      <c r="AA1442" s="6"/>
      <c r="AB1442" s="6"/>
      <c r="AC1442" s="6"/>
      <c r="AD1442" s="6"/>
      <c r="AE1442" s="6"/>
      <c r="AF1442" s="6"/>
      <c r="AG1442" s="6"/>
      <c r="AH1442" s="6"/>
      <c r="AI1442" s="6"/>
      <c r="AJ1442" s="6"/>
      <c r="AK1442" s="6"/>
      <c r="AL1442" s="6"/>
      <c r="AM1442" s="6"/>
      <c r="AN1442" s="6"/>
      <c r="AO1442" s="6"/>
      <c r="AP1442" s="6"/>
      <c r="AQ1442" s="6"/>
      <c r="AR1442" s="6"/>
      <c r="AS1442" s="6"/>
      <c r="AT1442" s="6"/>
      <c r="AU1442" s="6"/>
      <c r="AV1442" s="6"/>
      <c r="AW1442" s="6"/>
      <c r="AX1442" s="6"/>
      <c r="AY1442" s="6"/>
      <c r="AZ1442" s="6"/>
      <c r="CL1442" s="6"/>
      <c r="CM1442" s="6"/>
      <c r="CN1442" s="6"/>
      <c r="CO1442" s="6"/>
      <c r="CP1442" s="6"/>
      <c r="CQ1442" s="6"/>
      <c r="CR1442" s="6"/>
      <c r="CS1442" s="6"/>
      <c r="CT1442" s="6"/>
      <c r="CU1442" s="6"/>
      <c r="CV1442" s="6"/>
      <c r="CW1442" s="6"/>
      <c r="CX1442" s="6"/>
      <c r="CY1442" s="6"/>
      <c r="CZ1442" s="6"/>
      <c r="DA1442" s="6"/>
      <c r="DB1442" s="6"/>
      <c r="DC1442" s="6"/>
      <c r="DD1442" s="6"/>
      <c r="DE1442" s="6"/>
      <c r="DF1442" s="6"/>
      <c r="DG1442" s="6"/>
      <c r="DH1442" s="6"/>
      <c r="DI1442" s="6"/>
      <c r="DJ1442" s="6"/>
      <c r="DK1442" s="6"/>
      <c r="DL1442" s="6"/>
      <c r="DM1442" s="6"/>
      <c r="DN1442" s="6"/>
      <c r="DO1442" s="6"/>
      <c r="DP1442" s="6"/>
      <c r="DQ1442" s="6"/>
      <c r="DR1442" s="6"/>
      <c r="DS1442" s="6"/>
      <c r="DT1442" s="6"/>
      <c r="DU1442" s="6"/>
      <c r="DV1442" s="6"/>
      <c r="DW1442" s="6"/>
      <c r="DX1442" s="6"/>
      <c r="DY1442" s="6"/>
      <c r="DZ1442" s="6"/>
      <c r="EA1442" s="6"/>
      <c r="EJ1442" s="6">
        <v>1</v>
      </c>
      <c r="FR1442" s="251">
        <f t="shared" si="134"/>
        <v>40</v>
      </c>
      <c r="HY1442" s="251">
        <f t="shared" si="135"/>
        <v>0</v>
      </c>
      <c r="HZ1442" s="6"/>
      <c r="IA1442" s="6"/>
      <c r="IB1442" s="6"/>
      <c r="IC1442" s="6"/>
      <c r="ID1442" s="6"/>
      <c r="IE1442" s="6"/>
      <c r="IF1442" s="6"/>
      <c r="IG1442" s="6"/>
      <c r="IH1442" s="6"/>
      <c r="II1442" s="6"/>
      <c r="IJ1442" s="6"/>
      <c r="IK1442" s="6"/>
      <c r="IL1442" s="6"/>
      <c r="IM1442" s="6"/>
      <c r="IN1442" s="6"/>
      <c r="IO1442" s="6"/>
      <c r="IP1442" s="6"/>
      <c r="IQ1442" s="6"/>
      <c r="IR1442" s="6"/>
      <c r="IS1442" s="6"/>
      <c r="IT1442" s="6"/>
      <c r="IU1442" s="6"/>
      <c r="IV1442" s="6"/>
      <c r="IW1442" s="6"/>
      <c r="IX1442" s="6"/>
      <c r="IY1442" s="251">
        <f t="shared" si="136"/>
        <v>0</v>
      </c>
    </row>
    <row r="1443" spans="1:259">
      <c r="A1443" s="263">
        <v>1432</v>
      </c>
      <c r="B1443" s="25" t="s">
        <v>1659</v>
      </c>
      <c r="C1443" s="26"/>
      <c r="D1443" s="27">
        <v>44228</v>
      </c>
      <c r="E1443" s="28">
        <v>2021</v>
      </c>
      <c r="F1443" s="212" t="s">
        <v>1061</v>
      </c>
      <c r="G1443" s="199"/>
      <c r="H1443" s="21"/>
      <c r="I1443" s="21"/>
      <c r="J1443" s="6"/>
      <c r="K1443" s="6"/>
      <c r="L1443" s="6"/>
      <c r="M1443" s="6"/>
      <c r="N1443" s="6"/>
      <c r="O1443" s="6">
        <v>1</v>
      </c>
      <c r="P1443" s="6">
        <v>1</v>
      </c>
      <c r="Q1443" s="21">
        <v>1</v>
      </c>
      <c r="R1443" s="6"/>
      <c r="S1443" s="6"/>
      <c r="T1443" s="6"/>
      <c r="U1443" s="6"/>
      <c r="V1443" s="6"/>
      <c r="W1443" s="6"/>
      <c r="X1443" s="6"/>
      <c r="Y1443" s="6"/>
      <c r="Z1443" s="6"/>
      <c r="AA1443" s="6"/>
      <c r="AB1443" s="6"/>
      <c r="AC1443" s="6"/>
      <c r="AD1443" s="6"/>
      <c r="AE1443" s="6"/>
      <c r="AF1443" s="6"/>
      <c r="AG1443" s="6"/>
      <c r="AH1443" s="6"/>
      <c r="AI1443" s="6"/>
      <c r="AJ1443" s="6"/>
      <c r="AK1443" s="6"/>
      <c r="AL1443" s="6"/>
      <c r="AM1443" s="6"/>
      <c r="AN1443" s="6"/>
      <c r="AO1443" s="6"/>
      <c r="AP1443" s="6"/>
      <c r="AQ1443" s="6"/>
      <c r="AR1443" s="6"/>
      <c r="AS1443" s="6"/>
      <c r="AT1443" s="6"/>
      <c r="AU1443" s="6"/>
      <c r="AV1443" s="6"/>
      <c r="AW1443" s="6"/>
      <c r="AX1443" s="6"/>
      <c r="AY1443" s="6"/>
      <c r="AZ1443" s="6"/>
      <c r="CL1443" s="6"/>
      <c r="CM1443" s="6"/>
      <c r="CN1443" s="6"/>
      <c r="CO1443" s="6"/>
      <c r="CP1443" s="6"/>
      <c r="CQ1443" s="6"/>
      <c r="CR1443" s="6"/>
      <c r="CS1443" s="6"/>
      <c r="CT1443" s="6"/>
      <c r="CU1443" s="6"/>
      <c r="CV1443" s="6"/>
      <c r="CW1443" s="6"/>
      <c r="CX1443" s="6"/>
      <c r="CY1443" s="6"/>
      <c r="CZ1443" s="6"/>
      <c r="DA1443" s="6"/>
      <c r="DB1443" s="6"/>
      <c r="DC1443" s="6"/>
      <c r="DD1443" s="6"/>
      <c r="DE1443" s="6"/>
      <c r="DF1443" s="6"/>
      <c r="DG1443" s="6"/>
      <c r="DH1443" s="6"/>
      <c r="DI1443" s="6"/>
      <c r="DJ1443" s="6"/>
      <c r="DK1443" s="6"/>
      <c r="DL1443" s="6"/>
      <c r="DM1443" s="6"/>
      <c r="DN1443" s="6"/>
      <c r="DO1443" s="6"/>
      <c r="DP1443" s="6"/>
      <c r="DQ1443" s="6"/>
      <c r="DR1443" s="6"/>
      <c r="DS1443" s="6"/>
      <c r="DT1443" s="6"/>
      <c r="DU1443" s="6"/>
      <c r="DV1443" s="6"/>
      <c r="DW1443" s="6"/>
      <c r="DX1443" s="6"/>
      <c r="DY1443" s="6"/>
      <c r="DZ1443" s="6"/>
      <c r="EA1443" s="6"/>
      <c r="EY1443" s="6">
        <v>1</v>
      </c>
      <c r="FB1443" s="6">
        <v>1</v>
      </c>
      <c r="FR1443" s="251">
        <f t="shared" si="134"/>
        <v>42</v>
      </c>
      <c r="HJ1443" s="6">
        <v>1</v>
      </c>
      <c r="HY1443" s="251">
        <f t="shared" si="135"/>
        <v>2</v>
      </c>
      <c r="HZ1443" s="6"/>
      <c r="IA1443" s="6"/>
      <c r="IB1443" s="6"/>
      <c r="IC1443" s="6"/>
      <c r="ID1443" s="6"/>
      <c r="IE1443" s="6"/>
      <c r="IF1443" s="6"/>
      <c r="IG1443" s="6"/>
      <c r="IH1443" s="6"/>
      <c r="II1443" s="6">
        <v>1</v>
      </c>
      <c r="IJ1443" s="6"/>
      <c r="IK1443" s="6"/>
      <c r="IL1443" s="6"/>
      <c r="IM1443" s="6"/>
      <c r="IN1443" s="6"/>
      <c r="IO1443" s="6"/>
      <c r="IP1443" s="6"/>
      <c r="IQ1443" s="6"/>
      <c r="IR1443" s="6"/>
      <c r="IS1443" s="6"/>
      <c r="IT1443" s="6"/>
      <c r="IU1443" s="6"/>
      <c r="IV1443" s="6"/>
      <c r="IW1443" s="6"/>
      <c r="IX1443" s="6"/>
      <c r="IY1443" s="251">
        <f t="shared" si="136"/>
        <v>20</v>
      </c>
    </row>
    <row r="1444" spans="1:259">
      <c r="A1444" s="263">
        <v>1433</v>
      </c>
      <c r="B1444" s="25" t="s">
        <v>1569</v>
      </c>
      <c r="C1444" s="26"/>
      <c r="D1444" s="27">
        <v>44835</v>
      </c>
      <c r="E1444" s="28">
        <v>2022</v>
      </c>
      <c r="F1444" s="212" t="s">
        <v>1061</v>
      </c>
      <c r="G1444" s="199"/>
      <c r="H1444" s="21"/>
      <c r="I1444" s="21"/>
      <c r="J1444" s="6"/>
      <c r="K1444" s="6"/>
      <c r="L1444" s="6"/>
      <c r="M1444" s="6"/>
      <c r="N1444" s="6"/>
      <c r="O1444" s="6">
        <v>1</v>
      </c>
      <c r="P1444" s="6">
        <v>1</v>
      </c>
      <c r="Q1444" s="21">
        <v>1</v>
      </c>
      <c r="R1444" s="6"/>
      <c r="S1444" s="6"/>
      <c r="T1444" s="6"/>
      <c r="U1444" s="6"/>
      <c r="V1444" s="6"/>
      <c r="W1444" s="6"/>
      <c r="X1444" s="6"/>
      <c r="Y1444" s="6"/>
      <c r="Z1444" s="6"/>
      <c r="AA1444" s="6"/>
      <c r="AB1444" s="6"/>
      <c r="AC1444" s="6"/>
      <c r="AD1444" s="6"/>
      <c r="AE1444" s="6"/>
      <c r="AF1444" s="6"/>
      <c r="AG1444" s="6"/>
      <c r="AH1444" s="6"/>
      <c r="AI1444" s="6"/>
      <c r="AJ1444" s="6"/>
      <c r="AK1444" s="6"/>
      <c r="AL1444" s="6"/>
      <c r="AM1444" s="6"/>
      <c r="AN1444" s="6"/>
      <c r="AO1444" s="6"/>
      <c r="AP1444" s="6"/>
      <c r="AQ1444" s="6"/>
      <c r="AR1444" s="6"/>
      <c r="AS1444" s="6"/>
      <c r="AT1444" s="6"/>
      <c r="AU1444" s="6"/>
      <c r="AV1444" s="6"/>
      <c r="AW1444" s="6"/>
      <c r="AX1444" s="6"/>
      <c r="AY1444" s="6"/>
      <c r="AZ1444" s="6"/>
      <c r="CL1444" s="6"/>
      <c r="CM1444" s="6"/>
      <c r="CN1444" s="6"/>
      <c r="CO1444" s="6"/>
      <c r="CP1444" s="6"/>
      <c r="CQ1444" s="6"/>
      <c r="CR1444" s="6"/>
      <c r="CS1444" s="6"/>
      <c r="CT1444" s="6"/>
      <c r="CU1444" s="6"/>
      <c r="CV1444" s="6"/>
      <c r="CW1444" s="6"/>
      <c r="CX1444" s="6"/>
      <c r="CY1444" s="6"/>
      <c r="CZ1444" s="6"/>
      <c r="DA1444" s="6"/>
      <c r="DB1444" s="6"/>
      <c r="DC1444" s="6"/>
      <c r="DD1444" s="6"/>
      <c r="DE1444" s="6"/>
      <c r="DF1444" s="6"/>
      <c r="DG1444" s="6"/>
      <c r="DH1444" s="6"/>
      <c r="DI1444" s="6"/>
      <c r="DJ1444" s="6"/>
      <c r="DK1444" s="6"/>
      <c r="DL1444" s="6"/>
      <c r="DM1444" s="6"/>
      <c r="DN1444" s="6"/>
      <c r="DO1444" s="6"/>
      <c r="DP1444" s="6"/>
      <c r="DQ1444" s="6"/>
      <c r="DR1444" s="6"/>
      <c r="DS1444" s="6"/>
      <c r="DT1444" s="6"/>
      <c r="DU1444" s="6"/>
      <c r="DV1444" s="6"/>
      <c r="DW1444" s="6"/>
      <c r="DX1444" s="6"/>
      <c r="DY1444" s="6"/>
      <c r="DZ1444" s="6"/>
      <c r="EA1444" s="6"/>
      <c r="EP1444" s="6">
        <v>1</v>
      </c>
      <c r="FD1444" s="6">
        <v>1</v>
      </c>
      <c r="FR1444" s="251">
        <f t="shared" si="134"/>
        <v>40</v>
      </c>
      <c r="HS1444" s="6">
        <v>1</v>
      </c>
      <c r="HY1444" s="251">
        <f t="shared" si="135"/>
        <v>40</v>
      </c>
      <c r="HZ1444" s="6"/>
      <c r="IA1444" s="6"/>
      <c r="IB1444" s="6"/>
      <c r="IC1444" s="6"/>
      <c r="ID1444" s="6"/>
      <c r="IE1444" s="6"/>
      <c r="IF1444" s="6"/>
      <c r="IG1444" s="6"/>
      <c r="IH1444" s="6"/>
      <c r="II1444" s="6"/>
      <c r="IJ1444" s="6"/>
      <c r="IK1444" s="6"/>
      <c r="IL1444" s="6"/>
      <c r="IM1444" s="6"/>
      <c r="IN1444" s="6"/>
      <c r="IO1444" s="6"/>
      <c r="IP1444" s="6"/>
      <c r="IQ1444" s="6"/>
      <c r="IR1444" s="6"/>
      <c r="IS1444" s="6"/>
      <c r="IT1444" s="6"/>
      <c r="IU1444" s="6"/>
      <c r="IV1444" s="6"/>
      <c r="IW1444" s="6"/>
      <c r="IX1444" s="6"/>
      <c r="IY1444" s="251">
        <f t="shared" si="136"/>
        <v>0</v>
      </c>
    </row>
    <row r="1445" spans="1:259">
      <c r="A1445" s="263">
        <v>1434</v>
      </c>
      <c r="B1445" s="2" t="s">
        <v>1574</v>
      </c>
      <c r="C1445" s="23"/>
      <c r="D1445" s="89">
        <v>44409</v>
      </c>
      <c r="E1445" s="17">
        <v>2021</v>
      </c>
      <c r="F1445" s="19"/>
      <c r="G1445" s="199"/>
      <c r="H1445" s="21"/>
      <c r="I1445" s="21"/>
      <c r="J1445" s="6"/>
      <c r="K1445" s="6"/>
      <c r="L1445" s="6"/>
      <c r="M1445" s="6"/>
      <c r="N1445" s="6"/>
      <c r="O1445" s="6">
        <v>1</v>
      </c>
      <c r="P1445" s="6">
        <v>1</v>
      </c>
      <c r="Q1445" s="21"/>
      <c r="R1445" s="6"/>
      <c r="S1445" s="6"/>
      <c r="T1445" s="6"/>
      <c r="U1445" s="6"/>
      <c r="V1445" s="6"/>
      <c r="W1445" s="6"/>
      <c r="X1445" s="6"/>
      <c r="Y1445" s="6"/>
      <c r="Z1445" s="6"/>
      <c r="AA1445" s="6"/>
      <c r="AB1445" s="6"/>
      <c r="AC1445" s="6"/>
      <c r="AD1445" s="6"/>
      <c r="AE1445" s="6"/>
      <c r="AF1445" s="6"/>
      <c r="AG1445" s="6"/>
      <c r="AH1445" s="6"/>
      <c r="AI1445" s="6"/>
      <c r="AJ1445" s="6"/>
      <c r="AK1445" s="6"/>
      <c r="AL1445" s="6"/>
      <c r="AM1445" s="6"/>
      <c r="AN1445" s="6"/>
      <c r="AO1445" s="6"/>
      <c r="AP1445" s="6"/>
      <c r="AQ1445" s="6"/>
      <c r="AR1445" s="6"/>
      <c r="AS1445" s="6"/>
      <c r="AT1445" s="6"/>
      <c r="AU1445" s="6"/>
      <c r="AV1445" s="6"/>
      <c r="AW1445" s="6"/>
      <c r="AX1445" s="6"/>
      <c r="AY1445" s="6"/>
      <c r="AZ1445" s="6"/>
      <c r="BA1445" s="217">
        <v>0</v>
      </c>
      <c r="CK1445" s="217">
        <v>0</v>
      </c>
      <c r="CL1445" s="6"/>
      <c r="CM1445" s="6"/>
      <c r="CN1445" s="6"/>
      <c r="CO1445" s="6"/>
      <c r="CP1445" s="6"/>
      <c r="CQ1445" s="6"/>
      <c r="CR1445" s="6"/>
      <c r="CS1445" s="6"/>
      <c r="CT1445" s="6"/>
      <c r="CU1445" s="6"/>
      <c r="CV1445" s="6"/>
      <c r="CW1445" s="6"/>
      <c r="CX1445" s="6"/>
      <c r="CY1445" s="6"/>
      <c r="CZ1445" s="6"/>
      <c r="DA1445" s="6"/>
      <c r="DB1445" s="6"/>
      <c r="DC1445" s="6"/>
      <c r="DD1445" s="6"/>
      <c r="DE1445" s="6"/>
      <c r="DF1445" s="6"/>
      <c r="DG1445" s="6"/>
      <c r="DH1445" s="6"/>
      <c r="DI1445" s="6"/>
      <c r="DJ1445" s="6"/>
      <c r="DK1445" s="6"/>
      <c r="DL1445" s="6"/>
      <c r="DM1445" s="6"/>
      <c r="DN1445" s="6"/>
      <c r="DO1445" s="6"/>
      <c r="DP1445" s="6"/>
      <c r="DQ1445" s="6"/>
      <c r="DR1445" s="6"/>
      <c r="DS1445" s="6"/>
      <c r="DT1445" s="6"/>
      <c r="DU1445" s="6"/>
      <c r="DV1445" s="6"/>
      <c r="DW1445" s="6"/>
      <c r="DX1445" s="6"/>
      <c r="DY1445" s="6"/>
      <c r="DZ1445" s="6"/>
      <c r="EA1445" s="6"/>
      <c r="EB1445" s="251">
        <v>0</v>
      </c>
      <c r="EY1445" s="6">
        <v>1</v>
      </c>
      <c r="EZ1445" s="6">
        <v>1</v>
      </c>
      <c r="FA1445" s="6">
        <v>1</v>
      </c>
      <c r="FB1445" s="6">
        <v>1</v>
      </c>
      <c r="FN1445" s="6">
        <v>1</v>
      </c>
      <c r="FR1445" s="251">
        <f t="shared" si="134"/>
        <v>66</v>
      </c>
      <c r="GT1445" s="6">
        <v>1</v>
      </c>
      <c r="GW1445" s="6">
        <v>1</v>
      </c>
      <c r="GX1445" s="6">
        <v>1</v>
      </c>
      <c r="HA1445" s="6">
        <v>1</v>
      </c>
      <c r="HM1445" s="6">
        <v>1</v>
      </c>
      <c r="HY1445" s="251">
        <f t="shared" si="135"/>
        <v>63</v>
      </c>
      <c r="HZ1445" s="6"/>
      <c r="IA1445" s="6"/>
      <c r="IB1445" s="6"/>
      <c r="IC1445" s="6"/>
      <c r="ID1445" s="6"/>
      <c r="IE1445" s="6"/>
      <c r="IF1445" s="6"/>
      <c r="IG1445" s="6"/>
      <c r="IH1445" s="6"/>
      <c r="II1445" s="6"/>
      <c r="IJ1445" s="6"/>
      <c r="IK1445" s="6"/>
      <c r="IL1445" s="6"/>
      <c r="IM1445" s="6"/>
      <c r="IN1445" s="6"/>
      <c r="IO1445" s="6"/>
      <c r="IP1445" s="6"/>
      <c r="IQ1445" s="6"/>
      <c r="IR1445" s="6"/>
      <c r="IS1445" s="6"/>
      <c r="IT1445" s="6"/>
      <c r="IU1445" s="6"/>
      <c r="IV1445" s="6"/>
      <c r="IW1445" s="6"/>
      <c r="IX1445" s="6"/>
      <c r="IY1445" s="251">
        <f t="shared" si="136"/>
        <v>0</v>
      </c>
    </row>
    <row r="1446" spans="1:259">
      <c r="A1446" s="263">
        <v>1435</v>
      </c>
      <c r="B1446" s="2" t="s">
        <v>1578</v>
      </c>
      <c r="C1446" s="23"/>
      <c r="D1446" s="89"/>
      <c r="E1446" s="17"/>
      <c r="F1446" s="19"/>
      <c r="G1446" s="199"/>
      <c r="H1446" s="21"/>
      <c r="I1446" s="21"/>
      <c r="J1446" s="6"/>
      <c r="K1446" s="6"/>
      <c r="L1446" s="6"/>
      <c r="M1446" s="6"/>
      <c r="N1446" s="6"/>
      <c r="O1446" s="6">
        <v>1</v>
      </c>
      <c r="P1446" s="6">
        <v>1</v>
      </c>
      <c r="Q1446" s="21">
        <v>1</v>
      </c>
      <c r="R1446" s="6"/>
      <c r="S1446" s="6"/>
      <c r="T1446" s="6"/>
      <c r="U1446" s="6"/>
      <c r="V1446" s="6"/>
      <c r="W1446" s="6"/>
      <c r="X1446" s="6"/>
      <c r="Y1446" s="6"/>
      <c r="Z1446" s="6"/>
      <c r="AA1446" s="6"/>
      <c r="AB1446" s="6"/>
      <c r="AC1446" s="6"/>
      <c r="AD1446" s="6"/>
      <c r="AE1446" s="6"/>
      <c r="AF1446" s="6"/>
      <c r="AG1446" s="6"/>
      <c r="AH1446" s="6"/>
      <c r="AI1446" s="6"/>
      <c r="AJ1446" s="6"/>
      <c r="AK1446" s="6"/>
      <c r="AL1446" s="6"/>
      <c r="AM1446" s="6"/>
      <c r="AN1446" s="6"/>
      <c r="AO1446" s="6"/>
      <c r="AP1446" s="6"/>
      <c r="AQ1446" s="6"/>
      <c r="AR1446" s="6"/>
      <c r="AS1446" s="6"/>
      <c r="AT1446" s="6"/>
      <c r="AU1446" s="6"/>
      <c r="AV1446" s="6"/>
      <c r="AW1446" s="6"/>
      <c r="AX1446" s="6"/>
      <c r="AY1446" s="6"/>
      <c r="AZ1446" s="6"/>
      <c r="CL1446" s="6"/>
      <c r="CM1446" s="6"/>
      <c r="CN1446" s="6"/>
      <c r="CO1446" s="6"/>
      <c r="CP1446" s="6"/>
      <c r="CQ1446" s="6"/>
      <c r="CR1446" s="6"/>
      <c r="CS1446" s="6"/>
      <c r="CT1446" s="6"/>
      <c r="CU1446" s="6"/>
      <c r="CV1446" s="6"/>
      <c r="CW1446" s="6"/>
      <c r="CX1446" s="6"/>
      <c r="CY1446" s="6"/>
      <c r="CZ1446" s="6"/>
      <c r="DA1446" s="6"/>
      <c r="DB1446" s="6"/>
      <c r="DC1446" s="6"/>
      <c r="DD1446" s="6"/>
      <c r="DE1446" s="6"/>
      <c r="DF1446" s="6"/>
      <c r="DG1446" s="6"/>
      <c r="DH1446" s="6"/>
      <c r="DI1446" s="6"/>
      <c r="DJ1446" s="6"/>
      <c r="DK1446" s="6"/>
      <c r="DL1446" s="6"/>
      <c r="DM1446" s="6"/>
      <c r="DN1446" s="6"/>
      <c r="DO1446" s="6"/>
      <c r="DP1446" s="6"/>
      <c r="DQ1446" s="6"/>
      <c r="DR1446" s="6"/>
      <c r="DS1446" s="6"/>
      <c r="DT1446" s="6"/>
      <c r="DU1446" s="6"/>
      <c r="DV1446" s="6"/>
      <c r="DW1446" s="6"/>
      <c r="DX1446" s="6"/>
      <c r="DY1446" s="6"/>
      <c r="DZ1446" s="6"/>
      <c r="EA1446" s="6"/>
      <c r="EU1446" s="6">
        <v>1</v>
      </c>
      <c r="EY1446" s="6">
        <v>1</v>
      </c>
      <c r="FR1446" s="251">
        <f t="shared" si="134"/>
        <v>42</v>
      </c>
      <c r="GC1446" s="6">
        <v>1</v>
      </c>
      <c r="HY1446" s="251">
        <f t="shared" si="135"/>
        <v>40</v>
      </c>
      <c r="HZ1446" s="6"/>
      <c r="IA1446" s="6"/>
      <c r="IB1446" s="6"/>
      <c r="IC1446" s="6"/>
      <c r="ID1446" s="6"/>
      <c r="IE1446" s="6"/>
      <c r="IF1446" s="6"/>
      <c r="IG1446" s="6"/>
      <c r="IH1446" s="6"/>
      <c r="II1446" s="6"/>
      <c r="IJ1446" s="6"/>
      <c r="IK1446" s="6"/>
      <c r="IL1446" s="6"/>
      <c r="IM1446" s="6"/>
      <c r="IN1446" s="6"/>
      <c r="IO1446" s="6"/>
      <c r="IP1446" s="6"/>
      <c r="IQ1446" s="6"/>
      <c r="IR1446" s="6"/>
      <c r="IS1446" s="6"/>
      <c r="IT1446" s="6"/>
      <c r="IU1446" s="6"/>
      <c r="IV1446" s="6"/>
      <c r="IW1446" s="6"/>
      <c r="IX1446" s="6"/>
      <c r="IY1446" s="251">
        <f t="shared" si="136"/>
        <v>0</v>
      </c>
    </row>
    <row r="1447" spans="1:259">
      <c r="A1447" s="263">
        <v>1436</v>
      </c>
      <c r="B1447" s="2" t="s">
        <v>1579</v>
      </c>
      <c r="C1447" s="23"/>
      <c r="D1447" s="89"/>
      <c r="E1447" s="17"/>
      <c r="F1447" s="19"/>
      <c r="G1447" s="199"/>
      <c r="H1447" s="21"/>
      <c r="I1447" s="21"/>
      <c r="J1447" s="6"/>
      <c r="K1447" s="6"/>
      <c r="L1447" s="6"/>
      <c r="M1447" s="6"/>
      <c r="N1447" s="6"/>
      <c r="O1447" s="6">
        <v>1</v>
      </c>
      <c r="P1447" s="6">
        <v>1</v>
      </c>
      <c r="Q1447" s="21"/>
      <c r="R1447" s="6"/>
      <c r="S1447" s="6"/>
      <c r="T1447" s="6"/>
      <c r="U1447" s="6"/>
      <c r="V1447" s="6"/>
      <c r="W1447" s="6"/>
      <c r="X1447" s="6"/>
      <c r="Y1447" s="6"/>
      <c r="Z1447" s="6"/>
      <c r="AA1447" s="6"/>
      <c r="AB1447" s="6"/>
      <c r="AC1447" s="6"/>
      <c r="AD1447" s="6"/>
      <c r="AE1447" s="6"/>
      <c r="AF1447" s="6"/>
      <c r="AG1447" s="6"/>
      <c r="AH1447" s="6"/>
      <c r="AI1447" s="6"/>
      <c r="AJ1447" s="6"/>
      <c r="AK1447" s="6"/>
      <c r="AL1447" s="6"/>
      <c r="AM1447" s="6"/>
      <c r="AN1447" s="6"/>
      <c r="AO1447" s="6"/>
      <c r="AP1447" s="6"/>
      <c r="AQ1447" s="6"/>
      <c r="AR1447" s="6"/>
      <c r="AS1447" s="6"/>
      <c r="AT1447" s="6"/>
      <c r="AU1447" s="6"/>
      <c r="AV1447" s="6"/>
      <c r="AW1447" s="6"/>
      <c r="AX1447" s="6"/>
      <c r="AY1447" s="6"/>
      <c r="AZ1447" s="6"/>
      <c r="CL1447" s="6"/>
      <c r="CM1447" s="6"/>
      <c r="CN1447" s="6"/>
      <c r="CO1447" s="6"/>
      <c r="CP1447" s="6"/>
      <c r="CQ1447" s="6"/>
      <c r="CR1447" s="6"/>
      <c r="CS1447" s="6"/>
      <c r="CT1447" s="6"/>
      <c r="CU1447" s="6"/>
      <c r="CV1447" s="6"/>
      <c r="CW1447" s="6"/>
      <c r="CX1447" s="6"/>
      <c r="CY1447" s="6"/>
      <c r="CZ1447" s="6"/>
      <c r="DA1447" s="6"/>
      <c r="DB1447" s="6"/>
      <c r="DC1447" s="6"/>
      <c r="DD1447" s="6"/>
      <c r="DE1447" s="6"/>
      <c r="DF1447" s="6"/>
      <c r="DG1447" s="6"/>
      <c r="DH1447" s="6"/>
      <c r="DI1447" s="6"/>
      <c r="DJ1447" s="6"/>
      <c r="DK1447" s="6"/>
      <c r="DL1447" s="6"/>
      <c r="DM1447" s="6"/>
      <c r="DN1447" s="6"/>
      <c r="DO1447" s="6"/>
      <c r="DP1447" s="6"/>
      <c r="DQ1447" s="6"/>
      <c r="DR1447" s="6"/>
      <c r="DS1447" s="6"/>
      <c r="DT1447" s="6"/>
      <c r="DU1447" s="6"/>
      <c r="DV1447" s="6"/>
      <c r="DW1447" s="6"/>
      <c r="DX1447" s="6"/>
      <c r="DY1447" s="6"/>
      <c r="DZ1447" s="6"/>
      <c r="EA1447" s="6"/>
      <c r="FR1447" s="251">
        <f t="shared" si="134"/>
        <v>0</v>
      </c>
      <c r="HY1447" s="251">
        <f t="shared" si="135"/>
        <v>0</v>
      </c>
      <c r="HZ1447" s="6"/>
      <c r="IA1447" s="6"/>
      <c r="IB1447" s="6"/>
      <c r="IC1447" s="6"/>
      <c r="ID1447" s="6"/>
      <c r="IE1447" s="6"/>
      <c r="IF1447" s="6"/>
      <c r="IG1447" s="6"/>
      <c r="IH1447" s="6"/>
      <c r="II1447" s="6"/>
      <c r="IJ1447" s="6"/>
      <c r="IK1447" s="6"/>
      <c r="IL1447" s="6"/>
      <c r="IM1447" s="6"/>
      <c r="IN1447" s="6"/>
      <c r="IO1447" s="6"/>
      <c r="IP1447" s="6"/>
      <c r="IQ1447" s="6"/>
      <c r="IR1447" s="6"/>
      <c r="IS1447" s="6"/>
      <c r="IT1447" s="6"/>
      <c r="IU1447" s="6"/>
      <c r="IV1447" s="6"/>
      <c r="IW1447" s="6"/>
      <c r="IX1447" s="6"/>
      <c r="IY1447" s="251">
        <f t="shared" si="136"/>
        <v>0</v>
      </c>
    </row>
    <row r="1448" spans="1:259">
      <c r="A1448" s="263">
        <v>1437</v>
      </c>
      <c r="B1448" s="2" t="s">
        <v>1581</v>
      </c>
      <c r="C1448" s="23"/>
      <c r="D1448" s="89">
        <v>44835</v>
      </c>
      <c r="E1448" s="17">
        <v>2022</v>
      </c>
      <c r="F1448" s="19"/>
      <c r="G1448" s="199"/>
      <c r="H1448" s="21"/>
      <c r="I1448" s="21"/>
      <c r="J1448" s="6"/>
      <c r="K1448" s="6"/>
      <c r="L1448" s="6"/>
      <c r="M1448" s="6"/>
      <c r="N1448" s="6"/>
      <c r="O1448" s="6">
        <v>1</v>
      </c>
      <c r="P1448" s="6">
        <v>1</v>
      </c>
      <c r="Q1448" s="21">
        <v>1</v>
      </c>
      <c r="R1448" s="6"/>
      <c r="S1448" s="6"/>
      <c r="T1448" s="6"/>
      <c r="U1448" s="6"/>
      <c r="V1448" s="6"/>
      <c r="W1448" s="6"/>
      <c r="X1448" s="6"/>
      <c r="Y1448" s="6"/>
      <c r="Z1448" s="6"/>
      <c r="AA1448" s="6"/>
      <c r="AB1448" s="6"/>
      <c r="AC1448" s="6"/>
      <c r="AD1448" s="6"/>
      <c r="AE1448" s="6"/>
      <c r="AF1448" s="6"/>
      <c r="AG1448" s="6"/>
      <c r="AH1448" s="6"/>
      <c r="AI1448" s="6"/>
      <c r="AJ1448" s="6"/>
      <c r="AK1448" s="6"/>
      <c r="AL1448" s="6"/>
      <c r="AM1448" s="6"/>
      <c r="AN1448" s="6"/>
      <c r="AO1448" s="6"/>
      <c r="AP1448" s="6"/>
      <c r="AQ1448" s="6"/>
      <c r="AR1448" s="6"/>
      <c r="AS1448" s="6"/>
      <c r="AT1448" s="6"/>
      <c r="AU1448" s="6"/>
      <c r="AV1448" s="6"/>
      <c r="AW1448" s="6"/>
      <c r="AX1448" s="6"/>
      <c r="AY1448" s="6"/>
      <c r="AZ1448" s="6"/>
      <c r="CL1448" s="6"/>
      <c r="CM1448" s="6"/>
      <c r="CN1448" s="6"/>
      <c r="CO1448" s="6"/>
      <c r="CP1448" s="6"/>
      <c r="CQ1448" s="6"/>
      <c r="CR1448" s="6"/>
      <c r="CS1448" s="6"/>
      <c r="CT1448" s="6"/>
      <c r="CU1448" s="6"/>
      <c r="CV1448" s="6"/>
      <c r="CW1448" s="6"/>
      <c r="CX1448" s="6"/>
      <c r="CY1448" s="6"/>
      <c r="CZ1448" s="6"/>
      <c r="DA1448" s="6"/>
      <c r="DB1448" s="6"/>
      <c r="DC1448" s="6"/>
      <c r="DD1448" s="6"/>
      <c r="DE1448" s="6"/>
      <c r="DF1448" s="6"/>
      <c r="DG1448" s="6"/>
      <c r="DH1448" s="6"/>
      <c r="DI1448" s="6"/>
      <c r="DJ1448" s="6"/>
      <c r="DK1448" s="6"/>
      <c r="DL1448" s="6"/>
      <c r="DM1448" s="6"/>
      <c r="DN1448" s="6"/>
      <c r="DO1448" s="6"/>
      <c r="DP1448" s="6"/>
      <c r="DQ1448" s="6"/>
      <c r="DR1448" s="6"/>
      <c r="DS1448" s="6"/>
      <c r="DT1448" s="6"/>
      <c r="DU1448" s="6"/>
      <c r="DV1448" s="6"/>
      <c r="DW1448" s="6"/>
      <c r="DX1448" s="6"/>
      <c r="DY1448" s="6"/>
      <c r="DZ1448" s="6"/>
      <c r="EA1448" s="6"/>
      <c r="FR1448" s="251">
        <f t="shared" si="134"/>
        <v>0</v>
      </c>
      <c r="HS1448" s="6">
        <v>1</v>
      </c>
      <c r="HY1448" s="251">
        <f t="shared" si="135"/>
        <v>40</v>
      </c>
      <c r="HZ1448" s="6"/>
      <c r="IA1448" s="6"/>
      <c r="IB1448" s="6"/>
      <c r="IC1448" s="6"/>
      <c r="ID1448" s="6"/>
      <c r="IE1448" s="6"/>
      <c r="IF1448" s="6"/>
      <c r="IG1448" s="6"/>
      <c r="IH1448" s="6"/>
      <c r="II1448" s="6"/>
      <c r="IJ1448" s="6"/>
      <c r="IK1448" s="6"/>
      <c r="IL1448" s="6"/>
      <c r="IM1448" s="6"/>
      <c r="IN1448" s="6"/>
      <c r="IO1448" s="6"/>
      <c r="IP1448" s="6"/>
      <c r="IQ1448" s="6"/>
      <c r="IR1448" s="6"/>
      <c r="IS1448" s="6"/>
      <c r="IT1448" s="6"/>
      <c r="IU1448" s="6"/>
      <c r="IV1448" s="6"/>
      <c r="IW1448" s="6"/>
      <c r="IX1448" s="6"/>
      <c r="IY1448" s="251">
        <f t="shared" si="136"/>
        <v>0</v>
      </c>
    </row>
    <row r="1449" spans="1:259">
      <c r="A1449" s="263">
        <v>1438</v>
      </c>
      <c r="B1449" s="25" t="s">
        <v>1583</v>
      </c>
      <c r="C1449" s="26"/>
      <c r="D1449" s="27">
        <v>44409</v>
      </c>
      <c r="E1449" s="28">
        <v>2021</v>
      </c>
      <c r="F1449" s="212" t="s">
        <v>1061</v>
      </c>
      <c r="G1449" s="199"/>
      <c r="H1449" s="21"/>
      <c r="I1449" s="21"/>
      <c r="J1449" s="6"/>
      <c r="K1449" s="6"/>
      <c r="L1449" s="6"/>
      <c r="M1449" s="6"/>
      <c r="N1449" s="6"/>
      <c r="O1449" s="6">
        <v>1</v>
      </c>
      <c r="P1449" s="6">
        <v>1</v>
      </c>
      <c r="Q1449" s="21">
        <v>1</v>
      </c>
      <c r="R1449" s="6"/>
      <c r="S1449" s="6"/>
      <c r="T1449" s="6"/>
      <c r="U1449" s="6"/>
      <c r="V1449" s="6"/>
      <c r="W1449" s="6"/>
      <c r="X1449" s="6"/>
      <c r="Y1449" s="6"/>
      <c r="Z1449" s="6"/>
      <c r="AA1449" s="6"/>
      <c r="AB1449" s="6"/>
      <c r="AC1449" s="6"/>
      <c r="AD1449" s="6"/>
      <c r="AE1449" s="6"/>
      <c r="AF1449" s="6"/>
      <c r="AG1449" s="6"/>
      <c r="AH1449" s="6"/>
      <c r="AI1449" s="6"/>
      <c r="AJ1449" s="6"/>
      <c r="AK1449" s="6"/>
      <c r="AL1449" s="6"/>
      <c r="AM1449" s="6"/>
      <c r="AN1449" s="6"/>
      <c r="AO1449" s="6"/>
      <c r="AP1449" s="6"/>
      <c r="AQ1449" s="6"/>
      <c r="AR1449" s="6"/>
      <c r="AS1449" s="6"/>
      <c r="AT1449" s="6"/>
      <c r="AU1449" s="6"/>
      <c r="AV1449" s="6"/>
      <c r="AW1449" s="6"/>
      <c r="AX1449" s="6"/>
      <c r="AY1449" s="6"/>
      <c r="AZ1449" s="6"/>
      <c r="CL1449" s="6"/>
      <c r="CM1449" s="6"/>
      <c r="CN1449" s="6"/>
      <c r="CO1449" s="6"/>
      <c r="CP1449" s="6"/>
      <c r="CQ1449" s="6"/>
      <c r="CR1449" s="6"/>
      <c r="CS1449" s="6"/>
      <c r="CT1449" s="6"/>
      <c r="CU1449" s="6"/>
      <c r="CV1449" s="6"/>
      <c r="CW1449" s="6"/>
      <c r="CX1449" s="6"/>
      <c r="CY1449" s="6"/>
      <c r="CZ1449" s="6"/>
      <c r="DA1449" s="6"/>
      <c r="DB1449" s="6"/>
      <c r="DC1449" s="6"/>
      <c r="DD1449" s="6"/>
      <c r="DE1449" s="6"/>
      <c r="DF1449" s="6"/>
      <c r="DG1449" s="6"/>
      <c r="DH1449" s="6"/>
      <c r="DI1449" s="6"/>
      <c r="DJ1449" s="6"/>
      <c r="DK1449" s="6"/>
      <c r="DL1449" s="6"/>
      <c r="DM1449" s="6"/>
      <c r="DN1449" s="6"/>
      <c r="DO1449" s="6"/>
      <c r="DP1449" s="6"/>
      <c r="DQ1449" s="6"/>
      <c r="DR1449" s="6"/>
      <c r="DS1449" s="6"/>
      <c r="DT1449" s="6"/>
      <c r="DU1449" s="6"/>
      <c r="DV1449" s="6"/>
      <c r="DW1449" s="6"/>
      <c r="DX1449" s="6"/>
      <c r="DY1449" s="6"/>
      <c r="DZ1449" s="6"/>
      <c r="EA1449" s="6"/>
      <c r="FB1449" s="6">
        <v>1</v>
      </c>
      <c r="FE1449" s="6">
        <v>1</v>
      </c>
      <c r="FR1449" s="251">
        <f t="shared" si="134"/>
        <v>44</v>
      </c>
      <c r="HD1449" s="6">
        <v>1</v>
      </c>
      <c r="HY1449" s="251">
        <f t="shared" si="135"/>
        <v>20</v>
      </c>
      <c r="HZ1449" s="6"/>
      <c r="IA1449" s="6"/>
      <c r="IB1449" s="6"/>
      <c r="IC1449" s="6"/>
      <c r="ID1449" s="6">
        <v>1</v>
      </c>
      <c r="IE1449" s="6"/>
      <c r="IF1449" s="6"/>
      <c r="IG1449" s="6"/>
      <c r="IH1449" s="6"/>
      <c r="II1449" s="6"/>
      <c r="IJ1449" s="6"/>
      <c r="IK1449" s="6">
        <v>1</v>
      </c>
      <c r="IL1449" s="6"/>
      <c r="IM1449" s="6"/>
      <c r="IN1449" s="6"/>
      <c r="IO1449" s="6"/>
      <c r="IP1449" s="6"/>
      <c r="IQ1449" s="6"/>
      <c r="IR1449" s="6"/>
      <c r="IS1449" s="6"/>
      <c r="IT1449" s="6"/>
      <c r="IU1449" s="6"/>
      <c r="IV1449" s="6"/>
      <c r="IW1449" s="6"/>
      <c r="IX1449" s="6"/>
      <c r="IY1449" s="251">
        <f t="shared" si="136"/>
        <v>56</v>
      </c>
    </row>
    <row r="1450" spans="1:259">
      <c r="A1450" s="263">
        <v>1439</v>
      </c>
      <c r="B1450" s="25" t="s">
        <v>1582</v>
      </c>
      <c r="C1450" s="26"/>
      <c r="D1450" s="27">
        <v>44835</v>
      </c>
      <c r="E1450" s="28">
        <v>2022</v>
      </c>
      <c r="F1450" s="212" t="s">
        <v>1061</v>
      </c>
      <c r="G1450" s="199"/>
      <c r="H1450" s="21"/>
      <c r="I1450" s="21"/>
      <c r="J1450" s="6"/>
      <c r="K1450" s="6"/>
      <c r="L1450" s="6"/>
      <c r="M1450" s="6"/>
      <c r="N1450" s="6"/>
      <c r="O1450" s="6">
        <v>1</v>
      </c>
      <c r="P1450" s="6">
        <v>1</v>
      </c>
      <c r="Q1450" s="21">
        <v>1</v>
      </c>
      <c r="R1450" s="6"/>
      <c r="S1450" s="6"/>
      <c r="T1450" s="6"/>
      <c r="U1450" s="6"/>
      <c r="V1450" s="6"/>
      <c r="W1450" s="6"/>
      <c r="X1450" s="6"/>
      <c r="Y1450" s="6"/>
      <c r="Z1450" s="6"/>
      <c r="AA1450" s="6"/>
      <c r="AB1450" s="6"/>
      <c r="AC1450" s="6"/>
      <c r="AD1450" s="6"/>
      <c r="AE1450" s="6"/>
      <c r="AF1450" s="6"/>
      <c r="AG1450" s="6"/>
      <c r="AH1450" s="6"/>
      <c r="AI1450" s="6"/>
      <c r="AJ1450" s="6"/>
      <c r="AK1450" s="6"/>
      <c r="AL1450" s="6"/>
      <c r="AM1450" s="6"/>
      <c r="AN1450" s="6"/>
      <c r="AO1450" s="6"/>
      <c r="AP1450" s="6"/>
      <c r="AQ1450" s="6"/>
      <c r="AR1450" s="6"/>
      <c r="AS1450" s="6"/>
      <c r="AT1450" s="6"/>
      <c r="AU1450" s="6"/>
      <c r="AV1450" s="6"/>
      <c r="AW1450" s="6"/>
      <c r="AX1450" s="6"/>
      <c r="AY1450" s="6"/>
      <c r="AZ1450" s="6"/>
      <c r="CL1450" s="6"/>
      <c r="CM1450" s="6"/>
      <c r="CN1450" s="6"/>
      <c r="CO1450" s="6"/>
      <c r="CP1450" s="6"/>
      <c r="CQ1450" s="6"/>
      <c r="CR1450" s="6"/>
      <c r="CS1450" s="6"/>
      <c r="CT1450" s="6"/>
      <c r="CU1450" s="6"/>
      <c r="CV1450" s="6"/>
      <c r="CW1450" s="6"/>
      <c r="CX1450" s="6"/>
      <c r="CY1450" s="6"/>
      <c r="CZ1450" s="6"/>
      <c r="DA1450" s="6"/>
      <c r="DB1450" s="6"/>
      <c r="DC1450" s="6"/>
      <c r="DD1450" s="6"/>
      <c r="DE1450" s="6"/>
      <c r="DF1450" s="6"/>
      <c r="DG1450" s="6"/>
      <c r="DH1450" s="6"/>
      <c r="DI1450" s="6"/>
      <c r="DJ1450" s="6"/>
      <c r="DK1450" s="6"/>
      <c r="DL1450" s="6"/>
      <c r="DM1450" s="6"/>
      <c r="DN1450" s="6"/>
      <c r="DO1450" s="6"/>
      <c r="DP1450" s="6"/>
      <c r="DQ1450" s="6"/>
      <c r="DR1450" s="6"/>
      <c r="DS1450" s="6"/>
      <c r="DT1450" s="6"/>
      <c r="DU1450" s="6"/>
      <c r="DV1450" s="6"/>
      <c r="DW1450" s="6"/>
      <c r="DX1450" s="6"/>
      <c r="DY1450" s="6"/>
      <c r="DZ1450" s="6"/>
      <c r="EA1450" s="6"/>
      <c r="FR1450" s="251">
        <f t="shared" si="134"/>
        <v>0</v>
      </c>
      <c r="GO1450" s="6">
        <v>0.4</v>
      </c>
      <c r="HS1450" s="6">
        <v>1</v>
      </c>
      <c r="HT1450" s="6">
        <v>1</v>
      </c>
      <c r="HY1450" s="251">
        <f t="shared" si="135"/>
        <v>64</v>
      </c>
      <c r="HZ1450" s="6"/>
      <c r="IA1450" s="6">
        <v>1</v>
      </c>
      <c r="IB1450" s="6"/>
      <c r="IC1450" s="6"/>
      <c r="ID1450" s="6"/>
      <c r="IE1450" s="6"/>
      <c r="IF1450" s="6"/>
      <c r="IG1450" s="6"/>
      <c r="IH1450" s="6"/>
      <c r="II1450" s="6"/>
      <c r="IJ1450" s="6"/>
      <c r="IK1450" s="6"/>
      <c r="IL1450" s="6"/>
      <c r="IM1450" s="6"/>
      <c r="IN1450" s="6"/>
      <c r="IO1450" s="6"/>
      <c r="IP1450" s="6"/>
      <c r="IQ1450" s="6"/>
      <c r="IR1450" s="6"/>
      <c r="IS1450" s="6"/>
      <c r="IT1450" s="6"/>
      <c r="IU1450" s="6"/>
      <c r="IV1450" s="6"/>
      <c r="IW1450" s="6"/>
      <c r="IX1450" s="6"/>
      <c r="IY1450" s="251">
        <f t="shared" si="136"/>
        <v>20</v>
      </c>
    </row>
    <row r="1451" spans="1:259">
      <c r="A1451" s="263">
        <v>1440</v>
      </c>
      <c r="B1451" s="2" t="s">
        <v>1584</v>
      </c>
      <c r="C1451" s="23"/>
      <c r="D1451" s="89"/>
      <c r="E1451" s="17"/>
      <c r="F1451" s="19"/>
      <c r="G1451" s="199"/>
      <c r="H1451" s="21"/>
      <c r="I1451" s="21"/>
      <c r="J1451" s="6"/>
      <c r="K1451" s="6"/>
      <c r="L1451" s="6"/>
      <c r="M1451" s="6"/>
      <c r="N1451" s="6"/>
      <c r="O1451" s="6">
        <v>1</v>
      </c>
      <c r="P1451" s="6"/>
      <c r="Q1451" s="21"/>
      <c r="R1451" s="6"/>
      <c r="S1451" s="6"/>
      <c r="T1451" s="6"/>
      <c r="U1451" s="6"/>
      <c r="V1451" s="6"/>
      <c r="W1451" s="6"/>
      <c r="X1451" s="6"/>
      <c r="Y1451" s="6"/>
      <c r="Z1451" s="6"/>
      <c r="AA1451" s="6"/>
      <c r="AB1451" s="6"/>
      <c r="AC1451" s="6"/>
      <c r="AD1451" s="6"/>
      <c r="AE1451" s="6"/>
      <c r="AF1451" s="6"/>
      <c r="AG1451" s="6"/>
      <c r="AH1451" s="6"/>
      <c r="AI1451" s="6"/>
      <c r="AJ1451" s="6"/>
      <c r="AK1451" s="6"/>
      <c r="AL1451" s="6"/>
      <c r="AM1451" s="6"/>
      <c r="AN1451" s="6"/>
      <c r="AO1451" s="6"/>
      <c r="AP1451" s="6"/>
      <c r="AQ1451" s="6"/>
      <c r="AR1451" s="6"/>
      <c r="AS1451" s="6"/>
      <c r="AT1451" s="6"/>
      <c r="AU1451" s="6"/>
      <c r="AV1451" s="6"/>
      <c r="AW1451" s="6"/>
      <c r="AX1451" s="6"/>
      <c r="AY1451" s="6"/>
      <c r="AZ1451" s="6"/>
      <c r="CL1451" s="6"/>
      <c r="CM1451" s="6"/>
      <c r="CN1451" s="6"/>
      <c r="CO1451" s="6"/>
      <c r="CP1451" s="6"/>
      <c r="CQ1451" s="6"/>
      <c r="CR1451" s="6"/>
      <c r="CS1451" s="6"/>
      <c r="CT1451" s="6"/>
      <c r="CU1451" s="6"/>
      <c r="CV1451" s="6"/>
      <c r="CW1451" s="6"/>
      <c r="CX1451" s="6"/>
      <c r="CY1451" s="6"/>
      <c r="CZ1451" s="6"/>
      <c r="DA1451" s="6"/>
      <c r="DB1451" s="6"/>
      <c r="DC1451" s="6"/>
      <c r="DD1451" s="6"/>
      <c r="DE1451" s="6"/>
      <c r="DF1451" s="6"/>
      <c r="DG1451" s="6"/>
      <c r="DH1451" s="6"/>
      <c r="DI1451" s="6"/>
      <c r="DJ1451" s="6"/>
      <c r="DK1451" s="6"/>
      <c r="DL1451" s="6"/>
      <c r="DM1451" s="6"/>
      <c r="DN1451" s="6"/>
      <c r="DO1451" s="6"/>
      <c r="DP1451" s="6"/>
      <c r="DQ1451" s="6"/>
      <c r="DR1451" s="6"/>
      <c r="DS1451" s="6"/>
      <c r="DT1451" s="6"/>
      <c r="DU1451" s="6"/>
      <c r="DV1451" s="6"/>
      <c r="DW1451" s="6"/>
      <c r="DX1451" s="6"/>
      <c r="DY1451" s="6"/>
      <c r="DZ1451" s="6"/>
      <c r="EA1451" s="6"/>
      <c r="FR1451" s="251">
        <f t="shared" si="134"/>
        <v>0</v>
      </c>
      <c r="HY1451" s="251">
        <f t="shared" si="135"/>
        <v>0</v>
      </c>
      <c r="HZ1451" s="6"/>
      <c r="IA1451" s="6"/>
      <c r="IB1451" s="6"/>
      <c r="IC1451" s="6"/>
      <c r="ID1451" s="6"/>
      <c r="IE1451" s="6"/>
      <c r="IF1451" s="6"/>
      <c r="IG1451" s="6"/>
      <c r="IH1451" s="6"/>
      <c r="II1451" s="6"/>
      <c r="IJ1451" s="6"/>
      <c r="IK1451" s="6"/>
      <c r="IL1451" s="6"/>
      <c r="IM1451" s="6"/>
      <c r="IN1451" s="6"/>
      <c r="IO1451" s="6"/>
      <c r="IP1451" s="6"/>
      <c r="IQ1451" s="6"/>
      <c r="IR1451" s="6"/>
      <c r="IS1451" s="6"/>
      <c r="IT1451" s="6"/>
      <c r="IU1451" s="6"/>
      <c r="IV1451" s="6"/>
      <c r="IW1451" s="6"/>
      <c r="IX1451" s="6"/>
      <c r="IY1451" s="251">
        <f t="shared" si="136"/>
        <v>0</v>
      </c>
    </row>
    <row r="1452" spans="1:259">
      <c r="A1452" s="263">
        <v>1441</v>
      </c>
      <c r="B1452" s="2" t="s">
        <v>1601</v>
      </c>
      <c r="C1452" s="23"/>
      <c r="D1452" s="89">
        <v>44593</v>
      </c>
      <c r="E1452" s="17">
        <v>2022</v>
      </c>
      <c r="F1452" s="19"/>
      <c r="G1452" s="199"/>
      <c r="H1452" s="21"/>
      <c r="I1452" s="21"/>
      <c r="J1452" s="6"/>
      <c r="K1452" s="6"/>
      <c r="L1452" s="6"/>
      <c r="M1452" s="6"/>
      <c r="N1452" s="6"/>
      <c r="O1452" s="6">
        <v>1</v>
      </c>
      <c r="P1452" s="6">
        <v>1</v>
      </c>
      <c r="Q1452" s="21">
        <v>1</v>
      </c>
      <c r="R1452" s="6"/>
      <c r="S1452" s="6"/>
      <c r="T1452" s="6"/>
      <c r="U1452" s="6"/>
      <c r="V1452" s="6"/>
      <c r="W1452" s="6"/>
      <c r="X1452" s="6"/>
      <c r="Y1452" s="6"/>
      <c r="Z1452" s="6"/>
      <c r="AA1452" s="6"/>
      <c r="AB1452" s="6"/>
      <c r="AC1452" s="6"/>
      <c r="AD1452" s="6"/>
      <c r="AE1452" s="6"/>
      <c r="AF1452" s="6"/>
      <c r="AG1452" s="6"/>
      <c r="AH1452" s="6"/>
      <c r="AI1452" s="6"/>
      <c r="AJ1452" s="6"/>
      <c r="AK1452" s="6"/>
      <c r="AL1452" s="6"/>
      <c r="AM1452" s="6"/>
      <c r="AN1452" s="6"/>
      <c r="AO1452" s="6"/>
      <c r="AP1452" s="6"/>
      <c r="AQ1452" s="6"/>
      <c r="AR1452" s="6"/>
      <c r="AS1452" s="6"/>
      <c r="AT1452" s="6"/>
      <c r="AU1452" s="6"/>
      <c r="AV1452" s="6"/>
      <c r="AW1452" s="6"/>
      <c r="AX1452" s="6"/>
      <c r="AY1452" s="6"/>
      <c r="AZ1452" s="6"/>
      <c r="CL1452" s="6"/>
      <c r="CM1452" s="6"/>
      <c r="CN1452" s="6"/>
      <c r="CO1452" s="6"/>
      <c r="CP1452" s="6"/>
      <c r="CQ1452" s="6"/>
      <c r="CR1452" s="6"/>
      <c r="CS1452" s="6"/>
      <c r="CT1452" s="6"/>
      <c r="CU1452" s="6"/>
      <c r="CV1452" s="6"/>
      <c r="CW1452" s="6"/>
      <c r="CX1452" s="6"/>
      <c r="CY1452" s="6"/>
      <c r="CZ1452" s="6"/>
      <c r="DA1452" s="6"/>
      <c r="DB1452" s="6"/>
      <c r="DC1452" s="6"/>
      <c r="DD1452" s="6"/>
      <c r="DE1452" s="6"/>
      <c r="DF1452" s="6"/>
      <c r="DG1452" s="6"/>
      <c r="DH1452" s="6"/>
      <c r="DI1452" s="6"/>
      <c r="DJ1452" s="6"/>
      <c r="DK1452" s="6"/>
      <c r="DL1452" s="6"/>
      <c r="DM1452" s="6"/>
      <c r="DN1452" s="6"/>
      <c r="DO1452" s="6"/>
      <c r="DP1452" s="6"/>
      <c r="DQ1452" s="6"/>
      <c r="DR1452" s="6"/>
      <c r="DS1452" s="6"/>
      <c r="DT1452" s="6"/>
      <c r="DU1452" s="6"/>
      <c r="DV1452" s="6"/>
      <c r="DW1452" s="6"/>
      <c r="DX1452" s="6"/>
      <c r="DY1452" s="6"/>
      <c r="DZ1452" s="6"/>
      <c r="EA1452" s="6"/>
      <c r="FP1452" s="6">
        <v>1</v>
      </c>
      <c r="FQ1452" s="6">
        <v>1</v>
      </c>
      <c r="FR1452" s="251">
        <f t="shared" si="134"/>
        <v>14</v>
      </c>
      <c r="GB1452" s="6">
        <v>1</v>
      </c>
      <c r="GU1452" s="6">
        <v>1</v>
      </c>
      <c r="GW1452" s="6">
        <v>1</v>
      </c>
      <c r="HY1452" s="251">
        <f t="shared" si="135"/>
        <v>54</v>
      </c>
      <c r="HZ1452" s="6"/>
      <c r="IA1452" s="6"/>
      <c r="IB1452" s="6"/>
      <c r="IC1452" s="6"/>
      <c r="ID1452" s="6"/>
      <c r="IE1452" s="6"/>
      <c r="IF1452" s="6"/>
      <c r="IG1452" s="6"/>
      <c r="IH1452" s="6"/>
      <c r="II1452" s="6"/>
      <c r="IJ1452" s="6"/>
      <c r="IK1452" s="6"/>
      <c r="IL1452" s="6"/>
      <c r="IM1452" s="6"/>
      <c r="IN1452" s="6"/>
      <c r="IO1452" s="6"/>
      <c r="IP1452" s="6"/>
      <c r="IQ1452" s="6"/>
      <c r="IR1452" s="6"/>
      <c r="IS1452" s="6"/>
      <c r="IT1452" s="6"/>
      <c r="IU1452" s="6"/>
      <c r="IV1452" s="6"/>
      <c r="IW1452" s="6"/>
      <c r="IX1452" s="6"/>
      <c r="IY1452" s="251">
        <f t="shared" si="136"/>
        <v>0</v>
      </c>
    </row>
    <row r="1453" spans="1:259">
      <c r="A1453" s="263">
        <v>1442</v>
      </c>
      <c r="B1453" s="25" t="s">
        <v>1603</v>
      </c>
      <c r="C1453" s="26"/>
      <c r="D1453" s="27">
        <v>44228</v>
      </c>
      <c r="E1453" s="28">
        <v>2021</v>
      </c>
      <c r="F1453" s="212" t="s">
        <v>1065</v>
      </c>
      <c r="G1453" s="199"/>
      <c r="H1453" s="21"/>
      <c r="I1453" s="21"/>
      <c r="J1453" s="6"/>
      <c r="K1453" s="6"/>
      <c r="L1453" s="6"/>
      <c r="M1453" s="6"/>
      <c r="N1453" s="6"/>
      <c r="O1453" s="6">
        <v>1</v>
      </c>
      <c r="P1453" s="6">
        <v>1</v>
      </c>
      <c r="Q1453" s="21"/>
      <c r="R1453" s="6"/>
      <c r="S1453" s="6"/>
      <c r="T1453" s="6"/>
      <c r="U1453" s="6"/>
      <c r="V1453" s="6"/>
      <c r="W1453" s="6"/>
      <c r="X1453" s="6"/>
      <c r="Y1453" s="6"/>
      <c r="Z1453" s="6"/>
      <c r="AA1453" s="6"/>
      <c r="AB1453" s="6"/>
      <c r="AC1453" s="6"/>
      <c r="AD1453" s="6"/>
      <c r="AE1453" s="6"/>
      <c r="AF1453" s="6"/>
      <c r="AG1453" s="6"/>
      <c r="AH1453" s="6"/>
      <c r="AI1453" s="6"/>
      <c r="AJ1453" s="6"/>
      <c r="AK1453" s="6"/>
      <c r="AL1453" s="6"/>
      <c r="AM1453" s="6"/>
      <c r="AN1453" s="6"/>
      <c r="AO1453" s="6"/>
      <c r="AP1453" s="6"/>
      <c r="AQ1453" s="6"/>
      <c r="AR1453" s="6"/>
      <c r="AS1453" s="6"/>
      <c r="AT1453" s="6"/>
      <c r="AU1453" s="6"/>
      <c r="AV1453" s="6"/>
      <c r="AW1453" s="6"/>
      <c r="AX1453" s="6"/>
      <c r="AY1453" s="6"/>
      <c r="AZ1453" s="6"/>
      <c r="CL1453" s="6"/>
      <c r="CM1453" s="6"/>
      <c r="CN1453" s="6"/>
      <c r="CO1453" s="6"/>
      <c r="CP1453" s="6"/>
      <c r="CQ1453" s="6"/>
      <c r="CR1453" s="6"/>
      <c r="CS1453" s="6"/>
      <c r="CT1453" s="6"/>
      <c r="CU1453" s="6"/>
      <c r="CV1453" s="6"/>
      <c r="CW1453" s="6"/>
      <c r="CX1453" s="6"/>
      <c r="CY1453" s="6"/>
      <c r="CZ1453" s="6"/>
      <c r="DA1453" s="6"/>
      <c r="DB1453" s="6"/>
      <c r="DC1453" s="6"/>
      <c r="DD1453" s="6"/>
      <c r="DE1453" s="6"/>
      <c r="DF1453" s="6"/>
      <c r="DG1453" s="6"/>
      <c r="DH1453" s="6"/>
      <c r="DI1453" s="6"/>
      <c r="DJ1453" s="6"/>
      <c r="DK1453" s="6"/>
      <c r="DL1453" s="6"/>
      <c r="DM1453" s="6"/>
      <c r="DN1453" s="6"/>
      <c r="DO1453" s="6"/>
      <c r="DP1453" s="6"/>
      <c r="DQ1453" s="6"/>
      <c r="DR1453" s="6"/>
      <c r="DS1453" s="6"/>
      <c r="DT1453" s="6"/>
      <c r="DU1453" s="6"/>
      <c r="DV1453" s="6"/>
      <c r="DW1453" s="6"/>
      <c r="DX1453" s="6"/>
      <c r="DY1453" s="6"/>
      <c r="DZ1453" s="6"/>
      <c r="EA1453" s="6"/>
      <c r="FR1453" s="251">
        <f t="shared" si="134"/>
        <v>0</v>
      </c>
      <c r="GB1453" s="6">
        <v>1</v>
      </c>
      <c r="HY1453" s="251">
        <f t="shared" si="135"/>
        <v>40</v>
      </c>
      <c r="HZ1453" s="6"/>
      <c r="IA1453" s="6"/>
      <c r="IB1453" s="6"/>
      <c r="IC1453" s="6"/>
      <c r="ID1453" s="6"/>
      <c r="IE1453" s="6"/>
      <c r="IF1453" s="6"/>
      <c r="IG1453" s="6"/>
      <c r="IH1453" s="6"/>
      <c r="II1453" s="6"/>
      <c r="IJ1453" s="6"/>
      <c r="IK1453" s="6"/>
      <c r="IL1453" s="6"/>
      <c r="IM1453" s="6"/>
      <c r="IN1453" s="6"/>
      <c r="IO1453" s="6"/>
      <c r="IP1453" s="6"/>
      <c r="IQ1453" s="6"/>
      <c r="IR1453" s="6"/>
      <c r="IS1453" s="6"/>
      <c r="IT1453" s="6"/>
      <c r="IU1453" s="6"/>
      <c r="IV1453" s="6"/>
      <c r="IW1453" s="6"/>
      <c r="IX1453" s="6"/>
      <c r="IY1453" s="251">
        <f t="shared" si="136"/>
        <v>0</v>
      </c>
    </row>
    <row r="1454" spans="1:259">
      <c r="A1454" s="263">
        <v>1443</v>
      </c>
      <c r="B1454" s="2" t="s">
        <v>1609</v>
      </c>
      <c r="C1454" s="23"/>
      <c r="D1454" s="89">
        <v>44835</v>
      </c>
      <c r="E1454" s="17">
        <v>2022</v>
      </c>
      <c r="F1454" s="19"/>
      <c r="G1454" s="199"/>
      <c r="H1454" s="21"/>
      <c r="I1454" s="21"/>
      <c r="J1454" s="6"/>
      <c r="K1454" s="6"/>
      <c r="L1454" s="6"/>
      <c r="M1454" s="6"/>
      <c r="N1454" s="6"/>
      <c r="O1454" s="6">
        <v>1</v>
      </c>
      <c r="P1454" s="6">
        <v>1</v>
      </c>
      <c r="Q1454" s="21">
        <v>1</v>
      </c>
      <c r="R1454" s="6"/>
      <c r="S1454" s="6"/>
      <c r="T1454" s="6"/>
      <c r="U1454" s="6"/>
      <c r="V1454" s="6"/>
      <c r="W1454" s="6"/>
      <c r="X1454" s="6"/>
      <c r="Y1454" s="6"/>
      <c r="Z1454" s="6"/>
      <c r="AA1454" s="6"/>
      <c r="AB1454" s="6"/>
      <c r="AC1454" s="6"/>
      <c r="AD1454" s="6"/>
      <c r="AE1454" s="6"/>
      <c r="AF1454" s="6"/>
      <c r="AG1454" s="6"/>
      <c r="AH1454" s="6"/>
      <c r="AI1454" s="6"/>
      <c r="AJ1454" s="6"/>
      <c r="AK1454" s="6"/>
      <c r="AL1454" s="6"/>
      <c r="AM1454" s="6"/>
      <c r="AN1454" s="6"/>
      <c r="AO1454" s="6"/>
      <c r="AP1454" s="6"/>
      <c r="AQ1454" s="6"/>
      <c r="AR1454" s="6"/>
      <c r="AS1454" s="6"/>
      <c r="AT1454" s="6"/>
      <c r="AU1454" s="6"/>
      <c r="AV1454" s="6"/>
      <c r="AW1454" s="6"/>
      <c r="AX1454" s="6"/>
      <c r="AY1454" s="6"/>
      <c r="AZ1454" s="6"/>
      <c r="CL1454" s="6"/>
      <c r="CM1454" s="6"/>
      <c r="CN1454" s="6"/>
      <c r="CO1454" s="6"/>
      <c r="CP1454" s="6"/>
      <c r="CQ1454" s="6"/>
      <c r="CR1454" s="6"/>
      <c r="CS1454" s="6"/>
      <c r="CT1454" s="6"/>
      <c r="CU1454" s="6"/>
      <c r="CV1454" s="6"/>
      <c r="CW1454" s="6"/>
      <c r="CX1454" s="6"/>
      <c r="CY1454" s="6"/>
      <c r="CZ1454" s="6"/>
      <c r="DA1454" s="6"/>
      <c r="DB1454" s="6"/>
      <c r="DC1454" s="6"/>
      <c r="DD1454" s="6"/>
      <c r="DE1454" s="6"/>
      <c r="DF1454" s="6"/>
      <c r="DG1454" s="6"/>
      <c r="DH1454" s="6"/>
      <c r="DI1454" s="6"/>
      <c r="DJ1454" s="6"/>
      <c r="DK1454" s="6"/>
      <c r="DL1454" s="6"/>
      <c r="DM1454" s="6"/>
      <c r="DN1454" s="6"/>
      <c r="DO1454" s="6"/>
      <c r="DP1454" s="6"/>
      <c r="DQ1454" s="6"/>
      <c r="DR1454" s="6"/>
      <c r="DS1454" s="6"/>
      <c r="DT1454" s="6"/>
      <c r="DU1454" s="6"/>
      <c r="DV1454" s="6"/>
      <c r="DW1454" s="6"/>
      <c r="DX1454" s="6"/>
      <c r="DY1454" s="6"/>
      <c r="DZ1454" s="6"/>
      <c r="EA1454" s="6"/>
      <c r="FR1454" s="251">
        <f t="shared" si="134"/>
        <v>0</v>
      </c>
      <c r="FU1454" s="6">
        <v>1</v>
      </c>
      <c r="FW1454" s="6">
        <v>1</v>
      </c>
      <c r="HO1454" s="6">
        <v>1</v>
      </c>
      <c r="HS1454" s="6">
        <v>1</v>
      </c>
      <c r="HY1454" s="251">
        <f t="shared" si="135"/>
        <v>88</v>
      </c>
      <c r="HZ1454" s="6"/>
      <c r="IA1454" s="6"/>
      <c r="IB1454" s="6"/>
      <c r="IC1454" s="6"/>
      <c r="ID1454" s="6"/>
      <c r="IE1454" s="6"/>
      <c r="IF1454" s="6"/>
      <c r="IG1454" s="6"/>
      <c r="IH1454" s="6"/>
      <c r="II1454" s="6"/>
      <c r="IJ1454" s="6"/>
      <c r="IK1454" s="6"/>
      <c r="IL1454" s="6"/>
      <c r="IM1454" s="6"/>
      <c r="IN1454" s="6"/>
      <c r="IO1454" s="6"/>
      <c r="IP1454" s="6"/>
      <c r="IQ1454" s="6">
        <v>1</v>
      </c>
      <c r="IR1454" s="6"/>
      <c r="IS1454" s="6"/>
      <c r="IT1454" s="6"/>
      <c r="IU1454" s="6"/>
      <c r="IV1454" s="6"/>
      <c r="IW1454" s="6"/>
      <c r="IX1454" s="6"/>
      <c r="IY1454" s="251">
        <f t="shared" si="136"/>
        <v>20</v>
      </c>
    </row>
    <row r="1455" spans="1:259">
      <c r="A1455" s="263">
        <v>1444</v>
      </c>
      <c r="B1455" s="2" t="s">
        <v>1610</v>
      </c>
      <c r="C1455" s="23"/>
      <c r="D1455" s="89">
        <v>44835</v>
      </c>
      <c r="E1455" s="17">
        <v>2022</v>
      </c>
      <c r="F1455" s="19"/>
      <c r="G1455" s="199"/>
      <c r="H1455" s="21"/>
      <c r="I1455" s="21"/>
      <c r="J1455" s="21"/>
      <c r="K1455" s="21"/>
      <c r="L1455" s="21"/>
      <c r="M1455" s="21"/>
      <c r="N1455" s="21"/>
      <c r="O1455" s="21">
        <v>1</v>
      </c>
      <c r="P1455" s="21">
        <v>1</v>
      </c>
      <c r="Q1455" s="21"/>
      <c r="BA1455" s="217">
        <f t="shared" si="126"/>
        <v>0</v>
      </c>
      <c r="EB1455" s="251">
        <f t="shared" si="133"/>
        <v>0</v>
      </c>
      <c r="FR1455" s="251">
        <f t="shared" si="134"/>
        <v>0</v>
      </c>
      <c r="GB1455" s="6">
        <v>1</v>
      </c>
      <c r="HS1455" s="6">
        <v>1</v>
      </c>
      <c r="HY1455" s="251">
        <f t="shared" si="135"/>
        <v>80</v>
      </c>
      <c r="HZ1455" s="6"/>
      <c r="IA1455" s="6"/>
      <c r="IB1455" s="6"/>
      <c r="IC1455" s="6"/>
      <c r="ID1455" s="6"/>
      <c r="IE1455" s="6"/>
      <c r="IF1455" s="6"/>
      <c r="IG1455" s="6"/>
      <c r="IH1455" s="6"/>
      <c r="II1455" s="6"/>
      <c r="IJ1455" s="6"/>
      <c r="IK1455" s="6"/>
      <c r="IL1455" s="6"/>
      <c r="IM1455" s="6"/>
      <c r="IN1455" s="6"/>
      <c r="IO1455" s="6"/>
      <c r="IP1455" s="6"/>
      <c r="IQ1455" s="6"/>
      <c r="IR1455" s="6"/>
      <c r="IS1455" s="6"/>
      <c r="IT1455" s="6"/>
      <c r="IU1455" s="6"/>
      <c r="IV1455" s="6"/>
      <c r="IW1455" s="6"/>
      <c r="IX1455" s="6"/>
      <c r="IY1455" s="251">
        <f t="shared" si="136"/>
        <v>0</v>
      </c>
    </row>
    <row r="1456" spans="1:259">
      <c r="A1456" s="263">
        <v>1445</v>
      </c>
      <c r="B1456" s="25" t="s">
        <v>1617</v>
      </c>
      <c r="C1456" s="26"/>
      <c r="D1456" s="27">
        <v>44593</v>
      </c>
      <c r="E1456" s="28">
        <v>2022</v>
      </c>
      <c r="F1456" s="212" t="s">
        <v>1061</v>
      </c>
      <c r="G1456" s="199"/>
      <c r="H1456" s="21"/>
      <c r="I1456" s="21"/>
      <c r="J1456" s="21"/>
      <c r="K1456" s="21"/>
      <c r="L1456" s="21"/>
      <c r="M1456" s="21"/>
      <c r="N1456" s="21"/>
      <c r="O1456" s="21">
        <v>1</v>
      </c>
      <c r="P1456" s="21">
        <v>1</v>
      </c>
      <c r="Q1456" s="21">
        <v>1</v>
      </c>
      <c r="FR1456" s="251">
        <f t="shared" si="134"/>
        <v>0</v>
      </c>
      <c r="FS1456" s="6">
        <v>1</v>
      </c>
      <c r="GB1456" s="6">
        <v>1</v>
      </c>
      <c r="HY1456" s="251">
        <f t="shared" si="135"/>
        <v>60</v>
      </c>
      <c r="HZ1456" s="6"/>
      <c r="IA1456" s="6"/>
      <c r="IB1456" s="6"/>
      <c r="IC1456" s="6"/>
      <c r="ID1456" s="6"/>
      <c r="IE1456" s="6"/>
      <c r="IF1456" s="6"/>
      <c r="IG1456" s="6"/>
      <c r="IH1456" s="6"/>
      <c r="II1456" s="6"/>
      <c r="IJ1456" s="6"/>
      <c r="IK1456" s="6"/>
      <c r="IL1456" s="6"/>
      <c r="IM1456" s="6"/>
      <c r="IN1456" s="6">
        <v>1</v>
      </c>
      <c r="IO1456" s="6"/>
      <c r="IP1456" s="6"/>
      <c r="IQ1456" s="6"/>
      <c r="IR1456" s="6"/>
      <c r="IS1456" s="6"/>
      <c r="IT1456" s="6"/>
      <c r="IU1456" s="6"/>
      <c r="IV1456" s="6"/>
      <c r="IW1456" s="6"/>
      <c r="IX1456" s="6"/>
      <c r="IY1456" s="251">
        <f t="shared" si="136"/>
        <v>6</v>
      </c>
    </row>
    <row r="1457" spans="1:259">
      <c r="A1457" s="263">
        <v>1446</v>
      </c>
      <c r="B1457" s="2" t="s">
        <v>1618</v>
      </c>
      <c r="C1457" s="23"/>
      <c r="D1457" s="89"/>
      <c r="E1457" s="17"/>
      <c r="F1457" s="19"/>
      <c r="G1457" s="199"/>
      <c r="H1457" s="21"/>
      <c r="I1457" s="21"/>
      <c r="J1457" s="21"/>
      <c r="K1457" s="21"/>
      <c r="L1457" s="21"/>
      <c r="M1457" s="21"/>
      <c r="N1457" s="21"/>
      <c r="O1457" s="21">
        <v>1</v>
      </c>
      <c r="P1457" s="21">
        <v>1</v>
      </c>
      <c r="Q1457" s="21"/>
      <c r="FR1457" s="251">
        <f t="shared" si="134"/>
        <v>0</v>
      </c>
      <c r="FT1457" s="6">
        <v>1</v>
      </c>
      <c r="HY1457" s="251">
        <f t="shared" si="135"/>
        <v>12</v>
      </c>
      <c r="HZ1457" s="6"/>
      <c r="IA1457" s="6"/>
      <c r="IB1457" s="6"/>
      <c r="IC1457" s="6"/>
      <c r="ID1457" s="6"/>
      <c r="IE1457" s="6"/>
      <c r="IF1457" s="6"/>
      <c r="IG1457" s="6"/>
      <c r="IH1457" s="6"/>
      <c r="II1457" s="6"/>
      <c r="IJ1457" s="6"/>
      <c r="IK1457" s="6"/>
      <c r="IL1457" s="6"/>
      <c r="IM1457" s="6"/>
      <c r="IN1457" s="6"/>
      <c r="IO1457" s="6"/>
      <c r="IP1457" s="6"/>
      <c r="IQ1457" s="6"/>
      <c r="IR1457" s="6"/>
      <c r="IS1457" s="6"/>
      <c r="IT1457" s="6"/>
      <c r="IU1457" s="6"/>
      <c r="IV1457" s="6"/>
      <c r="IW1457" s="6"/>
      <c r="IX1457" s="6"/>
      <c r="IY1457" s="251">
        <f t="shared" si="136"/>
        <v>0</v>
      </c>
    </row>
    <row r="1458" spans="1:259">
      <c r="A1458" s="263">
        <v>1447</v>
      </c>
      <c r="B1458" s="2" t="s">
        <v>1619</v>
      </c>
      <c r="C1458" s="23"/>
      <c r="D1458" s="89">
        <v>44986</v>
      </c>
      <c r="E1458" s="17">
        <v>2023</v>
      </c>
      <c r="F1458" s="19"/>
      <c r="G1458" s="199"/>
      <c r="H1458" s="21"/>
      <c r="I1458" s="21"/>
      <c r="J1458" s="21"/>
      <c r="K1458" s="21"/>
      <c r="L1458" s="21"/>
      <c r="M1458" s="21"/>
      <c r="N1458" s="21"/>
      <c r="O1458" s="21">
        <v>1</v>
      </c>
      <c r="P1458" s="21">
        <v>1</v>
      </c>
      <c r="Q1458" s="21"/>
      <c r="FR1458" s="251">
        <f t="shared" si="134"/>
        <v>0</v>
      </c>
      <c r="FU1458" s="6">
        <v>1</v>
      </c>
      <c r="GB1458" s="6">
        <v>1</v>
      </c>
      <c r="HY1458" s="251">
        <f t="shared" si="135"/>
        <v>60</v>
      </c>
      <c r="HZ1458" s="6"/>
      <c r="IA1458" s="6"/>
      <c r="IB1458" s="6"/>
      <c r="IC1458" s="6"/>
      <c r="ID1458" s="6"/>
      <c r="IE1458" s="6"/>
      <c r="IF1458" s="6"/>
      <c r="IG1458" s="6"/>
      <c r="IH1458" s="6"/>
      <c r="II1458" s="6"/>
      <c r="IJ1458" s="6">
        <v>1</v>
      </c>
      <c r="IK1458" s="6"/>
      <c r="IL1458" s="6"/>
      <c r="IM1458" s="6"/>
      <c r="IN1458" s="6"/>
      <c r="IO1458" s="6"/>
      <c r="IP1458" s="6"/>
      <c r="IQ1458" s="6"/>
      <c r="IR1458" s="6"/>
      <c r="IS1458" s="6"/>
      <c r="IT1458" s="6"/>
      <c r="IU1458" s="6"/>
      <c r="IV1458" s="6"/>
      <c r="IW1458" s="6"/>
      <c r="IX1458" s="6"/>
      <c r="IY1458" s="251">
        <f t="shared" si="136"/>
        <v>40</v>
      </c>
    </row>
    <row r="1459" spans="1:259">
      <c r="A1459" s="263">
        <v>1448</v>
      </c>
      <c r="B1459" s="2" t="s">
        <v>1622</v>
      </c>
      <c r="C1459" s="23"/>
      <c r="D1459" s="89">
        <v>44835</v>
      </c>
      <c r="E1459" s="17">
        <v>2022</v>
      </c>
      <c r="F1459" s="19"/>
      <c r="G1459" s="199"/>
      <c r="H1459" s="21"/>
      <c r="I1459" s="21"/>
      <c r="J1459" s="21"/>
      <c r="K1459" s="21"/>
      <c r="L1459" s="21"/>
      <c r="M1459" s="21"/>
      <c r="N1459" s="21"/>
      <c r="O1459" s="21"/>
      <c r="P1459" s="21">
        <v>1</v>
      </c>
      <c r="Q1459" s="21"/>
      <c r="FR1459" s="251">
        <f t="shared" si="134"/>
        <v>0</v>
      </c>
      <c r="GB1459" s="6">
        <v>1</v>
      </c>
      <c r="HN1459" s="6">
        <v>1</v>
      </c>
      <c r="HS1459" s="6">
        <v>1</v>
      </c>
      <c r="HY1459" s="251">
        <f t="shared" si="135"/>
        <v>104</v>
      </c>
      <c r="HZ1459" s="6">
        <v>1</v>
      </c>
      <c r="IA1459" s="6"/>
      <c r="IB1459" s="6"/>
      <c r="IC1459" s="6"/>
      <c r="ID1459" s="6"/>
      <c r="IE1459" s="6"/>
      <c r="IF1459" s="6"/>
      <c r="IG1459" s="6"/>
      <c r="IH1459" s="6"/>
      <c r="II1459" s="6"/>
      <c r="IJ1459" s="6"/>
      <c r="IK1459" s="6"/>
      <c r="IL1459" s="6"/>
      <c r="IM1459" s="6"/>
      <c r="IN1459" s="6"/>
      <c r="IO1459" s="6"/>
      <c r="IP1459" s="6"/>
      <c r="IQ1459" s="6"/>
      <c r="IR1459" s="6"/>
      <c r="IS1459" s="6"/>
      <c r="IT1459" s="6"/>
      <c r="IU1459" s="6"/>
      <c r="IV1459" s="6"/>
      <c r="IW1459" s="6"/>
      <c r="IX1459" s="6"/>
      <c r="IY1459" s="251">
        <f t="shared" si="136"/>
        <v>40</v>
      </c>
    </row>
    <row r="1460" spans="1:259">
      <c r="A1460" s="263">
        <v>1449</v>
      </c>
      <c r="B1460" s="2" t="s">
        <v>1623</v>
      </c>
      <c r="C1460" s="23"/>
      <c r="D1460" s="89"/>
      <c r="E1460" s="17"/>
      <c r="F1460" s="19"/>
      <c r="G1460" s="199"/>
      <c r="H1460" s="21"/>
      <c r="I1460" s="21"/>
      <c r="J1460" s="21"/>
      <c r="K1460" s="21"/>
      <c r="L1460" s="21"/>
      <c r="M1460" s="21"/>
      <c r="N1460" s="21"/>
      <c r="O1460" s="21"/>
      <c r="P1460" s="21">
        <v>1</v>
      </c>
      <c r="Q1460" s="21">
        <v>1</v>
      </c>
      <c r="FR1460" s="251">
        <f t="shared" si="134"/>
        <v>0</v>
      </c>
      <c r="GR1460" s="6">
        <v>1</v>
      </c>
      <c r="HO1460" s="6">
        <v>1</v>
      </c>
      <c r="HY1460" s="251">
        <f t="shared" si="135"/>
        <v>22</v>
      </c>
      <c r="HZ1460" s="6"/>
      <c r="IA1460" s="6"/>
      <c r="IB1460" s="6"/>
      <c r="IC1460" s="6"/>
      <c r="ID1460" s="6"/>
      <c r="IE1460" s="6"/>
      <c r="IF1460" s="6"/>
      <c r="IG1460" s="6"/>
      <c r="IH1460" s="6"/>
      <c r="II1460" s="6"/>
      <c r="IJ1460" s="6"/>
      <c r="IK1460" s="6"/>
      <c r="IL1460" s="6"/>
      <c r="IM1460" s="6"/>
      <c r="IN1460" s="6"/>
      <c r="IO1460" s="6"/>
      <c r="IP1460" s="6"/>
      <c r="IQ1460" s="6"/>
      <c r="IR1460" s="6"/>
      <c r="IS1460" s="6"/>
      <c r="IT1460" s="6"/>
      <c r="IU1460" s="6"/>
      <c r="IV1460" s="6"/>
      <c r="IW1460" s="6"/>
      <c r="IX1460" s="6"/>
      <c r="IY1460" s="251">
        <f t="shared" si="136"/>
        <v>0</v>
      </c>
    </row>
    <row r="1461" spans="1:259">
      <c r="A1461" s="263">
        <v>1450</v>
      </c>
      <c r="B1461" s="2" t="s">
        <v>1636</v>
      </c>
      <c r="C1461" s="23"/>
      <c r="D1461" s="89"/>
      <c r="E1461" s="17"/>
      <c r="F1461" s="19"/>
      <c r="G1461" s="199"/>
      <c r="H1461" s="21"/>
      <c r="I1461" s="21"/>
      <c r="J1461" s="21"/>
      <c r="K1461" s="21"/>
      <c r="L1461" s="21"/>
      <c r="M1461" s="21"/>
      <c r="N1461" s="21"/>
      <c r="O1461" s="21"/>
      <c r="P1461" s="21">
        <v>1</v>
      </c>
      <c r="Q1461" s="21">
        <v>1</v>
      </c>
      <c r="FR1461" s="251"/>
      <c r="GU1461" s="6">
        <v>1</v>
      </c>
      <c r="HY1461" s="251">
        <f t="shared" si="135"/>
        <v>12</v>
      </c>
      <c r="HZ1461" s="6"/>
      <c r="IA1461" s="6"/>
      <c r="IB1461" s="6"/>
      <c r="IC1461" s="6">
        <v>1</v>
      </c>
      <c r="ID1461" s="6"/>
      <c r="IE1461" s="6"/>
      <c r="IF1461" s="6">
        <v>1</v>
      </c>
      <c r="IG1461" s="6"/>
      <c r="IH1461" s="6"/>
      <c r="II1461" s="6"/>
      <c r="IJ1461" s="6"/>
      <c r="IK1461" s="6"/>
      <c r="IL1461" s="6"/>
      <c r="IM1461" s="6"/>
      <c r="IN1461" s="6"/>
      <c r="IO1461" s="6"/>
      <c r="IP1461" s="6"/>
      <c r="IQ1461" s="6">
        <v>1</v>
      </c>
      <c r="IR1461" s="6"/>
      <c r="IS1461" s="6"/>
      <c r="IT1461" s="6"/>
      <c r="IU1461" s="6"/>
      <c r="IV1461" s="6"/>
      <c r="IW1461" s="6"/>
      <c r="IX1461" s="6"/>
      <c r="IY1461" s="251">
        <f t="shared" si="136"/>
        <v>40</v>
      </c>
    </row>
    <row r="1462" spans="1:259">
      <c r="A1462" s="263">
        <v>1451</v>
      </c>
      <c r="B1462" s="25" t="s">
        <v>1638</v>
      </c>
      <c r="C1462" s="26"/>
      <c r="D1462" s="27">
        <v>44835</v>
      </c>
      <c r="E1462" s="28">
        <v>2022</v>
      </c>
      <c r="F1462" s="212" t="s">
        <v>1061</v>
      </c>
      <c r="G1462" s="199"/>
      <c r="H1462" s="21"/>
      <c r="I1462" s="21"/>
      <c r="J1462" s="21"/>
      <c r="K1462" s="21"/>
      <c r="L1462" s="21"/>
      <c r="M1462" s="21"/>
      <c r="N1462" s="21"/>
      <c r="O1462" s="21"/>
      <c r="P1462" s="21">
        <v>1</v>
      </c>
      <c r="Q1462" s="21">
        <v>1</v>
      </c>
      <c r="FR1462" s="251"/>
      <c r="HA1462" s="6">
        <v>1</v>
      </c>
      <c r="HD1462" s="6">
        <v>1</v>
      </c>
      <c r="HS1462" s="6">
        <v>1</v>
      </c>
      <c r="HY1462" s="251">
        <f t="shared" si="135"/>
        <v>75</v>
      </c>
      <c r="HZ1462" s="6"/>
      <c r="IA1462" s="6"/>
      <c r="IB1462" s="6"/>
      <c r="IC1462" s="6"/>
      <c r="ID1462" s="6"/>
      <c r="IE1462" s="6"/>
      <c r="IF1462" s="6"/>
      <c r="IG1462" s="6"/>
      <c r="IH1462" s="6"/>
      <c r="II1462" s="6"/>
      <c r="IJ1462" s="6"/>
      <c r="IK1462" s="6"/>
      <c r="IL1462" s="6"/>
      <c r="IM1462" s="6"/>
      <c r="IN1462" s="6">
        <v>1</v>
      </c>
      <c r="IO1462" s="6"/>
      <c r="IP1462" s="6"/>
      <c r="IQ1462" s="6"/>
      <c r="IR1462" s="6"/>
      <c r="IS1462" s="6"/>
      <c r="IT1462" s="6"/>
      <c r="IU1462" s="6"/>
      <c r="IV1462" s="6"/>
      <c r="IW1462" s="6"/>
      <c r="IX1462" s="6"/>
      <c r="IY1462" s="251">
        <f t="shared" si="136"/>
        <v>6</v>
      </c>
    </row>
    <row r="1463" spans="1:259">
      <c r="A1463" s="263">
        <v>1452</v>
      </c>
      <c r="B1463" s="2" t="s">
        <v>1645</v>
      </c>
      <c r="C1463" s="23"/>
      <c r="D1463" s="89"/>
      <c r="E1463" s="17"/>
      <c r="F1463" s="19"/>
      <c r="G1463" s="199"/>
      <c r="H1463" s="21"/>
      <c r="I1463" s="21"/>
      <c r="J1463" s="21"/>
      <c r="K1463" s="21"/>
      <c r="L1463" s="21"/>
      <c r="M1463" s="21"/>
      <c r="N1463" s="21"/>
      <c r="O1463" s="21"/>
      <c r="P1463" s="21">
        <v>1</v>
      </c>
      <c r="Q1463" s="21">
        <v>1</v>
      </c>
      <c r="FR1463" s="251"/>
      <c r="HJ1463" s="6">
        <v>1</v>
      </c>
      <c r="HY1463" s="251">
        <f t="shared" si="135"/>
        <v>2</v>
      </c>
      <c r="HZ1463" s="6"/>
      <c r="IA1463" s="6"/>
      <c r="IB1463" s="6"/>
      <c r="IC1463" s="6"/>
      <c r="ID1463" s="6"/>
      <c r="IE1463" s="6"/>
      <c r="IF1463" s="6"/>
      <c r="IG1463" s="6"/>
      <c r="IH1463" s="6"/>
      <c r="II1463" s="6"/>
      <c r="IJ1463" s="6"/>
      <c r="IK1463" s="6"/>
      <c r="IL1463" s="6"/>
      <c r="IM1463" s="6"/>
      <c r="IN1463" s="6"/>
      <c r="IO1463" s="6"/>
      <c r="IP1463" s="6"/>
      <c r="IQ1463" s="6"/>
      <c r="IR1463" s="6"/>
      <c r="IS1463" s="6"/>
      <c r="IT1463" s="6"/>
      <c r="IU1463" s="6"/>
      <c r="IV1463" s="6"/>
      <c r="IW1463" s="6"/>
      <c r="IX1463" s="6"/>
      <c r="IY1463" s="251">
        <f t="shared" si="136"/>
        <v>0</v>
      </c>
    </row>
    <row r="1464" spans="1:259">
      <c r="A1464" s="263">
        <v>1453</v>
      </c>
      <c r="B1464" s="2" t="s">
        <v>1646</v>
      </c>
      <c r="C1464" s="23"/>
      <c r="D1464" s="89">
        <v>44835</v>
      </c>
      <c r="E1464" s="17">
        <v>2022</v>
      </c>
      <c r="F1464" s="19"/>
      <c r="G1464" s="199"/>
      <c r="H1464" s="21"/>
      <c r="I1464" s="21"/>
      <c r="J1464" s="21"/>
      <c r="K1464" s="21"/>
      <c r="L1464" s="21"/>
      <c r="M1464" s="21"/>
      <c r="N1464" s="21"/>
      <c r="O1464" s="21"/>
      <c r="P1464" s="21">
        <v>1</v>
      </c>
      <c r="Q1464" s="21"/>
      <c r="FR1464" s="251"/>
      <c r="HS1464" s="6">
        <v>1</v>
      </c>
      <c r="HY1464" s="251">
        <f t="shared" si="135"/>
        <v>40</v>
      </c>
      <c r="HZ1464" s="6"/>
      <c r="IA1464" s="6"/>
      <c r="IB1464" s="6"/>
      <c r="IC1464" s="6"/>
      <c r="ID1464" s="6"/>
      <c r="IE1464" s="6"/>
      <c r="IF1464" s="6"/>
      <c r="IG1464" s="6"/>
      <c r="IH1464" s="6"/>
      <c r="II1464" s="6"/>
      <c r="IJ1464" s="6"/>
      <c r="IK1464" s="6"/>
      <c r="IL1464" s="6"/>
      <c r="IM1464" s="6"/>
      <c r="IN1464" s="6"/>
      <c r="IO1464" s="6"/>
      <c r="IP1464" s="6"/>
      <c r="IQ1464" s="6"/>
      <c r="IR1464" s="6"/>
      <c r="IS1464" s="6"/>
      <c r="IT1464" s="6"/>
      <c r="IU1464" s="6"/>
      <c r="IV1464" s="6"/>
      <c r="IW1464" s="6"/>
      <c r="IX1464" s="6"/>
      <c r="IY1464" s="251">
        <f t="shared" si="136"/>
        <v>0</v>
      </c>
    </row>
    <row r="1465" spans="1:259">
      <c r="A1465" s="263">
        <v>1454</v>
      </c>
      <c r="B1465" s="2" t="s">
        <v>1647</v>
      </c>
      <c r="C1465" s="23"/>
      <c r="D1465" s="89">
        <v>44835</v>
      </c>
      <c r="E1465" s="17">
        <v>2022</v>
      </c>
      <c r="F1465" s="19"/>
      <c r="G1465" s="199"/>
      <c r="H1465" s="21"/>
      <c r="I1465" s="21"/>
      <c r="J1465" s="21"/>
      <c r="K1465" s="21"/>
      <c r="L1465" s="21"/>
      <c r="M1465" s="21"/>
      <c r="N1465" s="21"/>
      <c r="O1465" s="21"/>
      <c r="P1465" s="21">
        <v>1</v>
      </c>
      <c r="Q1465" s="21"/>
      <c r="FR1465" s="251"/>
      <c r="HS1465" s="6">
        <v>1</v>
      </c>
      <c r="HY1465" s="251">
        <f t="shared" si="135"/>
        <v>40</v>
      </c>
      <c r="HZ1465" s="6"/>
      <c r="IA1465" s="6"/>
      <c r="IB1465" s="6"/>
      <c r="IC1465" s="6"/>
      <c r="ID1465" s="6"/>
      <c r="IE1465" s="6"/>
      <c r="IF1465" s="6"/>
      <c r="IG1465" s="6"/>
      <c r="IH1465" s="6"/>
      <c r="II1465" s="6"/>
      <c r="IJ1465" s="6"/>
      <c r="IK1465" s="6"/>
      <c r="IL1465" s="6"/>
      <c r="IM1465" s="6"/>
      <c r="IN1465" s="6"/>
      <c r="IO1465" s="6"/>
      <c r="IP1465" s="6"/>
      <c r="IQ1465" s="6"/>
      <c r="IR1465" s="6"/>
      <c r="IS1465" s="6"/>
      <c r="IT1465" s="6"/>
      <c r="IU1465" s="6"/>
      <c r="IV1465" s="6"/>
      <c r="IW1465" s="6"/>
      <c r="IX1465" s="6"/>
      <c r="IY1465" s="251">
        <f t="shared" si="136"/>
        <v>0</v>
      </c>
    </row>
    <row r="1466" spans="1:259">
      <c r="A1466" s="263">
        <v>1455</v>
      </c>
      <c r="B1466" s="2" t="s">
        <v>1648</v>
      </c>
      <c r="C1466" s="23"/>
      <c r="D1466" s="89"/>
      <c r="E1466" s="17"/>
      <c r="F1466" s="19"/>
      <c r="G1466" s="199"/>
      <c r="H1466" s="21"/>
      <c r="I1466" s="21"/>
      <c r="J1466" s="21"/>
      <c r="K1466" s="21"/>
      <c r="L1466" s="21"/>
      <c r="M1466" s="21"/>
      <c r="N1466" s="21"/>
      <c r="O1466" s="21"/>
      <c r="P1466" s="21">
        <v>1</v>
      </c>
      <c r="Q1466" s="21"/>
      <c r="FR1466" s="251"/>
      <c r="GW1466" s="6">
        <v>1</v>
      </c>
      <c r="HY1466" s="251">
        <f t="shared" si="135"/>
        <v>2</v>
      </c>
      <c r="HZ1466" s="6"/>
      <c r="IA1466" s="6"/>
      <c r="IB1466" s="6"/>
      <c r="IC1466" s="6"/>
      <c r="ID1466" s="6"/>
      <c r="IE1466" s="6"/>
      <c r="IF1466" s="6"/>
      <c r="IG1466" s="6"/>
      <c r="IH1466" s="6"/>
      <c r="II1466" s="6"/>
      <c r="IJ1466" s="6"/>
      <c r="IK1466" s="6"/>
      <c r="IL1466" s="6"/>
      <c r="IM1466" s="6"/>
      <c r="IN1466" s="6"/>
      <c r="IO1466" s="6"/>
      <c r="IP1466" s="6"/>
      <c r="IQ1466" s="6"/>
      <c r="IR1466" s="6"/>
      <c r="IS1466" s="6"/>
      <c r="IT1466" s="6"/>
      <c r="IU1466" s="6"/>
      <c r="IV1466" s="6"/>
      <c r="IW1466" s="6"/>
      <c r="IX1466" s="6"/>
      <c r="IY1466" s="251">
        <f t="shared" si="136"/>
        <v>0</v>
      </c>
    </row>
    <row r="1467" spans="1:259">
      <c r="A1467" s="263">
        <v>1456</v>
      </c>
      <c r="B1467" s="2" t="s">
        <v>1649</v>
      </c>
      <c r="C1467" s="23"/>
      <c r="D1467" s="89">
        <v>44835</v>
      </c>
      <c r="E1467" s="17">
        <v>2022</v>
      </c>
      <c r="F1467" s="19"/>
      <c r="G1467" s="199"/>
      <c r="H1467" s="21"/>
      <c r="I1467" s="21"/>
      <c r="J1467" s="21"/>
      <c r="K1467" s="21"/>
      <c r="L1467" s="21"/>
      <c r="M1467" s="21"/>
      <c r="N1467" s="21"/>
      <c r="O1467" s="21"/>
      <c r="P1467" s="21">
        <v>1</v>
      </c>
      <c r="Q1467" s="21"/>
      <c r="FR1467" s="251"/>
      <c r="HG1467" s="6">
        <v>1</v>
      </c>
      <c r="HS1467" s="6">
        <v>1</v>
      </c>
      <c r="HY1467" s="251">
        <f t="shared" si="135"/>
        <v>56</v>
      </c>
      <c r="HZ1467" s="6"/>
      <c r="IA1467" s="6"/>
      <c r="IB1467" s="6"/>
      <c r="IC1467" s="6"/>
      <c r="ID1467" s="6"/>
      <c r="IE1467" s="6"/>
      <c r="IF1467" s="6"/>
      <c r="IG1467" s="6"/>
      <c r="IH1467" s="6"/>
      <c r="II1467" s="6"/>
      <c r="IJ1467" s="6"/>
      <c r="IK1467" s="6"/>
      <c r="IL1467" s="6"/>
      <c r="IM1467" s="6"/>
      <c r="IN1467" s="6"/>
      <c r="IO1467" s="6"/>
      <c r="IP1467" s="6"/>
      <c r="IQ1467" s="6"/>
      <c r="IR1467" s="6"/>
      <c r="IS1467" s="6"/>
      <c r="IT1467" s="6"/>
      <c r="IU1467" s="6"/>
      <c r="IV1467" s="6"/>
      <c r="IW1467" s="6"/>
      <c r="IX1467" s="6"/>
      <c r="IY1467" s="251">
        <f t="shared" si="136"/>
        <v>0</v>
      </c>
    </row>
    <row r="1468" spans="1:259">
      <c r="A1468" s="263">
        <v>1457</v>
      </c>
      <c r="B1468" s="2" t="s">
        <v>1657</v>
      </c>
      <c r="C1468" s="23"/>
      <c r="D1468" s="89">
        <v>44835</v>
      </c>
      <c r="E1468" s="17">
        <v>2022</v>
      </c>
      <c r="F1468" s="19"/>
      <c r="G1468" s="199"/>
      <c r="H1468" s="21"/>
      <c r="I1468" s="21"/>
      <c r="J1468" s="21"/>
      <c r="K1468" s="21"/>
      <c r="L1468" s="21"/>
      <c r="M1468" s="21"/>
      <c r="N1468" s="21"/>
      <c r="O1468" s="21"/>
      <c r="P1468" s="21">
        <v>1</v>
      </c>
      <c r="Q1468" s="21"/>
      <c r="FR1468" s="251"/>
      <c r="HS1468" s="6">
        <v>1</v>
      </c>
      <c r="HY1468" s="251">
        <f t="shared" si="135"/>
        <v>40</v>
      </c>
      <c r="HZ1468" s="6"/>
      <c r="IA1468" s="6"/>
      <c r="IB1468" s="6"/>
      <c r="IC1468" s="6"/>
      <c r="ID1468" s="6"/>
      <c r="IE1468" s="6"/>
      <c r="IF1468" s="6"/>
      <c r="IG1468" s="6"/>
      <c r="IH1468" s="6"/>
      <c r="II1468" s="6"/>
      <c r="IJ1468" s="6"/>
      <c r="IK1468" s="6"/>
      <c r="IL1468" s="6"/>
      <c r="IM1468" s="6"/>
      <c r="IN1468" s="6"/>
      <c r="IO1468" s="6"/>
      <c r="IP1468" s="6"/>
      <c r="IQ1468" s="6"/>
      <c r="IR1468" s="6"/>
      <c r="IS1468" s="6"/>
      <c r="IT1468" s="6"/>
      <c r="IU1468" s="6"/>
      <c r="IV1468" s="6"/>
      <c r="IW1468" s="6"/>
      <c r="IX1468" s="6"/>
      <c r="IY1468" s="251">
        <f t="shared" si="136"/>
        <v>0</v>
      </c>
    </row>
    <row r="1469" spans="1:259">
      <c r="A1469" s="263">
        <v>1458</v>
      </c>
      <c r="B1469" s="2" t="s">
        <v>1658</v>
      </c>
      <c r="C1469" s="23"/>
      <c r="D1469" s="89"/>
      <c r="E1469" s="17"/>
      <c r="F1469" s="19"/>
      <c r="G1469" s="199"/>
      <c r="H1469" s="21"/>
      <c r="I1469" s="21"/>
      <c r="J1469" s="21"/>
      <c r="K1469" s="21"/>
      <c r="L1469" s="21"/>
      <c r="M1469" s="21"/>
      <c r="N1469" s="21"/>
      <c r="O1469" s="21"/>
      <c r="P1469" s="21">
        <v>1</v>
      </c>
      <c r="Q1469" s="21">
        <v>1</v>
      </c>
      <c r="FR1469" s="251"/>
      <c r="GW1469" s="6">
        <v>1</v>
      </c>
      <c r="HY1469" s="251">
        <f t="shared" si="135"/>
        <v>2</v>
      </c>
      <c r="HZ1469" s="6"/>
      <c r="IA1469" s="6"/>
      <c r="IB1469" s="6"/>
      <c r="IC1469" s="6"/>
      <c r="ID1469" s="6"/>
      <c r="IE1469" s="6"/>
      <c r="IF1469" s="6"/>
      <c r="IG1469" s="6"/>
      <c r="IH1469" s="6"/>
      <c r="II1469" s="6"/>
      <c r="IJ1469" s="6">
        <v>1</v>
      </c>
      <c r="IK1469" s="6"/>
      <c r="IL1469" s="6"/>
      <c r="IM1469" s="6"/>
      <c r="IN1469" s="6"/>
      <c r="IO1469" s="6"/>
      <c r="IP1469" s="6"/>
      <c r="IQ1469" s="6"/>
      <c r="IR1469" s="6"/>
      <c r="IS1469" s="6"/>
      <c r="IT1469" s="6"/>
      <c r="IU1469" s="6"/>
      <c r="IV1469" s="6"/>
      <c r="IW1469" s="6"/>
      <c r="IX1469" s="6"/>
      <c r="IY1469" s="251">
        <f t="shared" si="136"/>
        <v>40</v>
      </c>
    </row>
    <row r="1470" spans="1:259">
      <c r="A1470" s="263">
        <v>1459</v>
      </c>
      <c r="B1470" s="2" t="s">
        <v>1660</v>
      </c>
      <c r="C1470" s="23"/>
      <c r="D1470" s="89">
        <v>44835</v>
      </c>
      <c r="E1470" s="17">
        <v>2022</v>
      </c>
      <c r="F1470" s="19"/>
      <c r="G1470" s="199"/>
      <c r="H1470" s="21"/>
      <c r="I1470" s="21"/>
      <c r="J1470" s="21"/>
      <c r="K1470" s="21"/>
      <c r="L1470" s="21"/>
      <c r="M1470" s="21"/>
      <c r="N1470" s="21"/>
      <c r="O1470" s="21"/>
      <c r="P1470" s="21">
        <v>1</v>
      </c>
      <c r="Q1470" s="21">
        <v>1</v>
      </c>
      <c r="FR1470" s="251"/>
      <c r="HJ1470" s="6">
        <v>1</v>
      </c>
      <c r="HS1470" s="6">
        <v>1</v>
      </c>
      <c r="HY1470" s="251">
        <f t="shared" si="135"/>
        <v>42</v>
      </c>
      <c r="HZ1470" s="6"/>
      <c r="IA1470" s="6"/>
      <c r="IB1470" s="6"/>
      <c r="IC1470" s="6"/>
      <c r="ID1470" s="6"/>
      <c r="IE1470" s="6"/>
      <c r="IF1470" s="6"/>
      <c r="IG1470" s="6"/>
      <c r="IH1470" s="6"/>
      <c r="II1470" s="6"/>
      <c r="IJ1470" s="6"/>
      <c r="IK1470" s="6"/>
      <c r="IL1470" s="6"/>
      <c r="IM1470" s="6"/>
      <c r="IN1470" s="6"/>
      <c r="IO1470" s="6"/>
      <c r="IP1470" s="6"/>
      <c r="IQ1470" s="6"/>
      <c r="IR1470" s="6"/>
      <c r="IS1470" s="6"/>
      <c r="IT1470" s="6"/>
      <c r="IU1470" s="6"/>
      <c r="IV1470" s="6"/>
      <c r="IW1470" s="6"/>
      <c r="IX1470" s="6"/>
      <c r="IY1470" s="251">
        <f t="shared" si="136"/>
        <v>0</v>
      </c>
    </row>
    <row r="1471" spans="1:259">
      <c r="A1471" s="263">
        <v>1460</v>
      </c>
      <c r="B1471" s="2" t="s">
        <v>1714</v>
      </c>
      <c r="C1471" s="23"/>
      <c r="D1471" s="89">
        <v>44986</v>
      </c>
      <c r="E1471" s="17">
        <v>2023</v>
      </c>
      <c r="F1471" s="19"/>
      <c r="G1471" s="199"/>
      <c r="H1471" s="21"/>
      <c r="I1471" s="21"/>
      <c r="J1471" s="21"/>
      <c r="K1471" s="21"/>
      <c r="L1471" s="21"/>
      <c r="M1471" s="21"/>
      <c r="N1471" s="21"/>
      <c r="O1471" s="21"/>
      <c r="P1471" s="21">
        <v>1</v>
      </c>
      <c r="Q1471" s="21">
        <v>1</v>
      </c>
      <c r="FR1471" s="251"/>
      <c r="HY1471" s="251">
        <f t="shared" si="135"/>
        <v>0</v>
      </c>
      <c r="HZ1471" s="6"/>
      <c r="IA1471" s="6"/>
      <c r="IB1471" s="6"/>
      <c r="IC1471" s="6"/>
      <c r="ID1471" s="6"/>
      <c r="IE1471" s="6"/>
      <c r="IF1471" s="6"/>
      <c r="IG1471" s="6"/>
      <c r="IH1471" s="6"/>
      <c r="II1471" s="6"/>
      <c r="IJ1471" s="6">
        <v>1</v>
      </c>
      <c r="IK1471" s="6"/>
      <c r="IL1471" s="6"/>
      <c r="IM1471" s="6"/>
      <c r="IN1471" s="6"/>
      <c r="IO1471" s="6"/>
      <c r="IP1471" s="6"/>
      <c r="IQ1471" s="6"/>
      <c r="IR1471" s="6"/>
      <c r="IS1471" s="6"/>
      <c r="IT1471" s="6"/>
      <c r="IU1471" s="6"/>
      <c r="IV1471" s="6"/>
      <c r="IW1471" s="6"/>
      <c r="IX1471" s="6"/>
      <c r="IY1471" s="251">
        <f t="shared" si="136"/>
        <v>40</v>
      </c>
    </row>
    <row r="1472" spans="1:259">
      <c r="A1472" s="263">
        <v>1461</v>
      </c>
      <c r="B1472" s="2" t="s">
        <v>1673</v>
      </c>
      <c r="C1472" s="23"/>
      <c r="D1472" s="89"/>
      <c r="E1472" s="17"/>
      <c r="F1472" s="19"/>
      <c r="G1472" s="199"/>
      <c r="H1472" s="21"/>
      <c r="I1472" s="21"/>
      <c r="J1472" s="21"/>
      <c r="K1472" s="21"/>
      <c r="L1472" s="21"/>
      <c r="M1472" s="21"/>
      <c r="N1472" s="21"/>
      <c r="O1472" s="21"/>
      <c r="P1472" s="21">
        <v>1</v>
      </c>
      <c r="Q1472" s="21">
        <v>1</v>
      </c>
      <c r="FR1472" s="251"/>
      <c r="HP1472" s="6">
        <v>1</v>
      </c>
      <c r="HY1472" s="251">
        <f t="shared" si="135"/>
        <v>12</v>
      </c>
      <c r="HZ1472" s="6"/>
      <c r="IA1472" s="6"/>
      <c r="IB1472" s="6"/>
      <c r="IC1472" s="6">
        <v>1</v>
      </c>
      <c r="ID1472" s="6"/>
      <c r="IE1472" s="6"/>
      <c r="IF1472" s="6"/>
      <c r="IG1472" s="6"/>
      <c r="IH1472" s="6"/>
      <c r="II1472" s="6"/>
      <c r="IJ1472" s="6"/>
      <c r="IK1472" s="6"/>
      <c r="IL1472" s="6"/>
      <c r="IM1472" s="6"/>
      <c r="IN1472" s="6"/>
      <c r="IO1472" s="6"/>
      <c r="IP1472" s="6"/>
      <c r="IQ1472" s="6"/>
      <c r="IR1472" s="6"/>
      <c r="IS1472" s="6"/>
      <c r="IT1472" s="6"/>
      <c r="IU1472" s="6"/>
      <c r="IV1472" s="6"/>
      <c r="IW1472" s="6"/>
      <c r="IX1472" s="6"/>
      <c r="IY1472" s="251">
        <f t="shared" si="136"/>
        <v>8</v>
      </c>
    </row>
    <row r="1473" spans="1:259">
      <c r="A1473" s="263">
        <v>1462</v>
      </c>
      <c r="B1473" s="2" t="s">
        <v>1675</v>
      </c>
      <c r="C1473" s="23"/>
      <c r="D1473" s="89"/>
      <c r="E1473" s="17"/>
      <c r="F1473" s="19"/>
      <c r="G1473" s="199"/>
      <c r="H1473" s="21"/>
      <c r="I1473" s="21"/>
      <c r="J1473" s="21"/>
      <c r="K1473" s="21"/>
      <c r="L1473" s="21"/>
      <c r="M1473" s="21"/>
      <c r="N1473" s="21"/>
      <c r="O1473" s="21"/>
      <c r="P1473" s="21">
        <v>1</v>
      </c>
      <c r="Q1473" s="21"/>
      <c r="FR1473" s="251"/>
      <c r="HY1473" s="251">
        <f t="shared" si="135"/>
        <v>0</v>
      </c>
      <c r="HZ1473" s="6"/>
      <c r="IA1473" s="6"/>
      <c r="IB1473" s="6">
        <v>1</v>
      </c>
      <c r="IC1473" s="6"/>
      <c r="ID1473" s="6"/>
      <c r="IE1473" s="6"/>
      <c r="IF1473" s="6"/>
      <c r="IG1473" s="6"/>
      <c r="IH1473" s="6"/>
      <c r="II1473" s="6"/>
      <c r="IJ1473" s="6"/>
      <c r="IK1473" s="6"/>
      <c r="IL1473" s="6"/>
      <c r="IM1473" s="6"/>
      <c r="IN1473" s="6"/>
      <c r="IO1473" s="6"/>
      <c r="IP1473" s="6"/>
      <c r="IQ1473" s="6"/>
      <c r="IR1473" s="6"/>
      <c r="IS1473" s="6"/>
      <c r="IT1473" s="6"/>
      <c r="IU1473" s="6"/>
      <c r="IV1473" s="6"/>
      <c r="IW1473" s="6"/>
      <c r="IX1473" s="6"/>
      <c r="IY1473" s="251">
        <f t="shared" si="136"/>
        <v>32</v>
      </c>
    </row>
    <row r="1474" spans="1:259">
      <c r="A1474" s="263">
        <v>1463</v>
      </c>
      <c r="B1474" s="2" t="s">
        <v>1676</v>
      </c>
      <c r="C1474" s="23"/>
      <c r="D1474" s="89">
        <v>44835</v>
      </c>
      <c r="E1474" s="17">
        <v>2022</v>
      </c>
      <c r="F1474" s="19"/>
      <c r="G1474" s="199"/>
      <c r="H1474" s="21"/>
      <c r="I1474" s="21"/>
      <c r="J1474" s="21"/>
      <c r="K1474" s="21"/>
      <c r="L1474" s="21"/>
      <c r="M1474" s="21"/>
      <c r="N1474" s="21"/>
      <c r="O1474" s="21"/>
      <c r="P1474" s="21">
        <v>1</v>
      </c>
      <c r="Q1474" s="21"/>
      <c r="FR1474" s="251"/>
      <c r="HS1474" s="6">
        <v>1</v>
      </c>
      <c r="HY1474" s="251">
        <f t="shared" si="135"/>
        <v>40</v>
      </c>
      <c r="HZ1474" s="6"/>
      <c r="IA1474" s="6"/>
      <c r="IB1474" s="6"/>
      <c r="IC1474" s="6"/>
      <c r="ID1474" s="6"/>
      <c r="IE1474" s="6"/>
      <c r="IF1474" s="6"/>
      <c r="IG1474" s="6"/>
      <c r="IH1474" s="6"/>
      <c r="II1474" s="6"/>
      <c r="IJ1474" s="6"/>
      <c r="IK1474" s="6"/>
      <c r="IL1474" s="6"/>
      <c r="IM1474" s="6"/>
      <c r="IN1474" s="6"/>
      <c r="IO1474" s="6"/>
      <c r="IP1474" s="6"/>
      <c r="IQ1474" s="6"/>
      <c r="IR1474" s="6"/>
      <c r="IS1474" s="6"/>
      <c r="IT1474" s="6"/>
      <c r="IU1474" s="6"/>
      <c r="IV1474" s="6"/>
      <c r="IW1474" s="6"/>
      <c r="IX1474" s="6"/>
      <c r="IY1474" s="251">
        <f t="shared" si="136"/>
        <v>0</v>
      </c>
    </row>
    <row r="1475" spans="1:259">
      <c r="A1475" s="263">
        <v>1464</v>
      </c>
      <c r="B1475" s="2" t="s">
        <v>1678</v>
      </c>
      <c r="C1475" s="23"/>
      <c r="D1475" s="89"/>
      <c r="E1475" s="17"/>
      <c r="F1475" s="19"/>
      <c r="G1475" s="199"/>
      <c r="H1475" s="21"/>
      <c r="I1475" s="21"/>
      <c r="J1475" s="21"/>
      <c r="K1475" s="21"/>
      <c r="L1475" s="21"/>
      <c r="M1475" s="21"/>
      <c r="N1475" s="21"/>
      <c r="O1475" s="21"/>
      <c r="P1475" s="21">
        <v>1</v>
      </c>
      <c r="Q1475" s="21">
        <v>1</v>
      </c>
      <c r="FR1475" s="251"/>
      <c r="HY1475" s="251">
        <f t="shared" si="135"/>
        <v>0</v>
      </c>
      <c r="HZ1475" s="6"/>
      <c r="IA1475" s="6"/>
      <c r="IB1475" s="6"/>
      <c r="IC1475" s="6"/>
      <c r="ID1475" s="6"/>
      <c r="IE1475" s="6"/>
      <c r="IF1475" s="6"/>
      <c r="IG1475" s="6"/>
      <c r="IH1475" s="6"/>
      <c r="II1475" s="6"/>
      <c r="IJ1475" s="6"/>
      <c r="IK1475" s="6"/>
      <c r="IL1475" s="6"/>
      <c r="IM1475" s="6"/>
      <c r="IN1475" s="6"/>
      <c r="IO1475" s="6"/>
      <c r="IP1475" s="6"/>
      <c r="IQ1475" s="6"/>
      <c r="IR1475" s="6"/>
      <c r="IS1475" s="6"/>
      <c r="IT1475" s="6"/>
      <c r="IU1475" s="6"/>
      <c r="IV1475" s="6"/>
      <c r="IW1475" s="6"/>
      <c r="IX1475" s="6"/>
      <c r="IY1475" s="251">
        <f t="shared" si="136"/>
        <v>0</v>
      </c>
    </row>
    <row r="1476" spans="1:259">
      <c r="A1476" s="263">
        <v>1465</v>
      </c>
      <c r="B1476" s="2" t="s">
        <v>1687</v>
      </c>
      <c r="C1476" s="23"/>
      <c r="D1476" s="89"/>
      <c r="E1476" s="17"/>
      <c r="F1476" s="19"/>
      <c r="G1476" s="199"/>
      <c r="H1476" s="21"/>
      <c r="I1476" s="21"/>
      <c r="J1476" s="21"/>
      <c r="K1476" s="21"/>
      <c r="L1476" s="21"/>
      <c r="M1476" s="21"/>
      <c r="N1476" s="21"/>
      <c r="O1476" s="21"/>
      <c r="P1476" s="21">
        <v>1</v>
      </c>
      <c r="Q1476" s="21"/>
      <c r="FR1476" s="251"/>
      <c r="HY1476" s="251">
        <f t="shared" si="135"/>
        <v>0</v>
      </c>
      <c r="HZ1476" s="6"/>
      <c r="IA1476" s="6"/>
      <c r="IB1476" s="6"/>
      <c r="IC1476" s="6"/>
      <c r="ID1476" s="6"/>
      <c r="IE1476" s="6"/>
      <c r="IF1476" s="6"/>
      <c r="IG1476" s="6"/>
      <c r="IH1476" s="6"/>
      <c r="II1476" s="6"/>
      <c r="IJ1476" s="6"/>
      <c r="IK1476" s="6"/>
      <c r="IL1476" s="6"/>
      <c r="IM1476" s="6"/>
      <c r="IN1476" s="6"/>
      <c r="IO1476" s="6"/>
      <c r="IP1476" s="6"/>
      <c r="IQ1476" s="6"/>
      <c r="IR1476" s="6"/>
      <c r="IS1476" s="6"/>
      <c r="IT1476" s="6"/>
      <c r="IU1476" s="6"/>
      <c r="IV1476" s="6"/>
      <c r="IW1476" s="6"/>
      <c r="IX1476" s="6"/>
      <c r="IY1476" s="251">
        <f t="shared" si="136"/>
        <v>0</v>
      </c>
    </row>
    <row r="1477" spans="1:259">
      <c r="A1477" s="263">
        <v>1466</v>
      </c>
      <c r="B1477" s="2" t="s">
        <v>1689</v>
      </c>
      <c r="C1477" s="23"/>
      <c r="D1477" s="89">
        <v>44835</v>
      </c>
      <c r="E1477" s="17">
        <v>2022</v>
      </c>
      <c r="F1477" s="19"/>
      <c r="G1477" s="199"/>
      <c r="H1477" s="21"/>
      <c r="I1477" s="21"/>
      <c r="J1477" s="21"/>
      <c r="K1477" s="21"/>
      <c r="L1477" s="21"/>
      <c r="M1477" s="21"/>
      <c r="N1477" s="21"/>
      <c r="O1477" s="21"/>
      <c r="P1477" s="21">
        <v>1</v>
      </c>
      <c r="Q1477" s="21"/>
      <c r="FR1477" s="251"/>
      <c r="HS1477" s="6">
        <v>1</v>
      </c>
      <c r="HY1477" s="251">
        <f t="shared" si="135"/>
        <v>40</v>
      </c>
      <c r="HZ1477" s="6"/>
      <c r="IA1477" s="6"/>
      <c r="IB1477" s="6"/>
      <c r="IC1477" s="6"/>
      <c r="ID1477" s="6"/>
      <c r="IE1477" s="6"/>
      <c r="IF1477" s="6"/>
      <c r="IG1477" s="6"/>
      <c r="IH1477" s="6"/>
      <c r="II1477" s="6"/>
      <c r="IJ1477" s="6"/>
      <c r="IK1477" s="6"/>
      <c r="IL1477" s="6"/>
      <c r="IM1477" s="6"/>
      <c r="IN1477" s="6"/>
      <c r="IO1477" s="6"/>
      <c r="IP1477" s="6"/>
      <c r="IQ1477" s="6"/>
      <c r="IR1477" s="6"/>
      <c r="IS1477" s="6"/>
      <c r="IT1477" s="6"/>
      <c r="IU1477" s="6"/>
      <c r="IV1477" s="6"/>
      <c r="IW1477" s="6"/>
      <c r="IX1477" s="6"/>
      <c r="IY1477" s="251">
        <f t="shared" si="136"/>
        <v>0</v>
      </c>
    </row>
    <row r="1478" spans="1:259">
      <c r="A1478" s="263">
        <v>1467</v>
      </c>
      <c r="B1478" s="2" t="s">
        <v>1690</v>
      </c>
      <c r="C1478" s="23"/>
      <c r="D1478" s="89">
        <v>44835</v>
      </c>
      <c r="E1478" s="17">
        <v>2022</v>
      </c>
      <c r="F1478" s="19"/>
      <c r="G1478" s="199"/>
      <c r="H1478" s="21"/>
      <c r="I1478" s="21"/>
      <c r="J1478" s="21"/>
      <c r="K1478" s="21"/>
      <c r="L1478" s="21"/>
      <c r="M1478" s="21"/>
      <c r="N1478" s="21"/>
      <c r="O1478" s="21"/>
      <c r="P1478" s="21">
        <v>1</v>
      </c>
      <c r="Q1478" s="21">
        <v>1</v>
      </c>
      <c r="FR1478" s="251"/>
      <c r="HS1478" s="6">
        <v>1</v>
      </c>
      <c r="HY1478" s="251">
        <f t="shared" ref="HY1478:HY1500" si="137">(FS1478*20)+(FT1478*12)+(FU1478*20)+(FV1478*8)+(FW1478*8)+(FX1478*20)+(FZ1478*2)+(GA1478*2)+(GB1478*40)+(GC1478*40)+(GD1478*16)+(GE1478*8)+(GG1478*10)+(GH1478*41)+(GI1478*16)+(GJ1478*20)+(GK1478*12)+(GL1478*8)+(GM1478*40)+(GN1478*6)+(GO1478*30)+(GP1478*10)+(GQ1478*40)+(GR1478*2)+(GS1478*2)+(GT1478*2)+(GU1478*12)+(GV1478*20)+(GW1478*2)+(GX1478*24)+(GY1478*24)+(GZ1478*12)+(HA1478*15)+(HB1478*2)+(HC1478*12)+(HD1478*20)+(GF1478*20)+(HE1478*40)+(HF1478*20)+(HI1478*20)+(HJ1478*2)+(HK1478*24)+(HL1478*8)+(HM1478*20)+(HN1478*24)+(HO1478*20)+(HP1478*12)+(HQ1478*20)+(HR1478*18)+(HS1478*40)+(HT1478*12)+(HU1478*42)+(HV1478*8)+(HW1478*20)+(HX1478*30)+(HG1478*16)+(HH1478*20)+(FY1478*10)</f>
        <v>40</v>
      </c>
      <c r="HZ1478" s="6"/>
      <c r="IA1478" s="6"/>
      <c r="IB1478" s="6"/>
      <c r="IC1478" s="6"/>
      <c r="ID1478" s="6"/>
      <c r="IE1478" s="6"/>
      <c r="IF1478" s="6"/>
      <c r="IG1478" s="6"/>
      <c r="IH1478" s="6"/>
      <c r="II1478" s="6"/>
      <c r="IJ1478" s="6"/>
      <c r="IK1478" s="6"/>
      <c r="IL1478" s="6"/>
      <c r="IM1478" s="6"/>
      <c r="IN1478" s="6"/>
      <c r="IO1478" s="6"/>
      <c r="IP1478" s="6"/>
      <c r="IQ1478" s="6"/>
      <c r="IR1478" s="6"/>
      <c r="IS1478" s="6"/>
      <c r="IT1478" s="6"/>
      <c r="IU1478" s="6"/>
      <c r="IV1478" s="6"/>
      <c r="IW1478" s="6"/>
      <c r="IX1478" s="6"/>
      <c r="IY1478" s="251">
        <f t="shared" ref="IY1478:IY1500" si="138">(HZ1478*40)+(IA1478*20)+(IB1478*32)+(IC1478*8)+(ID1478*16)+(IE1478*12)+(IF1478*12)+(IG1478*20)+(IH1478*30)+(II1478*20)+(IJ1478*40)+(IK1478*40)+(IL1478*16)+(IM1478*40)+(IN1478*6)+(IO1478*15)+(IP1478*40)+(IQ1478*20)+(IR1478*16)+(IS1478*30)+(IT1478*8)+(IU1478*20)+(IV1478*12)+(IW1478*20)+(IX1478*20)</f>
        <v>0</v>
      </c>
    </row>
    <row r="1479" spans="1:259">
      <c r="A1479" s="263">
        <v>1468</v>
      </c>
      <c r="B1479" s="2" t="s">
        <v>1691</v>
      </c>
      <c r="C1479" s="23"/>
      <c r="D1479" s="89">
        <v>44986</v>
      </c>
      <c r="E1479" s="17">
        <v>2023</v>
      </c>
      <c r="F1479" s="19"/>
      <c r="G1479" s="199"/>
      <c r="H1479" s="21"/>
      <c r="I1479" s="21"/>
      <c r="J1479" s="21"/>
      <c r="K1479" s="21"/>
      <c r="L1479" s="21"/>
      <c r="M1479" s="21"/>
      <c r="N1479" s="21"/>
      <c r="O1479" s="21"/>
      <c r="P1479" s="21">
        <v>1</v>
      </c>
      <c r="Q1479" s="21">
        <v>1</v>
      </c>
      <c r="FR1479" s="251"/>
      <c r="HY1479" s="251">
        <f t="shared" si="137"/>
        <v>0</v>
      </c>
      <c r="HZ1479" s="6"/>
      <c r="IA1479" s="6"/>
      <c r="IB1479" s="6">
        <v>1</v>
      </c>
      <c r="IC1479" s="6"/>
      <c r="ID1479" s="6"/>
      <c r="IE1479" s="6"/>
      <c r="IF1479" s="6"/>
      <c r="IG1479" s="6"/>
      <c r="IH1479" s="6"/>
      <c r="II1479" s="6">
        <v>1</v>
      </c>
      <c r="IJ1479" s="6">
        <v>1</v>
      </c>
      <c r="IK1479" s="6"/>
      <c r="IL1479" s="6"/>
      <c r="IM1479" s="6"/>
      <c r="IN1479" s="6"/>
      <c r="IO1479" s="6"/>
      <c r="IP1479" s="6"/>
      <c r="IQ1479" s="6"/>
      <c r="IR1479" s="6"/>
      <c r="IS1479" s="6"/>
      <c r="IT1479" s="6"/>
      <c r="IU1479" s="6"/>
      <c r="IV1479" s="6"/>
      <c r="IW1479" s="6"/>
      <c r="IX1479" s="6"/>
      <c r="IY1479" s="251">
        <f t="shared" si="138"/>
        <v>92</v>
      </c>
    </row>
    <row r="1480" spans="1:259">
      <c r="A1480" s="263">
        <v>1469</v>
      </c>
      <c r="B1480" s="2" t="s">
        <v>1703</v>
      </c>
      <c r="C1480" s="23"/>
      <c r="D1480" s="89"/>
      <c r="E1480" s="17"/>
      <c r="F1480" s="19"/>
      <c r="G1480" s="199"/>
      <c r="H1480" s="21"/>
      <c r="I1480" s="21"/>
      <c r="J1480" s="21"/>
      <c r="K1480" s="21"/>
      <c r="L1480" s="21"/>
      <c r="M1480" s="21"/>
      <c r="N1480" s="21"/>
      <c r="O1480" s="21"/>
      <c r="P1480" s="21">
        <v>1</v>
      </c>
      <c r="Q1480" s="21">
        <v>1</v>
      </c>
      <c r="FR1480" s="251"/>
      <c r="HY1480" s="251">
        <f t="shared" si="137"/>
        <v>0</v>
      </c>
      <c r="HZ1480" s="6"/>
      <c r="IA1480" s="6"/>
      <c r="IB1480" s="6"/>
      <c r="IC1480" s="6"/>
      <c r="ID1480" s="6"/>
      <c r="IE1480" s="6"/>
      <c r="IF1480" s="6"/>
      <c r="IG1480" s="6"/>
      <c r="IH1480" s="6"/>
      <c r="II1480" s="6"/>
      <c r="IJ1480" s="6"/>
      <c r="IK1480" s="6"/>
      <c r="IL1480" s="6"/>
      <c r="IM1480" s="6"/>
      <c r="IN1480" s="6"/>
      <c r="IO1480" s="6"/>
      <c r="IP1480" s="6"/>
      <c r="IQ1480" s="6"/>
      <c r="IR1480" s="6"/>
      <c r="IS1480" s="6"/>
      <c r="IT1480" s="6"/>
      <c r="IU1480" s="6"/>
      <c r="IV1480" s="6"/>
      <c r="IW1480" s="6"/>
      <c r="IX1480" s="6"/>
      <c r="IY1480" s="251">
        <f t="shared" si="138"/>
        <v>0</v>
      </c>
    </row>
    <row r="1481" spans="1:259">
      <c r="A1481" s="263">
        <v>1470</v>
      </c>
      <c r="B1481" s="2" t="s">
        <v>1707</v>
      </c>
      <c r="C1481" s="23"/>
      <c r="D1481" s="89"/>
      <c r="E1481" s="17"/>
      <c r="F1481" s="19"/>
      <c r="G1481" s="199"/>
      <c r="H1481" s="21"/>
      <c r="I1481" s="21"/>
      <c r="J1481" s="21"/>
      <c r="K1481" s="21"/>
      <c r="L1481" s="21"/>
      <c r="M1481" s="21"/>
      <c r="N1481" s="21"/>
      <c r="O1481" s="21"/>
      <c r="P1481" s="21"/>
      <c r="Q1481" s="21">
        <v>1</v>
      </c>
      <c r="FR1481" s="251"/>
      <c r="HY1481" s="251">
        <f t="shared" si="137"/>
        <v>0</v>
      </c>
      <c r="HZ1481" s="6"/>
      <c r="IA1481" s="6"/>
      <c r="IB1481" s="6"/>
      <c r="IC1481" s="6"/>
      <c r="ID1481" s="6"/>
      <c r="IE1481" s="6"/>
      <c r="IF1481" s="6"/>
      <c r="IG1481" s="6"/>
      <c r="IH1481" s="6"/>
      <c r="II1481" s="6"/>
      <c r="IJ1481" s="6">
        <v>1</v>
      </c>
      <c r="IK1481" s="6"/>
      <c r="IL1481" s="6"/>
      <c r="IM1481" s="6"/>
      <c r="IN1481" s="6"/>
      <c r="IO1481" s="6"/>
      <c r="IP1481" s="6"/>
      <c r="IQ1481" s="6"/>
      <c r="IR1481" s="6"/>
      <c r="IS1481" s="6"/>
      <c r="IT1481" s="6"/>
      <c r="IU1481" s="6"/>
      <c r="IV1481" s="6"/>
      <c r="IW1481" s="6"/>
      <c r="IX1481" s="6"/>
      <c r="IY1481" s="251">
        <f t="shared" si="138"/>
        <v>40</v>
      </c>
    </row>
    <row r="1482" spans="1:259">
      <c r="A1482" s="263">
        <v>1471</v>
      </c>
      <c r="B1482" s="2" t="s">
        <v>1717</v>
      </c>
      <c r="C1482" s="23"/>
      <c r="D1482" s="89"/>
      <c r="E1482" s="17"/>
      <c r="F1482" s="19"/>
      <c r="G1482" s="199"/>
      <c r="H1482" s="21"/>
      <c r="I1482" s="21"/>
      <c r="J1482" s="21"/>
      <c r="K1482" s="21"/>
      <c r="L1482" s="21"/>
      <c r="M1482" s="21"/>
      <c r="N1482" s="21"/>
      <c r="O1482" s="21"/>
      <c r="P1482" s="21"/>
      <c r="Q1482" s="21">
        <v>1</v>
      </c>
      <c r="FR1482" s="251"/>
      <c r="HY1482" s="251">
        <f t="shared" si="137"/>
        <v>0</v>
      </c>
      <c r="HZ1482" s="6"/>
      <c r="IA1482" s="6"/>
      <c r="IB1482" s="6"/>
      <c r="IC1482" s="6"/>
      <c r="ID1482" s="6"/>
      <c r="IE1482" s="6"/>
      <c r="IF1482" s="6"/>
      <c r="IG1482" s="6"/>
      <c r="IH1482" s="6"/>
      <c r="II1482" s="6"/>
      <c r="IJ1482" s="6">
        <v>1</v>
      </c>
      <c r="IK1482" s="6"/>
      <c r="IL1482" s="6"/>
      <c r="IM1482" s="6"/>
      <c r="IN1482" s="6"/>
      <c r="IO1482" s="6"/>
      <c r="IP1482" s="6"/>
      <c r="IQ1482" s="6"/>
      <c r="IR1482" s="6"/>
      <c r="IS1482" s="6"/>
      <c r="IT1482" s="6"/>
      <c r="IU1482" s="6"/>
      <c r="IV1482" s="6"/>
      <c r="IW1482" s="6"/>
      <c r="IX1482" s="6"/>
      <c r="IY1482" s="251">
        <f t="shared" si="138"/>
        <v>40</v>
      </c>
    </row>
    <row r="1483" spans="1:259">
      <c r="A1483" s="263">
        <v>1472</v>
      </c>
      <c r="B1483" s="2" t="s">
        <v>1708</v>
      </c>
      <c r="C1483" s="23"/>
      <c r="D1483" s="89"/>
      <c r="E1483" s="17"/>
      <c r="F1483" s="19"/>
      <c r="G1483" s="199"/>
      <c r="H1483" s="21"/>
      <c r="I1483" s="21"/>
      <c r="J1483" s="21"/>
      <c r="K1483" s="21"/>
      <c r="L1483" s="21"/>
      <c r="M1483" s="21"/>
      <c r="N1483" s="21"/>
      <c r="O1483" s="21"/>
      <c r="P1483" s="21"/>
      <c r="Q1483" s="21">
        <v>1</v>
      </c>
      <c r="FR1483" s="251"/>
      <c r="HY1483" s="251">
        <f t="shared" si="137"/>
        <v>0</v>
      </c>
      <c r="HZ1483" s="6"/>
      <c r="IA1483" s="6"/>
      <c r="IB1483" s="6"/>
      <c r="IC1483" s="6"/>
      <c r="ID1483" s="6"/>
      <c r="IE1483" s="6"/>
      <c r="IF1483" s="6"/>
      <c r="IG1483" s="6"/>
      <c r="IH1483" s="6"/>
      <c r="II1483" s="6"/>
      <c r="IJ1483" s="6"/>
      <c r="IK1483" s="6"/>
      <c r="IL1483" s="6"/>
      <c r="IM1483" s="6"/>
      <c r="IN1483" s="6"/>
      <c r="IO1483" s="6"/>
      <c r="IP1483" s="6"/>
      <c r="IQ1483" s="6"/>
      <c r="IR1483" s="6"/>
      <c r="IS1483" s="6"/>
      <c r="IT1483" s="6"/>
      <c r="IU1483" s="6"/>
      <c r="IV1483" s="6"/>
      <c r="IW1483" s="6"/>
      <c r="IX1483" s="6"/>
      <c r="IY1483" s="251">
        <f t="shared" si="138"/>
        <v>0</v>
      </c>
    </row>
    <row r="1484" spans="1:259">
      <c r="A1484" s="263">
        <v>1473</v>
      </c>
      <c r="B1484" s="2" t="s">
        <v>1715</v>
      </c>
      <c r="C1484" s="23"/>
      <c r="D1484" s="89"/>
      <c r="E1484" s="17"/>
      <c r="F1484" s="19"/>
      <c r="G1484" s="199"/>
      <c r="H1484" s="21"/>
      <c r="I1484" s="21"/>
      <c r="J1484" s="21"/>
      <c r="K1484" s="21"/>
      <c r="L1484" s="21"/>
      <c r="M1484" s="21"/>
      <c r="N1484" s="21"/>
      <c r="O1484" s="21"/>
      <c r="P1484" s="21"/>
      <c r="Q1484" s="21">
        <v>1</v>
      </c>
      <c r="FR1484" s="251"/>
      <c r="HY1484" s="251">
        <f t="shared" si="137"/>
        <v>0</v>
      </c>
      <c r="HZ1484" s="6"/>
      <c r="IA1484" s="6"/>
      <c r="IB1484" s="6"/>
      <c r="IC1484" s="6"/>
      <c r="ID1484" s="6"/>
      <c r="IE1484" s="6"/>
      <c r="IF1484" s="6"/>
      <c r="IG1484" s="6"/>
      <c r="IH1484" s="6"/>
      <c r="II1484" s="6"/>
      <c r="IJ1484" s="6"/>
      <c r="IK1484" s="6"/>
      <c r="IL1484" s="6"/>
      <c r="IM1484" s="6"/>
      <c r="IN1484" s="6"/>
      <c r="IO1484" s="6"/>
      <c r="IP1484" s="6"/>
      <c r="IQ1484" s="6"/>
      <c r="IR1484" s="6"/>
      <c r="IS1484" s="6"/>
      <c r="IT1484" s="6"/>
      <c r="IU1484" s="6"/>
      <c r="IV1484" s="6"/>
      <c r="IW1484" s="6"/>
      <c r="IX1484" s="6"/>
      <c r="IY1484" s="251">
        <f t="shared" si="138"/>
        <v>0</v>
      </c>
    </row>
    <row r="1485" spans="1:259">
      <c r="A1485" s="263">
        <v>1474</v>
      </c>
      <c r="B1485" s="2" t="s">
        <v>1718</v>
      </c>
      <c r="C1485" s="23"/>
      <c r="D1485" s="89"/>
      <c r="E1485" s="17"/>
      <c r="F1485" s="19"/>
      <c r="G1485" s="199"/>
      <c r="H1485" s="21"/>
      <c r="I1485" s="21"/>
      <c r="J1485" s="21"/>
      <c r="K1485" s="21"/>
      <c r="L1485" s="21"/>
      <c r="M1485" s="21"/>
      <c r="N1485" s="21"/>
      <c r="O1485" s="21"/>
      <c r="P1485" s="21"/>
      <c r="Q1485" s="21">
        <v>1</v>
      </c>
      <c r="FR1485" s="251"/>
      <c r="HY1485" s="251">
        <f t="shared" si="137"/>
        <v>0</v>
      </c>
      <c r="HZ1485" s="6"/>
      <c r="IA1485" s="6"/>
      <c r="IB1485" s="6"/>
      <c r="IC1485" s="6"/>
      <c r="ID1485" s="6"/>
      <c r="IE1485" s="6"/>
      <c r="IF1485" s="6"/>
      <c r="IG1485" s="6"/>
      <c r="IH1485" s="6"/>
      <c r="II1485" s="6"/>
      <c r="IJ1485" s="6">
        <v>1</v>
      </c>
      <c r="IK1485" s="6"/>
      <c r="IL1485" s="6"/>
      <c r="IM1485" s="6"/>
      <c r="IN1485" s="6"/>
      <c r="IO1485" s="6"/>
      <c r="IP1485" s="6"/>
      <c r="IQ1485" s="6"/>
      <c r="IR1485" s="6"/>
      <c r="IS1485" s="6"/>
      <c r="IT1485" s="6"/>
      <c r="IU1485" s="6"/>
      <c r="IV1485" s="6"/>
      <c r="IW1485" s="6"/>
      <c r="IX1485" s="6"/>
      <c r="IY1485" s="251">
        <f t="shared" si="138"/>
        <v>40</v>
      </c>
    </row>
    <row r="1486" spans="1:259">
      <c r="A1486" s="263">
        <v>1475</v>
      </c>
      <c r="B1486" s="2" t="s">
        <v>1726</v>
      </c>
      <c r="C1486" s="23"/>
      <c r="D1486" s="89"/>
      <c r="E1486" s="17"/>
      <c r="F1486" s="19"/>
      <c r="G1486" s="199"/>
      <c r="H1486" s="21"/>
      <c r="I1486" s="21"/>
      <c r="J1486" s="21"/>
      <c r="K1486" s="21"/>
      <c r="L1486" s="21"/>
      <c r="M1486" s="21"/>
      <c r="N1486" s="21"/>
      <c r="O1486" s="21"/>
      <c r="P1486" s="21"/>
      <c r="Q1486" s="21">
        <v>1</v>
      </c>
      <c r="FR1486" s="251"/>
      <c r="HY1486" s="251">
        <f t="shared" si="137"/>
        <v>0</v>
      </c>
      <c r="HZ1486" s="6"/>
      <c r="IA1486" s="6"/>
      <c r="IB1486" s="6"/>
      <c r="IC1486" s="6"/>
      <c r="ID1486" s="6"/>
      <c r="IE1486" s="6"/>
      <c r="IF1486" s="6"/>
      <c r="IG1486" s="6"/>
      <c r="IH1486" s="6"/>
      <c r="II1486" s="6"/>
      <c r="IJ1486" s="6"/>
      <c r="IK1486" s="6"/>
      <c r="IL1486" s="6"/>
      <c r="IM1486" s="6"/>
      <c r="IN1486" s="6"/>
      <c r="IO1486" s="6"/>
      <c r="IP1486" s="6"/>
      <c r="IQ1486" s="6"/>
      <c r="IR1486" s="6"/>
      <c r="IS1486" s="6"/>
      <c r="IT1486" s="6"/>
      <c r="IU1486" s="6"/>
      <c r="IV1486" s="6"/>
      <c r="IW1486" s="6"/>
      <c r="IX1486" s="6"/>
      <c r="IY1486" s="251">
        <f t="shared" si="138"/>
        <v>0</v>
      </c>
    </row>
    <row r="1487" spans="1:259">
      <c r="A1487" s="263">
        <v>1476</v>
      </c>
      <c r="B1487" s="2" t="s">
        <v>1729</v>
      </c>
      <c r="C1487" s="23"/>
      <c r="D1487" s="89"/>
      <c r="E1487" s="17"/>
      <c r="F1487" s="19"/>
      <c r="G1487" s="199"/>
      <c r="H1487" s="21"/>
      <c r="I1487" s="21"/>
      <c r="J1487" s="21"/>
      <c r="K1487" s="21"/>
      <c r="L1487" s="21"/>
      <c r="M1487" s="21"/>
      <c r="N1487" s="21"/>
      <c r="O1487" s="21"/>
      <c r="P1487" s="21"/>
      <c r="Q1487" s="21">
        <v>1</v>
      </c>
      <c r="FR1487" s="251"/>
      <c r="HY1487" s="251">
        <f t="shared" si="137"/>
        <v>0</v>
      </c>
      <c r="HZ1487" s="6"/>
      <c r="IA1487" s="6"/>
      <c r="IB1487" s="6"/>
      <c r="IC1487" s="6"/>
      <c r="ID1487" s="6"/>
      <c r="IE1487" s="6"/>
      <c r="IF1487" s="6"/>
      <c r="IG1487" s="6"/>
      <c r="IH1487" s="6"/>
      <c r="II1487" s="6"/>
      <c r="IJ1487" s="6"/>
      <c r="IK1487" s="6"/>
      <c r="IL1487" s="6"/>
      <c r="IM1487" s="6"/>
      <c r="IN1487" s="6"/>
      <c r="IO1487" s="6"/>
      <c r="IP1487" s="6"/>
      <c r="IQ1487" s="6"/>
      <c r="IR1487" s="6"/>
      <c r="IS1487" s="6"/>
      <c r="IT1487" s="6"/>
      <c r="IU1487" s="6"/>
      <c r="IV1487" s="6"/>
      <c r="IW1487" s="6"/>
      <c r="IX1487" s="6"/>
      <c r="IY1487" s="251">
        <f t="shared" si="138"/>
        <v>0</v>
      </c>
    </row>
    <row r="1488" spans="1:259">
      <c r="A1488" s="263">
        <v>1477</v>
      </c>
      <c r="B1488" s="2" t="s">
        <v>1728</v>
      </c>
      <c r="C1488" s="23"/>
      <c r="D1488" s="89">
        <v>44986</v>
      </c>
      <c r="E1488" s="17">
        <v>2023</v>
      </c>
      <c r="F1488" s="19"/>
      <c r="Q1488" s="21">
        <v>1</v>
      </c>
      <c r="HY1488" s="251">
        <f t="shared" si="137"/>
        <v>0</v>
      </c>
      <c r="IY1488" s="251">
        <f t="shared" si="138"/>
        <v>0</v>
      </c>
    </row>
    <row r="1489" spans="1:259">
      <c r="A1489" s="263">
        <v>1478</v>
      </c>
      <c r="B1489" s="2" t="s">
        <v>1730</v>
      </c>
      <c r="C1489" s="23"/>
      <c r="D1489" s="89">
        <v>44986</v>
      </c>
      <c r="E1489" s="17">
        <v>2023</v>
      </c>
      <c r="F1489" s="19"/>
      <c r="Q1489" s="21">
        <v>1</v>
      </c>
      <c r="HY1489" s="251">
        <f t="shared" si="137"/>
        <v>0</v>
      </c>
      <c r="IY1489" s="251">
        <f t="shared" si="138"/>
        <v>0</v>
      </c>
    </row>
    <row r="1490" spans="1:259">
      <c r="A1490" s="263">
        <v>1479</v>
      </c>
      <c r="B1490" s="2" t="s">
        <v>1731</v>
      </c>
      <c r="C1490" s="23"/>
      <c r="D1490" s="89"/>
      <c r="E1490" s="17"/>
      <c r="F1490" s="19"/>
      <c r="Q1490" s="21">
        <v>1</v>
      </c>
      <c r="HY1490" s="251">
        <f t="shared" si="137"/>
        <v>0</v>
      </c>
      <c r="IY1490" s="251">
        <f t="shared" si="138"/>
        <v>0</v>
      </c>
    </row>
    <row r="1491" spans="1:259">
      <c r="A1491" s="263">
        <v>1480</v>
      </c>
      <c r="B1491" s="2" t="s">
        <v>1732</v>
      </c>
      <c r="C1491" s="23"/>
      <c r="D1491" s="89">
        <v>44986</v>
      </c>
      <c r="E1491" s="17">
        <v>2023</v>
      </c>
      <c r="F1491" s="19"/>
      <c r="Q1491" s="21">
        <v>1</v>
      </c>
      <c r="HY1491" s="251">
        <f t="shared" si="137"/>
        <v>0</v>
      </c>
      <c r="IY1491" s="251">
        <f t="shared" si="138"/>
        <v>0</v>
      </c>
    </row>
    <row r="1492" spans="1:259">
      <c r="A1492" s="263">
        <v>1481</v>
      </c>
      <c r="B1492" s="2" t="s">
        <v>1734</v>
      </c>
      <c r="C1492" s="23"/>
      <c r="D1492" s="89"/>
      <c r="E1492" s="17"/>
      <c r="F1492" s="19"/>
      <c r="Q1492" s="21">
        <v>1</v>
      </c>
      <c r="HY1492" s="251">
        <f t="shared" si="137"/>
        <v>0</v>
      </c>
      <c r="IY1492" s="251">
        <f t="shared" si="138"/>
        <v>0</v>
      </c>
    </row>
    <row r="1493" spans="1:259">
      <c r="A1493" s="263">
        <v>1482</v>
      </c>
      <c r="B1493" s="2" t="s">
        <v>1740</v>
      </c>
      <c r="C1493" s="23"/>
      <c r="D1493" s="89">
        <v>44986</v>
      </c>
      <c r="E1493" s="17">
        <v>2023</v>
      </c>
      <c r="F1493" s="19"/>
      <c r="Q1493" s="21">
        <v>1</v>
      </c>
      <c r="HY1493" s="251">
        <f t="shared" si="137"/>
        <v>0</v>
      </c>
      <c r="IY1493" s="251">
        <f t="shared" si="138"/>
        <v>0</v>
      </c>
    </row>
    <row r="1494" spans="1:259">
      <c r="A1494" s="263">
        <v>1483</v>
      </c>
      <c r="B1494" s="2" t="s">
        <v>1741</v>
      </c>
      <c r="C1494" s="23"/>
      <c r="D1494" s="89"/>
      <c r="E1494" s="17"/>
      <c r="F1494" s="19"/>
      <c r="Q1494" s="21">
        <v>1</v>
      </c>
      <c r="HY1494" s="251">
        <f t="shared" si="137"/>
        <v>0</v>
      </c>
      <c r="IY1494" s="251">
        <f t="shared" si="138"/>
        <v>0</v>
      </c>
    </row>
    <row r="1495" spans="1:259">
      <c r="A1495" s="263">
        <v>1484</v>
      </c>
      <c r="B1495" s="2" t="s">
        <v>1742</v>
      </c>
      <c r="C1495" s="23"/>
      <c r="D1495" s="89"/>
      <c r="E1495" s="17"/>
      <c r="F1495" s="19"/>
      <c r="Q1495" s="21">
        <v>1</v>
      </c>
      <c r="HY1495" s="251">
        <f t="shared" si="137"/>
        <v>0</v>
      </c>
      <c r="IY1495" s="251">
        <f t="shared" si="138"/>
        <v>0</v>
      </c>
    </row>
    <row r="1496" spans="1:259">
      <c r="A1496" s="263">
        <v>1485</v>
      </c>
      <c r="B1496" s="2" t="s">
        <v>1743</v>
      </c>
      <c r="C1496" s="23"/>
      <c r="D1496" s="89"/>
      <c r="E1496" s="17"/>
      <c r="F1496" s="19"/>
      <c r="Q1496" s="21">
        <v>1</v>
      </c>
      <c r="HY1496" s="251">
        <f t="shared" si="137"/>
        <v>0</v>
      </c>
      <c r="IY1496" s="251">
        <f t="shared" si="138"/>
        <v>0</v>
      </c>
    </row>
    <row r="1497" spans="1:259">
      <c r="A1497" s="263">
        <v>1486</v>
      </c>
      <c r="B1497" s="2" t="s">
        <v>1744</v>
      </c>
      <c r="C1497" s="23"/>
      <c r="D1497" s="89"/>
      <c r="E1497" s="17"/>
      <c r="F1497" s="19"/>
      <c r="Q1497" s="21">
        <v>1</v>
      </c>
      <c r="HY1497" s="251">
        <f t="shared" si="137"/>
        <v>0</v>
      </c>
      <c r="IY1497" s="251">
        <f t="shared" si="138"/>
        <v>0</v>
      </c>
    </row>
    <row r="1498" spans="1:259">
      <c r="A1498" s="263">
        <v>1487</v>
      </c>
      <c r="B1498" s="2" t="s">
        <v>1745</v>
      </c>
      <c r="C1498" s="23"/>
      <c r="D1498" s="89">
        <v>44986</v>
      </c>
      <c r="E1498" s="17">
        <v>2023</v>
      </c>
      <c r="F1498" s="19"/>
      <c r="Q1498" s="21">
        <v>1</v>
      </c>
      <c r="HY1498" s="251">
        <f t="shared" si="137"/>
        <v>0</v>
      </c>
      <c r="IY1498" s="251">
        <f t="shared" si="138"/>
        <v>0</v>
      </c>
    </row>
    <row r="1499" spans="1:259">
      <c r="A1499" s="263">
        <v>1488</v>
      </c>
      <c r="B1499" s="2" t="s">
        <v>1746</v>
      </c>
      <c r="C1499" s="23"/>
      <c r="D1499" s="89"/>
      <c r="E1499" s="17"/>
      <c r="F1499" s="19"/>
      <c r="Q1499" s="21">
        <v>1</v>
      </c>
      <c r="HY1499" s="251">
        <f t="shared" si="137"/>
        <v>0</v>
      </c>
      <c r="IY1499" s="251">
        <f t="shared" si="138"/>
        <v>0</v>
      </c>
    </row>
    <row r="1500" spans="1:259">
      <c r="A1500" s="263">
        <v>1489</v>
      </c>
      <c r="B1500" s="2" t="s">
        <v>1747</v>
      </c>
      <c r="C1500" s="23"/>
      <c r="D1500" s="89"/>
      <c r="E1500" s="17"/>
      <c r="F1500" s="19"/>
      <c r="Q1500" s="21">
        <v>1</v>
      </c>
      <c r="HY1500" s="251">
        <f t="shared" si="137"/>
        <v>0</v>
      </c>
      <c r="IY1500" s="251">
        <f t="shared" si="138"/>
        <v>0</v>
      </c>
    </row>
    <row r="1501" spans="1:259">
      <c r="D1501" s="6"/>
      <c r="E1501" s="6"/>
      <c r="F1501" s="199"/>
      <c r="G1501" s="204">
        <f>SUM(G5:G1221)</f>
        <v>604</v>
      </c>
      <c r="H1501" s="205">
        <f t="shared" ref="H1501:N1501" si="139">SUM(H5:H1455)</f>
        <v>642</v>
      </c>
      <c r="I1501" s="205">
        <f t="shared" si="139"/>
        <v>659</v>
      </c>
      <c r="J1501" s="205">
        <f t="shared" si="139"/>
        <v>664</v>
      </c>
      <c r="K1501" s="205">
        <f t="shared" si="139"/>
        <v>668</v>
      </c>
      <c r="L1501" s="205">
        <f t="shared" si="139"/>
        <v>640</v>
      </c>
      <c r="M1501" s="205">
        <f t="shared" si="139"/>
        <v>669</v>
      </c>
      <c r="N1501" s="205">
        <f t="shared" si="139"/>
        <v>655</v>
      </c>
      <c r="O1501" s="205">
        <f>SUM(O5:O1458)</f>
        <v>660</v>
      </c>
      <c r="P1501" s="205">
        <f>SUM(P5:P1480)</f>
        <v>634</v>
      </c>
      <c r="Q1501" s="205">
        <f>SUM(Q5:Q1500)</f>
        <v>540</v>
      </c>
      <c r="R1501" s="205">
        <f t="shared" ref="R1501:AW1501" si="140">SUM(R5:R1455)</f>
        <v>5.4</v>
      </c>
      <c r="S1501" s="205">
        <f t="shared" si="140"/>
        <v>49</v>
      </c>
      <c r="T1501" s="205">
        <f t="shared" si="140"/>
        <v>13</v>
      </c>
      <c r="U1501" s="205">
        <f t="shared" si="140"/>
        <v>16</v>
      </c>
      <c r="V1501" s="205">
        <f t="shared" si="140"/>
        <v>5</v>
      </c>
      <c r="W1501" s="205">
        <f t="shared" si="140"/>
        <v>3</v>
      </c>
      <c r="X1501" s="205">
        <f t="shared" si="140"/>
        <v>10</v>
      </c>
      <c r="Y1501" s="205">
        <f t="shared" si="140"/>
        <v>7</v>
      </c>
      <c r="Z1501" s="205">
        <f t="shared" si="140"/>
        <v>5</v>
      </c>
      <c r="AA1501" s="205">
        <f t="shared" si="140"/>
        <v>54.48</v>
      </c>
      <c r="AB1501" s="205">
        <f t="shared" si="140"/>
        <v>9</v>
      </c>
      <c r="AC1501" s="205">
        <f t="shared" si="140"/>
        <v>13</v>
      </c>
      <c r="AD1501" s="205">
        <f t="shared" si="140"/>
        <v>4</v>
      </c>
      <c r="AE1501" s="205">
        <f t="shared" si="140"/>
        <v>14</v>
      </c>
      <c r="AF1501" s="205">
        <f t="shared" si="140"/>
        <v>14</v>
      </c>
      <c r="AG1501" s="205">
        <f t="shared" si="140"/>
        <v>8</v>
      </c>
      <c r="AH1501" s="205">
        <f t="shared" si="140"/>
        <v>4</v>
      </c>
      <c r="AI1501" s="205">
        <f t="shared" si="140"/>
        <v>12.8</v>
      </c>
      <c r="AJ1501" s="205">
        <f t="shared" si="140"/>
        <v>2</v>
      </c>
      <c r="AK1501" s="205">
        <f t="shared" si="140"/>
        <v>19.799999999999997</v>
      </c>
      <c r="AL1501" s="205">
        <f t="shared" si="140"/>
        <v>4</v>
      </c>
      <c r="AM1501" s="205">
        <f t="shared" si="140"/>
        <v>6</v>
      </c>
      <c r="AN1501" s="205">
        <f t="shared" si="140"/>
        <v>4</v>
      </c>
      <c r="AO1501" s="205">
        <f t="shared" si="140"/>
        <v>8</v>
      </c>
      <c r="AP1501" s="205">
        <f t="shared" si="140"/>
        <v>13.4</v>
      </c>
      <c r="AQ1501" s="205">
        <f t="shared" si="140"/>
        <v>6</v>
      </c>
      <c r="AR1501" s="205">
        <f t="shared" si="140"/>
        <v>47.4</v>
      </c>
      <c r="AS1501" s="205">
        <f t="shared" si="140"/>
        <v>9</v>
      </c>
      <c r="AT1501" s="205">
        <f t="shared" si="140"/>
        <v>4</v>
      </c>
      <c r="AU1501" s="205">
        <f t="shared" si="140"/>
        <v>7.4</v>
      </c>
      <c r="AV1501" s="205">
        <f t="shared" si="140"/>
        <v>17</v>
      </c>
      <c r="AW1501" s="205">
        <f t="shared" si="140"/>
        <v>15</v>
      </c>
      <c r="AX1501" s="205">
        <f t="shared" ref="AX1501:CC1501" si="141">SUM(AX5:AX1455)</f>
        <v>44</v>
      </c>
      <c r="AY1501" s="205">
        <f t="shared" si="141"/>
        <v>6.4</v>
      </c>
      <c r="AZ1501" s="205">
        <f t="shared" si="141"/>
        <v>4</v>
      </c>
      <c r="BA1501" s="218">
        <f t="shared" si="141"/>
        <v>14617.6</v>
      </c>
      <c r="BB1501" s="236">
        <f t="shared" si="141"/>
        <v>10</v>
      </c>
      <c r="BC1501" s="236">
        <f t="shared" si="141"/>
        <v>28</v>
      </c>
      <c r="BD1501" s="236">
        <f t="shared" si="141"/>
        <v>9</v>
      </c>
      <c r="BE1501" s="236">
        <f t="shared" si="141"/>
        <v>23.8</v>
      </c>
      <c r="BF1501" s="236">
        <f t="shared" si="141"/>
        <v>15.4</v>
      </c>
      <c r="BG1501" s="236">
        <f t="shared" si="141"/>
        <v>14.4</v>
      </c>
      <c r="BH1501" s="236">
        <f t="shared" si="141"/>
        <v>45</v>
      </c>
      <c r="BI1501" s="236">
        <f t="shared" si="141"/>
        <v>4</v>
      </c>
      <c r="BJ1501" s="236">
        <f t="shared" si="141"/>
        <v>44.03</v>
      </c>
      <c r="BK1501" s="236">
        <f t="shared" si="141"/>
        <v>7.4</v>
      </c>
      <c r="BL1501" s="236">
        <f t="shared" si="141"/>
        <v>3</v>
      </c>
      <c r="BM1501" s="236">
        <f t="shared" si="141"/>
        <v>5</v>
      </c>
      <c r="BN1501" s="236">
        <f t="shared" si="141"/>
        <v>52</v>
      </c>
      <c r="BO1501" s="236">
        <f t="shared" si="141"/>
        <v>2.4</v>
      </c>
      <c r="BP1501" s="236">
        <f t="shared" si="141"/>
        <v>14</v>
      </c>
      <c r="BQ1501" s="236">
        <f t="shared" si="141"/>
        <v>22</v>
      </c>
      <c r="BR1501" s="236">
        <f t="shared" si="141"/>
        <v>5</v>
      </c>
      <c r="BS1501" s="236">
        <f t="shared" si="141"/>
        <v>10</v>
      </c>
      <c r="BT1501" s="236">
        <f t="shared" si="141"/>
        <v>7</v>
      </c>
      <c r="BU1501" s="236">
        <f t="shared" si="141"/>
        <v>20</v>
      </c>
      <c r="BV1501" s="236">
        <f t="shared" si="141"/>
        <v>19.799999999999997</v>
      </c>
      <c r="BW1501" s="236">
        <f t="shared" si="141"/>
        <v>12.8</v>
      </c>
      <c r="BX1501" s="236">
        <f t="shared" si="141"/>
        <v>10.4</v>
      </c>
      <c r="BY1501" s="236">
        <f t="shared" si="141"/>
        <v>21</v>
      </c>
      <c r="BZ1501" s="236">
        <f t="shared" si="141"/>
        <v>7</v>
      </c>
      <c r="CA1501" s="236">
        <f t="shared" si="141"/>
        <v>11</v>
      </c>
      <c r="CB1501" s="236">
        <f t="shared" si="141"/>
        <v>10</v>
      </c>
      <c r="CC1501" s="236">
        <f t="shared" si="141"/>
        <v>33</v>
      </c>
      <c r="CD1501" s="236">
        <f t="shared" ref="CD1501:DI1501" si="142">SUM(CD5:CD1455)</f>
        <v>18</v>
      </c>
      <c r="CE1501" s="236">
        <f t="shared" si="142"/>
        <v>20</v>
      </c>
      <c r="CF1501" s="236">
        <f t="shared" si="142"/>
        <v>45</v>
      </c>
      <c r="CG1501" s="236">
        <f t="shared" si="142"/>
        <v>11</v>
      </c>
      <c r="CH1501" s="236">
        <f t="shared" si="142"/>
        <v>9</v>
      </c>
      <c r="CI1501" s="236">
        <f t="shared" si="142"/>
        <v>15</v>
      </c>
      <c r="CJ1501" s="236">
        <f t="shared" si="142"/>
        <v>10</v>
      </c>
      <c r="CK1501" s="218">
        <f t="shared" si="142"/>
        <v>19355.8</v>
      </c>
      <c r="CL1501" s="236">
        <f t="shared" si="142"/>
        <v>23</v>
      </c>
      <c r="CM1501" s="236">
        <f t="shared" si="142"/>
        <v>15</v>
      </c>
      <c r="CN1501" s="236">
        <f t="shared" si="142"/>
        <v>42</v>
      </c>
      <c r="CO1501" s="236">
        <f t="shared" si="142"/>
        <v>17</v>
      </c>
      <c r="CP1501" s="236">
        <f t="shared" si="142"/>
        <v>33</v>
      </c>
      <c r="CQ1501" s="236">
        <f t="shared" si="142"/>
        <v>22</v>
      </c>
      <c r="CR1501" s="236">
        <f t="shared" si="142"/>
        <v>11</v>
      </c>
      <c r="CS1501" s="236">
        <f t="shared" si="142"/>
        <v>16.399999999999999</v>
      </c>
      <c r="CT1501" s="236">
        <f t="shared" si="142"/>
        <v>21.799999999999997</v>
      </c>
      <c r="CU1501" s="236">
        <f t="shared" si="142"/>
        <v>45.375</v>
      </c>
      <c r="CV1501" s="236">
        <f t="shared" si="142"/>
        <v>16.8</v>
      </c>
      <c r="CW1501" s="236">
        <f t="shared" si="142"/>
        <v>19.399999999999999</v>
      </c>
      <c r="CX1501" s="236">
        <f t="shared" si="142"/>
        <v>0</v>
      </c>
      <c r="CY1501" s="236">
        <f t="shared" si="142"/>
        <v>10</v>
      </c>
      <c r="CZ1501" s="236">
        <f t="shared" si="142"/>
        <v>15</v>
      </c>
      <c r="DA1501" s="236">
        <f t="shared" si="142"/>
        <v>8</v>
      </c>
      <c r="DB1501" s="236">
        <f t="shared" si="142"/>
        <v>7</v>
      </c>
      <c r="DC1501" s="236">
        <f t="shared" si="142"/>
        <v>9</v>
      </c>
      <c r="DD1501" s="236">
        <f t="shared" si="142"/>
        <v>13</v>
      </c>
      <c r="DE1501" s="236">
        <f t="shared" si="142"/>
        <v>7</v>
      </c>
      <c r="DF1501" s="236">
        <f t="shared" si="142"/>
        <v>3</v>
      </c>
      <c r="DG1501" s="236">
        <f t="shared" si="142"/>
        <v>6</v>
      </c>
      <c r="DH1501" s="236">
        <f t="shared" si="142"/>
        <v>7</v>
      </c>
      <c r="DI1501" s="236">
        <f t="shared" si="142"/>
        <v>20</v>
      </c>
      <c r="DJ1501" s="236">
        <f t="shared" ref="DJ1501:EO1501" si="143">SUM(DJ5:DJ1455)</f>
        <v>16</v>
      </c>
      <c r="DK1501" s="236">
        <f t="shared" si="143"/>
        <v>7</v>
      </c>
      <c r="DL1501" s="236">
        <f t="shared" si="143"/>
        <v>8</v>
      </c>
      <c r="DM1501" s="236">
        <f t="shared" si="143"/>
        <v>11</v>
      </c>
      <c r="DN1501" s="236">
        <f t="shared" si="143"/>
        <v>15</v>
      </c>
      <c r="DO1501" s="236">
        <f t="shared" si="143"/>
        <v>16</v>
      </c>
      <c r="DP1501" s="236">
        <f t="shared" si="143"/>
        <v>15</v>
      </c>
      <c r="DQ1501" s="236">
        <f t="shared" si="143"/>
        <v>41.3</v>
      </c>
      <c r="DR1501" s="236">
        <f t="shared" si="143"/>
        <v>23</v>
      </c>
      <c r="DS1501" s="236">
        <f t="shared" si="143"/>
        <v>4</v>
      </c>
      <c r="DT1501" s="236">
        <f t="shared" si="143"/>
        <v>10</v>
      </c>
      <c r="DU1501" s="236">
        <f t="shared" si="143"/>
        <v>17.2</v>
      </c>
      <c r="DV1501" s="236">
        <f t="shared" si="143"/>
        <v>4.8</v>
      </c>
      <c r="DW1501" s="236">
        <f t="shared" si="143"/>
        <v>17.399999999999999</v>
      </c>
      <c r="DX1501" s="236">
        <f t="shared" si="143"/>
        <v>11</v>
      </c>
      <c r="DY1501" s="236">
        <f t="shared" si="143"/>
        <v>14</v>
      </c>
      <c r="DZ1501" s="236">
        <f t="shared" si="143"/>
        <v>16</v>
      </c>
      <c r="EA1501" s="236">
        <f t="shared" si="143"/>
        <v>11</v>
      </c>
      <c r="EB1501" s="236">
        <f t="shared" si="143"/>
        <v>14153.4</v>
      </c>
      <c r="EC1501" s="236">
        <f t="shared" si="143"/>
        <v>15</v>
      </c>
      <c r="ED1501" s="236">
        <f t="shared" si="143"/>
        <v>24</v>
      </c>
      <c r="EE1501" s="236">
        <f t="shared" si="143"/>
        <v>13</v>
      </c>
      <c r="EF1501" s="236">
        <f t="shared" si="143"/>
        <v>14.8</v>
      </c>
      <c r="EG1501" s="236">
        <f t="shared" si="143"/>
        <v>8.4</v>
      </c>
      <c r="EH1501" s="236">
        <f t="shared" si="143"/>
        <v>45.349999999999994</v>
      </c>
      <c r="EI1501" s="236">
        <f t="shared" si="143"/>
        <v>10</v>
      </c>
      <c r="EJ1501" s="236">
        <f t="shared" si="143"/>
        <v>45.6</v>
      </c>
      <c r="EK1501" s="236">
        <f t="shared" si="143"/>
        <v>14.4</v>
      </c>
      <c r="EL1501" s="236">
        <f t="shared" si="143"/>
        <v>8.4</v>
      </c>
      <c r="EM1501" s="236">
        <f t="shared" si="143"/>
        <v>9.4</v>
      </c>
      <c r="EN1501" s="236">
        <f t="shared" si="143"/>
        <v>11</v>
      </c>
      <c r="EO1501" s="236">
        <f t="shared" si="143"/>
        <v>10.4</v>
      </c>
      <c r="EP1501" s="236">
        <f t="shared" ref="EP1501:FQ1501" si="144">SUM(EP5:EP1455)</f>
        <v>10</v>
      </c>
      <c r="EQ1501" s="236">
        <f t="shared" si="144"/>
        <v>17</v>
      </c>
      <c r="ER1501" s="236">
        <f t="shared" si="144"/>
        <v>10.4</v>
      </c>
      <c r="ES1501" s="236">
        <f t="shared" si="144"/>
        <v>15</v>
      </c>
      <c r="ET1501" s="236">
        <f t="shared" si="144"/>
        <v>23.4</v>
      </c>
      <c r="EU1501" s="236">
        <f t="shared" si="144"/>
        <v>17</v>
      </c>
      <c r="EV1501" s="236">
        <f t="shared" si="144"/>
        <v>7</v>
      </c>
      <c r="EW1501" s="236">
        <f t="shared" si="144"/>
        <v>11</v>
      </c>
      <c r="EX1501" s="236">
        <f t="shared" si="144"/>
        <v>14.5</v>
      </c>
      <c r="EY1501" s="236">
        <f t="shared" si="144"/>
        <v>52</v>
      </c>
      <c r="EZ1501" s="236">
        <f t="shared" si="144"/>
        <v>17</v>
      </c>
      <c r="FA1501" s="236">
        <f t="shared" si="144"/>
        <v>13</v>
      </c>
      <c r="FB1501" s="236">
        <f t="shared" si="144"/>
        <v>23</v>
      </c>
      <c r="FC1501" s="236">
        <f t="shared" si="144"/>
        <v>10</v>
      </c>
      <c r="FD1501" s="236">
        <f t="shared" si="144"/>
        <v>9.5</v>
      </c>
      <c r="FE1501" s="236">
        <f t="shared" si="144"/>
        <v>15</v>
      </c>
      <c r="FF1501" s="236">
        <f t="shared" si="144"/>
        <v>13.4</v>
      </c>
      <c r="FG1501" s="236">
        <f t="shared" si="144"/>
        <v>21</v>
      </c>
      <c r="FH1501" s="236">
        <f t="shared" si="144"/>
        <v>12.4</v>
      </c>
      <c r="FI1501" s="236">
        <f t="shared" si="144"/>
        <v>18</v>
      </c>
      <c r="FJ1501" s="236">
        <f t="shared" si="144"/>
        <v>17.399999999999999</v>
      </c>
      <c r="FK1501" s="236">
        <f t="shared" si="144"/>
        <v>11</v>
      </c>
      <c r="FL1501" s="236">
        <f t="shared" si="144"/>
        <v>8</v>
      </c>
      <c r="FM1501" s="236">
        <f t="shared" si="144"/>
        <v>14</v>
      </c>
      <c r="FN1501" s="236">
        <f t="shared" si="144"/>
        <v>11</v>
      </c>
      <c r="FO1501" s="236">
        <f t="shared" si="144"/>
        <v>15</v>
      </c>
      <c r="FP1501" s="236">
        <f t="shared" si="144"/>
        <v>27</v>
      </c>
      <c r="FQ1501" s="236">
        <f t="shared" si="144"/>
        <v>15</v>
      </c>
      <c r="FR1501" s="251">
        <f t="shared" ref="FR1501:GC1501" si="145">SUM(FR5:FR1460)</f>
        <v>15129.4</v>
      </c>
      <c r="FS1501" s="236">
        <f t="shared" si="145"/>
        <v>21.8</v>
      </c>
      <c r="FT1501" s="236">
        <f t="shared" si="145"/>
        <v>16</v>
      </c>
      <c r="FU1501" s="236">
        <f t="shared" si="145"/>
        <v>15</v>
      </c>
      <c r="FV1501" s="236">
        <f t="shared" si="145"/>
        <v>14</v>
      </c>
      <c r="FW1501" s="236">
        <f t="shared" si="145"/>
        <v>15</v>
      </c>
      <c r="FX1501" s="236">
        <f t="shared" si="145"/>
        <v>7</v>
      </c>
      <c r="FY1501" s="236">
        <f t="shared" si="145"/>
        <v>7</v>
      </c>
      <c r="FZ1501" s="236">
        <f t="shared" si="145"/>
        <v>39</v>
      </c>
      <c r="GA1501" s="236">
        <f t="shared" si="145"/>
        <v>41</v>
      </c>
      <c r="GB1501" s="236">
        <f t="shared" si="145"/>
        <v>32</v>
      </c>
      <c r="GC1501" s="236">
        <f t="shared" si="145"/>
        <v>32.519999999999996</v>
      </c>
      <c r="GD1501" s="236">
        <f t="shared" ref="GD1501:HR1501" si="146">SUM(GD5:GD1467)</f>
        <v>14</v>
      </c>
      <c r="GE1501" s="236">
        <f t="shared" si="146"/>
        <v>13</v>
      </c>
      <c r="GF1501" s="236">
        <f t="shared" si="146"/>
        <v>6.4</v>
      </c>
      <c r="GG1501" s="236">
        <f t="shared" si="146"/>
        <v>11</v>
      </c>
      <c r="GH1501" s="236">
        <f t="shared" si="146"/>
        <v>15</v>
      </c>
      <c r="GI1501" s="236">
        <f t="shared" si="146"/>
        <v>16</v>
      </c>
      <c r="GJ1501" s="236">
        <f t="shared" si="146"/>
        <v>10</v>
      </c>
      <c r="GK1501" s="236">
        <f t="shared" si="146"/>
        <v>20</v>
      </c>
      <c r="GL1501" s="236">
        <f t="shared" si="146"/>
        <v>8</v>
      </c>
      <c r="GM1501" s="236">
        <f t="shared" si="146"/>
        <v>8.9</v>
      </c>
      <c r="GN1501" s="236">
        <f t="shared" si="146"/>
        <v>13</v>
      </c>
      <c r="GO1501" s="236">
        <f t="shared" si="146"/>
        <v>6.8000000000000007</v>
      </c>
      <c r="GP1501" s="236">
        <f t="shared" si="146"/>
        <v>27</v>
      </c>
      <c r="GQ1501" s="236">
        <f t="shared" si="146"/>
        <v>20</v>
      </c>
      <c r="GR1501" s="236">
        <f t="shared" si="146"/>
        <v>10</v>
      </c>
      <c r="GS1501" s="236">
        <f t="shared" si="146"/>
        <v>6</v>
      </c>
      <c r="GT1501" s="236">
        <f t="shared" si="146"/>
        <v>12</v>
      </c>
      <c r="GU1501" s="236">
        <f t="shared" si="146"/>
        <v>14</v>
      </c>
      <c r="GV1501" s="236">
        <f t="shared" si="146"/>
        <v>5</v>
      </c>
      <c r="GW1501" s="236">
        <f t="shared" si="146"/>
        <v>25</v>
      </c>
      <c r="GX1501" s="236">
        <f t="shared" si="146"/>
        <v>5</v>
      </c>
      <c r="GY1501" s="236">
        <f t="shared" si="146"/>
        <v>7.8000000000000007</v>
      </c>
      <c r="GZ1501" s="236">
        <f t="shared" si="146"/>
        <v>3</v>
      </c>
      <c r="HA1501" s="236">
        <f t="shared" si="146"/>
        <v>11.8</v>
      </c>
      <c r="HB1501" s="236">
        <f t="shared" si="146"/>
        <v>6</v>
      </c>
      <c r="HC1501" s="236">
        <f t="shared" si="146"/>
        <v>20</v>
      </c>
      <c r="HD1501" s="236">
        <f t="shared" si="146"/>
        <v>24</v>
      </c>
      <c r="HE1501" s="236">
        <f t="shared" si="146"/>
        <v>13</v>
      </c>
      <c r="HF1501" s="236">
        <f t="shared" si="146"/>
        <v>7</v>
      </c>
      <c r="HG1501" s="236">
        <f t="shared" si="146"/>
        <v>9</v>
      </c>
      <c r="HH1501" s="236">
        <f t="shared" si="146"/>
        <v>10.4</v>
      </c>
      <c r="HI1501" s="236">
        <f t="shared" si="146"/>
        <v>5</v>
      </c>
      <c r="HJ1501" s="236">
        <f t="shared" si="146"/>
        <v>18</v>
      </c>
      <c r="HK1501" s="236">
        <f t="shared" si="146"/>
        <v>7</v>
      </c>
      <c r="HL1501" s="236">
        <f t="shared" si="146"/>
        <v>6</v>
      </c>
      <c r="HM1501" s="236">
        <f t="shared" si="146"/>
        <v>9</v>
      </c>
      <c r="HN1501" s="236">
        <f t="shared" si="146"/>
        <v>11</v>
      </c>
      <c r="HO1501" s="236">
        <f t="shared" si="146"/>
        <v>8.4</v>
      </c>
      <c r="HP1501" s="236">
        <f t="shared" si="146"/>
        <v>6</v>
      </c>
      <c r="HQ1501" s="236">
        <f t="shared" si="146"/>
        <v>10</v>
      </c>
      <c r="HR1501" s="236">
        <f t="shared" si="146"/>
        <v>9.4</v>
      </c>
      <c r="HS1501" s="236">
        <f t="shared" ref="HS1501:HX1501" si="147">SUM(HS5:HS1468)</f>
        <v>46</v>
      </c>
      <c r="HT1501" s="236">
        <f t="shared" si="147"/>
        <v>15</v>
      </c>
      <c r="HU1501" s="236">
        <f t="shared" si="147"/>
        <v>11.4</v>
      </c>
      <c r="HV1501" s="236">
        <f t="shared" si="147"/>
        <v>18</v>
      </c>
      <c r="HW1501" s="236">
        <f t="shared" si="147"/>
        <v>31</v>
      </c>
      <c r="HX1501" s="236">
        <f t="shared" si="147"/>
        <v>10.4</v>
      </c>
      <c r="HY1501" s="251">
        <f>(FS1501*20)+(FT1501*12)+(FU1501*20)+(FV1501*8)+(FW1501*8)+(FX1501*20)+(FZ1501*2)+(GA1501*2)+(GB1501*40)+(GC1501*40)+(GD1501*16)</f>
        <v>4264.7999999999993</v>
      </c>
      <c r="HZ1501" s="236">
        <f t="shared" ref="HZ1501:IF1501" si="148">SUM(HZ5:HZ1468)</f>
        <v>13.5</v>
      </c>
      <c r="IA1501" s="236">
        <f t="shared" si="148"/>
        <v>14.400000000000002</v>
      </c>
      <c r="IB1501" s="236">
        <f t="shared" si="148"/>
        <v>9.4</v>
      </c>
      <c r="IC1501" s="236">
        <f t="shared" si="148"/>
        <v>16</v>
      </c>
      <c r="ID1501" s="236">
        <f t="shared" si="148"/>
        <v>11.4</v>
      </c>
      <c r="IE1501" s="236">
        <f t="shared" si="148"/>
        <v>15</v>
      </c>
      <c r="IF1501" s="236">
        <f t="shared" si="148"/>
        <v>15</v>
      </c>
      <c r="IG1501" s="236">
        <f t="shared" ref="IG1501:IY1501" si="149">SUM(IG5:IG1485)</f>
        <v>8</v>
      </c>
      <c r="IH1501" s="236">
        <f t="shared" si="149"/>
        <v>12</v>
      </c>
      <c r="II1501" s="236">
        <f t="shared" si="149"/>
        <v>25</v>
      </c>
      <c r="IJ1501" s="236">
        <f t="shared" si="149"/>
        <v>33</v>
      </c>
      <c r="IK1501" s="236">
        <f t="shared" si="149"/>
        <v>13</v>
      </c>
      <c r="IL1501" s="236">
        <f t="shared" si="149"/>
        <v>10</v>
      </c>
      <c r="IM1501" s="236">
        <f t="shared" si="149"/>
        <v>7.4</v>
      </c>
      <c r="IN1501" s="236">
        <f t="shared" si="149"/>
        <v>13</v>
      </c>
      <c r="IO1501" s="236">
        <f t="shared" si="149"/>
        <v>5</v>
      </c>
      <c r="IP1501" s="236">
        <f t="shared" si="149"/>
        <v>3.7</v>
      </c>
      <c r="IQ1501" s="236">
        <f t="shared" si="149"/>
        <v>22</v>
      </c>
      <c r="IR1501" s="236">
        <f t="shared" si="149"/>
        <v>8.4</v>
      </c>
      <c r="IS1501" s="236">
        <f t="shared" si="149"/>
        <v>21</v>
      </c>
      <c r="IT1501" s="236">
        <f t="shared" si="149"/>
        <v>8.4</v>
      </c>
      <c r="IU1501" s="236">
        <f t="shared" si="149"/>
        <v>9</v>
      </c>
      <c r="IV1501" s="236">
        <f t="shared" si="149"/>
        <v>11</v>
      </c>
      <c r="IW1501" s="236">
        <f t="shared" si="149"/>
        <v>6.4</v>
      </c>
      <c r="IX1501" s="236">
        <f t="shared" si="149"/>
        <v>6</v>
      </c>
      <c r="IY1501" s="236">
        <f t="shared" si="149"/>
        <v>7319.7999999999993</v>
      </c>
    </row>
    <row r="1502" spans="1:259">
      <c r="D1502" s="6"/>
      <c r="E1502" s="6"/>
      <c r="F1502" s="199"/>
      <c r="G1502" s="199"/>
      <c r="H1502" s="199"/>
      <c r="I1502" s="199"/>
      <c r="J1502" s="199"/>
      <c r="K1502" s="199"/>
      <c r="L1502" s="199"/>
      <c r="M1502" s="199"/>
      <c r="N1502" s="199"/>
      <c r="O1502" s="199"/>
      <c r="P1502" s="199"/>
      <c r="Q1502" s="199"/>
    </row>
    <row r="1503" spans="1:259">
      <c r="A1503" s="1">
        <f>H1501</f>
        <v>642</v>
      </c>
      <c r="B1503" s="203" t="s">
        <v>1104</v>
      </c>
      <c r="D1503" s="6"/>
      <c r="E1503" s="6"/>
      <c r="F1503" s="199"/>
      <c r="G1503" s="199"/>
      <c r="H1503" s="199"/>
      <c r="I1503" s="199"/>
      <c r="J1503" s="199"/>
      <c r="K1503" s="199"/>
      <c r="L1503" s="199"/>
      <c r="M1503" s="199"/>
      <c r="N1503" s="199"/>
      <c r="O1503" s="199"/>
      <c r="P1503" s="199"/>
      <c r="Q1503" s="199"/>
    </row>
    <row r="1504" spans="1:259">
      <c r="A1504" s="1">
        <f>SUM(A1507:A1514)</f>
        <v>461</v>
      </c>
      <c r="B1504" s="203" t="s">
        <v>1103</v>
      </c>
      <c r="C1504" s="206">
        <f>A1504/A1503</f>
        <v>0.7180685358255452</v>
      </c>
      <c r="D1504" s="6"/>
      <c r="E1504" s="6"/>
      <c r="F1504" s="199"/>
      <c r="G1504" s="199"/>
      <c r="H1504" s="199"/>
      <c r="I1504" s="199"/>
      <c r="J1504" s="199"/>
      <c r="K1504" s="199"/>
      <c r="L1504" s="199"/>
      <c r="M1504" s="199"/>
      <c r="N1504" s="199"/>
      <c r="O1504" s="199"/>
      <c r="P1504" s="199"/>
      <c r="Q1504" s="199"/>
    </row>
    <row r="1505" spans="1:17">
      <c r="D1505" s="6"/>
      <c r="E1505" s="6"/>
      <c r="F1505" s="199"/>
      <c r="G1505" s="199"/>
      <c r="H1505" s="199"/>
      <c r="I1505" s="199"/>
      <c r="J1505" s="199"/>
      <c r="K1505" s="199"/>
      <c r="L1505" s="199"/>
      <c r="M1505" s="199"/>
      <c r="N1505" s="199"/>
      <c r="O1505" s="199"/>
      <c r="P1505" s="199"/>
      <c r="Q1505" s="199"/>
    </row>
    <row r="1506" spans="1:17">
      <c r="D1506" s="6"/>
      <c r="E1506" s="6"/>
      <c r="F1506" s="199"/>
      <c r="G1506" s="199"/>
      <c r="H1506" s="199"/>
      <c r="I1506" s="199"/>
      <c r="J1506" s="199"/>
      <c r="K1506" s="199"/>
      <c r="L1506" s="199"/>
      <c r="M1506" s="199"/>
      <c r="N1506" s="199"/>
      <c r="O1506" s="199"/>
      <c r="P1506" s="199"/>
      <c r="Q1506" s="199"/>
    </row>
    <row r="1507" spans="1:17">
      <c r="A1507" s="1">
        <f>432-35</f>
        <v>397</v>
      </c>
      <c r="B1507" s="203" t="s">
        <v>1183</v>
      </c>
      <c r="C1507" s="207">
        <f>A1507/$A$1504</f>
        <v>0.86117136659436011</v>
      </c>
      <c r="D1507" s="6"/>
      <c r="E1507" s="6"/>
      <c r="F1507" s="199"/>
      <c r="G1507" s="199"/>
      <c r="H1507" s="199"/>
      <c r="I1507" s="199"/>
      <c r="J1507" s="199"/>
      <c r="K1507" s="199"/>
      <c r="L1507" s="199"/>
      <c r="M1507" s="199"/>
      <c r="N1507" s="199"/>
      <c r="O1507" s="199"/>
      <c r="P1507" s="199"/>
      <c r="Q1507" s="199"/>
    </row>
    <row r="1508" spans="1:17">
      <c r="A1508" s="1">
        <v>28</v>
      </c>
      <c r="B1508" s="203" t="s">
        <v>1106</v>
      </c>
      <c r="C1508" s="207">
        <f>A1508/$A$1504</f>
        <v>6.0737527114967459E-2</v>
      </c>
      <c r="D1508" s="6"/>
      <c r="E1508" s="6"/>
      <c r="F1508" s="199"/>
      <c r="G1508" s="199"/>
      <c r="H1508" s="199"/>
      <c r="I1508" s="199"/>
      <c r="J1508" s="199"/>
      <c r="K1508" s="199"/>
      <c r="L1508" s="199"/>
      <c r="M1508" s="199"/>
      <c r="N1508" s="199"/>
      <c r="O1508" s="199"/>
      <c r="P1508" s="199"/>
      <c r="Q1508" s="199"/>
    </row>
    <row r="1509" spans="1:17">
      <c r="A1509" s="1">
        <v>2</v>
      </c>
      <c r="B1509" s="203" t="s">
        <v>1107</v>
      </c>
      <c r="C1509" s="207">
        <f t="shared" ref="C1509:C1514" si="150">A1509/$A$1504</f>
        <v>4.3383947939262474E-3</v>
      </c>
      <c r="D1509" s="6"/>
      <c r="E1509" s="6"/>
      <c r="F1509" s="199"/>
      <c r="G1509" s="199"/>
      <c r="H1509" s="199"/>
      <c r="I1509" s="199"/>
      <c r="J1509" s="199"/>
      <c r="K1509" s="199"/>
      <c r="L1509" s="199"/>
      <c r="M1509" s="199"/>
      <c r="N1509" s="199"/>
      <c r="O1509" s="199"/>
      <c r="P1509" s="199"/>
      <c r="Q1509" s="199"/>
    </row>
    <row r="1510" spans="1:17">
      <c r="A1510" s="1">
        <v>2</v>
      </c>
      <c r="B1510" s="203" t="s">
        <v>1108</v>
      </c>
      <c r="C1510" s="207">
        <f t="shared" si="150"/>
        <v>4.3383947939262474E-3</v>
      </c>
      <c r="D1510" s="6"/>
      <c r="E1510" s="6"/>
      <c r="F1510" s="199"/>
      <c r="G1510" s="199"/>
      <c r="H1510" s="199"/>
      <c r="I1510" s="199"/>
      <c r="J1510" s="199"/>
      <c r="K1510" s="199"/>
      <c r="L1510" s="199"/>
      <c r="M1510" s="199"/>
      <c r="N1510" s="199"/>
      <c r="O1510" s="199"/>
      <c r="P1510" s="199"/>
      <c r="Q1510" s="199"/>
    </row>
    <row r="1511" spans="1:17">
      <c r="A1511" s="1">
        <v>0</v>
      </c>
      <c r="B1511" s="203" t="s">
        <v>1109</v>
      </c>
      <c r="C1511" s="207">
        <f t="shared" si="150"/>
        <v>0</v>
      </c>
      <c r="D1511" s="6"/>
      <c r="E1511" s="6"/>
      <c r="F1511" s="199"/>
      <c r="G1511" s="199"/>
      <c r="H1511" s="199"/>
      <c r="I1511" s="199"/>
      <c r="J1511" s="199"/>
      <c r="K1511" s="199"/>
      <c r="L1511" s="199"/>
      <c r="M1511" s="199"/>
      <c r="N1511" s="199"/>
      <c r="O1511" s="199"/>
      <c r="P1511" s="199"/>
      <c r="Q1511" s="199"/>
    </row>
    <row r="1512" spans="1:17">
      <c r="A1512" s="1">
        <v>5</v>
      </c>
      <c r="B1512" s="203" t="s">
        <v>1110</v>
      </c>
      <c r="C1512" s="207">
        <f t="shared" si="150"/>
        <v>1.0845986984815618E-2</v>
      </c>
      <c r="D1512" s="6"/>
      <c r="E1512" s="6"/>
      <c r="F1512" s="199"/>
      <c r="G1512" s="199"/>
      <c r="H1512" s="199"/>
      <c r="I1512" s="199"/>
      <c r="J1512" s="199"/>
      <c r="K1512" s="199"/>
      <c r="L1512" s="199"/>
      <c r="M1512" s="199"/>
      <c r="N1512" s="199"/>
      <c r="O1512" s="199"/>
      <c r="P1512" s="199"/>
      <c r="Q1512" s="199"/>
    </row>
    <row r="1513" spans="1:17">
      <c r="A1513" s="1">
        <v>13</v>
      </c>
      <c r="B1513" s="203" t="s">
        <v>1111</v>
      </c>
      <c r="C1513" s="207">
        <f t="shared" si="150"/>
        <v>2.8199566160520606E-2</v>
      </c>
      <c r="D1513" s="6"/>
      <c r="E1513" s="6"/>
      <c r="F1513" s="199"/>
      <c r="G1513" s="199"/>
      <c r="H1513" s="199"/>
      <c r="I1513" s="199"/>
      <c r="J1513" s="199"/>
      <c r="K1513" s="199"/>
      <c r="L1513" s="199"/>
      <c r="M1513" s="199"/>
      <c r="N1513" s="199"/>
      <c r="O1513" s="199"/>
      <c r="P1513" s="199"/>
      <c r="Q1513" s="199"/>
    </row>
    <row r="1514" spans="1:17">
      <c r="A1514" s="1">
        <v>14</v>
      </c>
      <c r="B1514" s="203" t="s">
        <v>1112</v>
      </c>
      <c r="C1514" s="207">
        <f t="shared" si="150"/>
        <v>3.0368763557483729E-2</v>
      </c>
      <c r="D1514" s="6"/>
      <c r="E1514" s="6"/>
      <c r="F1514" s="199"/>
      <c r="G1514" s="199"/>
      <c r="H1514" s="199"/>
      <c r="I1514" s="199"/>
      <c r="J1514" s="199"/>
      <c r="K1514" s="199"/>
      <c r="L1514" s="199"/>
      <c r="M1514" s="199"/>
      <c r="N1514" s="199"/>
      <c r="O1514" s="199"/>
      <c r="P1514" s="199"/>
      <c r="Q1514" s="199"/>
    </row>
    <row r="1515" spans="1:17">
      <c r="A1515" s="255">
        <f>SUM(A1507:A1514)</f>
        <v>461</v>
      </c>
      <c r="C1515" s="208">
        <f>SUM(C1507:C1514)</f>
        <v>1</v>
      </c>
      <c r="D1515" s="6"/>
      <c r="E1515" s="6"/>
      <c r="F1515" s="199"/>
      <c r="G1515" s="199"/>
      <c r="H1515" s="199"/>
      <c r="I1515" s="199"/>
      <c r="J1515" s="199"/>
      <c r="K1515" s="199"/>
      <c r="L1515" s="199"/>
      <c r="M1515" s="199"/>
      <c r="N1515" s="199"/>
      <c r="O1515" s="199"/>
      <c r="P1515" s="199"/>
      <c r="Q1515" s="199"/>
    </row>
    <row r="1516" spans="1:17">
      <c r="D1516" s="6"/>
      <c r="E1516" s="6"/>
      <c r="F1516" s="199"/>
      <c r="G1516" s="199"/>
      <c r="H1516" s="199"/>
      <c r="I1516" s="199"/>
      <c r="J1516" s="199"/>
      <c r="K1516" s="199"/>
      <c r="L1516" s="199"/>
      <c r="M1516" s="199"/>
      <c r="N1516" s="199"/>
      <c r="O1516" s="199"/>
      <c r="P1516" s="199"/>
      <c r="Q1516" s="199"/>
    </row>
    <row r="1518" spans="1:17">
      <c r="B1518" s="209" t="s">
        <v>1134</v>
      </c>
      <c r="C1518" s="7" t="s">
        <v>1136</v>
      </c>
    </row>
    <row r="1519" spans="1:17">
      <c r="B1519" s="209" t="s">
        <v>1135</v>
      </c>
    </row>
    <row r="1524" spans="1:3">
      <c r="A1524" s="1">
        <f>A1504</f>
        <v>461</v>
      </c>
      <c r="B1524" s="203" t="s">
        <v>1156</v>
      </c>
    </row>
    <row r="1525" spans="1:3">
      <c r="A1525" s="1">
        <f>H1501</f>
        <v>642</v>
      </c>
      <c r="B1525" s="203" t="s">
        <v>1157</v>
      </c>
      <c r="C1525" s="207">
        <f>A1525/A1524</f>
        <v>1.3926247288503253</v>
      </c>
    </row>
    <row r="1526" spans="1:3">
      <c r="A1526" s="1">
        <f>A1524-A1525</f>
        <v>-181</v>
      </c>
      <c r="B1526" s="203" t="s">
        <v>1158</v>
      </c>
      <c r="C1526" s="207">
        <f>A1526/A1524</f>
        <v>-0.3926247288503254</v>
      </c>
    </row>
    <row r="1530" spans="1:3">
      <c r="A1530" s="1">
        <v>402</v>
      </c>
      <c r="B1530" s="203" t="s">
        <v>1219</v>
      </c>
    </row>
    <row r="1531" spans="1:3">
      <c r="A1531" s="1">
        <v>55</v>
      </c>
      <c r="B1531" s="203" t="s">
        <v>1220</v>
      </c>
    </row>
    <row r="1532" spans="1:3">
      <c r="A1532" s="1">
        <f>A1530-A1531</f>
        <v>347</v>
      </c>
    </row>
    <row r="1539" spans="6:6">
      <c r="F1539" s="210">
        <f>101/597</f>
        <v>0.16917922948073702</v>
      </c>
    </row>
  </sheetData>
  <autoFilter ref="A4:T1488" xr:uid="{00000000-0009-0000-0000-000000000000}"/>
  <mergeCells count="8">
    <mergeCell ref="IY1:IY4"/>
    <mergeCell ref="A1:A4"/>
    <mergeCell ref="EC3:FQ3"/>
    <mergeCell ref="FS3:HX3"/>
    <mergeCell ref="HZ3:IM3"/>
    <mergeCell ref="CL3:EA3"/>
    <mergeCell ref="BB3:CJ3"/>
    <mergeCell ref="R3:AZ3"/>
  </mergeCells>
  <conditionalFormatting sqref="H5:Q1487 Q1488:Q1500">
    <cfRule type="cellIs" dxfId="0" priority="1" operator="equal">
      <formula>1</formula>
    </cfRule>
  </conditionalFormatting>
  <hyperlinks>
    <hyperlink ref="B1518" r:id="rId1" xr:uid="{00000000-0004-0000-0000-000000000000}"/>
    <hyperlink ref="B1519" r:id="rId2" xr:uid="{00000000-0004-0000-0000-000001000000}"/>
  </hyperlinks>
  <printOptions horizontalCentered="1"/>
  <pageMargins left="0.19685039370078741" right="0.19685039370078741" top="0.59055118110236227" bottom="0.59055118110236227" header="0.31496062992125984" footer="0.31496062992125984"/>
  <pageSetup scale="85" orientation="portrait" horizontalDpi="4294967293" verticalDpi="4294967293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18CB4-53B1-43C6-84A0-BB4F8EBC7EB0}">
  <dimension ref="A1"/>
  <sheetViews>
    <sheetView topLeftCell="A13"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B1" workbookViewId="0">
      <selection activeCell="F14" sqref="F14"/>
    </sheetView>
  </sheetViews>
  <sheetFormatPr defaultColWidth="11.42578125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416"/>
  <sheetViews>
    <sheetView workbookViewId="0">
      <selection activeCell="J12" sqref="J12"/>
    </sheetView>
  </sheetViews>
  <sheetFormatPr defaultColWidth="11.42578125" defaultRowHeight="15"/>
  <cols>
    <col min="1" max="1" width="4" style="1" bestFit="1" customWidth="1"/>
    <col min="2" max="2" width="9" bestFit="1" customWidth="1"/>
    <col min="3" max="3" width="53.42578125" bestFit="1" customWidth="1"/>
    <col min="4" max="4" width="13.7109375" hidden="1" customWidth="1"/>
    <col min="5" max="5" width="8" bestFit="1" customWidth="1"/>
    <col min="6" max="6" width="5.5703125" bestFit="1" customWidth="1"/>
    <col min="7" max="7" width="9.85546875" bestFit="1" customWidth="1"/>
  </cols>
  <sheetData>
    <row r="2" spans="1:7" ht="42.75">
      <c r="B2" s="10" t="s">
        <v>1096</v>
      </c>
      <c r="C2" s="10" t="s">
        <v>0</v>
      </c>
      <c r="D2" s="11" t="s">
        <v>1679</v>
      </c>
      <c r="E2" s="9" t="s">
        <v>1</v>
      </c>
      <c r="F2" s="9" t="s">
        <v>1120</v>
      </c>
      <c r="G2" s="9" t="s">
        <v>1119</v>
      </c>
    </row>
    <row r="3" spans="1:7">
      <c r="A3" s="1">
        <v>1</v>
      </c>
      <c r="B3" s="263">
        <v>4</v>
      </c>
      <c r="C3" s="85" t="s">
        <v>5</v>
      </c>
      <c r="D3" s="290" t="s">
        <v>1098</v>
      </c>
      <c r="E3" s="291">
        <v>44228</v>
      </c>
      <c r="F3" s="292">
        <v>2021</v>
      </c>
      <c r="G3" s="293" t="s">
        <v>1061</v>
      </c>
    </row>
    <row r="4" spans="1:7">
      <c r="A4" s="1">
        <v>2</v>
      </c>
      <c r="B4" s="263">
        <v>7</v>
      </c>
      <c r="C4" s="85" t="s">
        <v>1148</v>
      </c>
      <c r="D4" s="293" t="s">
        <v>1095</v>
      </c>
      <c r="E4" s="294">
        <v>41153</v>
      </c>
      <c r="F4" s="295">
        <v>2012</v>
      </c>
      <c r="G4" s="293" t="s">
        <v>1061</v>
      </c>
    </row>
    <row r="5" spans="1:7">
      <c r="A5" s="1">
        <v>3</v>
      </c>
      <c r="B5" s="263">
        <v>11</v>
      </c>
      <c r="C5" s="85" t="s">
        <v>11</v>
      </c>
      <c r="D5" s="290" t="s">
        <v>1098</v>
      </c>
      <c r="E5" s="294">
        <v>41395</v>
      </c>
      <c r="F5" s="295">
        <v>2013</v>
      </c>
      <c r="G5" s="293" t="s">
        <v>1061</v>
      </c>
    </row>
    <row r="6" spans="1:7">
      <c r="A6" s="1">
        <v>4</v>
      </c>
      <c r="B6" s="263">
        <v>12</v>
      </c>
      <c r="C6" s="85" t="s">
        <v>12</v>
      </c>
      <c r="D6" s="290" t="s">
        <v>1098</v>
      </c>
      <c r="E6" s="294">
        <v>43586</v>
      </c>
      <c r="F6" s="295">
        <v>2019</v>
      </c>
      <c r="G6" s="293" t="s">
        <v>1061</v>
      </c>
    </row>
    <row r="7" spans="1:7">
      <c r="A7" s="1">
        <v>5</v>
      </c>
      <c r="B7" s="263">
        <v>22</v>
      </c>
      <c r="C7" s="85" t="s">
        <v>21</v>
      </c>
      <c r="D7" s="290" t="s">
        <v>1098</v>
      </c>
      <c r="E7" s="294">
        <v>43116</v>
      </c>
      <c r="F7" s="295">
        <v>2018</v>
      </c>
      <c r="G7" s="293" t="s">
        <v>1061</v>
      </c>
    </row>
    <row r="8" spans="1:7">
      <c r="A8" s="1">
        <v>6</v>
      </c>
      <c r="B8" s="263">
        <v>26</v>
      </c>
      <c r="C8" s="85" t="s">
        <v>25</v>
      </c>
      <c r="D8" s="290" t="s">
        <v>1217</v>
      </c>
      <c r="E8" s="291">
        <v>43313</v>
      </c>
      <c r="F8" s="292">
        <v>2018</v>
      </c>
      <c r="G8" s="293" t="s">
        <v>1061</v>
      </c>
    </row>
    <row r="9" spans="1:7">
      <c r="A9" s="1">
        <v>7</v>
      </c>
      <c r="B9" s="263">
        <v>28</v>
      </c>
      <c r="C9" s="85" t="s">
        <v>27</v>
      </c>
      <c r="D9" s="290" t="s">
        <v>1098</v>
      </c>
      <c r="E9" s="294">
        <v>42934</v>
      </c>
      <c r="F9" s="295">
        <v>2017</v>
      </c>
      <c r="G9" s="293" t="s">
        <v>1061</v>
      </c>
    </row>
    <row r="10" spans="1:7">
      <c r="A10" s="1">
        <v>8</v>
      </c>
      <c r="B10" s="263">
        <v>29</v>
      </c>
      <c r="C10" s="85" t="s">
        <v>28</v>
      </c>
      <c r="D10" s="290"/>
      <c r="E10" s="294">
        <v>43586</v>
      </c>
      <c r="F10" s="295">
        <v>2019</v>
      </c>
      <c r="G10" s="293" t="s">
        <v>1061</v>
      </c>
    </row>
    <row r="11" spans="1:7">
      <c r="A11" s="1">
        <v>9</v>
      </c>
      <c r="B11" s="263">
        <v>32</v>
      </c>
      <c r="C11" s="85" t="s">
        <v>31</v>
      </c>
      <c r="D11" s="290" t="s">
        <v>1095</v>
      </c>
      <c r="E11" s="294">
        <v>43405</v>
      </c>
      <c r="F11" s="295">
        <v>2018</v>
      </c>
      <c r="G11" s="293" t="s">
        <v>1061</v>
      </c>
    </row>
    <row r="12" spans="1:7">
      <c r="A12" s="1">
        <v>10</v>
      </c>
      <c r="B12" s="263">
        <v>34</v>
      </c>
      <c r="C12" s="85" t="s">
        <v>33</v>
      </c>
      <c r="D12" s="290" t="s">
        <v>1217</v>
      </c>
      <c r="E12" s="294">
        <v>41275</v>
      </c>
      <c r="F12" s="295">
        <v>2013</v>
      </c>
      <c r="G12" s="293" t="s">
        <v>1061</v>
      </c>
    </row>
    <row r="13" spans="1:7">
      <c r="A13" s="1">
        <v>11</v>
      </c>
      <c r="B13" s="263">
        <v>38</v>
      </c>
      <c r="C13" s="85" t="s">
        <v>37</v>
      </c>
      <c r="D13" s="290"/>
      <c r="E13" s="294" t="s">
        <v>1059</v>
      </c>
      <c r="F13" s="295"/>
      <c r="G13" s="290" t="s">
        <v>1061</v>
      </c>
    </row>
    <row r="14" spans="1:7">
      <c r="A14" s="1">
        <v>12</v>
      </c>
      <c r="B14" s="263">
        <v>42</v>
      </c>
      <c r="C14" s="85" t="s">
        <v>41</v>
      </c>
      <c r="D14" s="290" t="s">
        <v>1098</v>
      </c>
      <c r="E14" s="294">
        <v>42278</v>
      </c>
      <c r="F14" s="295">
        <v>2015</v>
      </c>
      <c r="G14" s="293" t="s">
        <v>1061</v>
      </c>
    </row>
    <row r="15" spans="1:7">
      <c r="A15" s="1">
        <v>13</v>
      </c>
      <c r="B15" s="263">
        <v>52</v>
      </c>
      <c r="C15" s="85" t="s">
        <v>50</v>
      </c>
      <c r="D15" s="296" t="s">
        <v>1095</v>
      </c>
      <c r="E15" s="291">
        <v>42934</v>
      </c>
      <c r="F15" s="292">
        <v>2017</v>
      </c>
      <c r="G15" s="296" t="s">
        <v>1061</v>
      </c>
    </row>
    <row r="16" spans="1:7">
      <c r="A16" s="1">
        <v>14</v>
      </c>
      <c r="B16" s="263">
        <v>60</v>
      </c>
      <c r="C16" s="85" t="s">
        <v>58</v>
      </c>
      <c r="D16" s="290" t="s">
        <v>1098</v>
      </c>
      <c r="E16" s="291">
        <v>42278</v>
      </c>
      <c r="F16" s="292">
        <v>2015</v>
      </c>
      <c r="G16" s="293" t="s">
        <v>1061</v>
      </c>
    </row>
    <row r="17" spans="1:7">
      <c r="A17" s="1">
        <v>15</v>
      </c>
      <c r="B17" s="263">
        <v>61</v>
      </c>
      <c r="C17" s="85" t="s">
        <v>59</v>
      </c>
      <c r="D17" s="290" t="s">
        <v>1095</v>
      </c>
      <c r="E17" s="294">
        <v>41579</v>
      </c>
      <c r="F17" s="295">
        <v>2013</v>
      </c>
      <c r="G17" s="293" t="s">
        <v>1062</v>
      </c>
    </row>
    <row r="18" spans="1:7">
      <c r="A18" s="1">
        <v>16</v>
      </c>
      <c r="B18" s="263">
        <v>65</v>
      </c>
      <c r="C18" s="85" t="s">
        <v>63</v>
      </c>
      <c r="D18" s="290" t="s">
        <v>1098</v>
      </c>
      <c r="E18" s="294">
        <v>41456</v>
      </c>
      <c r="F18" s="295">
        <v>2013</v>
      </c>
      <c r="G18" s="293" t="s">
        <v>1061</v>
      </c>
    </row>
    <row r="19" spans="1:7">
      <c r="A19" s="1">
        <v>17</v>
      </c>
      <c r="B19" s="263">
        <v>79</v>
      </c>
      <c r="C19" s="85" t="s">
        <v>73</v>
      </c>
      <c r="D19" s="290" t="s">
        <v>1095</v>
      </c>
      <c r="E19" s="294">
        <v>44228</v>
      </c>
      <c r="F19" s="295">
        <v>2021</v>
      </c>
      <c r="G19" s="293" t="s">
        <v>1061</v>
      </c>
    </row>
    <row r="20" spans="1:7">
      <c r="A20" s="1">
        <v>18</v>
      </c>
      <c r="B20" s="263">
        <v>83</v>
      </c>
      <c r="C20" s="85" t="s">
        <v>77</v>
      </c>
      <c r="D20" s="290" t="s">
        <v>1217</v>
      </c>
      <c r="E20" s="290" t="s">
        <v>1059</v>
      </c>
      <c r="F20" s="295"/>
      <c r="G20" s="293" t="s">
        <v>1061</v>
      </c>
    </row>
    <row r="21" spans="1:7">
      <c r="A21" s="1">
        <v>19</v>
      </c>
      <c r="B21" s="263">
        <v>88</v>
      </c>
      <c r="C21" s="85" t="s">
        <v>80</v>
      </c>
      <c r="D21" s="290" t="s">
        <v>1095</v>
      </c>
      <c r="E21" s="294">
        <v>41579</v>
      </c>
      <c r="F21" s="295">
        <v>2013</v>
      </c>
      <c r="G21" s="293" t="s">
        <v>1061</v>
      </c>
    </row>
    <row r="22" spans="1:7">
      <c r="A22" s="1">
        <v>20</v>
      </c>
      <c r="B22" s="263">
        <v>89</v>
      </c>
      <c r="C22" s="85" t="s">
        <v>81</v>
      </c>
      <c r="D22" s="290" t="s">
        <v>1098</v>
      </c>
      <c r="E22" s="294">
        <v>41640</v>
      </c>
      <c r="F22" s="295">
        <v>2014</v>
      </c>
      <c r="G22" s="293" t="s">
        <v>1061</v>
      </c>
    </row>
    <row r="23" spans="1:7">
      <c r="A23" s="1">
        <v>21</v>
      </c>
      <c r="B23" s="263">
        <v>108</v>
      </c>
      <c r="C23" s="85" t="s">
        <v>98</v>
      </c>
      <c r="D23" s="290" t="s">
        <v>1095</v>
      </c>
      <c r="E23" s="294">
        <v>42767</v>
      </c>
      <c r="F23" s="295">
        <v>2017</v>
      </c>
      <c r="G23" s="293" t="s">
        <v>1061</v>
      </c>
    </row>
    <row r="24" spans="1:7">
      <c r="A24" s="1">
        <v>22</v>
      </c>
      <c r="B24" s="263">
        <v>113</v>
      </c>
      <c r="C24" s="85" t="s">
        <v>102</v>
      </c>
      <c r="D24" s="290" t="s">
        <v>1098</v>
      </c>
      <c r="E24" s="294">
        <v>41365</v>
      </c>
      <c r="F24" s="295">
        <v>2013</v>
      </c>
      <c r="G24" s="293" t="s">
        <v>1061</v>
      </c>
    </row>
    <row r="25" spans="1:7">
      <c r="A25" s="1">
        <v>23</v>
      </c>
      <c r="B25" s="263">
        <v>115</v>
      </c>
      <c r="C25" s="85" t="s">
        <v>104</v>
      </c>
      <c r="D25" s="290" t="s">
        <v>1095</v>
      </c>
      <c r="E25" s="294">
        <v>37987</v>
      </c>
      <c r="F25" s="295">
        <v>2004</v>
      </c>
      <c r="G25" s="293" t="s">
        <v>1061</v>
      </c>
    </row>
    <row r="26" spans="1:7">
      <c r="A26" s="1">
        <v>24</v>
      </c>
      <c r="B26" s="263">
        <v>121</v>
      </c>
      <c r="C26" s="85" t="s">
        <v>110</v>
      </c>
      <c r="D26" s="290" t="s">
        <v>1098</v>
      </c>
      <c r="E26" s="294">
        <v>43313</v>
      </c>
      <c r="F26" s="295">
        <v>2018</v>
      </c>
      <c r="G26" s="290" t="s">
        <v>1061</v>
      </c>
    </row>
    <row r="27" spans="1:7">
      <c r="A27" s="1">
        <v>25</v>
      </c>
      <c r="B27" s="263">
        <v>126</v>
      </c>
      <c r="C27" s="85" t="s">
        <v>115</v>
      </c>
      <c r="D27" s="290" t="s">
        <v>1098</v>
      </c>
      <c r="E27" s="294">
        <v>41760</v>
      </c>
      <c r="F27" s="295">
        <v>2014</v>
      </c>
      <c r="G27" s="293" t="s">
        <v>1061</v>
      </c>
    </row>
    <row r="28" spans="1:7">
      <c r="A28" s="1">
        <v>26</v>
      </c>
      <c r="B28" s="263">
        <v>132</v>
      </c>
      <c r="C28" s="85" t="s">
        <v>121</v>
      </c>
      <c r="D28" s="290" t="s">
        <v>1099</v>
      </c>
      <c r="E28" s="291">
        <v>43101</v>
      </c>
      <c r="F28" s="292">
        <v>2018</v>
      </c>
      <c r="G28" s="290" t="s">
        <v>1061</v>
      </c>
    </row>
    <row r="29" spans="1:7">
      <c r="A29" s="1">
        <v>27</v>
      </c>
      <c r="B29" s="263">
        <v>150</v>
      </c>
      <c r="C29" s="85" t="s">
        <v>138</v>
      </c>
      <c r="D29" s="290" t="s">
        <v>1098</v>
      </c>
      <c r="E29" s="294">
        <v>43101</v>
      </c>
      <c r="F29" s="295">
        <v>2018</v>
      </c>
      <c r="G29" s="263" t="s">
        <v>1061</v>
      </c>
    </row>
    <row r="30" spans="1:7">
      <c r="A30" s="1">
        <v>28</v>
      </c>
      <c r="B30" s="263">
        <v>158</v>
      </c>
      <c r="C30" s="85" t="s">
        <v>145</v>
      </c>
      <c r="D30" s="290" t="s">
        <v>1098</v>
      </c>
      <c r="E30" s="294">
        <v>43313</v>
      </c>
      <c r="F30" s="295">
        <v>2018</v>
      </c>
      <c r="G30" s="290" t="s">
        <v>1061</v>
      </c>
    </row>
    <row r="31" spans="1:7">
      <c r="A31" s="1">
        <v>29</v>
      </c>
      <c r="B31" s="263">
        <v>161</v>
      </c>
      <c r="C31" s="85" t="s">
        <v>148</v>
      </c>
      <c r="D31" s="290" t="s">
        <v>1098</v>
      </c>
      <c r="E31" s="294">
        <v>44409</v>
      </c>
      <c r="F31" s="295">
        <v>2021</v>
      </c>
      <c r="G31" s="263" t="s">
        <v>1061</v>
      </c>
    </row>
    <row r="32" spans="1:7">
      <c r="A32" s="1">
        <v>30</v>
      </c>
      <c r="B32" s="263">
        <v>163</v>
      </c>
      <c r="C32" s="85" t="s">
        <v>150</v>
      </c>
      <c r="D32" s="290" t="s">
        <v>1217</v>
      </c>
      <c r="E32" s="294">
        <v>41365</v>
      </c>
      <c r="F32" s="295">
        <v>2013</v>
      </c>
      <c r="G32" s="290" t="s">
        <v>1061</v>
      </c>
    </row>
    <row r="33" spans="1:7">
      <c r="A33" s="1">
        <v>31</v>
      </c>
      <c r="B33" s="263">
        <v>168</v>
      </c>
      <c r="C33" s="85" t="s">
        <v>155</v>
      </c>
      <c r="D33" s="290" t="s">
        <v>1098</v>
      </c>
      <c r="E33" s="294">
        <v>43739</v>
      </c>
      <c r="F33" s="295">
        <v>2019</v>
      </c>
      <c r="G33" s="290" t="s">
        <v>1061</v>
      </c>
    </row>
    <row r="34" spans="1:7">
      <c r="A34" s="1">
        <v>32</v>
      </c>
      <c r="B34" s="263">
        <v>172</v>
      </c>
      <c r="C34" s="85" t="s">
        <v>159</v>
      </c>
      <c r="D34" s="290" t="s">
        <v>1095</v>
      </c>
      <c r="E34" s="294">
        <v>42278</v>
      </c>
      <c r="F34" s="295">
        <v>2015</v>
      </c>
      <c r="G34" s="290" t="s">
        <v>1061</v>
      </c>
    </row>
    <row r="35" spans="1:7">
      <c r="A35" s="1">
        <v>33</v>
      </c>
      <c r="B35" s="263">
        <v>174</v>
      </c>
      <c r="C35" s="85" t="s">
        <v>1363</v>
      </c>
      <c r="D35" s="290" t="s">
        <v>1098</v>
      </c>
      <c r="E35" s="294">
        <v>42036</v>
      </c>
      <c r="F35" s="295">
        <v>2015</v>
      </c>
      <c r="G35" s="290" t="s">
        <v>1061</v>
      </c>
    </row>
    <row r="36" spans="1:7">
      <c r="A36" s="1">
        <v>34</v>
      </c>
      <c r="B36" s="263">
        <v>176</v>
      </c>
      <c r="C36" s="85" t="s">
        <v>162</v>
      </c>
      <c r="D36" s="290" t="s">
        <v>1098</v>
      </c>
      <c r="E36" s="291">
        <v>42036</v>
      </c>
      <c r="F36" s="292">
        <v>2015</v>
      </c>
      <c r="G36" s="263" t="s">
        <v>1061</v>
      </c>
    </row>
    <row r="37" spans="1:7">
      <c r="A37" s="1">
        <v>35</v>
      </c>
      <c r="B37" s="263">
        <v>180</v>
      </c>
      <c r="C37" s="85" t="s">
        <v>166</v>
      </c>
      <c r="D37" s="290"/>
      <c r="E37" s="291" t="s">
        <v>1059</v>
      </c>
      <c r="F37" s="292"/>
      <c r="G37" s="263" t="s">
        <v>1061</v>
      </c>
    </row>
    <row r="38" spans="1:7">
      <c r="A38" s="1">
        <v>36</v>
      </c>
      <c r="B38" s="263">
        <v>182</v>
      </c>
      <c r="C38" s="85" t="s">
        <v>168</v>
      </c>
      <c r="D38" s="290" t="s">
        <v>1098</v>
      </c>
      <c r="E38" s="294">
        <v>43101</v>
      </c>
      <c r="F38" s="295">
        <v>2018</v>
      </c>
      <c r="G38" s="290" t="s">
        <v>1061</v>
      </c>
    </row>
    <row r="39" spans="1:7">
      <c r="A39" s="1">
        <v>37</v>
      </c>
      <c r="B39" s="263">
        <v>185</v>
      </c>
      <c r="C39" s="85" t="s">
        <v>171</v>
      </c>
      <c r="D39" s="290" t="s">
        <v>1098</v>
      </c>
      <c r="E39" s="294">
        <v>41640</v>
      </c>
      <c r="F39" s="295">
        <v>2014</v>
      </c>
      <c r="G39" s="290" t="s">
        <v>1061</v>
      </c>
    </row>
    <row r="40" spans="1:7">
      <c r="A40" s="1">
        <v>38</v>
      </c>
      <c r="B40" s="263">
        <v>200</v>
      </c>
      <c r="C40" s="85" t="s">
        <v>184</v>
      </c>
      <c r="D40" s="290" t="s">
        <v>1095</v>
      </c>
      <c r="E40" s="294">
        <v>43313</v>
      </c>
      <c r="F40" s="295">
        <v>2018</v>
      </c>
      <c r="G40" s="293" t="s">
        <v>1061</v>
      </c>
    </row>
    <row r="41" spans="1:7">
      <c r="A41" s="1">
        <v>39</v>
      </c>
      <c r="B41" s="263">
        <v>218</v>
      </c>
      <c r="C41" s="85" t="s">
        <v>1169</v>
      </c>
      <c r="D41" s="290" t="s">
        <v>1217</v>
      </c>
      <c r="E41" s="294">
        <v>41456</v>
      </c>
      <c r="F41" s="295">
        <v>2013</v>
      </c>
      <c r="G41" s="290" t="s">
        <v>1061</v>
      </c>
    </row>
    <row r="42" spans="1:7">
      <c r="A42" s="1">
        <v>40</v>
      </c>
      <c r="B42" s="263">
        <v>238</v>
      </c>
      <c r="C42" s="85" t="s">
        <v>221</v>
      </c>
      <c r="D42" s="293" t="s">
        <v>1098</v>
      </c>
      <c r="E42" s="294">
        <v>44228</v>
      </c>
      <c r="F42" s="295">
        <v>2021</v>
      </c>
      <c r="G42" s="293" t="s">
        <v>1061</v>
      </c>
    </row>
    <row r="43" spans="1:7">
      <c r="A43" s="1">
        <v>41</v>
      </c>
      <c r="B43" s="263">
        <v>241</v>
      </c>
      <c r="C43" s="85" t="s">
        <v>224</v>
      </c>
      <c r="D43" s="293" t="s">
        <v>1098</v>
      </c>
      <c r="E43" s="294">
        <v>42767</v>
      </c>
      <c r="F43" s="295">
        <v>2017</v>
      </c>
      <c r="G43" s="293" t="s">
        <v>1061</v>
      </c>
    </row>
    <row r="44" spans="1:7">
      <c r="A44" s="1">
        <v>42</v>
      </c>
      <c r="B44" s="263">
        <v>243</v>
      </c>
      <c r="C44" s="85" t="s">
        <v>226</v>
      </c>
      <c r="D44" s="296" t="s">
        <v>1098</v>
      </c>
      <c r="E44" s="291">
        <v>41640</v>
      </c>
      <c r="F44" s="292">
        <v>2014</v>
      </c>
      <c r="G44" s="296" t="s">
        <v>1061</v>
      </c>
    </row>
    <row r="45" spans="1:7">
      <c r="A45" s="1">
        <v>43</v>
      </c>
      <c r="B45" s="263">
        <v>248</v>
      </c>
      <c r="C45" s="85" t="s">
        <v>231</v>
      </c>
      <c r="D45" s="293" t="s">
        <v>1098</v>
      </c>
      <c r="E45" s="294">
        <v>42036</v>
      </c>
      <c r="F45" s="295">
        <v>2015</v>
      </c>
      <c r="G45" s="293" t="s">
        <v>1061</v>
      </c>
    </row>
    <row r="46" spans="1:7">
      <c r="A46" s="1">
        <v>44</v>
      </c>
      <c r="B46" s="263">
        <v>263</v>
      </c>
      <c r="C46" s="85" t="s">
        <v>245</v>
      </c>
      <c r="D46" s="296" t="s">
        <v>1098</v>
      </c>
      <c r="E46" s="294">
        <v>41640</v>
      </c>
      <c r="F46" s="295">
        <v>2014</v>
      </c>
      <c r="G46" s="296" t="s">
        <v>1061</v>
      </c>
    </row>
    <row r="47" spans="1:7">
      <c r="A47" s="1">
        <v>45</v>
      </c>
      <c r="B47" s="263">
        <v>279</v>
      </c>
      <c r="C47" s="85" t="s">
        <v>261</v>
      </c>
      <c r="D47" s="290" t="s">
        <v>1098</v>
      </c>
      <c r="E47" s="294">
        <v>41640</v>
      </c>
      <c r="F47" s="295">
        <v>2014</v>
      </c>
      <c r="G47" s="293" t="s">
        <v>1061</v>
      </c>
    </row>
    <row r="48" spans="1:7">
      <c r="A48" s="1">
        <v>46</v>
      </c>
      <c r="B48" s="263">
        <v>295</v>
      </c>
      <c r="C48" s="85" t="s">
        <v>276</v>
      </c>
      <c r="D48" s="293" t="s">
        <v>1098</v>
      </c>
      <c r="E48" s="294">
        <v>41699</v>
      </c>
      <c r="F48" s="295">
        <v>2014</v>
      </c>
      <c r="G48" s="293" t="s">
        <v>1061</v>
      </c>
    </row>
    <row r="49" spans="1:7">
      <c r="A49" s="1">
        <v>47</v>
      </c>
      <c r="B49" s="263">
        <v>297</v>
      </c>
      <c r="C49" s="85" t="s">
        <v>1501</v>
      </c>
      <c r="D49" s="296" t="s">
        <v>1098</v>
      </c>
      <c r="E49" s="291">
        <v>41183</v>
      </c>
      <c r="F49" s="292">
        <v>2012</v>
      </c>
      <c r="G49" s="296" t="s">
        <v>1061</v>
      </c>
    </row>
    <row r="50" spans="1:7">
      <c r="A50" s="1">
        <v>48</v>
      </c>
      <c r="B50" s="263">
        <v>299</v>
      </c>
      <c r="C50" s="85" t="s">
        <v>278</v>
      </c>
      <c r="D50" s="296" t="s">
        <v>1098</v>
      </c>
      <c r="E50" s="294">
        <v>44075</v>
      </c>
      <c r="F50" s="295">
        <v>2020</v>
      </c>
      <c r="G50" s="293" t="s">
        <v>1061</v>
      </c>
    </row>
    <row r="51" spans="1:7">
      <c r="A51" s="1">
        <v>49</v>
      </c>
      <c r="B51" s="263">
        <v>308</v>
      </c>
      <c r="C51" s="85" t="s">
        <v>287</v>
      </c>
      <c r="D51" s="296" t="s">
        <v>1098</v>
      </c>
      <c r="E51" s="294">
        <v>42583</v>
      </c>
      <c r="F51" s="295">
        <v>2016</v>
      </c>
      <c r="G51" s="293" t="s">
        <v>1061</v>
      </c>
    </row>
    <row r="52" spans="1:7">
      <c r="A52" s="1">
        <v>50</v>
      </c>
      <c r="B52" s="263">
        <v>315</v>
      </c>
      <c r="C52" s="85" t="s">
        <v>294</v>
      </c>
      <c r="D52" s="293" t="s">
        <v>1098</v>
      </c>
      <c r="E52" s="294">
        <v>41640</v>
      </c>
      <c r="F52" s="295">
        <v>2014</v>
      </c>
      <c r="G52" s="293" t="s">
        <v>1061</v>
      </c>
    </row>
    <row r="53" spans="1:7">
      <c r="A53" s="1">
        <v>51</v>
      </c>
      <c r="B53" s="263">
        <v>325</v>
      </c>
      <c r="C53" s="85" t="s">
        <v>303</v>
      </c>
      <c r="D53" s="293" t="s">
        <v>1098</v>
      </c>
      <c r="E53" s="294">
        <v>43101</v>
      </c>
      <c r="F53" s="295">
        <v>2018</v>
      </c>
      <c r="G53" s="293" t="s">
        <v>1061</v>
      </c>
    </row>
    <row r="54" spans="1:7">
      <c r="A54" s="1">
        <v>52</v>
      </c>
      <c r="B54" s="263">
        <v>326</v>
      </c>
      <c r="C54" s="85" t="s">
        <v>304</v>
      </c>
      <c r="D54" s="293" t="s">
        <v>1098</v>
      </c>
      <c r="E54" s="294">
        <v>41579</v>
      </c>
      <c r="F54" s="295">
        <v>2013</v>
      </c>
      <c r="G54" s="293" t="s">
        <v>1061</v>
      </c>
    </row>
    <row r="55" spans="1:7">
      <c r="A55" s="1">
        <v>53</v>
      </c>
      <c r="B55" s="263">
        <v>327</v>
      </c>
      <c r="C55" s="85" t="s">
        <v>305</v>
      </c>
      <c r="D55" s="293" t="s">
        <v>1098</v>
      </c>
      <c r="E55" s="294">
        <v>41640</v>
      </c>
      <c r="F55" s="295">
        <v>2014</v>
      </c>
      <c r="G55" s="293" t="s">
        <v>1061</v>
      </c>
    </row>
    <row r="56" spans="1:7">
      <c r="A56" s="1">
        <v>54</v>
      </c>
      <c r="B56" s="263">
        <v>328</v>
      </c>
      <c r="C56" s="85" t="s">
        <v>306</v>
      </c>
      <c r="D56" s="293" t="s">
        <v>1098</v>
      </c>
      <c r="E56" s="294">
        <v>41579</v>
      </c>
      <c r="F56" s="295">
        <v>2013</v>
      </c>
      <c r="G56" s="293" t="s">
        <v>1061</v>
      </c>
    </row>
    <row r="57" spans="1:7">
      <c r="A57" s="1">
        <v>55</v>
      </c>
      <c r="B57" s="263">
        <v>330</v>
      </c>
      <c r="C57" s="85" t="s">
        <v>308</v>
      </c>
      <c r="D57" s="293" t="s">
        <v>1098</v>
      </c>
      <c r="E57" s="294">
        <v>43739</v>
      </c>
      <c r="F57" s="295">
        <v>2019</v>
      </c>
      <c r="G57" s="293" t="s">
        <v>1061</v>
      </c>
    </row>
    <row r="58" spans="1:7">
      <c r="A58" s="1">
        <v>56</v>
      </c>
      <c r="B58" s="263">
        <v>331</v>
      </c>
      <c r="C58" s="85" t="s">
        <v>309</v>
      </c>
      <c r="D58" s="293" t="s">
        <v>1098</v>
      </c>
      <c r="E58" s="294">
        <v>43586</v>
      </c>
      <c r="F58" s="295">
        <v>2019</v>
      </c>
      <c r="G58" s="293" t="s">
        <v>1061</v>
      </c>
    </row>
    <row r="59" spans="1:7">
      <c r="A59" s="1">
        <v>57</v>
      </c>
      <c r="B59" s="263">
        <v>332</v>
      </c>
      <c r="C59" s="85" t="s">
        <v>310</v>
      </c>
      <c r="D59" s="293" t="s">
        <v>1098</v>
      </c>
      <c r="E59" s="294">
        <v>41579</v>
      </c>
      <c r="F59" s="295">
        <v>2013</v>
      </c>
      <c r="G59" s="293" t="s">
        <v>1061</v>
      </c>
    </row>
    <row r="60" spans="1:7">
      <c r="A60" s="1">
        <v>58</v>
      </c>
      <c r="B60" s="263">
        <v>334</v>
      </c>
      <c r="C60" s="85" t="s">
        <v>312</v>
      </c>
      <c r="D60" s="293" t="s">
        <v>1098</v>
      </c>
      <c r="E60" s="294">
        <v>44228</v>
      </c>
      <c r="F60" s="295">
        <v>2021</v>
      </c>
      <c r="G60" s="293" t="s">
        <v>1061</v>
      </c>
    </row>
    <row r="61" spans="1:7">
      <c r="A61" s="1">
        <v>59</v>
      </c>
      <c r="B61" s="263">
        <v>344</v>
      </c>
      <c r="C61" s="85" t="s">
        <v>1302</v>
      </c>
      <c r="D61" s="290" t="s">
        <v>1098</v>
      </c>
      <c r="E61" s="294">
        <v>43313</v>
      </c>
      <c r="F61" s="295">
        <v>2018</v>
      </c>
      <c r="G61" s="293" t="s">
        <v>1061</v>
      </c>
    </row>
    <row r="62" spans="1:7">
      <c r="A62" s="1">
        <v>60</v>
      </c>
      <c r="B62" s="263">
        <v>345</v>
      </c>
      <c r="C62" s="85" t="s">
        <v>322</v>
      </c>
      <c r="D62" s="293" t="s">
        <v>1098</v>
      </c>
      <c r="E62" s="294">
        <v>41395</v>
      </c>
      <c r="F62" s="295">
        <v>2013</v>
      </c>
      <c r="G62" s="293" t="s">
        <v>1061</v>
      </c>
    </row>
    <row r="63" spans="1:7">
      <c r="A63" s="1">
        <v>61</v>
      </c>
      <c r="B63" s="263">
        <v>347</v>
      </c>
      <c r="C63" s="85" t="s">
        <v>324</v>
      </c>
      <c r="D63" s="290" t="s">
        <v>1098</v>
      </c>
      <c r="E63" s="294">
        <v>43739</v>
      </c>
      <c r="F63" s="295">
        <v>2019</v>
      </c>
      <c r="G63" s="293" t="s">
        <v>1061</v>
      </c>
    </row>
    <row r="64" spans="1:7">
      <c r="A64" s="1">
        <v>62</v>
      </c>
      <c r="B64" s="263">
        <v>349</v>
      </c>
      <c r="C64" s="85" t="s">
        <v>326</v>
      </c>
      <c r="D64" s="290" t="s">
        <v>1098</v>
      </c>
      <c r="E64" s="294">
        <v>43313</v>
      </c>
      <c r="F64" s="295">
        <v>2018</v>
      </c>
      <c r="G64" s="293" t="s">
        <v>1061</v>
      </c>
    </row>
    <row r="65" spans="1:7">
      <c r="A65" s="1">
        <v>63</v>
      </c>
      <c r="B65" s="263">
        <v>360</v>
      </c>
      <c r="C65" s="85" t="s">
        <v>336</v>
      </c>
      <c r="D65" s="296" t="s">
        <v>1098</v>
      </c>
      <c r="E65" s="291">
        <v>41365</v>
      </c>
      <c r="F65" s="292">
        <v>2013</v>
      </c>
      <c r="G65" s="293" t="s">
        <v>1061</v>
      </c>
    </row>
    <row r="66" spans="1:7">
      <c r="A66" s="1">
        <v>64</v>
      </c>
      <c r="B66" s="263">
        <v>363</v>
      </c>
      <c r="C66" s="85" t="s">
        <v>339</v>
      </c>
      <c r="D66" s="290" t="s">
        <v>1098</v>
      </c>
      <c r="E66" s="296" t="s">
        <v>1059</v>
      </c>
      <c r="F66" s="292"/>
      <c r="G66" s="290" t="s">
        <v>1061</v>
      </c>
    </row>
    <row r="67" spans="1:7">
      <c r="A67" s="1">
        <v>65</v>
      </c>
      <c r="B67" s="263">
        <v>369</v>
      </c>
      <c r="C67" s="85" t="s">
        <v>1097</v>
      </c>
      <c r="D67" s="290" t="s">
        <v>1098</v>
      </c>
      <c r="E67" s="294">
        <v>43586</v>
      </c>
      <c r="F67" s="295">
        <v>2019</v>
      </c>
      <c r="G67" s="293" t="s">
        <v>1061</v>
      </c>
    </row>
    <row r="68" spans="1:7">
      <c r="A68" s="1">
        <v>66</v>
      </c>
      <c r="B68" s="263">
        <v>372</v>
      </c>
      <c r="C68" s="85" t="s">
        <v>347</v>
      </c>
      <c r="D68" s="296" t="s">
        <v>1098</v>
      </c>
      <c r="E68" s="291">
        <v>41518</v>
      </c>
      <c r="F68" s="292">
        <v>2013</v>
      </c>
      <c r="G68" s="296" t="s">
        <v>1061</v>
      </c>
    </row>
    <row r="69" spans="1:7">
      <c r="A69" s="1">
        <v>67</v>
      </c>
      <c r="B69" s="263">
        <v>373</v>
      </c>
      <c r="C69" s="85" t="s">
        <v>348</v>
      </c>
      <c r="D69" s="296"/>
      <c r="E69" s="291" t="s">
        <v>1059</v>
      </c>
      <c r="F69" s="292"/>
      <c r="G69" s="296" t="s">
        <v>1061</v>
      </c>
    </row>
    <row r="70" spans="1:7">
      <c r="A70" s="1">
        <v>68</v>
      </c>
      <c r="B70" s="263">
        <v>378</v>
      </c>
      <c r="C70" s="85" t="s">
        <v>353</v>
      </c>
      <c r="D70" s="290" t="s">
        <v>1099</v>
      </c>
      <c r="E70" s="291">
        <v>44075</v>
      </c>
      <c r="F70" s="292">
        <v>2020</v>
      </c>
      <c r="G70" s="290" t="s">
        <v>1061</v>
      </c>
    </row>
    <row r="71" spans="1:7">
      <c r="A71" s="1">
        <v>69</v>
      </c>
      <c r="B71" s="263">
        <v>383</v>
      </c>
      <c r="C71" s="85" t="s">
        <v>358</v>
      </c>
      <c r="D71" s="290" t="s">
        <v>1099</v>
      </c>
      <c r="E71" s="291">
        <v>41395</v>
      </c>
      <c r="F71" s="292">
        <v>2013</v>
      </c>
      <c r="G71" s="290" t="s">
        <v>1061</v>
      </c>
    </row>
    <row r="72" spans="1:7">
      <c r="A72" s="1">
        <v>70</v>
      </c>
      <c r="B72" s="263">
        <v>405</v>
      </c>
      <c r="C72" s="85" t="s">
        <v>381</v>
      </c>
      <c r="D72" s="290" t="s">
        <v>1099</v>
      </c>
      <c r="E72" s="291">
        <v>42934</v>
      </c>
      <c r="F72" s="292">
        <v>2017</v>
      </c>
      <c r="G72" s="293" t="s">
        <v>1061</v>
      </c>
    </row>
    <row r="73" spans="1:7">
      <c r="A73" s="1">
        <v>71</v>
      </c>
      <c r="B73" s="263">
        <v>409</v>
      </c>
      <c r="C73" s="85" t="s">
        <v>385</v>
      </c>
      <c r="D73" s="293" t="s">
        <v>1098</v>
      </c>
      <c r="E73" s="294">
        <v>41275</v>
      </c>
      <c r="F73" s="295">
        <v>2013</v>
      </c>
      <c r="G73" s="293" t="s">
        <v>1061</v>
      </c>
    </row>
    <row r="74" spans="1:7">
      <c r="A74" s="1">
        <v>72</v>
      </c>
      <c r="B74" s="263">
        <v>413</v>
      </c>
      <c r="C74" s="133" t="s">
        <v>389</v>
      </c>
      <c r="D74" s="290" t="s">
        <v>1098</v>
      </c>
      <c r="E74" s="294">
        <v>44228</v>
      </c>
      <c r="F74" s="295">
        <v>2021</v>
      </c>
      <c r="G74" s="293" t="s">
        <v>1061</v>
      </c>
    </row>
    <row r="75" spans="1:7">
      <c r="A75" s="1">
        <v>73</v>
      </c>
      <c r="B75" s="263">
        <v>414</v>
      </c>
      <c r="C75" s="85" t="s">
        <v>390</v>
      </c>
      <c r="D75" s="296" t="s">
        <v>1098</v>
      </c>
      <c r="E75" s="291">
        <v>41760</v>
      </c>
      <c r="F75" s="292">
        <v>2014</v>
      </c>
      <c r="G75" s="293" t="s">
        <v>1061</v>
      </c>
    </row>
    <row r="76" spans="1:7">
      <c r="A76" s="1">
        <v>74</v>
      </c>
      <c r="B76" s="263">
        <v>420</v>
      </c>
      <c r="C76" s="85" t="s">
        <v>396</v>
      </c>
      <c r="D76" s="290" t="s">
        <v>1098</v>
      </c>
      <c r="E76" s="291">
        <v>44228</v>
      </c>
      <c r="F76" s="292">
        <v>2021</v>
      </c>
      <c r="G76" s="290" t="s">
        <v>1061</v>
      </c>
    </row>
    <row r="77" spans="1:7">
      <c r="A77" s="1">
        <v>75</v>
      </c>
      <c r="B77" s="263">
        <v>433</v>
      </c>
      <c r="C77" s="85" t="s">
        <v>408</v>
      </c>
      <c r="D77" s="290" t="s">
        <v>1217</v>
      </c>
      <c r="E77" s="294">
        <v>41579</v>
      </c>
      <c r="F77" s="295">
        <v>2013</v>
      </c>
      <c r="G77" s="293" t="s">
        <v>1061</v>
      </c>
    </row>
    <row r="78" spans="1:7">
      <c r="A78" s="1">
        <v>76</v>
      </c>
      <c r="B78" s="263">
        <v>435</v>
      </c>
      <c r="C78" s="133" t="s">
        <v>410</v>
      </c>
      <c r="D78" s="293" t="s">
        <v>1099</v>
      </c>
      <c r="E78" s="294">
        <v>42278</v>
      </c>
      <c r="F78" s="295">
        <v>2015</v>
      </c>
      <c r="G78" s="293" t="s">
        <v>1061</v>
      </c>
    </row>
    <row r="79" spans="1:7">
      <c r="A79" s="1">
        <v>77</v>
      </c>
      <c r="B79" s="263">
        <v>445</v>
      </c>
      <c r="C79" s="133" t="s">
        <v>419</v>
      </c>
      <c r="D79" s="293" t="s">
        <v>1098</v>
      </c>
      <c r="E79" s="294">
        <v>44075</v>
      </c>
      <c r="F79" s="295">
        <v>2020</v>
      </c>
      <c r="G79" s="293" t="s">
        <v>1061</v>
      </c>
    </row>
    <row r="80" spans="1:7">
      <c r="A80" s="1">
        <v>78</v>
      </c>
      <c r="B80" s="263">
        <v>448</v>
      </c>
      <c r="C80" s="133" t="s">
        <v>422</v>
      </c>
      <c r="D80" s="290" t="s">
        <v>1098</v>
      </c>
      <c r="E80" s="294">
        <v>44228</v>
      </c>
      <c r="F80" s="295">
        <v>2021</v>
      </c>
      <c r="G80" s="293" t="s">
        <v>1061</v>
      </c>
    </row>
    <row r="81" spans="1:7">
      <c r="A81" s="1">
        <v>79</v>
      </c>
      <c r="B81" s="263">
        <v>453</v>
      </c>
      <c r="C81" s="297" t="s">
        <v>427</v>
      </c>
      <c r="D81" s="290" t="s">
        <v>1099</v>
      </c>
      <c r="E81" s="291">
        <v>41395</v>
      </c>
      <c r="F81" s="292">
        <v>2013</v>
      </c>
      <c r="G81" s="290" t="s">
        <v>1061</v>
      </c>
    </row>
    <row r="82" spans="1:7">
      <c r="A82" s="1">
        <v>80</v>
      </c>
      <c r="B82" s="263">
        <v>457</v>
      </c>
      <c r="C82" s="297" t="s">
        <v>1344</v>
      </c>
      <c r="D82" s="290"/>
      <c r="E82" s="291" t="s">
        <v>1059</v>
      </c>
      <c r="F82" s="292"/>
      <c r="G82" s="290" t="s">
        <v>1061</v>
      </c>
    </row>
    <row r="83" spans="1:7">
      <c r="A83" s="1">
        <v>81</v>
      </c>
      <c r="B83" s="263">
        <v>459</v>
      </c>
      <c r="C83" s="85" t="s">
        <v>431</v>
      </c>
      <c r="D83" s="290" t="s">
        <v>1099</v>
      </c>
      <c r="E83" s="291">
        <v>43405</v>
      </c>
      <c r="F83" s="292">
        <v>2018</v>
      </c>
      <c r="G83" s="290" t="s">
        <v>1061</v>
      </c>
    </row>
    <row r="84" spans="1:7">
      <c r="A84" s="1">
        <v>82</v>
      </c>
      <c r="B84" s="263">
        <v>471</v>
      </c>
      <c r="C84" s="133" t="s">
        <v>1572</v>
      </c>
      <c r="D84" s="290" t="s">
        <v>1098</v>
      </c>
      <c r="E84" s="294">
        <v>44228</v>
      </c>
      <c r="F84" s="295">
        <v>2021</v>
      </c>
      <c r="G84" s="293" t="s">
        <v>1061</v>
      </c>
    </row>
    <row r="85" spans="1:7">
      <c r="A85" s="1">
        <v>83</v>
      </c>
      <c r="B85" s="263">
        <v>473</v>
      </c>
      <c r="C85" s="133" t="s">
        <v>443</v>
      </c>
      <c r="D85" s="290" t="s">
        <v>1098</v>
      </c>
      <c r="E85" s="294">
        <v>43405</v>
      </c>
      <c r="F85" s="295">
        <v>2018</v>
      </c>
      <c r="G85" s="293" t="s">
        <v>1061</v>
      </c>
    </row>
    <row r="86" spans="1:7">
      <c r="A86" s="1">
        <v>84</v>
      </c>
      <c r="B86" s="263">
        <v>479</v>
      </c>
      <c r="C86" s="133" t="s">
        <v>449</v>
      </c>
      <c r="D86" s="290" t="s">
        <v>1098</v>
      </c>
      <c r="E86" s="294">
        <v>40756</v>
      </c>
      <c r="F86" s="295">
        <v>2011</v>
      </c>
      <c r="G86" s="293" t="s">
        <v>1061</v>
      </c>
    </row>
    <row r="87" spans="1:7">
      <c r="A87" s="1">
        <v>85</v>
      </c>
      <c r="B87" s="263">
        <v>480</v>
      </c>
      <c r="C87" s="133" t="s">
        <v>450</v>
      </c>
      <c r="D87" s="290" t="s">
        <v>1098</v>
      </c>
      <c r="E87" s="294">
        <v>43405</v>
      </c>
      <c r="F87" s="295">
        <v>2018</v>
      </c>
      <c r="G87" s="293" t="s">
        <v>1061</v>
      </c>
    </row>
    <row r="88" spans="1:7">
      <c r="A88" s="1">
        <v>86</v>
      </c>
      <c r="B88" s="263">
        <v>485</v>
      </c>
      <c r="C88" s="85" t="s">
        <v>455</v>
      </c>
      <c r="D88" s="290" t="s">
        <v>1217</v>
      </c>
      <c r="E88" s="294">
        <v>42934</v>
      </c>
      <c r="F88" s="295">
        <v>2017</v>
      </c>
      <c r="G88" s="293" t="s">
        <v>1061</v>
      </c>
    </row>
    <row r="89" spans="1:7">
      <c r="A89" s="1">
        <v>87</v>
      </c>
      <c r="B89" s="263">
        <v>497</v>
      </c>
      <c r="C89" s="133" t="s">
        <v>467</v>
      </c>
      <c r="D89" s="290" t="s">
        <v>1098</v>
      </c>
      <c r="E89" s="294">
        <v>44075</v>
      </c>
      <c r="F89" s="295">
        <v>2020</v>
      </c>
      <c r="G89" s="293" t="s">
        <v>1061</v>
      </c>
    </row>
    <row r="90" spans="1:7">
      <c r="A90" s="1">
        <v>88</v>
      </c>
      <c r="B90" s="263">
        <v>498</v>
      </c>
      <c r="C90" s="133" t="s">
        <v>468</v>
      </c>
      <c r="D90" s="290" t="s">
        <v>1098</v>
      </c>
      <c r="E90" s="294">
        <v>41579</v>
      </c>
      <c r="F90" s="295">
        <v>2013</v>
      </c>
      <c r="G90" s="293" t="s">
        <v>1061</v>
      </c>
    </row>
    <row r="91" spans="1:7">
      <c r="A91" s="1">
        <v>89</v>
      </c>
      <c r="B91" s="263">
        <v>500</v>
      </c>
      <c r="C91" s="85" t="s">
        <v>470</v>
      </c>
      <c r="D91" s="290" t="s">
        <v>1217</v>
      </c>
      <c r="E91" s="294">
        <v>43405</v>
      </c>
      <c r="F91" s="295">
        <v>2018</v>
      </c>
      <c r="G91" s="293" t="s">
        <v>1061</v>
      </c>
    </row>
    <row r="92" spans="1:7">
      <c r="A92" s="1">
        <v>90</v>
      </c>
      <c r="B92" s="263">
        <v>508</v>
      </c>
      <c r="C92" s="133" t="s">
        <v>477</v>
      </c>
      <c r="D92" s="290" t="s">
        <v>1098</v>
      </c>
      <c r="E92" s="294">
        <v>44409</v>
      </c>
      <c r="F92" s="295">
        <v>2021</v>
      </c>
      <c r="G92" s="293" t="s">
        <v>1061</v>
      </c>
    </row>
    <row r="93" spans="1:7">
      <c r="A93" s="1">
        <v>91</v>
      </c>
      <c r="B93" s="263">
        <v>510</v>
      </c>
      <c r="C93" s="133" t="s">
        <v>479</v>
      </c>
      <c r="D93" s="290" t="s">
        <v>1098</v>
      </c>
      <c r="E93" s="294">
        <v>43313</v>
      </c>
      <c r="F93" s="295">
        <v>2018</v>
      </c>
      <c r="G93" s="293" t="s">
        <v>1061</v>
      </c>
    </row>
    <row r="94" spans="1:7">
      <c r="A94" s="1">
        <v>92</v>
      </c>
      <c r="B94" s="263">
        <v>518</v>
      </c>
      <c r="C94" s="85" t="s">
        <v>486</v>
      </c>
      <c r="D94" s="290" t="s">
        <v>1098</v>
      </c>
      <c r="E94" s="291">
        <v>44228</v>
      </c>
      <c r="F94" s="292">
        <v>2021</v>
      </c>
      <c r="G94" s="293" t="s">
        <v>1061</v>
      </c>
    </row>
    <row r="95" spans="1:7">
      <c r="A95" s="1">
        <v>93</v>
      </c>
      <c r="B95" s="263">
        <v>524</v>
      </c>
      <c r="C95" s="85" t="s">
        <v>492</v>
      </c>
      <c r="D95" s="290" t="s">
        <v>1098</v>
      </c>
      <c r="E95" s="291">
        <v>41395</v>
      </c>
      <c r="F95" s="292">
        <v>2013</v>
      </c>
      <c r="G95" s="290" t="s">
        <v>1061</v>
      </c>
    </row>
    <row r="96" spans="1:7">
      <c r="A96" s="1">
        <v>94</v>
      </c>
      <c r="B96" s="263">
        <v>535</v>
      </c>
      <c r="C96" s="133" t="s">
        <v>503</v>
      </c>
      <c r="D96" s="290"/>
      <c r="E96" s="294">
        <v>42767</v>
      </c>
      <c r="F96" s="295">
        <v>2017</v>
      </c>
      <c r="G96" s="293" t="s">
        <v>1061</v>
      </c>
    </row>
    <row r="97" spans="1:7">
      <c r="A97" s="1">
        <v>95</v>
      </c>
      <c r="B97" s="263">
        <v>537</v>
      </c>
      <c r="C97" s="133" t="s">
        <v>505</v>
      </c>
      <c r="D97" s="290" t="s">
        <v>1099</v>
      </c>
      <c r="E97" s="294">
        <v>41487</v>
      </c>
      <c r="F97" s="295">
        <v>2013</v>
      </c>
      <c r="G97" s="293" t="s">
        <v>1061</v>
      </c>
    </row>
    <row r="98" spans="1:7">
      <c r="A98" s="1">
        <v>96</v>
      </c>
      <c r="B98" s="263">
        <v>551</v>
      </c>
      <c r="C98" s="85" t="s">
        <v>519</v>
      </c>
      <c r="D98" s="290" t="s">
        <v>1098</v>
      </c>
      <c r="E98" s="291">
        <v>42156</v>
      </c>
      <c r="F98" s="292">
        <v>2015</v>
      </c>
      <c r="G98" s="293" t="s">
        <v>1061</v>
      </c>
    </row>
    <row r="99" spans="1:7">
      <c r="A99" s="1">
        <v>97</v>
      </c>
      <c r="B99" s="263">
        <v>555</v>
      </c>
      <c r="C99" s="85" t="s">
        <v>523</v>
      </c>
      <c r="D99" s="290" t="s">
        <v>1217</v>
      </c>
      <c r="E99" s="294">
        <v>44228</v>
      </c>
      <c r="F99" s="295">
        <v>2021</v>
      </c>
      <c r="G99" s="290" t="s">
        <v>1061</v>
      </c>
    </row>
    <row r="100" spans="1:7">
      <c r="A100" s="1">
        <v>98</v>
      </c>
      <c r="B100" s="263">
        <v>577</v>
      </c>
      <c r="C100" s="133" t="s">
        <v>543</v>
      </c>
      <c r="D100" s="290"/>
      <c r="E100" s="294">
        <v>44228</v>
      </c>
      <c r="F100" s="295">
        <v>2021</v>
      </c>
      <c r="G100" s="293" t="s">
        <v>1061</v>
      </c>
    </row>
    <row r="101" spans="1:7">
      <c r="A101" s="1">
        <v>99</v>
      </c>
      <c r="B101" s="263">
        <v>578</v>
      </c>
      <c r="C101" s="133" t="s">
        <v>544</v>
      </c>
      <c r="D101" s="290" t="s">
        <v>1099</v>
      </c>
      <c r="E101" s="294">
        <v>43586</v>
      </c>
      <c r="F101" s="295">
        <v>2019</v>
      </c>
      <c r="G101" s="293" t="s">
        <v>1061</v>
      </c>
    </row>
    <row r="102" spans="1:7">
      <c r="A102" s="1">
        <v>100</v>
      </c>
      <c r="B102" s="263">
        <v>581</v>
      </c>
      <c r="C102" s="133" t="s">
        <v>547</v>
      </c>
      <c r="D102" s="290" t="s">
        <v>1098</v>
      </c>
      <c r="E102" s="294">
        <v>43497</v>
      </c>
      <c r="F102" s="295">
        <v>2019</v>
      </c>
      <c r="G102" s="293" t="s">
        <v>1061</v>
      </c>
    </row>
    <row r="103" spans="1:7">
      <c r="A103" s="1">
        <v>101</v>
      </c>
      <c r="B103" s="263">
        <v>586</v>
      </c>
      <c r="C103" s="133" t="s">
        <v>552</v>
      </c>
      <c r="D103" s="290" t="s">
        <v>1099</v>
      </c>
      <c r="E103" s="294">
        <v>43101</v>
      </c>
      <c r="F103" s="295">
        <v>2018</v>
      </c>
      <c r="G103" s="293" t="s">
        <v>1061</v>
      </c>
    </row>
    <row r="104" spans="1:7">
      <c r="A104" s="1">
        <v>102</v>
      </c>
      <c r="B104" s="263">
        <v>589</v>
      </c>
      <c r="C104" s="133" t="s">
        <v>1692</v>
      </c>
      <c r="D104" s="290" t="s">
        <v>1099</v>
      </c>
      <c r="E104" s="294">
        <v>41640</v>
      </c>
      <c r="F104" s="295">
        <v>2014</v>
      </c>
      <c r="G104" s="293" t="s">
        <v>1061</v>
      </c>
    </row>
    <row r="105" spans="1:7">
      <c r="A105" s="1">
        <v>103</v>
      </c>
      <c r="B105" s="263">
        <v>590</v>
      </c>
      <c r="C105" s="133" t="s">
        <v>555</v>
      </c>
      <c r="D105" s="290" t="s">
        <v>1099</v>
      </c>
      <c r="E105" s="294">
        <v>43313</v>
      </c>
      <c r="F105" s="295">
        <v>2018</v>
      </c>
      <c r="G105" s="293" t="s">
        <v>1061</v>
      </c>
    </row>
    <row r="106" spans="1:7">
      <c r="A106" s="1">
        <v>104</v>
      </c>
      <c r="B106" s="263">
        <v>592</v>
      </c>
      <c r="C106" s="133" t="s">
        <v>557</v>
      </c>
      <c r="D106" s="290" t="s">
        <v>1098</v>
      </c>
      <c r="E106" s="294">
        <v>43497</v>
      </c>
      <c r="F106" s="295">
        <v>2019</v>
      </c>
      <c r="G106" s="293" t="s">
        <v>1061</v>
      </c>
    </row>
    <row r="107" spans="1:7">
      <c r="A107" s="1">
        <v>105</v>
      </c>
      <c r="B107" s="263">
        <v>596</v>
      </c>
      <c r="C107" s="133" t="s">
        <v>561</v>
      </c>
      <c r="D107" s="290" t="s">
        <v>1099</v>
      </c>
      <c r="E107" s="294">
        <v>41365</v>
      </c>
      <c r="F107" s="295">
        <v>2013</v>
      </c>
      <c r="G107" s="293" t="s">
        <v>1061</v>
      </c>
    </row>
    <row r="108" spans="1:7">
      <c r="A108" s="1">
        <v>106</v>
      </c>
      <c r="B108" s="263">
        <v>598</v>
      </c>
      <c r="C108" s="133" t="s">
        <v>1141</v>
      </c>
      <c r="D108" s="290" t="s">
        <v>1099</v>
      </c>
      <c r="E108" s="294">
        <v>41091</v>
      </c>
      <c r="F108" s="295">
        <v>2012</v>
      </c>
      <c r="G108" s="293" t="s">
        <v>1061</v>
      </c>
    </row>
    <row r="109" spans="1:7">
      <c r="A109" s="1">
        <v>107</v>
      </c>
      <c r="B109" s="263">
        <v>607</v>
      </c>
      <c r="C109" s="133" t="s">
        <v>571</v>
      </c>
      <c r="D109" s="290" t="s">
        <v>1098</v>
      </c>
      <c r="E109" s="294">
        <v>43497</v>
      </c>
      <c r="F109" s="295">
        <v>2019</v>
      </c>
      <c r="G109" s="293" t="s">
        <v>1061</v>
      </c>
    </row>
    <row r="110" spans="1:7">
      <c r="A110" s="1">
        <v>108</v>
      </c>
      <c r="B110" s="263">
        <v>611</v>
      </c>
      <c r="C110" s="133" t="s">
        <v>575</v>
      </c>
      <c r="D110" s="290" t="s">
        <v>1099</v>
      </c>
      <c r="E110" s="294">
        <v>43497</v>
      </c>
      <c r="F110" s="295">
        <v>2019</v>
      </c>
      <c r="G110" s="293" t="s">
        <v>1061</v>
      </c>
    </row>
    <row r="111" spans="1:7">
      <c r="A111" s="1">
        <v>109</v>
      </c>
      <c r="B111" s="263">
        <v>612</v>
      </c>
      <c r="C111" s="133" t="s">
        <v>576</v>
      </c>
      <c r="D111" s="290" t="s">
        <v>1099</v>
      </c>
      <c r="E111" s="294">
        <v>41760</v>
      </c>
      <c r="F111" s="295">
        <v>2014</v>
      </c>
      <c r="G111" s="293" t="s">
        <v>1061</v>
      </c>
    </row>
    <row r="112" spans="1:7">
      <c r="A112" s="1">
        <v>110</v>
      </c>
      <c r="B112" s="263">
        <v>616</v>
      </c>
      <c r="C112" s="133" t="s">
        <v>580</v>
      </c>
      <c r="D112" s="290" t="s">
        <v>1098</v>
      </c>
      <c r="E112" s="294">
        <v>44228</v>
      </c>
      <c r="F112" s="295">
        <v>2021</v>
      </c>
      <c r="G112" s="290" t="s">
        <v>1061</v>
      </c>
    </row>
    <row r="113" spans="1:7">
      <c r="A113" s="1">
        <v>111</v>
      </c>
      <c r="B113" s="263">
        <v>617</v>
      </c>
      <c r="C113" s="133" t="s">
        <v>581</v>
      </c>
      <c r="D113" s="290" t="s">
        <v>1098</v>
      </c>
      <c r="E113" s="294">
        <v>43497</v>
      </c>
      <c r="F113" s="295">
        <v>2019</v>
      </c>
      <c r="G113" s="290" t="s">
        <v>1061</v>
      </c>
    </row>
    <row r="114" spans="1:7">
      <c r="A114" s="1">
        <v>112</v>
      </c>
      <c r="B114" s="263">
        <v>618</v>
      </c>
      <c r="C114" s="85" t="s">
        <v>582</v>
      </c>
      <c r="D114" s="290" t="s">
        <v>1098</v>
      </c>
      <c r="E114" s="291">
        <v>41395</v>
      </c>
      <c r="F114" s="292">
        <v>2013</v>
      </c>
      <c r="G114" s="293" t="s">
        <v>1061</v>
      </c>
    </row>
    <row r="115" spans="1:7">
      <c r="A115" s="1">
        <v>113</v>
      </c>
      <c r="B115" s="263">
        <v>620</v>
      </c>
      <c r="C115" s="133" t="s">
        <v>584</v>
      </c>
      <c r="D115" s="290" t="s">
        <v>1098</v>
      </c>
      <c r="E115" s="294">
        <v>41153</v>
      </c>
      <c r="F115" s="295">
        <v>2012</v>
      </c>
      <c r="G115" s="293" t="s">
        <v>1061</v>
      </c>
    </row>
    <row r="116" spans="1:7">
      <c r="A116" s="1">
        <v>114</v>
      </c>
      <c r="B116" s="263">
        <v>622</v>
      </c>
      <c r="C116" s="133" t="s">
        <v>586</v>
      </c>
      <c r="D116" s="290" t="s">
        <v>1098</v>
      </c>
      <c r="E116" s="294">
        <v>41456</v>
      </c>
      <c r="F116" s="295">
        <v>2013</v>
      </c>
      <c r="G116" s="293" t="s">
        <v>1061</v>
      </c>
    </row>
    <row r="117" spans="1:7">
      <c r="A117" s="1">
        <v>115</v>
      </c>
      <c r="B117" s="263">
        <v>627</v>
      </c>
      <c r="C117" s="133" t="s">
        <v>591</v>
      </c>
      <c r="D117" s="290" t="s">
        <v>1098</v>
      </c>
      <c r="E117" s="294">
        <v>42934</v>
      </c>
      <c r="F117" s="295">
        <v>2017</v>
      </c>
      <c r="G117" s="293" t="s">
        <v>1061</v>
      </c>
    </row>
    <row r="118" spans="1:7">
      <c r="A118" s="1">
        <v>116</v>
      </c>
      <c r="B118" s="263">
        <v>628</v>
      </c>
      <c r="C118" s="133" t="s">
        <v>592</v>
      </c>
      <c r="D118" s="290" t="s">
        <v>1098</v>
      </c>
      <c r="E118" s="294">
        <v>44075</v>
      </c>
      <c r="F118" s="295">
        <v>2020</v>
      </c>
      <c r="G118" s="293" t="s">
        <v>1061</v>
      </c>
    </row>
    <row r="119" spans="1:7">
      <c r="A119" s="1">
        <v>117</v>
      </c>
      <c r="B119" s="263">
        <v>630</v>
      </c>
      <c r="C119" s="133" t="s">
        <v>594</v>
      </c>
      <c r="D119" s="290" t="s">
        <v>1098</v>
      </c>
      <c r="E119" s="294">
        <v>42583</v>
      </c>
      <c r="F119" s="295">
        <v>2016</v>
      </c>
      <c r="G119" s="293" t="s">
        <v>1061</v>
      </c>
    </row>
    <row r="120" spans="1:7">
      <c r="A120" s="1">
        <v>118</v>
      </c>
      <c r="B120" s="263">
        <v>631</v>
      </c>
      <c r="C120" s="133" t="s">
        <v>595</v>
      </c>
      <c r="D120" s="290" t="s">
        <v>1098</v>
      </c>
      <c r="E120" s="294">
        <v>43586</v>
      </c>
      <c r="F120" s="295">
        <v>2019</v>
      </c>
      <c r="G120" s="293" t="s">
        <v>1061</v>
      </c>
    </row>
    <row r="121" spans="1:7">
      <c r="A121" s="1">
        <v>119</v>
      </c>
      <c r="B121" s="263">
        <v>635</v>
      </c>
      <c r="C121" s="133" t="s">
        <v>599</v>
      </c>
      <c r="D121" s="290" t="s">
        <v>1098</v>
      </c>
      <c r="E121" s="294">
        <v>44409</v>
      </c>
      <c r="F121" s="295">
        <v>2021</v>
      </c>
      <c r="G121" s="293" t="s">
        <v>1061</v>
      </c>
    </row>
    <row r="122" spans="1:7">
      <c r="A122" s="1">
        <v>120</v>
      </c>
      <c r="B122" s="263">
        <v>640</v>
      </c>
      <c r="C122" s="133" t="s">
        <v>604</v>
      </c>
      <c r="D122" s="290" t="s">
        <v>1098</v>
      </c>
      <c r="E122" s="294">
        <v>41365</v>
      </c>
      <c r="F122" s="295">
        <v>2013</v>
      </c>
      <c r="G122" s="293" t="s">
        <v>1061</v>
      </c>
    </row>
    <row r="123" spans="1:7">
      <c r="A123" s="1">
        <v>121</v>
      </c>
      <c r="B123" s="263">
        <v>644</v>
      </c>
      <c r="C123" s="133" t="s">
        <v>608</v>
      </c>
      <c r="D123" s="290" t="s">
        <v>1098</v>
      </c>
      <c r="E123" s="294">
        <v>44409</v>
      </c>
      <c r="F123" s="295">
        <v>2021</v>
      </c>
      <c r="G123" s="293" t="s">
        <v>1061</v>
      </c>
    </row>
    <row r="124" spans="1:7">
      <c r="A124" s="1">
        <v>122</v>
      </c>
      <c r="B124" s="263">
        <v>645</v>
      </c>
      <c r="C124" s="133" t="s">
        <v>609</v>
      </c>
      <c r="D124" s="290" t="s">
        <v>1098</v>
      </c>
      <c r="E124" s="294">
        <v>43497</v>
      </c>
      <c r="F124" s="295">
        <v>2019</v>
      </c>
      <c r="G124" s="293" t="s">
        <v>1061</v>
      </c>
    </row>
    <row r="125" spans="1:7">
      <c r="A125" s="1">
        <v>123</v>
      </c>
      <c r="B125" s="263">
        <v>646</v>
      </c>
      <c r="C125" s="133" t="s">
        <v>610</v>
      </c>
      <c r="D125" s="290" t="s">
        <v>1098</v>
      </c>
      <c r="E125" s="294">
        <v>43313</v>
      </c>
      <c r="F125" s="295">
        <v>2018</v>
      </c>
      <c r="G125" s="293" t="s">
        <v>1061</v>
      </c>
    </row>
    <row r="126" spans="1:7">
      <c r="A126" s="1">
        <v>124</v>
      </c>
      <c r="B126" s="263">
        <v>648</v>
      </c>
      <c r="C126" s="133" t="s">
        <v>613</v>
      </c>
      <c r="D126" s="290" t="s">
        <v>1098</v>
      </c>
      <c r="E126" s="294">
        <v>41456</v>
      </c>
      <c r="F126" s="295">
        <v>2013</v>
      </c>
      <c r="G126" s="293" t="s">
        <v>1061</v>
      </c>
    </row>
    <row r="127" spans="1:7">
      <c r="A127" s="1">
        <v>125</v>
      </c>
      <c r="B127" s="263">
        <v>649</v>
      </c>
      <c r="C127" s="133" t="s">
        <v>614</v>
      </c>
      <c r="D127" s="290" t="s">
        <v>1098</v>
      </c>
      <c r="E127" s="294">
        <v>41579</v>
      </c>
      <c r="F127" s="295">
        <v>2013</v>
      </c>
      <c r="G127" s="293" t="s">
        <v>1061</v>
      </c>
    </row>
    <row r="128" spans="1:7">
      <c r="A128" s="1">
        <v>126</v>
      </c>
      <c r="B128" s="263">
        <v>652</v>
      </c>
      <c r="C128" s="85" t="s">
        <v>616</v>
      </c>
      <c r="D128" s="290" t="s">
        <v>1098</v>
      </c>
      <c r="E128" s="294">
        <v>44228</v>
      </c>
      <c r="F128" s="295">
        <v>2021</v>
      </c>
      <c r="G128" s="293" t="s">
        <v>1061</v>
      </c>
    </row>
    <row r="129" spans="1:7">
      <c r="A129" s="1">
        <v>127</v>
      </c>
      <c r="B129" s="263">
        <v>653</v>
      </c>
      <c r="C129" s="85" t="s">
        <v>617</v>
      </c>
      <c r="D129" s="290"/>
      <c r="E129" s="294">
        <v>44498</v>
      </c>
      <c r="F129" s="295">
        <v>2021</v>
      </c>
      <c r="G129" s="293" t="s">
        <v>1061</v>
      </c>
    </row>
    <row r="130" spans="1:7">
      <c r="A130" s="1">
        <v>128</v>
      </c>
      <c r="B130" s="263">
        <v>655</v>
      </c>
      <c r="C130" s="85" t="s">
        <v>1226</v>
      </c>
      <c r="D130" s="290" t="s">
        <v>1098</v>
      </c>
      <c r="E130" s="294">
        <v>44075</v>
      </c>
      <c r="F130" s="295">
        <v>2020</v>
      </c>
      <c r="G130" s="293" t="s">
        <v>1061</v>
      </c>
    </row>
    <row r="131" spans="1:7">
      <c r="A131" s="1">
        <v>129</v>
      </c>
      <c r="B131" s="263">
        <v>661</v>
      </c>
      <c r="C131" s="85" t="s">
        <v>624</v>
      </c>
      <c r="D131" s="290" t="s">
        <v>1098</v>
      </c>
      <c r="E131" s="294">
        <v>43405</v>
      </c>
      <c r="F131" s="295">
        <v>2018</v>
      </c>
      <c r="G131" s="293" t="s">
        <v>1061</v>
      </c>
    </row>
    <row r="132" spans="1:7">
      <c r="A132" s="1">
        <v>130</v>
      </c>
      <c r="B132" s="263">
        <v>663</v>
      </c>
      <c r="C132" s="85" t="s">
        <v>626</v>
      </c>
      <c r="D132" s="290" t="s">
        <v>1098</v>
      </c>
      <c r="E132" s="294">
        <v>43497</v>
      </c>
      <c r="F132" s="295">
        <v>2019</v>
      </c>
      <c r="G132" s="293" t="s">
        <v>1061</v>
      </c>
    </row>
    <row r="133" spans="1:7">
      <c r="A133" s="1">
        <v>131</v>
      </c>
      <c r="B133" s="263">
        <v>668</v>
      </c>
      <c r="C133" s="85" t="s">
        <v>631</v>
      </c>
      <c r="D133" s="290" t="s">
        <v>1098</v>
      </c>
      <c r="E133" s="294">
        <v>41518</v>
      </c>
      <c r="F133" s="295">
        <v>2013</v>
      </c>
      <c r="G133" s="293" t="s">
        <v>1061</v>
      </c>
    </row>
    <row r="134" spans="1:7">
      <c r="A134" s="1">
        <v>132</v>
      </c>
      <c r="B134" s="263">
        <v>669</v>
      </c>
      <c r="C134" s="85" t="s">
        <v>1081</v>
      </c>
      <c r="D134" s="290" t="s">
        <v>1098</v>
      </c>
      <c r="E134" s="294">
        <v>43313</v>
      </c>
      <c r="F134" s="295">
        <v>2018</v>
      </c>
      <c r="G134" s="293" t="s">
        <v>1061</v>
      </c>
    </row>
    <row r="135" spans="1:7">
      <c r="A135" s="1">
        <v>133</v>
      </c>
      <c r="B135" s="263">
        <v>672</v>
      </c>
      <c r="C135" s="85" t="s">
        <v>634</v>
      </c>
      <c r="D135" s="290" t="s">
        <v>1098</v>
      </c>
      <c r="E135" s="294">
        <v>41640</v>
      </c>
      <c r="F135" s="295">
        <v>2014</v>
      </c>
      <c r="G135" s="293" t="s">
        <v>1061</v>
      </c>
    </row>
    <row r="136" spans="1:7">
      <c r="A136" s="1">
        <v>134</v>
      </c>
      <c r="B136" s="263">
        <v>674</v>
      </c>
      <c r="C136" s="85" t="s">
        <v>636</v>
      </c>
      <c r="D136" s="290" t="s">
        <v>1098</v>
      </c>
      <c r="E136" s="294">
        <v>43586</v>
      </c>
      <c r="F136" s="295">
        <v>2019</v>
      </c>
      <c r="G136" s="294" t="s">
        <v>1061</v>
      </c>
    </row>
    <row r="137" spans="1:7">
      <c r="A137" s="1">
        <v>135</v>
      </c>
      <c r="B137" s="263">
        <v>682</v>
      </c>
      <c r="C137" s="133" t="s">
        <v>1279</v>
      </c>
      <c r="D137" s="290" t="s">
        <v>1098</v>
      </c>
      <c r="E137" s="294">
        <v>42583</v>
      </c>
      <c r="F137" s="295">
        <v>2016</v>
      </c>
      <c r="G137" s="293" t="s">
        <v>1061</v>
      </c>
    </row>
    <row r="138" spans="1:7">
      <c r="A138" s="1">
        <v>136</v>
      </c>
      <c r="B138" s="263">
        <v>685</v>
      </c>
      <c r="C138" s="133" t="s">
        <v>646</v>
      </c>
      <c r="D138" s="294" t="s">
        <v>1098</v>
      </c>
      <c r="E138" s="294">
        <v>41579</v>
      </c>
      <c r="F138" s="295">
        <v>2013</v>
      </c>
      <c r="G138" s="293" t="s">
        <v>1061</v>
      </c>
    </row>
    <row r="139" spans="1:7">
      <c r="A139" s="1">
        <v>137</v>
      </c>
      <c r="B139" s="263">
        <v>690</v>
      </c>
      <c r="C139" s="133" t="s">
        <v>651</v>
      </c>
      <c r="D139" s="290" t="s">
        <v>1098</v>
      </c>
      <c r="E139" s="294">
        <v>41275</v>
      </c>
      <c r="F139" s="295">
        <v>2013</v>
      </c>
      <c r="G139" s="293" t="s">
        <v>1061</v>
      </c>
    </row>
    <row r="140" spans="1:7">
      <c r="A140" s="1">
        <v>138</v>
      </c>
      <c r="B140" s="263">
        <v>691</v>
      </c>
      <c r="C140" s="85" t="s">
        <v>652</v>
      </c>
      <c r="D140" s="294" t="s">
        <v>1098</v>
      </c>
      <c r="E140" s="291">
        <v>43101</v>
      </c>
      <c r="F140" s="292">
        <v>2018</v>
      </c>
      <c r="G140" s="296" t="s">
        <v>1061</v>
      </c>
    </row>
    <row r="141" spans="1:7">
      <c r="A141" s="1">
        <v>139</v>
      </c>
      <c r="B141" s="263">
        <v>694</v>
      </c>
      <c r="C141" s="85" t="s">
        <v>655</v>
      </c>
      <c r="D141" s="294" t="s">
        <v>1098</v>
      </c>
      <c r="E141" s="291">
        <v>41456</v>
      </c>
      <c r="F141" s="292">
        <v>2013</v>
      </c>
      <c r="G141" s="296" t="s">
        <v>1061</v>
      </c>
    </row>
    <row r="142" spans="1:7">
      <c r="A142" s="1">
        <v>140</v>
      </c>
      <c r="B142" s="263">
        <v>697</v>
      </c>
      <c r="C142" s="85" t="s">
        <v>658</v>
      </c>
      <c r="D142" s="294" t="s">
        <v>1098</v>
      </c>
      <c r="E142" s="291">
        <v>43497</v>
      </c>
      <c r="F142" s="292">
        <v>2019</v>
      </c>
      <c r="G142" s="293" t="s">
        <v>1061</v>
      </c>
    </row>
    <row r="143" spans="1:7">
      <c r="A143" s="1">
        <v>141</v>
      </c>
      <c r="B143" s="263">
        <v>700</v>
      </c>
      <c r="C143" s="133" t="s">
        <v>661</v>
      </c>
      <c r="D143" s="290" t="s">
        <v>1098</v>
      </c>
      <c r="E143" s="294">
        <v>43497</v>
      </c>
      <c r="F143" s="295">
        <v>2019</v>
      </c>
      <c r="G143" s="293" t="s">
        <v>1061</v>
      </c>
    </row>
    <row r="144" spans="1:7">
      <c r="A144" s="1">
        <v>142</v>
      </c>
      <c r="B144" s="263">
        <v>703</v>
      </c>
      <c r="C144" s="133" t="s">
        <v>664</v>
      </c>
      <c r="D144" s="290" t="s">
        <v>1098</v>
      </c>
      <c r="E144" s="294">
        <v>43313</v>
      </c>
      <c r="F144" s="295">
        <v>2018</v>
      </c>
      <c r="G144" s="293" t="s">
        <v>1061</v>
      </c>
    </row>
    <row r="145" spans="1:7">
      <c r="A145" s="1">
        <v>143</v>
      </c>
      <c r="B145" s="263">
        <v>704</v>
      </c>
      <c r="C145" s="133" t="s">
        <v>665</v>
      </c>
      <c r="D145" s="290" t="s">
        <v>1098</v>
      </c>
      <c r="E145" s="294">
        <v>41640</v>
      </c>
      <c r="F145" s="295">
        <v>2014</v>
      </c>
      <c r="G145" s="293" t="s">
        <v>1061</v>
      </c>
    </row>
    <row r="146" spans="1:7">
      <c r="A146" s="1">
        <v>144</v>
      </c>
      <c r="B146" s="263">
        <v>705</v>
      </c>
      <c r="C146" s="85" t="s">
        <v>666</v>
      </c>
      <c r="D146" s="290" t="s">
        <v>1098</v>
      </c>
      <c r="E146" s="291">
        <v>44228</v>
      </c>
      <c r="F146" s="292">
        <v>2021</v>
      </c>
      <c r="G146" s="290" t="s">
        <v>1061</v>
      </c>
    </row>
    <row r="147" spans="1:7">
      <c r="A147" s="1">
        <v>145</v>
      </c>
      <c r="B147" s="263">
        <v>707</v>
      </c>
      <c r="C147" s="85" t="s">
        <v>668</v>
      </c>
      <c r="D147" s="290" t="s">
        <v>1098</v>
      </c>
      <c r="E147" s="291">
        <v>41640</v>
      </c>
      <c r="F147" s="292">
        <v>2014</v>
      </c>
      <c r="G147" s="290" t="s">
        <v>1061</v>
      </c>
    </row>
    <row r="148" spans="1:7">
      <c r="A148" s="1">
        <v>146</v>
      </c>
      <c r="B148" s="263">
        <v>708</v>
      </c>
      <c r="C148" s="85" t="s">
        <v>669</v>
      </c>
      <c r="D148" s="290" t="s">
        <v>1098</v>
      </c>
      <c r="E148" s="291">
        <v>42934</v>
      </c>
      <c r="F148" s="292">
        <v>2017</v>
      </c>
      <c r="G148" s="290" t="s">
        <v>1061</v>
      </c>
    </row>
    <row r="149" spans="1:7">
      <c r="A149" s="1">
        <v>147</v>
      </c>
      <c r="B149" s="263">
        <v>719</v>
      </c>
      <c r="C149" s="85" t="s">
        <v>678</v>
      </c>
      <c r="D149" s="290" t="s">
        <v>1098</v>
      </c>
      <c r="E149" s="291">
        <v>41183</v>
      </c>
      <c r="F149" s="292">
        <v>2012</v>
      </c>
      <c r="G149" s="290" t="s">
        <v>1061</v>
      </c>
    </row>
    <row r="150" spans="1:7">
      <c r="A150" s="1">
        <v>148</v>
      </c>
      <c r="B150" s="263">
        <v>720</v>
      </c>
      <c r="C150" s="85" t="s">
        <v>679</v>
      </c>
      <c r="D150" s="290" t="s">
        <v>1098</v>
      </c>
      <c r="E150" s="291">
        <v>44228</v>
      </c>
      <c r="F150" s="292">
        <v>2021</v>
      </c>
      <c r="G150" s="290" t="s">
        <v>1061</v>
      </c>
    </row>
    <row r="151" spans="1:7">
      <c r="A151" s="1">
        <v>149</v>
      </c>
      <c r="B151" s="263">
        <v>721</v>
      </c>
      <c r="C151" s="85" t="s">
        <v>680</v>
      </c>
      <c r="D151" s="290" t="s">
        <v>1098</v>
      </c>
      <c r="E151" s="291">
        <v>44228</v>
      </c>
      <c r="F151" s="292">
        <v>2021</v>
      </c>
      <c r="G151" s="290" t="s">
        <v>1061</v>
      </c>
    </row>
    <row r="152" spans="1:7">
      <c r="A152" s="1">
        <v>150</v>
      </c>
      <c r="B152" s="263">
        <v>722</v>
      </c>
      <c r="C152" s="85" t="s">
        <v>681</v>
      </c>
      <c r="D152" s="290" t="s">
        <v>1098</v>
      </c>
      <c r="E152" s="291">
        <v>43586</v>
      </c>
      <c r="F152" s="292">
        <v>2019</v>
      </c>
      <c r="G152" s="290" t="s">
        <v>1061</v>
      </c>
    </row>
    <row r="153" spans="1:7">
      <c r="A153" s="1">
        <v>151</v>
      </c>
      <c r="B153" s="263">
        <v>727</v>
      </c>
      <c r="C153" s="298" t="s">
        <v>684</v>
      </c>
      <c r="D153" s="293" t="s">
        <v>1098</v>
      </c>
      <c r="E153" s="294">
        <v>44075</v>
      </c>
      <c r="F153" s="295">
        <v>2020</v>
      </c>
      <c r="G153" s="293" t="s">
        <v>1061</v>
      </c>
    </row>
    <row r="154" spans="1:7">
      <c r="A154" s="1">
        <v>152</v>
      </c>
      <c r="B154" s="263">
        <v>729</v>
      </c>
      <c r="C154" s="298" t="s">
        <v>685</v>
      </c>
      <c r="D154" s="293" t="s">
        <v>1098</v>
      </c>
      <c r="E154" s="294">
        <v>44228</v>
      </c>
      <c r="F154" s="295">
        <v>2021</v>
      </c>
      <c r="G154" s="290" t="s">
        <v>1061</v>
      </c>
    </row>
    <row r="155" spans="1:7">
      <c r="A155" s="1">
        <v>153</v>
      </c>
      <c r="B155" s="263">
        <v>734</v>
      </c>
      <c r="C155" s="133" t="s">
        <v>690</v>
      </c>
      <c r="D155" s="293"/>
      <c r="E155" s="294">
        <v>43405</v>
      </c>
      <c r="F155" s="295">
        <v>2018</v>
      </c>
      <c r="G155" s="290" t="s">
        <v>1061</v>
      </c>
    </row>
    <row r="156" spans="1:7">
      <c r="A156" s="1">
        <v>154</v>
      </c>
      <c r="B156" s="263">
        <v>735</v>
      </c>
      <c r="C156" s="133" t="s">
        <v>691</v>
      </c>
      <c r="D156" s="293" t="s">
        <v>1098</v>
      </c>
      <c r="E156" s="294">
        <v>42767</v>
      </c>
      <c r="F156" s="295">
        <v>2017</v>
      </c>
      <c r="G156" s="293" t="s">
        <v>1061</v>
      </c>
    </row>
    <row r="157" spans="1:7">
      <c r="A157" s="1">
        <v>155</v>
      </c>
      <c r="B157" s="263">
        <v>737</v>
      </c>
      <c r="C157" s="133" t="s">
        <v>693</v>
      </c>
      <c r="D157" s="293" t="s">
        <v>1098</v>
      </c>
      <c r="E157" s="294">
        <v>43739</v>
      </c>
      <c r="F157" s="295">
        <v>2019</v>
      </c>
      <c r="G157" s="293" t="s">
        <v>1061</v>
      </c>
    </row>
    <row r="158" spans="1:7">
      <c r="A158" s="1">
        <v>156</v>
      </c>
      <c r="B158" s="263">
        <v>738</v>
      </c>
      <c r="C158" s="133" t="s">
        <v>694</v>
      </c>
      <c r="D158" s="293"/>
      <c r="E158" s="294">
        <v>41852</v>
      </c>
      <c r="F158" s="295">
        <v>2014</v>
      </c>
      <c r="G158" s="293" t="s">
        <v>1061</v>
      </c>
    </row>
    <row r="159" spans="1:7">
      <c r="A159" s="1">
        <v>157</v>
      </c>
      <c r="B159" s="263">
        <v>741</v>
      </c>
      <c r="C159" s="85" t="s">
        <v>698</v>
      </c>
      <c r="D159" s="290" t="s">
        <v>1098</v>
      </c>
      <c r="E159" s="291">
        <v>41395</v>
      </c>
      <c r="F159" s="292">
        <v>2013</v>
      </c>
      <c r="G159" s="293" t="s">
        <v>1061</v>
      </c>
    </row>
    <row r="160" spans="1:7">
      <c r="A160" s="1">
        <v>158</v>
      </c>
      <c r="B160" s="263">
        <v>743</v>
      </c>
      <c r="C160" s="85" t="s">
        <v>700</v>
      </c>
      <c r="D160" s="290" t="s">
        <v>1098</v>
      </c>
      <c r="E160" s="291">
        <v>41640</v>
      </c>
      <c r="F160" s="292">
        <v>2014</v>
      </c>
      <c r="G160" s="290" t="s">
        <v>1061</v>
      </c>
    </row>
    <row r="161" spans="1:7">
      <c r="A161" s="1">
        <v>159</v>
      </c>
      <c r="B161" s="263">
        <v>750</v>
      </c>
      <c r="C161" s="85" t="s">
        <v>1116</v>
      </c>
      <c r="D161" s="290" t="s">
        <v>1098</v>
      </c>
      <c r="E161" s="291">
        <v>41518</v>
      </c>
      <c r="F161" s="292">
        <v>2013</v>
      </c>
      <c r="G161" s="290" t="s">
        <v>1061</v>
      </c>
    </row>
    <row r="162" spans="1:7">
      <c r="A162" s="1">
        <v>160</v>
      </c>
      <c r="B162" s="263">
        <v>753</v>
      </c>
      <c r="C162" s="85" t="s">
        <v>707</v>
      </c>
      <c r="D162" s="290" t="s">
        <v>1098</v>
      </c>
      <c r="E162" s="291">
        <v>42767</v>
      </c>
      <c r="F162" s="292">
        <v>2017</v>
      </c>
      <c r="G162" s="293" t="s">
        <v>1061</v>
      </c>
    </row>
    <row r="163" spans="1:7">
      <c r="A163" s="1">
        <v>161</v>
      </c>
      <c r="B163" s="263">
        <v>754</v>
      </c>
      <c r="C163" s="85" t="s">
        <v>708</v>
      </c>
      <c r="D163" s="290" t="s">
        <v>1098</v>
      </c>
      <c r="E163" s="291">
        <v>41518</v>
      </c>
      <c r="F163" s="292">
        <v>2013</v>
      </c>
      <c r="G163" s="290" t="s">
        <v>1061</v>
      </c>
    </row>
    <row r="164" spans="1:7">
      <c r="A164" s="1">
        <v>162</v>
      </c>
      <c r="B164" s="263">
        <v>759</v>
      </c>
      <c r="C164" s="85" t="s">
        <v>713</v>
      </c>
      <c r="D164" s="290" t="s">
        <v>1098</v>
      </c>
      <c r="E164" s="291">
        <v>41395</v>
      </c>
      <c r="F164" s="292">
        <v>2013</v>
      </c>
      <c r="G164" s="290" t="s">
        <v>1062</v>
      </c>
    </row>
    <row r="165" spans="1:7">
      <c r="A165" s="1">
        <v>163</v>
      </c>
      <c r="B165" s="263">
        <v>761</v>
      </c>
      <c r="C165" s="85" t="s">
        <v>1602</v>
      </c>
      <c r="D165" s="293"/>
      <c r="E165" s="294">
        <v>44409</v>
      </c>
      <c r="F165" s="295">
        <v>2021</v>
      </c>
      <c r="G165" s="293" t="s">
        <v>1061</v>
      </c>
    </row>
    <row r="166" spans="1:7">
      <c r="A166" s="1">
        <v>164</v>
      </c>
      <c r="B166" s="263">
        <v>765</v>
      </c>
      <c r="C166" s="85" t="s">
        <v>718</v>
      </c>
      <c r="D166" s="293" t="s">
        <v>1098</v>
      </c>
      <c r="E166" s="294">
        <v>41275</v>
      </c>
      <c r="F166" s="295">
        <v>2013</v>
      </c>
      <c r="G166" s="293" t="s">
        <v>1061</v>
      </c>
    </row>
    <row r="167" spans="1:7">
      <c r="A167" s="1">
        <v>165</v>
      </c>
      <c r="B167" s="263">
        <v>770</v>
      </c>
      <c r="C167" s="133" t="s">
        <v>723</v>
      </c>
      <c r="D167" s="293" t="s">
        <v>1098</v>
      </c>
      <c r="E167" s="294">
        <v>43405</v>
      </c>
      <c r="F167" s="295">
        <v>2018</v>
      </c>
      <c r="G167" s="293" t="s">
        <v>1061</v>
      </c>
    </row>
    <row r="168" spans="1:7">
      <c r="A168" s="1">
        <v>166</v>
      </c>
      <c r="B168" s="263">
        <v>771</v>
      </c>
      <c r="C168" s="133" t="s">
        <v>724</v>
      </c>
      <c r="D168" s="293" t="s">
        <v>1098</v>
      </c>
      <c r="E168" s="294">
        <v>43586</v>
      </c>
      <c r="F168" s="295">
        <v>2019</v>
      </c>
      <c r="G168" s="293" t="s">
        <v>1061</v>
      </c>
    </row>
    <row r="169" spans="1:7">
      <c r="A169" s="1">
        <v>167</v>
      </c>
      <c r="B169" s="263">
        <v>773</v>
      </c>
      <c r="C169" s="133" t="s">
        <v>726</v>
      </c>
      <c r="D169" s="293" t="s">
        <v>1217</v>
      </c>
      <c r="E169" s="294">
        <v>41487</v>
      </c>
      <c r="F169" s="295">
        <v>2013</v>
      </c>
      <c r="G169" s="293" t="s">
        <v>1061</v>
      </c>
    </row>
    <row r="170" spans="1:7">
      <c r="A170" s="1">
        <v>168</v>
      </c>
      <c r="B170" s="263">
        <v>774</v>
      </c>
      <c r="C170" s="133" t="s">
        <v>727</v>
      </c>
      <c r="D170" s="293" t="s">
        <v>1098</v>
      </c>
      <c r="E170" s="294">
        <v>41579</v>
      </c>
      <c r="F170" s="295">
        <v>2013</v>
      </c>
      <c r="G170" s="293" t="s">
        <v>1061</v>
      </c>
    </row>
    <row r="171" spans="1:7">
      <c r="A171" s="1">
        <v>169</v>
      </c>
      <c r="B171" s="263">
        <v>776</v>
      </c>
      <c r="C171" s="133" t="s">
        <v>729</v>
      </c>
      <c r="D171" s="293" t="s">
        <v>1098</v>
      </c>
      <c r="E171" s="294">
        <v>43497</v>
      </c>
      <c r="F171" s="295">
        <v>2019</v>
      </c>
      <c r="G171" s="293" t="s">
        <v>1061</v>
      </c>
    </row>
    <row r="172" spans="1:7">
      <c r="A172" s="1">
        <v>170</v>
      </c>
      <c r="B172" s="263">
        <v>777</v>
      </c>
      <c r="C172" s="85" t="s">
        <v>730</v>
      </c>
      <c r="D172" s="290" t="s">
        <v>1098</v>
      </c>
      <c r="E172" s="291">
        <v>43497</v>
      </c>
      <c r="F172" s="292">
        <v>2019</v>
      </c>
      <c r="G172" s="293" t="s">
        <v>1061</v>
      </c>
    </row>
    <row r="173" spans="1:7">
      <c r="A173" s="1">
        <v>171</v>
      </c>
      <c r="B173" s="263">
        <v>780</v>
      </c>
      <c r="C173" s="85" t="s">
        <v>1117</v>
      </c>
      <c r="D173" s="290" t="s">
        <v>1098</v>
      </c>
      <c r="E173" s="291">
        <v>43313</v>
      </c>
      <c r="F173" s="292">
        <v>2018</v>
      </c>
      <c r="G173" s="290" t="s">
        <v>1061</v>
      </c>
    </row>
    <row r="174" spans="1:7">
      <c r="A174" s="1">
        <v>172</v>
      </c>
      <c r="B174" s="263">
        <v>785</v>
      </c>
      <c r="C174" s="85" t="s">
        <v>737</v>
      </c>
      <c r="D174" s="290" t="s">
        <v>1098</v>
      </c>
      <c r="E174" s="291">
        <v>43101</v>
      </c>
      <c r="F174" s="292">
        <v>2018</v>
      </c>
      <c r="G174" s="290" t="s">
        <v>1061</v>
      </c>
    </row>
    <row r="175" spans="1:7">
      <c r="A175" s="1">
        <v>173</v>
      </c>
      <c r="B175" s="263">
        <v>787</v>
      </c>
      <c r="C175" s="85" t="s">
        <v>739</v>
      </c>
      <c r="D175" s="290" t="s">
        <v>1098</v>
      </c>
      <c r="E175" s="294">
        <v>43313</v>
      </c>
      <c r="F175" s="295">
        <v>2018</v>
      </c>
      <c r="G175" s="293" t="s">
        <v>1061</v>
      </c>
    </row>
    <row r="176" spans="1:7">
      <c r="A176" s="1">
        <v>174</v>
      </c>
      <c r="B176" s="263">
        <v>789</v>
      </c>
      <c r="C176" s="85" t="s">
        <v>741</v>
      </c>
      <c r="D176" s="293" t="s">
        <v>1098</v>
      </c>
      <c r="E176" s="294">
        <v>41153</v>
      </c>
      <c r="F176" s="295">
        <v>2012</v>
      </c>
      <c r="G176" s="293" t="s">
        <v>1061</v>
      </c>
    </row>
    <row r="177" spans="1:7">
      <c r="A177" s="1">
        <v>175</v>
      </c>
      <c r="B177" s="263">
        <v>795</v>
      </c>
      <c r="C177" s="85" t="s">
        <v>1115</v>
      </c>
      <c r="D177" s="293" t="s">
        <v>1098</v>
      </c>
      <c r="E177" s="294">
        <v>43586</v>
      </c>
      <c r="F177" s="295">
        <v>2019</v>
      </c>
      <c r="G177" s="293" t="s">
        <v>1061</v>
      </c>
    </row>
    <row r="178" spans="1:7">
      <c r="A178" s="1">
        <v>176</v>
      </c>
      <c r="B178" s="263">
        <v>797</v>
      </c>
      <c r="C178" s="85" t="s">
        <v>748</v>
      </c>
      <c r="D178" s="293" t="s">
        <v>1098</v>
      </c>
      <c r="E178" s="294">
        <v>41183</v>
      </c>
      <c r="F178" s="295">
        <v>2012</v>
      </c>
      <c r="G178" s="293" t="s">
        <v>1061</v>
      </c>
    </row>
    <row r="179" spans="1:7">
      <c r="A179" s="1">
        <v>177</v>
      </c>
      <c r="B179" s="263">
        <v>807</v>
      </c>
      <c r="C179" s="85" t="s">
        <v>758</v>
      </c>
      <c r="D179" s="293" t="s">
        <v>1098</v>
      </c>
      <c r="E179" s="294">
        <v>44075</v>
      </c>
      <c r="F179" s="295">
        <v>2020</v>
      </c>
      <c r="G179" s="293" t="s">
        <v>1061</v>
      </c>
    </row>
    <row r="180" spans="1:7">
      <c r="A180" s="1">
        <v>178</v>
      </c>
      <c r="B180" s="263">
        <v>813</v>
      </c>
      <c r="C180" s="174" t="s">
        <v>763</v>
      </c>
      <c r="D180" s="293" t="s">
        <v>1098</v>
      </c>
      <c r="E180" s="294">
        <v>44228</v>
      </c>
      <c r="F180" s="295">
        <v>2021</v>
      </c>
      <c r="G180" s="293" t="s">
        <v>1061</v>
      </c>
    </row>
    <row r="181" spans="1:7">
      <c r="A181" s="1">
        <v>179</v>
      </c>
      <c r="B181" s="263">
        <v>818</v>
      </c>
      <c r="C181" s="174" t="s">
        <v>768</v>
      </c>
      <c r="D181" s="293" t="s">
        <v>1098</v>
      </c>
      <c r="E181" s="294">
        <v>44228</v>
      </c>
      <c r="F181" s="295">
        <v>2021</v>
      </c>
      <c r="G181" s="293" t="s">
        <v>1061</v>
      </c>
    </row>
    <row r="182" spans="1:7">
      <c r="A182" s="1">
        <v>180</v>
      </c>
      <c r="B182" s="263">
        <v>821</v>
      </c>
      <c r="C182" s="174" t="s">
        <v>771</v>
      </c>
      <c r="D182" s="293" t="s">
        <v>1098</v>
      </c>
      <c r="E182" s="294">
        <v>40391</v>
      </c>
      <c r="F182" s="295">
        <v>2010</v>
      </c>
      <c r="G182" s="293" t="s">
        <v>1061</v>
      </c>
    </row>
    <row r="183" spans="1:7">
      <c r="A183" s="1">
        <v>181</v>
      </c>
      <c r="B183" s="263">
        <v>823</v>
      </c>
      <c r="C183" s="174" t="s">
        <v>773</v>
      </c>
      <c r="D183" s="290" t="s">
        <v>1098</v>
      </c>
      <c r="E183" s="291">
        <v>42036</v>
      </c>
      <c r="F183" s="292">
        <v>2015</v>
      </c>
      <c r="G183" s="293" t="s">
        <v>1061</v>
      </c>
    </row>
    <row r="184" spans="1:7">
      <c r="A184" s="1">
        <v>182</v>
      </c>
      <c r="B184" s="263">
        <v>824</v>
      </c>
      <c r="C184" s="174" t="s">
        <v>774</v>
      </c>
      <c r="D184" s="290" t="s">
        <v>1098</v>
      </c>
      <c r="E184" s="291">
        <v>44075</v>
      </c>
      <c r="F184" s="292">
        <v>2020</v>
      </c>
      <c r="G184" s="293" t="s">
        <v>1061</v>
      </c>
    </row>
    <row r="185" spans="1:7">
      <c r="A185" s="1">
        <v>183</v>
      </c>
      <c r="B185" s="263">
        <v>827</v>
      </c>
      <c r="C185" s="174" t="s">
        <v>777</v>
      </c>
      <c r="D185" s="293" t="s">
        <v>1099</v>
      </c>
      <c r="E185" s="294">
        <v>43101</v>
      </c>
      <c r="F185" s="295">
        <v>2018</v>
      </c>
      <c r="G185" s="293" t="s">
        <v>1061</v>
      </c>
    </row>
    <row r="186" spans="1:7">
      <c r="A186" s="1">
        <v>184</v>
      </c>
      <c r="B186" s="263">
        <v>831</v>
      </c>
      <c r="C186" s="174" t="s">
        <v>780</v>
      </c>
      <c r="D186" s="293" t="s">
        <v>1098</v>
      </c>
      <c r="E186" s="294">
        <v>43313</v>
      </c>
      <c r="F186" s="295">
        <v>2018</v>
      </c>
      <c r="G186" s="293" t="s">
        <v>1061</v>
      </c>
    </row>
    <row r="187" spans="1:7">
      <c r="A187" s="1">
        <v>185</v>
      </c>
      <c r="B187" s="263">
        <v>834</v>
      </c>
      <c r="C187" s="299" t="s">
        <v>1573</v>
      </c>
      <c r="D187" s="293" t="s">
        <v>1099</v>
      </c>
      <c r="E187" s="294">
        <v>41214</v>
      </c>
      <c r="F187" s="295">
        <v>2012</v>
      </c>
      <c r="G187" s="293" t="s">
        <v>1061</v>
      </c>
    </row>
    <row r="188" spans="1:7">
      <c r="A188" s="1">
        <v>186</v>
      </c>
      <c r="B188" s="263">
        <v>835</v>
      </c>
      <c r="C188" s="174" t="s">
        <v>783</v>
      </c>
      <c r="D188" s="290" t="s">
        <v>1098</v>
      </c>
      <c r="E188" s="294">
        <v>44228</v>
      </c>
      <c r="F188" s="295">
        <v>2021</v>
      </c>
      <c r="G188" s="293" t="s">
        <v>1061</v>
      </c>
    </row>
    <row r="189" spans="1:7">
      <c r="A189" s="1">
        <v>187</v>
      </c>
      <c r="B189" s="263">
        <v>837</v>
      </c>
      <c r="C189" s="174" t="s">
        <v>785</v>
      </c>
      <c r="D189" s="290" t="s">
        <v>1098</v>
      </c>
      <c r="E189" s="294">
        <v>41579</v>
      </c>
      <c r="F189" s="295">
        <v>2013</v>
      </c>
      <c r="G189" s="293" t="s">
        <v>1061</v>
      </c>
    </row>
    <row r="190" spans="1:7">
      <c r="A190" s="1">
        <v>188</v>
      </c>
      <c r="B190" s="263">
        <v>838</v>
      </c>
      <c r="C190" s="174" t="s">
        <v>786</v>
      </c>
      <c r="D190" s="290" t="s">
        <v>1098</v>
      </c>
      <c r="E190" s="294">
        <v>41579</v>
      </c>
      <c r="F190" s="295">
        <v>2013</v>
      </c>
      <c r="G190" s="293" t="s">
        <v>1061</v>
      </c>
    </row>
    <row r="191" spans="1:7">
      <c r="A191" s="1">
        <v>189</v>
      </c>
      <c r="B191" s="263">
        <v>843</v>
      </c>
      <c r="C191" s="174" t="s">
        <v>791</v>
      </c>
      <c r="D191" s="290" t="s">
        <v>1098</v>
      </c>
      <c r="E191" s="294">
        <v>43586</v>
      </c>
      <c r="F191" s="295">
        <v>2019</v>
      </c>
      <c r="G191" s="293" t="s">
        <v>1061</v>
      </c>
    </row>
    <row r="192" spans="1:7">
      <c r="A192" s="1">
        <v>190</v>
      </c>
      <c r="B192" s="263">
        <v>846</v>
      </c>
      <c r="C192" s="174" t="s">
        <v>1592</v>
      </c>
      <c r="D192" s="290" t="s">
        <v>1098</v>
      </c>
      <c r="E192" s="294">
        <v>41153</v>
      </c>
      <c r="F192" s="295">
        <v>2012</v>
      </c>
      <c r="G192" s="293" t="s">
        <v>1061</v>
      </c>
    </row>
    <row r="193" spans="1:7">
      <c r="A193" s="1">
        <v>191</v>
      </c>
      <c r="B193" s="263">
        <v>848</v>
      </c>
      <c r="C193" s="174" t="s">
        <v>795</v>
      </c>
      <c r="D193" s="290" t="s">
        <v>1098</v>
      </c>
      <c r="E193" s="291">
        <v>41214</v>
      </c>
      <c r="F193" s="292">
        <v>2012</v>
      </c>
      <c r="G193" s="290" t="s">
        <v>1061</v>
      </c>
    </row>
    <row r="194" spans="1:7">
      <c r="A194" s="1">
        <v>192</v>
      </c>
      <c r="B194" s="263">
        <v>849</v>
      </c>
      <c r="C194" s="174" t="s">
        <v>796</v>
      </c>
      <c r="D194" s="293" t="s">
        <v>1099</v>
      </c>
      <c r="E194" s="294">
        <v>41365</v>
      </c>
      <c r="F194" s="295">
        <v>2013</v>
      </c>
      <c r="G194" s="293" t="s">
        <v>1061</v>
      </c>
    </row>
    <row r="195" spans="1:7">
      <c r="A195" s="1">
        <v>193</v>
      </c>
      <c r="B195" s="263">
        <v>850</v>
      </c>
      <c r="C195" s="174" t="s">
        <v>797</v>
      </c>
      <c r="D195" s="293" t="s">
        <v>1098</v>
      </c>
      <c r="E195" s="294">
        <v>41852</v>
      </c>
      <c r="F195" s="295">
        <v>2014</v>
      </c>
      <c r="G195" s="293" t="s">
        <v>1061</v>
      </c>
    </row>
    <row r="196" spans="1:7">
      <c r="A196" s="1">
        <v>194</v>
      </c>
      <c r="B196" s="263">
        <v>853</v>
      </c>
      <c r="C196" s="174" t="s">
        <v>799</v>
      </c>
      <c r="D196" s="290" t="s">
        <v>1099</v>
      </c>
      <c r="E196" s="291">
        <v>43405</v>
      </c>
      <c r="F196" s="292">
        <v>2018</v>
      </c>
      <c r="G196" s="290" t="s">
        <v>1061</v>
      </c>
    </row>
    <row r="197" spans="1:7">
      <c r="A197" s="1">
        <v>195</v>
      </c>
      <c r="B197" s="263">
        <v>857</v>
      </c>
      <c r="C197" s="174" t="s">
        <v>803</v>
      </c>
      <c r="D197" s="290" t="s">
        <v>1098</v>
      </c>
      <c r="E197" s="291">
        <v>44075</v>
      </c>
      <c r="F197" s="292">
        <v>2020</v>
      </c>
      <c r="G197" s="290" t="s">
        <v>1061</v>
      </c>
    </row>
    <row r="198" spans="1:7">
      <c r="A198" s="1">
        <v>196</v>
      </c>
      <c r="B198" s="263">
        <v>862</v>
      </c>
      <c r="C198" s="174" t="s">
        <v>808</v>
      </c>
      <c r="D198" s="293" t="s">
        <v>1098</v>
      </c>
      <c r="E198" s="294">
        <v>41275</v>
      </c>
      <c r="F198" s="295">
        <v>2013</v>
      </c>
      <c r="G198" s="293" t="s">
        <v>1061</v>
      </c>
    </row>
    <row r="199" spans="1:7">
      <c r="A199" s="1">
        <v>197</v>
      </c>
      <c r="B199" s="263">
        <v>863</v>
      </c>
      <c r="C199" s="174" t="s">
        <v>809</v>
      </c>
      <c r="D199" s="293" t="s">
        <v>1099</v>
      </c>
      <c r="E199" s="294">
        <v>43497</v>
      </c>
      <c r="F199" s="295">
        <v>2019</v>
      </c>
      <c r="G199" s="293" t="s">
        <v>1061</v>
      </c>
    </row>
    <row r="200" spans="1:7">
      <c r="A200" s="1">
        <v>198</v>
      </c>
      <c r="B200" s="263">
        <v>864</v>
      </c>
      <c r="C200" s="174" t="s">
        <v>810</v>
      </c>
      <c r="D200" s="293" t="s">
        <v>1098</v>
      </c>
      <c r="E200" s="294">
        <v>42934</v>
      </c>
      <c r="F200" s="295">
        <v>2017</v>
      </c>
      <c r="G200" s="293" t="s">
        <v>1061</v>
      </c>
    </row>
    <row r="201" spans="1:7">
      <c r="A201" s="1">
        <v>199</v>
      </c>
      <c r="B201" s="263">
        <v>865</v>
      </c>
      <c r="C201" s="174" t="s">
        <v>811</v>
      </c>
      <c r="D201" s="293" t="s">
        <v>1099</v>
      </c>
      <c r="E201" s="294">
        <v>43586</v>
      </c>
      <c r="F201" s="295">
        <v>2019</v>
      </c>
      <c r="G201" s="293" t="s">
        <v>1061</v>
      </c>
    </row>
    <row r="202" spans="1:7">
      <c r="A202" s="1">
        <v>200</v>
      </c>
      <c r="B202" s="263">
        <v>866</v>
      </c>
      <c r="C202" s="174" t="s">
        <v>812</v>
      </c>
      <c r="D202" s="293" t="s">
        <v>1099</v>
      </c>
      <c r="E202" s="294">
        <v>43739</v>
      </c>
      <c r="F202" s="295">
        <v>2019</v>
      </c>
      <c r="G202" s="293" t="s">
        <v>1061</v>
      </c>
    </row>
    <row r="203" spans="1:7">
      <c r="A203" s="1">
        <v>201</v>
      </c>
      <c r="B203" s="263">
        <v>870</v>
      </c>
      <c r="C203" s="174" t="s">
        <v>816</v>
      </c>
      <c r="D203" s="293" t="s">
        <v>1099</v>
      </c>
      <c r="E203" s="294">
        <v>41153</v>
      </c>
      <c r="F203" s="295">
        <v>2012</v>
      </c>
      <c r="G203" s="293" t="s">
        <v>1061</v>
      </c>
    </row>
    <row r="204" spans="1:7">
      <c r="A204" s="1">
        <v>202</v>
      </c>
      <c r="B204" s="263">
        <v>877</v>
      </c>
      <c r="C204" s="174" t="s">
        <v>823</v>
      </c>
      <c r="D204" s="293" t="s">
        <v>1099</v>
      </c>
      <c r="E204" s="294">
        <v>41640</v>
      </c>
      <c r="F204" s="295"/>
      <c r="G204" s="293" t="s">
        <v>1061</v>
      </c>
    </row>
    <row r="205" spans="1:7">
      <c r="A205" s="1">
        <v>203</v>
      </c>
      <c r="B205" s="263">
        <v>879</v>
      </c>
      <c r="C205" s="174" t="s">
        <v>825</v>
      </c>
      <c r="D205" s="293" t="s">
        <v>1099</v>
      </c>
      <c r="E205" s="294">
        <v>43586</v>
      </c>
      <c r="F205" s="295">
        <v>2019</v>
      </c>
      <c r="G205" s="293" t="s">
        <v>1061</v>
      </c>
    </row>
    <row r="206" spans="1:7">
      <c r="A206" s="1">
        <v>204</v>
      </c>
      <c r="B206" s="263">
        <v>885</v>
      </c>
      <c r="C206" s="174" t="s">
        <v>830</v>
      </c>
      <c r="D206" s="293" t="s">
        <v>1099</v>
      </c>
      <c r="E206" s="294">
        <v>44075</v>
      </c>
      <c r="F206" s="295">
        <v>2020</v>
      </c>
      <c r="G206" s="293" t="s">
        <v>1061</v>
      </c>
    </row>
    <row r="207" spans="1:7">
      <c r="A207" s="1">
        <v>205</v>
      </c>
      <c r="B207" s="263">
        <v>887</v>
      </c>
      <c r="C207" s="174" t="s">
        <v>832</v>
      </c>
      <c r="D207" s="293" t="s">
        <v>1099</v>
      </c>
      <c r="E207" s="294">
        <v>43586</v>
      </c>
      <c r="F207" s="295">
        <v>2019</v>
      </c>
      <c r="G207" s="293" t="s">
        <v>1061</v>
      </c>
    </row>
    <row r="208" spans="1:7">
      <c r="A208" s="1">
        <v>206</v>
      </c>
      <c r="B208" s="263">
        <v>888</v>
      </c>
      <c r="C208" s="174" t="s">
        <v>833</v>
      </c>
      <c r="D208" s="293" t="s">
        <v>1099</v>
      </c>
      <c r="E208" s="294">
        <v>41579</v>
      </c>
      <c r="F208" s="295">
        <v>2013</v>
      </c>
      <c r="G208" s="293" t="s">
        <v>1061</v>
      </c>
    </row>
    <row r="209" spans="1:7">
      <c r="A209" s="1">
        <v>207</v>
      </c>
      <c r="B209" s="263">
        <v>890</v>
      </c>
      <c r="C209" s="174" t="s">
        <v>835</v>
      </c>
      <c r="D209" s="293" t="s">
        <v>1098</v>
      </c>
      <c r="E209" s="294">
        <v>41153</v>
      </c>
      <c r="F209" s="295">
        <v>2012</v>
      </c>
      <c r="G209" s="293" t="s">
        <v>1061</v>
      </c>
    </row>
    <row r="210" spans="1:7">
      <c r="A210" s="1">
        <v>208</v>
      </c>
      <c r="B210" s="263">
        <v>893</v>
      </c>
      <c r="C210" s="174" t="s">
        <v>838</v>
      </c>
      <c r="D210" s="293" t="s">
        <v>1099</v>
      </c>
      <c r="E210" s="294">
        <v>43739</v>
      </c>
      <c r="F210" s="295">
        <v>2019</v>
      </c>
      <c r="G210" s="293" t="s">
        <v>1061</v>
      </c>
    </row>
    <row r="211" spans="1:7">
      <c r="A211" s="1">
        <v>209</v>
      </c>
      <c r="B211" s="263">
        <v>894</v>
      </c>
      <c r="C211" s="174" t="s">
        <v>1121</v>
      </c>
      <c r="D211" s="293" t="s">
        <v>1098</v>
      </c>
      <c r="E211" s="294">
        <v>41579</v>
      </c>
      <c r="F211" s="295">
        <v>2013</v>
      </c>
      <c r="G211" s="293" t="s">
        <v>1061</v>
      </c>
    </row>
    <row r="212" spans="1:7">
      <c r="A212" s="1">
        <v>210</v>
      </c>
      <c r="B212" s="263">
        <v>896</v>
      </c>
      <c r="C212" s="174" t="s">
        <v>839</v>
      </c>
      <c r="D212" s="293" t="s">
        <v>1099</v>
      </c>
      <c r="E212" s="294">
        <v>44228</v>
      </c>
      <c r="F212" s="295">
        <v>2021</v>
      </c>
      <c r="G212" s="293" t="s">
        <v>1061</v>
      </c>
    </row>
    <row r="213" spans="1:7">
      <c r="A213" s="1">
        <v>211</v>
      </c>
      <c r="B213" s="263">
        <v>899</v>
      </c>
      <c r="C213" s="174" t="s">
        <v>842</v>
      </c>
      <c r="D213" s="293" t="s">
        <v>1099</v>
      </c>
      <c r="E213" s="294">
        <v>43586</v>
      </c>
      <c r="F213" s="295">
        <v>2019</v>
      </c>
      <c r="G213" s="293" t="s">
        <v>1061</v>
      </c>
    </row>
    <row r="214" spans="1:7">
      <c r="A214" s="1">
        <v>212</v>
      </c>
      <c r="B214" s="263">
        <v>900</v>
      </c>
      <c r="C214" s="174" t="s">
        <v>843</v>
      </c>
      <c r="D214" s="293" t="s">
        <v>1099</v>
      </c>
      <c r="E214" s="294">
        <v>44228</v>
      </c>
      <c r="F214" s="295">
        <v>2021</v>
      </c>
      <c r="G214" s="293" t="s">
        <v>1061</v>
      </c>
    </row>
    <row r="215" spans="1:7">
      <c r="A215" s="1">
        <v>213</v>
      </c>
      <c r="B215" s="263">
        <v>902</v>
      </c>
      <c r="C215" s="174" t="s">
        <v>1661</v>
      </c>
      <c r="D215" s="290" t="s">
        <v>1098</v>
      </c>
      <c r="E215" s="294">
        <v>42767</v>
      </c>
      <c r="F215" s="295">
        <v>2017</v>
      </c>
      <c r="G215" s="293" t="s">
        <v>1061</v>
      </c>
    </row>
    <row r="216" spans="1:7">
      <c r="A216" s="1">
        <v>214</v>
      </c>
      <c r="B216" s="263">
        <v>904</v>
      </c>
      <c r="C216" s="174" t="s">
        <v>846</v>
      </c>
      <c r="D216" s="290" t="s">
        <v>1099</v>
      </c>
      <c r="E216" s="294">
        <v>41760</v>
      </c>
      <c r="F216" s="295">
        <v>2014</v>
      </c>
      <c r="G216" s="293" t="s">
        <v>1061</v>
      </c>
    </row>
    <row r="217" spans="1:7">
      <c r="A217" s="1">
        <v>215</v>
      </c>
      <c r="B217" s="263">
        <v>912</v>
      </c>
      <c r="C217" s="174" t="s">
        <v>853</v>
      </c>
      <c r="D217" s="290" t="s">
        <v>1099</v>
      </c>
      <c r="E217" s="294">
        <v>43313</v>
      </c>
      <c r="F217" s="295">
        <v>2018</v>
      </c>
      <c r="G217" s="293" t="s">
        <v>1061</v>
      </c>
    </row>
    <row r="218" spans="1:7">
      <c r="A218" s="1">
        <v>216</v>
      </c>
      <c r="B218" s="263">
        <v>925</v>
      </c>
      <c r="C218" s="174" t="s">
        <v>865</v>
      </c>
      <c r="D218" s="293" t="s">
        <v>1098</v>
      </c>
      <c r="E218" s="294">
        <v>43405</v>
      </c>
      <c r="F218" s="295">
        <v>2018</v>
      </c>
      <c r="G218" s="293" t="s">
        <v>1061</v>
      </c>
    </row>
    <row r="219" spans="1:7">
      <c r="A219" s="1">
        <v>217</v>
      </c>
      <c r="B219" s="263">
        <v>931</v>
      </c>
      <c r="C219" s="174" t="s">
        <v>871</v>
      </c>
      <c r="D219" s="290" t="s">
        <v>1099</v>
      </c>
      <c r="E219" s="291">
        <v>41153</v>
      </c>
      <c r="F219" s="292">
        <v>2012</v>
      </c>
      <c r="G219" s="290" t="s">
        <v>1061</v>
      </c>
    </row>
    <row r="220" spans="1:7">
      <c r="A220" s="1">
        <v>218</v>
      </c>
      <c r="B220" s="263">
        <v>937</v>
      </c>
      <c r="C220" s="174" t="s">
        <v>874</v>
      </c>
      <c r="D220" s="293" t="s">
        <v>1099</v>
      </c>
      <c r="E220" s="294">
        <v>44409</v>
      </c>
      <c r="F220" s="295">
        <v>2021</v>
      </c>
      <c r="G220" s="293" t="s">
        <v>1061</v>
      </c>
    </row>
    <row r="221" spans="1:7">
      <c r="A221" s="1">
        <v>219</v>
      </c>
      <c r="B221" s="263">
        <v>942</v>
      </c>
      <c r="C221" s="174" t="s">
        <v>879</v>
      </c>
      <c r="D221" s="290" t="s">
        <v>1099</v>
      </c>
      <c r="E221" s="291">
        <v>41365</v>
      </c>
      <c r="F221" s="292">
        <v>2013</v>
      </c>
      <c r="G221" s="293" t="s">
        <v>1061</v>
      </c>
    </row>
    <row r="222" spans="1:7">
      <c r="A222" s="1">
        <v>220</v>
      </c>
      <c r="B222" s="263">
        <v>943</v>
      </c>
      <c r="C222" s="174" t="s">
        <v>1277</v>
      </c>
      <c r="D222" s="290" t="s">
        <v>1099</v>
      </c>
      <c r="E222" s="291">
        <v>41640</v>
      </c>
      <c r="F222" s="292">
        <v>2014</v>
      </c>
      <c r="G222" s="293" t="s">
        <v>1061</v>
      </c>
    </row>
    <row r="223" spans="1:7">
      <c r="A223" s="1">
        <v>221</v>
      </c>
      <c r="B223" s="263">
        <v>945</v>
      </c>
      <c r="C223" s="174" t="s">
        <v>1643</v>
      </c>
      <c r="D223" s="290" t="s">
        <v>1098</v>
      </c>
      <c r="E223" s="291">
        <v>43101</v>
      </c>
      <c r="F223" s="292">
        <v>2018</v>
      </c>
      <c r="G223" s="293" t="s">
        <v>1061</v>
      </c>
    </row>
    <row r="224" spans="1:7">
      <c r="A224" s="1">
        <v>222</v>
      </c>
      <c r="B224" s="263">
        <v>947</v>
      </c>
      <c r="C224" s="174" t="s">
        <v>882</v>
      </c>
      <c r="D224" s="290" t="s">
        <v>1099</v>
      </c>
      <c r="E224" s="291">
        <v>43586</v>
      </c>
      <c r="F224" s="292">
        <v>2019</v>
      </c>
      <c r="G224" s="293" t="s">
        <v>1061</v>
      </c>
    </row>
    <row r="225" spans="1:7">
      <c r="A225" s="1">
        <v>223</v>
      </c>
      <c r="B225" s="263">
        <v>950</v>
      </c>
      <c r="C225" s="174" t="s">
        <v>885</v>
      </c>
      <c r="D225" s="293"/>
      <c r="E225" s="294">
        <v>43405</v>
      </c>
      <c r="F225" s="295">
        <v>2018</v>
      </c>
      <c r="G225" s="293" t="s">
        <v>1061</v>
      </c>
    </row>
    <row r="226" spans="1:7">
      <c r="A226" s="1">
        <v>224</v>
      </c>
      <c r="B226" s="263">
        <v>952</v>
      </c>
      <c r="C226" s="174" t="s">
        <v>887</v>
      </c>
      <c r="D226" s="290" t="s">
        <v>1098</v>
      </c>
      <c r="E226" s="291">
        <v>43586</v>
      </c>
      <c r="F226" s="292">
        <v>2019</v>
      </c>
      <c r="G226" s="293" t="s">
        <v>1061</v>
      </c>
    </row>
    <row r="227" spans="1:7">
      <c r="A227" s="1">
        <v>225</v>
      </c>
      <c r="B227" s="263">
        <v>956</v>
      </c>
      <c r="C227" s="174" t="s">
        <v>891</v>
      </c>
      <c r="D227" s="293" t="s">
        <v>1098</v>
      </c>
      <c r="E227" s="294">
        <v>43586</v>
      </c>
      <c r="F227" s="295">
        <v>2019</v>
      </c>
      <c r="G227" s="293" t="s">
        <v>1061</v>
      </c>
    </row>
    <row r="228" spans="1:7">
      <c r="A228" s="1">
        <v>226</v>
      </c>
      <c r="B228" s="263">
        <v>957</v>
      </c>
      <c r="C228" s="174" t="s">
        <v>892</v>
      </c>
      <c r="D228" s="293" t="s">
        <v>1099</v>
      </c>
      <c r="E228" s="294">
        <v>41760</v>
      </c>
      <c r="F228" s="295">
        <v>2014</v>
      </c>
      <c r="G228" s="293" t="s">
        <v>1062</v>
      </c>
    </row>
    <row r="229" spans="1:7">
      <c r="A229" s="1">
        <v>227</v>
      </c>
      <c r="B229" s="263">
        <v>958</v>
      </c>
      <c r="C229" s="174" t="s">
        <v>893</v>
      </c>
      <c r="D229" s="293" t="s">
        <v>1099</v>
      </c>
      <c r="E229" s="294">
        <v>41153</v>
      </c>
      <c r="F229" s="295">
        <v>2012</v>
      </c>
      <c r="G229" s="293" t="s">
        <v>1061</v>
      </c>
    </row>
    <row r="230" spans="1:7">
      <c r="A230" s="1">
        <v>228</v>
      </c>
      <c r="B230" s="263">
        <v>959</v>
      </c>
      <c r="C230" s="174" t="s">
        <v>894</v>
      </c>
      <c r="D230" s="293" t="s">
        <v>1099</v>
      </c>
      <c r="E230" s="294">
        <v>43739</v>
      </c>
      <c r="F230" s="295">
        <v>2019</v>
      </c>
      <c r="G230" s="293" t="s">
        <v>1061</v>
      </c>
    </row>
    <row r="231" spans="1:7">
      <c r="A231" s="1">
        <v>229</v>
      </c>
      <c r="B231" s="263">
        <v>962</v>
      </c>
      <c r="C231" s="174" t="s">
        <v>896</v>
      </c>
      <c r="D231" s="293" t="s">
        <v>1099</v>
      </c>
      <c r="E231" s="294">
        <v>40787</v>
      </c>
      <c r="F231" s="295">
        <v>2011</v>
      </c>
      <c r="G231" s="293" t="s">
        <v>1061</v>
      </c>
    </row>
    <row r="232" spans="1:7">
      <c r="A232" s="1">
        <v>230</v>
      </c>
      <c r="B232" s="263">
        <v>964</v>
      </c>
      <c r="C232" s="85" t="s">
        <v>898</v>
      </c>
      <c r="D232" s="290" t="s">
        <v>1099</v>
      </c>
      <c r="E232" s="291">
        <v>43497</v>
      </c>
      <c r="F232" s="292">
        <v>2019</v>
      </c>
      <c r="G232" s="293" t="s">
        <v>1061</v>
      </c>
    </row>
    <row r="233" spans="1:7">
      <c r="A233" s="1">
        <v>231</v>
      </c>
      <c r="B233" s="263">
        <v>965</v>
      </c>
      <c r="C233" s="85" t="s">
        <v>899</v>
      </c>
      <c r="D233" s="290" t="s">
        <v>1099</v>
      </c>
      <c r="E233" s="291">
        <v>43405</v>
      </c>
      <c r="F233" s="292">
        <v>2018</v>
      </c>
      <c r="G233" s="293" t="s">
        <v>1061</v>
      </c>
    </row>
    <row r="234" spans="1:7">
      <c r="A234" s="1">
        <v>232</v>
      </c>
      <c r="B234" s="263">
        <v>970</v>
      </c>
      <c r="C234" s="174" t="s">
        <v>1168</v>
      </c>
      <c r="D234" s="293" t="s">
        <v>1099</v>
      </c>
      <c r="E234" s="294">
        <v>42156</v>
      </c>
      <c r="F234" s="295">
        <v>2015</v>
      </c>
      <c r="G234" s="293" t="s">
        <v>1061</v>
      </c>
    </row>
    <row r="235" spans="1:7">
      <c r="A235" s="1">
        <v>233</v>
      </c>
      <c r="B235" s="263">
        <v>971</v>
      </c>
      <c r="C235" s="174" t="s">
        <v>904</v>
      </c>
      <c r="D235" s="293" t="s">
        <v>1099</v>
      </c>
      <c r="E235" s="294">
        <v>41153</v>
      </c>
      <c r="F235" s="295">
        <v>2012</v>
      </c>
      <c r="G235" s="293" t="s">
        <v>1061</v>
      </c>
    </row>
    <row r="236" spans="1:7">
      <c r="A236" s="1">
        <v>234</v>
      </c>
      <c r="B236" s="263">
        <v>973</v>
      </c>
      <c r="C236" s="174" t="s">
        <v>906</v>
      </c>
      <c r="D236" s="290" t="s">
        <v>1099</v>
      </c>
      <c r="E236" s="291">
        <v>43586</v>
      </c>
      <c r="F236" s="292">
        <v>2019</v>
      </c>
      <c r="G236" s="293" t="s">
        <v>1061</v>
      </c>
    </row>
    <row r="237" spans="1:7">
      <c r="A237" s="1">
        <v>235</v>
      </c>
      <c r="B237" s="263">
        <v>975</v>
      </c>
      <c r="C237" s="174" t="s">
        <v>908</v>
      </c>
      <c r="D237" s="293" t="s">
        <v>1098</v>
      </c>
      <c r="E237" s="294">
        <v>41275</v>
      </c>
      <c r="F237" s="295">
        <v>2013</v>
      </c>
      <c r="G237" s="293" t="s">
        <v>1061</v>
      </c>
    </row>
    <row r="238" spans="1:7">
      <c r="A238" s="1">
        <v>236</v>
      </c>
      <c r="B238" s="263">
        <v>976</v>
      </c>
      <c r="C238" s="174" t="s">
        <v>909</v>
      </c>
      <c r="D238" s="293" t="s">
        <v>1098</v>
      </c>
      <c r="E238" s="294">
        <v>43313</v>
      </c>
      <c r="F238" s="295">
        <v>2018</v>
      </c>
      <c r="G238" s="293" t="s">
        <v>1061</v>
      </c>
    </row>
    <row r="239" spans="1:7">
      <c r="A239" s="1">
        <v>237</v>
      </c>
      <c r="B239" s="263">
        <v>979</v>
      </c>
      <c r="C239" s="174" t="s">
        <v>912</v>
      </c>
      <c r="D239" s="293" t="s">
        <v>1099</v>
      </c>
      <c r="E239" s="294">
        <v>41153</v>
      </c>
      <c r="F239" s="295">
        <v>2012</v>
      </c>
      <c r="G239" s="293" t="s">
        <v>1061</v>
      </c>
    </row>
    <row r="240" spans="1:7">
      <c r="A240" s="1">
        <v>238</v>
      </c>
      <c r="B240" s="263">
        <v>980</v>
      </c>
      <c r="C240" s="174" t="s">
        <v>913</v>
      </c>
      <c r="D240" s="293" t="s">
        <v>1099</v>
      </c>
      <c r="E240" s="294">
        <v>44409</v>
      </c>
      <c r="F240" s="295">
        <v>2021</v>
      </c>
      <c r="G240" s="293" t="s">
        <v>1061</v>
      </c>
    </row>
    <row r="241" spans="1:7">
      <c r="A241" s="1">
        <v>239</v>
      </c>
      <c r="B241" s="263">
        <v>981</v>
      </c>
      <c r="C241" s="174" t="s">
        <v>914</v>
      </c>
      <c r="D241" s="293" t="s">
        <v>1099</v>
      </c>
      <c r="E241" s="294">
        <v>44228</v>
      </c>
      <c r="F241" s="295">
        <v>2021</v>
      </c>
      <c r="G241" s="293" t="s">
        <v>1061</v>
      </c>
    </row>
    <row r="242" spans="1:7">
      <c r="A242" s="1">
        <v>240</v>
      </c>
      <c r="B242" s="263">
        <v>991</v>
      </c>
      <c r="C242" s="174" t="s">
        <v>924</v>
      </c>
      <c r="D242" s="293" t="s">
        <v>1098</v>
      </c>
      <c r="E242" s="294">
        <v>41275</v>
      </c>
      <c r="F242" s="295">
        <v>2013</v>
      </c>
      <c r="G242" s="290" t="s">
        <v>1061</v>
      </c>
    </row>
    <row r="243" spans="1:7">
      <c r="A243" s="1">
        <v>241</v>
      </c>
      <c r="B243" s="263">
        <v>992</v>
      </c>
      <c r="C243" s="174" t="s">
        <v>925</v>
      </c>
      <c r="D243" s="293" t="s">
        <v>1099</v>
      </c>
      <c r="E243" s="294">
        <v>43313</v>
      </c>
      <c r="F243" s="295">
        <v>2018</v>
      </c>
      <c r="G243" s="290" t="s">
        <v>1061</v>
      </c>
    </row>
    <row r="244" spans="1:7">
      <c r="A244" s="1">
        <v>242</v>
      </c>
      <c r="B244" s="263">
        <v>993</v>
      </c>
      <c r="C244" s="174" t="s">
        <v>926</v>
      </c>
      <c r="D244" s="290" t="s">
        <v>1098</v>
      </c>
      <c r="E244" s="294">
        <v>43497</v>
      </c>
      <c r="F244" s="295">
        <v>2019</v>
      </c>
      <c r="G244" s="293" t="s">
        <v>1061</v>
      </c>
    </row>
    <row r="245" spans="1:7">
      <c r="A245" s="1">
        <v>243</v>
      </c>
      <c r="B245" s="263">
        <v>995</v>
      </c>
      <c r="C245" s="174" t="s">
        <v>928</v>
      </c>
      <c r="D245" s="293" t="s">
        <v>1099</v>
      </c>
      <c r="E245" s="294" t="s">
        <v>1059</v>
      </c>
      <c r="F245" s="295"/>
      <c r="G245" s="290" t="s">
        <v>1061</v>
      </c>
    </row>
    <row r="246" spans="1:7">
      <c r="A246" s="1">
        <v>244</v>
      </c>
      <c r="B246" s="263">
        <v>998</v>
      </c>
      <c r="C246" s="174" t="s">
        <v>931</v>
      </c>
      <c r="D246" s="293" t="s">
        <v>1099</v>
      </c>
      <c r="E246" s="294">
        <v>44228</v>
      </c>
      <c r="F246" s="295">
        <v>2021</v>
      </c>
      <c r="G246" s="293" t="s">
        <v>1061</v>
      </c>
    </row>
    <row r="247" spans="1:7">
      <c r="A247" s="1">
        <v>245</v>
      </c>
      <c r="B247" s="263">
        <v>1001</v>
      </c>
      <c r="C247" s="174" t="s">
        <v>933</v>
      </c>
      <c r="D247" s="293" t="s">
        <v>1099</v>
      </c>
      <c r="E247" s="294">
        <v>44075</v>
      </c>
      <c r="F247" s="295">
        <v>2020</v>
      </c>
      <c r="G247" s="293" t="s">
        <v>1061</v>
      </c>
    </row>
    <row r="248" spans="1:7">
      <c r="A248" s="1">
        <v>246</v>
      </c>
      <c r="B248" s="263">
        <v>1004</v>
      </c>
      <c r="C248" s="174" t="s">
        <v>935</v>
      </c>
      <c r="D248" s="293" t="s">
        <v>1099</v>
      </c>
      <c r="E248" s="294">
        <v>42583</v>
      </c>
      <c r="F248" s="295">
        <v>2016</v>
      </c>
      <c r="G248" s="293" t="s">
        <v>1061</v>
      </c>
    </row>
    <row r="249" spans="1:7">
      <c r="A249" s="1">
        <v>247</v>
      </c>
      <c r="B249" s="263">
        <v>1006</v>
      </c>
      <c r="C249" s="174" t="s">
        <v>937</v>
      </c>
      <c r="D249" s="290" t="s">
        <v>1099</v>
      </c>
      <c r="E249" s="291">
        <v>43739</v>
      </c>
      <c r="F249" s="292">
        <v>2019</v>
      </c>
      <c r="G249" s="290" t="s">
        <v>1061</v>
      </c>
    </row>
    <row r="250" spans="1:7">
      <c r="A250" s="1">
        <v>248</v>
      </c>
      <c r="B250" s="263">
        <v>1007</v>
      </c>
      <c r="C250" s="174" t="s">
        <v>938</v>
      </c>
      <c r="D250" s="290" t="s">
        <v>1099</v>
      </c>
      <c r="E250" s="291">
        <v>41395</v>
      </c>
      <c r="F250" s="292">
        <v>2013</v>
      </c>
      <c r="G250" s="290" t="s">
        <v>1061</v>
      </c>
    </row>
    <row r="251" spans="1:7">
      <c r="A251" s="1">
        <v>249</v>
      </c>
      <c r="B251" s="263">
        <v>1009</v>
      </c>
      <c r="C251" s="174" t="s">
        <v>940</v>
      </c>
      <c r="D251" s="290" t="s">
        <v>1098</v>
      </c>
      <c r="E251" s="294">
        <v>42767</v>
      </c>
      <c r="F251" s="295">
        <v>2017</v>
      </c>
      <c r="G251" s="293" t="s">
        <v>1061</v>
      </c>
    </row>
    <row r="252" spans="1:7">
      <c r="A252" s="1">
        <v>250</v>
      </c>
      <c r="B252" s="263">
        <v>1015</v>
      </c>
      <c r="C252" s="174" t="s">
        <v>946</v>
      </c>
      <c r="D252" s="290" t="s">
        <v>1098</v>
      </c>
      <c r="E252" s="294">
        <v>41214</v>
      </c>
      <c r="F252" s="295">
        <v>2012</v>
      </c>
      <c r="G252" s="290" t="s">
        <v>1061</v>
      </c>
    </row>
    <row r="253" spans="1:7">
      <c r="A253" s="1">
        <v>251</v>
      </c>
      <c r="B253" s="263">
        <v>1018</v>
      </c>
      <c r="C253" s="174" t="s">
        <v>949</v>
      </c>
      <c r="D253" s="290" t="s">
        <v>1098</v>
      </c>
      <c r="E253" s="291">
        <v>41365</v>
      </c>
      <c r="F253" s="292">
        <v>2013</v>
      </c>
      <c r="G253" s="290" t="s">
        <v>1061</v>
      </c>
    </row>
    <row r="254" spans="1:7">
      <c r="A254" s="1">
        <v>252</v>
      </c>
      <c r="B254" s="263">
        <v>1021</v>
      </c>
      <c r="C254" s="174" t="s">
        <v>1677</v>
      </c>
      <c r="D254" s="290" t="s">
        <v>1098</v>
      </c>
      <c r="E254" s="294">
        <v>43313</v>
      </c>
      <c r="F254" s="295">
        <v>2018</v>
      </c>
      <c r="G254" s="290" t="s">
        <v>1061</v>
      </c>
    </row>
    <row r="255" spans="1:7">
      <c r="A255" s="1">
        <v>253</v>
      </c>
      <c r="B255" s="263">
        <v>1026</v>
      </c>
      <c r="C255" s="299" t="s">
        <v>956</v>
      </c>
      <c r="D255" s="290" t="s">
        <v>1098</v>
      </c>
      <c r="E255" s="294">
        <v>43101</v>
      </c>
      <c r="F255" s="295">
        <v>2018</v>
      </c>
      <c r="G255" s="293" t="s">
        <v>1061</v>
      </c>
    </row>
    <row r="256" spans="1:7">
      <c r="A256" s="1">
        <v>254</v>
      </c>
      <c r="B256" s="263">
        <v>1029</v>
      </c>
      <c r="C256" s="299" t="s">
        <v>958</v>
      </c>
      <c r="D256" s="290" t="s">
        <v>1098</v>
      </c>
      <c r="E256" s="294">
        <v>43739</v>
      </c>
      <c r="F256" s="295">
        <v>2019</v>
      </c>
      <c r="G256" s="290" t="s">
        <v>1061</v>
      </c>
    </row>
    <row r="257" spans="1:7">
      <c r="A257" s="1">
        <v>255</v>
      </c>
      <c r="B257" s="263">
        <v>1030</v>
      </c>
      <c r="C257" s="299" t="s">
        <v>959</v>
      </c>
      <c r="D257" s="290" t="s">
        <v>1098</v>
      </c>
      <c r="E257" s="294">
        <v>40756</v>
      </c>
      <c r="F257" s="295">
        <v>2011</v>
      </c>
      <c r="G257" s="293" t="s">
        <v>1061</v>
      </c>
    </row>
    <row r="258" spans="1:7">
      <c r="A258" s="1">
        <v>256</v>
      </c>
      <c r="B258" s="263">
        <v>1033</v>
      </c>
      <c r="C258" s="299" t="s">
        <v>962</v>
      </c>
      <c r="D258" s="290" t="s">
        <v>1098</v>
      </c>
      <c r="E258" s="294">
        <v>41579</v>
      </c>
      <c r="F258" s="295">
        <v>2013</v>
      </c>
      <c r="G258" s="290" t="s">
        <v>1061</v>
      </c>
    </row>
    <row r="259" spans="1:7">
      <c r="A259" s="1">
        <v>257</v>
      </c>
      <c r="B259" s="263">
        <v>1038</v>
      </c>
      <c r="C259" s="174" t="s">
        <v>966</v>
      </c>
      <c r="D259" s="290" t="s">
        <v>1098</v>
      </c>
      <c r="E259" s="294">
        <v>42767</v>
      </c>
      <c r="F259" s="295">
        <v>2017</v>
      </c>
      <c r="G259" s="290" t="s">
        <v>1061</v>
      </c>
    </row>
    <row r="260" spans="1:7">
      <c r="A260" s="1">
        <v>258</v>
      </c>
      <c r="B260" s="263">
        <v>1042</v>
      </c>
      <c r="C260" s="174" t="s">
        <v>1152</v>
      </c>
      <c r="D260" s="290"/>
      <c r="E260" s="294">
        <v>43497</v>
      </c>
      <c r="F260" s="295">
        <v>2019</v>
      </c>
      <c r="G260" s="290" t="s">
        <v>1061</v>
      </c>
    </row>
    <row r="261" spans="1:7">
      <c r="A261" s="1">
        <v>259</v>
      </c>
      <c r="B261" s="263">
        <v>1044</v>
      </c>
      <c r="C261" s="174" t="s">
        <v>971</v>
      </c>
      <c r="D261" s="290" t="s">
        <v>1098</v>
      </c>
      <c r="E261" s="294">
        <v>43586</v>
      </c>
      <c r="F261" s="295">
        <v>2019</v>
      </c>
      <c r="G261" s="293" t="s">
        <v>1061</v>
      </c>
    </row>
    <row r="262" spans="1:7">
      <c r="A262" s="1">
        <v>260</v>
      </c>
      <c r="B262" s="263">
        <v>1046</v>
      </c>
      <c r="C262" s="174" t="s">
        <v>973</v>
      </c>
      <c r="D262" s="290" t="s">
        <v>1098</v>
      </c>
      <c r="E262" s="294" t="s">
        <v>1059</v>
      </c>
      <c r="F262" s="295"/>
      <c r="G262" s="293" t="s">
        <v>1061</v>
      </c>
    </row>
    <row r="263" spans="1:7">
      <c r="A263" s="1">
        <v>261</v>
      </c>
      <c r="B263" s="263">
        <v>1050</v>
      </c>
      <c r="C263" s="174" t="s">
        <v>976</v>
      </c>
      <c r="D263" s="290" t="s">
        <v>1098</v>
      </c>
      <c r="E263" s="294">
        <v>43586</v>
      </c>
      <c r="F263" s="295">
        <v>2019</v>
      </c>
      <c r="G263" s="293" t="s">
        <v>1061</v>
      </c>
    </row>
    <row r="264" spans="1:7">
      <c r="A264" s="1">
        <v>262</v>
      </c>
      <c r="B264" s="263">
        <v>1051</v>
      </c>
      <c r="C264" s="174" t="s">
        <v>977</v>
      </c>
      <c r="D264" s="290" t="s">
        <v>1098</v>
      </c>
      <c r="E264" s="294">
        <v>41699</v>
      </c>
      <c r="F264" s="295">
        <v>2014</v>
      </c>
      <c r="G264" s="293" t="s">
        <v>1061</v>
      </c>
    </row>
    <row r="265" spans="1:7">
      <c r="A265" s="1">
        <v>263</v>
      </c>
      <c r="B265" s="263">
        <v>1052</v>
      </c>
      <c r="C265" s="174" t="s">
        <v>978</v>
      </c>
      <c r="D265" s="290" t="s">
        <v>1098</v>
      </c>
      <c r="E265" s="294">
        <v>43101</v>
      </c>
      <c r="F265" s="295">
        <v>2018</v>
      </c>
      <c r="G265" s="293" t="s">
        <v>1061</v>
      </c>
    </row>
    <row r="266" spans="1:7">
      <c r="A266" s="1">
        <v>264</v>
      </c>
      <c r="B266" s="263">
        <v>1053</v>
      </c>
      <c r="C266" s="174" t="s">
        <v>979</v>
      </c>
      <c r="D266" s="290" t="s">
        <v>1098</v>
      </c>
      <c r="E266" s="294">
        <v>43586</v>
      </c>
      <c r="F266" s="295">
        <v>2019</v>
      </c>
      <c r="G266" s="293" t="s">
        <v>1061</v>
      </c>
    </row>
    <row r="267" spans="1:7">
      <c r="A267" s="1">
        <v>265</v>
      </c>
      <c r="B267" s="263">
        <v>1055</v>
      </c>
      <c r="C267" s="174" t="s">
        <v>981</v>
      </c>
      <c r="D267" s="290" t="s">
        <v>1098</v>
      </c>
      <c r="E267" s="294">
        <v>40664</v>
      </c>
      <c r="F267" s="295">
        <v>2011</v>
      </c>
      <c r="G267" s="293" t="s">
        <v>1061</v>
      </c>
    </row>
    <row r="268" spans="1:7">
      <c r="A268" s="1">
        <v>266</v>
      </c>
      <c r="B268" s="263">
        <v>1058</v>
      </c>
      <c r="C268" s="174" t="s">
        <v>984</v>
      </c>
      <c r="D268" s="290" t="s">
        <v>1098</v>
      </c>
      <c r="E268" s="294">
        <v>44228</v>
      </c>
      <c r="F268" s="295">
        <v>2021</v>
      </c>
      <c r="G268" s="293" t="s">
        <v>1061</v>
      </c>
    </row>
    <row r="269" spans="1:7">
      <c r="A269" s="1">
        <v>267</v>
      </c>
      <c r="B269" s="263">
        <v>1063</v>
      </c>
      <c r="C269" s="174" t="s">
        <v>989</v>
      </c>
      <c r="D269" s="290" t="s">
        <v>1098</v>
      </c>
      <c r="E269" s="294">
        <v>42934</v>
      </c>
      <c r="F269" s="295">
        <v>2017</v>
      </c>
      <c r="G269" s="293" t="s">
        <v>1061</v>
      </c>
    </row>
    <row r="270" spans="1:7">
      <c r="A270" s="1">
        <v>268</v>
      </c>
      <c r="B270" s="263">
        <v>1068</v>
      </c>
      <c r="C270" s="299" t="s">
        <v>994</v>
      </c>
      <c r="D270" s="293" t="s">
        <v>1098</v>
      </c>
      <c r="E270" s="294">
        <v>43586</v>
      </c>
      <c r="F270" s="295">
        <v>2019</v>
      </c>
      <c r="G270" s="293" t="s">
        <v>1062</v>
      </c>
    </row>
    <row r="271" spans="1:7">
      <c r="A271" s="1">
        <v>269</v>
      </c>
      <c r="B271" s="263">
        <v>1069</v>
      </c>
      <c r="C271" s="299" t="s">
        <v>995</v>
      </c>
      <c r="D271" s="293" t="s">
        <v>1099</v>
      </c>
      <c r="E271" s="294">
        <v>42583</v>
      </c>
      <c r="F271" s="295">
        <v>2016</v>
      </c>
      <c r="G271" s="293" t="s">
        <v>1061</v>
      </c>
    </row>
    <row r="272" spans="1:7">
      <c r="A272" s="1">
        <v>270</v>
      </c>
      <c r="B272" s="263">
        <v>1070</v>
      </c>
      <c r="C272" s="299" t="s">
        <v>996</v>
      </c>
      <c r="D272" s="293" t="s">
        <v>1099</v>
      </c>
      <c r="E272" s="294">
        <v>43405</v>
      </c>
      <c r="F272" s="295">
        <v>2018</v>
      </c>
      <c r="G272" s="293" t="s">
        <v>1061</v>
      </c>
    </row>
    <row r="273" spans="1:7">
      <c r="A273" s="1">
        <v>271</v>
      </c>
      <c r="B273" s="263">
        <v>1071</v>
      </c>
      <c r="C273" s="85" t="s">
        <v>1564</v>
      </c>
      <c r="D273" s="290" t="s">
        <v>1098</v>
      </c>
      <c r="E273" s="291">
        <v>41518</v>
      </c>
      <c r="F273" s="292">
        <v>2013</v>
      </c>
      <c r="G273" s="293" t="s">
        <v>1061</v>
      </c>
    </row>
    <row r="274" spans="1:7">
      <c r="A274" s="1">
        <v>272</v>
      </c>
      <c r="B274" s="263">
        <v>1074</v>
      </c>
      <c r="C274" s="299" t="s">
        <v>999</v>
      </c>
      <c r="D274" s="293" t="s">
        <v>1098</v>
      </c>
      <c r="E274" s="294">
        <v>43405</v>
      </c>
      <c r="F274" s="295">
        <v>2018</v>
      </c>
      <c r="G274" s="293" t="s">
        <v>1061</v>
      </c>
    </row>
    <row r="275" spans="1:7">
      <c r="A275" s="1">
        <v>273</v>
      </c>
      <c r="B275" s="263">
        <v>1076</v>
      </c>
      <c r="C275" s="299" t="s">
        <v>1001</v>
      </c>
      <c r="D275" s="293"/>
      <c r="E275" s="294">
        <v>43586</v>
      </c>
      <c r="F275" s="295">
        <v>2019</v>
      </c>
      <c r="G275" s="293" t="s">
        <v>1061</v>
      </c>
    </row>
    <row r="276" spans="1:7">
      <c r="A276" s="1">
        <v>274</v>
      </c>
      <c r="B276" s="263">
        <v>1079</v>
      </c>
      <c r="C276" s="174" t="s">
        <v>1004</v>
      </c>
      <c r="D276" s="293" t="s">
        <v>1099</v>
      </c>
      <c r="E276" s="294">
        <v>43313</v>
      </c>
      <c r="F276" s="295">
        <v>2018</v>
      </c>
      <c r="G276" s="293" t="s">
        <v>1061</v>
      </c>
    </row>
    <row r="277" spans="1:7">
      <c r="A277" s="1">
        <v>275</v>
      </c>
      <c r="B277" s="263">
        <v>1081</v>
      </c>
      <c r="C277" s="174" t="s">
        <v>1006</v>
      </c>
      <c r="D277" s="293" t="s">
        <v>1099</v>
      </c>
      <c r="E277" s="294">
        <v>43101</v>
      </c>
      <c r="F277" s="295">
        <v>2018</v>
      </c>
      <c r="G277" s="293" t="s">
        <v>1061</v>
      </c>
    </row>
    <row r="278" spans="1:7">
      <c r="A278" s="1">
        <v>276</v>
      </c>
      <c r="B278" s="263">
        <v>1082</v>
      </c>
      <c r="C278" s="174" t="s">
        <v>1071</v>
      </c>
      <c r="D278" s="293" t="s">
        <v>1098</v>
      </c>
      <c r="E278" s="294">
        <v>43405</v>
      </c>
      <c r="F278" s="295">
        <v>2018</v>
      </c>
      <c r="G278" s="293" t="s">
        <v>1061</v>
      </c>
    </row>
    <row r="279" spans="1:7">
      <c r="A279" s="1">
        <v>277</v>
      </c>
      <c r="B279" s="263">
        <v>1084</v>
      </c>
      <c r="C279" s="174" t="s">
        <v>1007</v>
      </c>
      <c r="D279" s="293" t="s">
        <v>1099</v>
      </c>
      <c r="E279" s="294">
        <v>41153</v>
      </c>
      <c r="F279" s="295">
        <v>2012</v>
      </c>
      <c r="G279" s="293" t="s">
        <v>1061</v>
      </c>
    </row>
    <row r="280" spans="1:7">
      <c r="A280" s="1">
        <v>278</v>
      </c>
      <c r="B280" s="263">
        <v>1086</v>
      </c>
      <c r="C280" s="174" t="s">
        <v>1159</v>
      </c>
      <c r="D280" s="293" t="s">
        <v>1098</v>
      </c>
      <c r="E280" s="294">
        <v>40756</v>
      </c>
      <c r="F280" s="295">
        <v>2011</v>
      </c>
      <c r="G280" s="293" t="s">
        <v>1061</v>
      </c>
    </row>
    <row r="281" spans="1:7">
      <c r="A281" s="1">
        <v>279</v>
      </c>
      <c r="B281" s="263">
        <v>1089</v>
      </c>
      <c r="C281" s="174" t="s">
        <v>1011</v>
      </c>
      <c r="D281" s="293" t="s">
        <v>1098</v>
      </c>
      <c r="E281" s="294">
        <v>41579</v>
      </c>
      <c r="F281" s="295">
        <v>2013</v>
      </c>
      <c r="G281" s="293" t="s">
        <v>1061</v>
      </c>
    </row>
    <row r="282" spans="1:7">
      <c r="A282" s="1">
        <v>280</v>
      </c>
      <c r="B282" s="263">
        <v>1092</v>
      </c>
      <c r="C282" s="174" t="s">
        <v>1245</v>
      </c>
      <c r="D282" s="293"/>
      <c r="E282" s="294">
        <v>43405</v>
      </c>
      <c r="F282" s="295">
        <v>2018</v>
      </c>
      <c r="G282" s="293" t="s">
        <v>1061</v>
      </c>
    </row>
    <row r="283" spans="1:7">
      <c r="A283" s="1">
        <v>281</v>
      </c>
      <c r="B283" s="263">
        <v>1094</v>
      </c>
      <c r="C283" s="174" t="s">
        <v>1015</v>
      </c>
      <c r="D283" s="293" t="s">
        <v>1098</v>
      </c>
      <c r="E283" s="294">
        <v>43405</v>
      </c>
      <c r="F283" s="295">
        <v>2018</v>
      </c>
      <c r="G283" s="290" t="s">
        <v>1061</v>
      </c>
    </row>
    <row r="284" spans="1:7">
      <c r="A284" s="1">
        <v>282</v>
      </c>
      <c r="B284" s="263">
        <v>1096</v>
      </c>
      <c r="C284" s="174" t="s">
        <v>1017</v>
      </c>
      <c r="D284" s="293" t="s">
        <v>1098</v>
      </c>
      <c r="E284" s="294">
        <v>41214</v>
      </c>
      <c r="F284" s="295">
        <v>2012</v>
      </c>
      <c r="G284" s="290" t="s">
        <v>1061</v>
      </c>
    </row>
    <row r="285" spans="1:7">
      <c r="A285" s="1">
        <v>283</v>
      </c>
      <c r="B285" s="263">
        <v>1097</v>
      </c>
      <c r="C285" s="174" t="s">
        <v>1018</v>
      </c>
      <c r="D285" s="293" t="s">
        <v>1098</v>
      </c>
      <c r="E285" s="294">
        <v>43101</v>
      </c>
      <c r="F285" s="295">
        <v>2018</v>
      </c>
      <c r="G285" s="293" t="s">
        <v>1062</v>
      </c>
    </row>
    <row r="286" spans="1:7">
      <c r="A286" s="1">
        <v>284</v>
      </c>
      <c r="B286" s="263">
        <v>1100</v>
      </c>
      <c r="C286" s="174" t="s">
        <v>1021</v>
      </c>
      <c r="D286" s="293" t="s">
        <v>1099</v>
      </c>
      <c r="E286" s="294">
        <v>41153</v>
      </c>
      <c r="F286" s="295">
        <v>2012</v>
      </c>
      <c r="G286" s="293" t="s">
        <v>1061</v>
      </c>
    </row>
    <row r="287" spans="1:7">
      <c r="A287" s="1">
        <v>285</v>
      </c>
      <c r="B287" s="263">
        <v>1101</v>
      </c>
      <c r="C287" s="174" t="s">
        <v>1022</v>
      </c>
      <c r="D287" s="293" t="s">
        <v>1098</v>
      </c>
      <c r="E287" s="294">
        <v>41091</v>
      </c>
      <c r="F287" s="295">
        <v>2012</v>
      </c>
      <c r="G287" s="293" t="s">
        <v>1061</v>
      </c>
    </row>
    <row r="288" spans="1:7">
      <c r="A288" s="1">
        <v>286</v>
      </c>
      <c r="B288" s="263">
        <v>1102</v>
      </c>
      <c r="C288" s="174" t="s">
        <v>1023</v>
      </c>
      <c r="D288" s="293" t="s">
        <v>1098</v>
      </c>
      <c r="E288" s="294">
        <v>41183</v>
      </c>
      <c r="F288" s="295">
        <v>2012</v>
      </c>
      <c r="G288" s="293" t="s">
        <v>1061</v>
      </c>
    </row>
    <row r="289" spans="1:7">
      <c r="A289" s="1">
        <v>287</v>
      </c>
      <c r="B289" s="263">
        <v>1103</v>
      </c>
      <c r="C289" s="174" t="s">
        <v>1024</v>
      </c>
      <c r="D289" s="293" t="s">
        <v>1099</v>
      </c>
      <c r="E289" s="294">
        <v>40756</v>
      </c>
      <c r="F289" s="295">
        <v>2011</v>
      </c>
      <c r="G289" s="290" t="s">
        <v>1061</v>
      </c>
    </row>
    <row r="290" spans="1:7">
      <c r="A290" s="1">
        <v>288</v>
      </c>
      <c r="B290" s="263">
        <v>1104</v>
      </c>
      <c r="C290" s="174" t="s">
        <v>1025</v>
      </c>
      <c r="D290" s="293" t="s">
        <v>1099</v>
      </c>
      <c r="E290" s="294">
        <v>41091</v>
      </c>
      <c r="F290" s="295">
        <v>2012</v>
      </c>
      <c r="G290" s="293" t="s">
        <v>1061</v>
      </c>
    </row>
    <row r="291" spans="1:7">
      <c r="A291" s="1">
        <v>289</v>
      </c>
      <c r="B291" s="263">
        <v>1105</v>
      </c>
      <c r="C291" s="174" t="s">
        <v>1026</v>
      </c>
      <c r="D291" s="293" t="s">
        <v>1098</v>
      </c>
      <c r="E291" s="294">
        <v>42156</v>
      </c>
      <c r="F291" s="295">
        <v>2015</v>
      </c>
      <c r="G291" s="293" t="s">
        <v>1061</v>
      </c>
    </row>
    <row r="292" spans="1:7">
      <c r="A292" s="1">
        <v>290</v>
      </c>
      <c r="B292" s="263">
        <v>1106</v>
      </c>
      <c r="C292" s="174" t="s">
        <v>1027</v>
      </c>
      <c r="D292" s="293" t="s">
        <v>1098</v>
      </c>
      <c r="E292" s="294">
        <v>43101</v>
      </c>
      <c r="F292" s="295">
        <v>2018</v>
      </c>
      <c r="G292" s="293" t="s">
        <v>1061</v>
      </c>
    </row>
    <row r="293" spans="1:7">
      <c r="A293" s="1">
        <v>291</v>
      </c>
      <c r="B293" s="263">
        <v>1107</v>
      </c>
      <c r="C293" s="174" t="s">
        <v>1028</v>
      </c>
      <c r="D293" s="293" t="s">
        <v>1098</v>
      </c>
      <c r="E293" s="294">
        <v>43586</v>
      </c>
      <c r="F293" s="295">
        <v>2019</v>
      </c>
      <c r="G293" s="293" t="s">
        <v>1061</v>
      </c>
    </row>
    <row r="294" spans="1:7">
      <c r="A294" s="1">
        <v>292</v>
      </c>
      <c r="B294" s="263">
        <v>1108</v>
      </c>
      <c r="C294" s="174" t="s">
        <v>1029</v>
      </c>
      <c r="D294" s="293" t="s">
        <v>1098</v>
      </c>
      <c r="E294" s="294">
        <v>41091</v>
      </c>
      <c r="F294" s="295">
        <v>2012</v>
      </c>
      <c r="G294" s="293" t="s">
        <v>1061</v>
      </c>
    </row>
    <row r="295" spans="1:7">
      <c r="A295" s="1">
        <v>293</v>
      </c>
      <c r="B295" s="263">
        <v>1109</v>
      </c>
      <c r="C295" s="174" t="s">
        <v>1030</v>
      </c>
      <c r="D295" s="293" t="s">
        <v>1098</v>
      </c>
      <c r="E295" s="294">
        <v>43405</v>
      </c>
      <c r="F295" s="295">
        <v>2018</v>
      </c>
      <c r="G295" s="293" t="s">
        <v>1061</v>
      </c>
    </row>
    <row r="296" spans="1:7">
      <c r="A296" s="1">
        <v>294</v>
      </c>
      <c r="B296" s="263">
        <v>1111</v>
      </c>
      <c r="C296" s="174" t="s">
        <v>1032</v>
      </c>
      <c r="D296" s="293" t="s">
        <v>1098</v>
      </c>
      <c r="E296" s="294">
        <v>43313</v>
      </c>
      <c r="F296" s="295">
        <v>2018</v>
      </c>
      <c r="G296" s="293" t="s">
        <v>1061</v>
      </c>
    </row>
    <row r="297" spans="1:7">
      <c r="A297" s="1">
        <v>295</v>
      </c>
      <c r="B297" s="263">
        <v>1112</v>
      </c>
      <c r="C297" s="174" t="s">
        <v>1033</v>
      </c>
      <c r="D297" s="293" t="s">
        <v>1098</v>
      </c>
      <c r="E297" s="294">
        <v>42934</v>
      </c>
      <c r="F297" s="295">
        <v>2017</v>
      </c>
      <c r="G297" s="290" t="s">
        <v>1061</v>
      </c>
    </row>
    <row r="298" spans="1:7">
      <c r="A298" s="1">
        <v>296</v>
      </c>
      <c r="B298" s="263">
        <v>1116</v>
      </c>
      <c r="C298" s="174" t="s">
        <v>1037</v>
      </c>
      <c r="D298" s="290" t="s">
        <v>1098</v>
      </c>
      <c r="E298" s="294">
        <v>42934</v>
      </c>
      <c r="F298" s="295">
        <v>2017</v>
      </c>
      <c r="G298" s="293" t="s">
        <v>1061</v>
      </c>
    </row>
    <row r="299" spans="1:7">
      <c r="A299" s="1">
        <v>297</v>
      </c>
      <c r="B299" s="263">
        <v>1117</v>
      </c>
      <c r="C299" s="174" t="s">
        <v>1038</v>
      </c>
      <c r="D299" s="290" t="s">
        <v>1099</v>
      </c>
      <c r="E299" s="294">
        <v>41153</v>
      </c>
      <c r="F299" s="295">
        <v>2012</v>
      </c>
      <c r="G299" s="293" t="s">
        <v>1061</v>
      </c>
    </row>
    <row r="300" spans="1:7">
      <c r="A300" s="1">
        <v>298</v>
      </c>
      <c r="B300" s="263">
        <v>1119</v>
      </c>
      <c r="C300" s="174" t="s">
        <v>1040</v>
      </c>
      <c r="D300" s="290" t="s">
        <v>1099</v>
      </c>
      <c r="E300" s="294">
        <v>42934</v>
      </c>
      <c r="F300" s="295">
        <v>2017</v>
      </c>
      <c r="G300" s="290" t="s">
        <v>1061</v>
      </c>
    </row>
    <row r="301" spans="1:7">
      <c r="A301" s="1">
        <v>299</v>
      </c>
      <c r="B301" s="263">
        <v>1120</v>
      </c>
      <c r="C301" s="174" t="s">
        <v>1041</v>
      </c>
      <c r="D301" s="290"/>
      <c r="E301" s="294">
        <v>43313</v>
      </c>
      <c r="F301" s="295">
        <v>2018</v>
      </c>
      <c r="G301" s="293" t="s">
        <v>1061</v>
      </c>
    </row>
    <row r="302" spans="1:7">
      <c r="A302" s="1">
        <v>300</v>
      </c>
      <c r="B302" s="263">
        <v>1121</v>
      </c>
      <c r="C302" s="174" t="s">
        <v>1042</v>
      </c>
      <c r="D302" s="290" t="s">
        <v>1098</v>
      </c>
      <c r="E302" s="294">
        <v>43313</v>
      </c>
      <c r="F302" s="295">
        <v>2018</v>
      </c>
      <c r="G302" s="293" t="s">
        <v>1061</v>
      </c>
    </row>
    <row r="303" spans="1:7">
      <c r="A303" s="1">
        <v>301</v>
      </c>
      <c r="B303" s="263">
        <v>1122</v>
      </c>
      <c r="C303" s="174" t="s">
        <v>1043</v>
      </c>
      <c r="D303" s="290" t="s">
        <v>1098</v>
      </c>
      <c r="E303" s="294">
        <v>43405</v>
      </c>
      <c r="F303" s="295">
        <v>2018</v>
      </c>
      <c r="G303" s="293" t="s">
        <v>1061</v>
      </c>
    </row>
    <row r="304" spans="1:7">
      <c r="A304" s="1">
        <v>302</v>
      </c>
      <c r="B304" s="263">
        <v>1123</v>
      </c>
      <c r="C304" s="174" t="s">
        <v>1044</v>
      </c>
      <c r="D304" s="290" t="s">
        <v>1098</v>
      </c>
      <c r="E304" s="294">
        <v>43405</v>
      </c>
      <c r="F304" s="295">
        <v>2018</v>
      </c>
      <c r="G304" s="290" t="s">
        <v>1061</v>
      </c>
    </row>
    <row r="305" spans="1:7">
      <c r="A305" s="1">
        <v>303</v>
      </c>
      <c r="B305" s="263">
        <v>1124</v>
      </c>
      <c r="C305" s="174" t="s">
        <v>1045</v>
      </c>
      <c r="D305" s="290" t="s">
        <v>1098</v>
      </c>
      <c r="E305" s="294">
        <v>43405</v>
      </c>
      <c r="F305" s="295">
        <v>2018</v>
      </c>
      <c r="G305" s="293" t="s">
        <v>1061</v>
      </c>
    </row>
    <row r="306" spans="1:7">
      <c r="A306" s="1">
        <v>304</v>
      </c>
      <c r="B306" s="263">
        <v>1126</v>
      </c>
      <c r="C306" s="174" t="s">
        <v>1046</v>
      </c>
      <c r="D306" s="290" t="s">
        <v>1098</v>
      </c>
      <c r="E306" s="294">
        <v>42583</v>
      </c>
      <c r="F306" s="295">
        <v>2016</v>
      </c>
      <c r="G306" s="293" t="s">
        <v>1061</v>
      </c>
    </row>
    <row r="307" spans="1:7">
      <c r="A307" s="1">
        <v>305</v>
      </c>
      <c r="B307" s="263">
        <v>1127</v>
      </c>
      <c r="C307" s="174" t="s">
        <v>1047</v>
      </c>
      <c r="D307" s="290" t="s">
        <v>1098</v>
      </c>
      <c r="E307" s="294">
        <v>42934</v>
      </c>
      <c r="F307" s="295">
        <v>2017</v>
      </c>
      <c r="G307" s="293" t="s">
        <v>1061</v>
      </c>
    </row>
    <row r="308" spans="1:7">
      <c r="A308" s="1">
        <v>306</v>
      </c>
      <c r="B308" s="263">
        <v>1128</v>
      </c>
      <c r="C308" s="174" t="s">
        <v>1048</v>
      </c>
      <c r="D308" s="290" t="s">
        <v>1098</v>
      </c>
      <c r="E308" s="294">
        <v>44228</v>
      </c>
      <c r="F308" s="295">
        <v>2021</v>
      </c>
      <c r="G308" s="293" t="s">
        <v>1061</v>
      </c>
    </row>
    <row r="309" spans="1:7">
      <c r="A309" s="1">
        <v>307</v>
      </c>
      <c r="B309" s="263">
        <v>1129</v>
      </c>
      <c r="C309" s="174" t="s">
        <v>1049</v>
      </c>
      <c r="D309" s="290" t="s">
        <v>1099</v>
      </c>
      <c r="E309" s="294">
        <v>43101</v>
      </c>
      <c r="F309" s="295">
        <v>2018</v>
      </c>
      <c r="G309" s="293" t="s">
        <v>1061</v>
      </c>
    </row>
    <row r="310" spans="1:7">
      <c r="A310" s="1">
        <v>308</v>
      </c>
      <c r="B310" s="263">
        <v>1131</v>
      </c>
      <c r="C310" s="174" t="s">
        <v>1051</v>
      </c>
      <c r="D310" s="290" t="s">
        <v>1099</v>
      </c>
      <c r="E310" s="294">
        <v>41214</v>
      </c>
      <c r="F310" s="295">
        <v>2012</v>
      </c>
      <c r="G310" s="290" t="s">
        <v>1061</v>
      </c>
    </row>
    <row r="311" spans="1:7">
      <c r="A311" s="1">
        <v>309</v>
      </c>
      <c r="B311" s="263">
        <v>1132</v>
      </c>
      <c r="C311" s="174" t="s">
        <v>1052</v>
      </c>
      <c r="D311" s="290" t="s">
        <v>1098</v>
      </c>
      <c r="E311" s="294">
        <v>42036</v>
      </c>
      <c r="F311" s="295">
        <v>2015</v>
      </c>
      <c r="G311" s="293" t="s">
        <v>1061</v>
      </c>
    </row>
    <row r="312" spans="1:7">
      <c r="A312" s="1">
        <v>310</v>
      </c>
      <c r="B312" s="263">
        <v>1133</v>
      </c>
      <c r="C312" s="174" t="s">
        <v>1053</v>
      </c>
      <c r="D312" s="290" t="s">
        <v>1098</v>
      </c>
      <c r="E312" s="294">
        <v>41275</v>
      </c>
      <c r="F312" s="295">
        <v>2013</v>
      </c>
      <c r="G312" s="290" t="s">
        <v>1061</v>
      </c>
    </row>
    <row r="313" spans="1:7">
      <c r="A313" s="1">
        <v>311</v>
      </c>
      <c r="B313" s="263">
        <v>1135</v>
      </c>
      <c r="C313" s="174" t="s">
        <v>1055</v>
      </c>
      <c r="D313" s="290" t="s">
        <v>1098</v>
      </c>
      <c r="E313" s="294">
        <v>43101</v>
      </c>
      <c r="F313" s="295">
        <v>2018</v>
      </c>
      <c r="G313" s="290" t="s">
        <v>1061</v>
      </c>
    </row>
    <row r="314" spans="1:7">
      <c r="A314" s="1">
        <v>312</v>
      </c>
      <c r="B314" s="263">
        <v>1138</v>
      </c>
      <c r="C314" s="133" t="s">
        <v>1078</v>
      </c>
      <c r="D314" s="290" t="s">
        <v>1098</v>
      </c>
      <c r="E314" s="294">
        <v>43497</v>
      </c>
      <c r="F314" s="295">
        <v>2019</v>
      </c>
      <c r="G314" s="293" t="s">
        <v>1061</v>
      </c>
    </row>
    <row r="315" spans="1:7">
      <c r="A315" s="1">
        <v>313</v>
      </c>
      <c r="B315" s="263">
        <v>1139</v>
      </c>
      <c r="C315" s="133" t="s">
        <v>1079</v>
      </c>
      <c r="D315" s="290" t="s">
        <v>1098</v>
      </c>
      <c r="E315" s="294">
        <v>41214</v>
      </c>
      <c r="F315" s="295">
        <v>2012</v>
      </c>
      <c r="G315" s="293" t="s">
        <v>1061</v>
      </c>
    </row>
    <row r="316" spans="1:7">
      <c r="A316" s="1">
        <v>314</v>
      </c>
      <c r="B316" s="263">
        <v>1141</v>
      </c>
      <c r="C316" s="85" t="s">
        <v>1083</v>
      </c>
      <c r="D316" s="290" t="s">
        <v>1099</v>
      </c>
      <c r="E316" s="291">
        <v>43405</v>
      </c>
      <c r="F316" s="292">
        <v>2018</v>
      </c>
      <c r="G316" s="293" t="s">
        <v>1061</v>
      </c>
    </row>
    <row r="317" spans="1:7">
      <c r="A317" s="1">
        <v>315</v>
      </c>
      <c r="B317" s="263">
        <v>1142</v>
      </c>
      <c r="C317" s="85" t="s">
        <v>1084</v>
      </c>
      <c r="D317" s="290" t="s">
        <v>1099</v>
      </c>
      <c r="E317" s="291">
        <v>44228</v>
      </c>
      <c r="F317" s="292">
        <v>2021</v>
      </c>
      <c r="G317" s="293" t="s">
        <v>1061</v>
      </c>
    </row>
    <row r="318" spans="1:7">
      <c r="A318" s="1">
        <v>316</v>
      </c>
      <c r="B318" s="263">
        <v>1144</v>
      </c>
      <c r="C318" s="85" t="s">
        <v>1094</v>
      </c>
      <c r="D318" s="290" t="s">
        <v>1098</v>
      </c>
      <c r="E318" s="291">
        <v>43313</v>
      </c>
      <c r="F318" s="292">
        <v>2018</v>
      </c>
      <c r="G318" s="290" t="s">
        <v>1061</v>
      </c>
    </row>
    <row r="319" spans="1:7">
      <c r="A319" s="1">
        <v>317</v>
      </c>
      <c r="B319" s="263">
        <v>1146</v>
      </c>
      <c r="C319" s="85" t="s">
        <v>1101</v>
      </c>
      <c r="D319" s="290" t="s">
        <v>1098</v>
      </c>
      <c r="E319" s="291">
        <v>43739</v>
      </c>
      <c r="F319" s="292">
        <v>2019</v>
      </c>
      <c r="G319" s="290" t="s">
        <v>1061</v>
      </c>
    </row>
    <row r="320" spans="1:7">
      <c r="A320" s="1">
        <v>318</v>
      </c>
      <c r="B320" s="263">
        <v>1148</v>
      </c>
      <c r="C320" s="85" t="s">
        <v>1362</v>
      </c>
      <c r="D320" s="290" t="s">
        <v>1098</v>
      </c>
      <c r="E320" s="291">
        <v>43767</v>
      </c>
      <c r="F320" s="292">
        <v>2019</v>
      </c>
      <c r="G320" s="290" t="s">
        <v>1061</v>
      </c>
    </row>
    <row r="321" spans="1:7">
      <c r="A321" s="1">
        <v>319</v>
      </c>
      <c r="B321" s="263">
        <v>1153</v>
      </c>
      <c r="C321" s="85" t="s">
        <v>1126</v>
      </c>
      <c r="D321" s="290" t="s">
        <v>1098</v>
      </c>
      <c r="E321" s="291">
        <v>43101</v>
      </c>
      <c r="F321" s="292">
        <v>2018</v>
      </c>
      <c r="G321" s="290" t="s">
        <v>1061</v>
      </c>
    </row>
    <row r="322" spans="1:7">
      <c r="A322" s="1">
        <v>320</v>
      </c>
      <c r="B322" s="263">
        <v>1158</v>
      </c>
      <c r="C322" s="85" t="s">
        <v>1137</v>
      </c>
      <c r="D322" s="290" t="s">
        <v>1098</v>
      </c>
      <c r="E322" s="291">
        <v>44228</v>
      </c>
      <c r="F322" s="292">
        <v>2021</v>
      </c>
      <c r="G322" s="290" t="s">
        <v>1061</v>
      </c>
    </row>
    <row r="323" spans="1:7">
      <c r="A323" s="1">
        <v>321</v>
      </c>
      <c r="B323" s="263">
        <v>1159</v>
      </c>
      <c r="C323" s="85" t="s">
        <v>1138</v>
      </c>
      <c r="D323" s="290" t="s">
        <v>1098</v>
      </c>
      <c r="E323" s="291">
        <v>43313</v>
      </c>
      <c r="F323" s="292">
        <v>2018</v>
      </c>
      <c r="G323" s="290" t="s">
        <v>1061</v>
      </c>
    </row>
    <row r="324" spans="1:7">
      <c r="A324" s="1">
        <v>322</v>
      </c>
      <c r="B324" s="263">
        <v>1160</v>
      </c>
      <c r="C324" s="85" t="s">
        <v>1140</v>
      </c>
      <c r="D324" s="290" t="s">
        <v>1098</v>
      </c>
      <c r="E324" s="291">
        <v>41579</v>
      </c>
      <c r="F324" s="292">
        <v>2013</v>
      </c>
      <c r="G324" s="290" t="s">
        <v>1061</v>
      </c>
    </row>
    <row r="325" spans="1:7">
      <c r="A325" s="1">
        <v>323</v>
      </c>
      <c r="B325" s="263">
        <v>1162</v>
      </c>
      <c r="C325" s="85" t="s">
        <v>1143</v>
      </c>
      <c r="D325" s="290" t="s">
        <v>1098</v>
      </c>
      <c r="E325" s="291">
        <v>44228</v>
      </c>
      <c r="F325" s="292">
        <v>2021</v>
      </c>
      <c r="G325" s="290" t="s">
        <v>1061</v>
      </c>
    </row>
    <row r="326" spans="1:7">
      <c r="A326" s="1">
        <v>324</v>
      </c>
      <c r="B326" s="263">
        <v>1164</v>
      </c>
      <c r="C326" s="85" t="s">
        <v>1620</v>
      </c>
      <c r="D326" s="290" t="s">
        <v>1098</v>
      </c>
      <c r="E326" s="291">
        <v>43405</v>
      </c>
      <c r="F326" s="292">
        <v>2018</v>
      </c>
      <c r="G326" s="290" t="s">
        <v>1061</v>
      </c>
    </row>
    <row r="327" spans="1:7">
      <c r="A327" s="1">
        <v>325</v>
      </c>
      <c r="B327" s="263">
        <v>1165</v>
      </c>
      <c r="C327" s="85" t="s">
        <v>1207</v>
      </c>
      <c r="D327" s="290" t="s">
        <v>1098</v>
      </c>
      <c r="E327" s="291">
        <v>43739</v>
      </c>
      <c r="F327" s="292">
        <v>2019</v>
      </c>
      <c r="G327" s="290" t="s">
        <v>1061</v>
      </c>
    </row>
    <row r="328" spans="1:7">
      <c r="A328" s="1">
        <v>326</v>
      </c>
      <c r="B328" s="263">
        <v>1171</v>
      </c>
      <c r="C328" s="85" t="s">
        <v>1150</v>
      </c>
      <c r="D328" s="290" t="s">
        <v>1098</v>
      </c>
      <c r="E328" s="291">
        <v>43313</v>
      </c>
      <c r="F328" s="292">
        <v>2018</v>
      </c>
      <c r="G328" s="290" t="s">
        <v>1061</v>
      </c>
    </row>
    <row r="329" spans="1:7">
      <c r="A329" s="1">
        <v>327</v>
      </c>
      <c r="B329" s="263">
        <v>1173</v>
      </c>
      <c r="C329" s="85" t="s">
        <v>1254</v>
      </c>
      <c r="D329" s="290" t="s">
        <v>1098</v>
      </c>
      <c r="E329" s="291">
        <v>43405</v>
      </c>
      <c r="F329" s="292">
        <v>2018</v>
      </c>
      <c r="G329" s="290" t="s">
        <v>1061</v>
      </c>
    </row>
    <row r="330" spans="1:7">
      <c r="A330" s="1">
        <v>328</v>
      </c>
      <c r="B330" s="263">
        <v>1174</v>
      </c>
      <c r="C330" s="85" t="s">
        <v>1154</v>
      </c>
      <c r="D330" s="290" t="s">
        <v>1098</v>
      </c>
      <c r="E330" s="291">
        <v>43586</v>
      </c>
      <c r="F330" s="292">
        <v>2019</v>
      </c>
      <c r="G330" s="290" t="s">
        <v>1061</v>
      </c>
    </row>
    <row r="331" spans="1:7">
      <c r="A331" s="1">
        <v>329</v>
      </c>
      <c r="B331" s="263">
        <v>1176</v>
      </c>
      <c r="C331" s="85" t="s">
        <v>1153</v>
      </c>
      <c r="D331" s="290" t="s">
        <v>1098</v>
      </c>
      <c r="E331" s="291">
        <v>42278</v>
      </c>
      <c r="F331" s="292">
        <v>2015</v>
      </c>
      <c r="G331" s="290" t="s">
        <v>1061</v>
      </c>
    </row>
    <row r="332" spans="1:7">
      <c r="A332" s="1">
        <v>330</v>
      </c>
      <c r="B332" s="263">
        <v>1177</v>
      </c>
      <c r="C332" s="85" t="s">
        <v>1160</v>
      </c>
      <c r="D332" s="290" t="s">
        <v>1098</v>
      </c>
      <c r="E332" s="291">
        <v>44835</v>
      </c>
      <c r="F332" s="292">
        <v>2022</v>
      </c>
      <c r="G332" s="290" t="s">
        <v>1061</v>
      </c>
    </row>
    <row r="333" spans="1:7">
      <c r="A333" s="1">
        <v>331</v>
      </c>
      <c r="B333" s="263">
        <v>1180</v>
      </c>
      <c r="C333" s="85" t="s">
        <v>1165</v>
      </c>
      <c r="D333" s="290" t="s">
        <v>1098</v>
      </c>
      <c r="E333" s="291">
        <v>41852</v>
      </c>
      <c r="F333" s="292">
        <v>2014</v>
      </c>
      <c r="G333" s="290" t="s">
        <v>1061</v>
      </c>
    </row>
    <row r="334" spans="1:7">
      <c r="A334" s="1">
        <v>332</v>
      </c>
      <c r="B334" s="263">
        <v>1181</v>
      </c>
      <c r="C334" s="85" t="s">
        <v>1166</v>
      </c>
      <c r="D334" s="290"/>
      <c r="E334" s="291">
        <v>44075</v>
      </c>
      <c r="F334" s="292">
        <v>2020</v>
      </c>
      <c r="G334" s="290" t="s">
        <v>1061</v>
      </c>
    </row>
    <row r="335" spans="1:7">
      <c r="A335" s="1">
        <v>333</v>
      </c>
      <c r="B335" s="263">
        <v>1185</v>
      </c>
      <c r="C335" s="85" t="s">
        <v>1173</v>
      </c>
      <c r="D335" s="290" t="s">
        <v>1098</v>
      </c>
      <c r="E335" s="291">
        <v>44409</v>
      </c>
      <c r="F335" s="292">
        <v>2021</v>
      </c>
      <c r="G335" s="290" t="s">
        <v>1061</v>
      </c>
    </row>
    <row r="336" spans="1:7">
      <c r="A336" s="1">
        <v>334</v>
      </c>
      <c r="B336" s="263">
        <v>1188</v>
      </c>
      <c r="C336" s="85" t="s">
        <v>1211</v>
      </c>
      <c r="D336" s="290" t="s">
        <v>1098</v>
      </c>
      <c r="E336" s="291">
        <v>43497</v>
      </c>
      <c r="F336" s="292">
        <v>2019</v>
      </c>
      <c r="G336" s="290" t="s">
        <v>1061</v>
      </c>
    </row>
    <row r="337" spans="1:7">
      <c r="A337" s="1">
        <v>335</v>
      </c>
      <c r="B337" s="263">
        <v>1189</v>
      </c>
      <c r="C337" s="85" t="s">
        <v>1175</v>
      </c>
      <c r="D337" s="290" t="s">
        <v>1098</v>
      </c>
      <c r="E337" s="291">
        <v>43405</v>
      </c>
      <c r="F337" s="292">
        <v>2018</v>
      </c>
      <c r="G337" s="290" t="s">
        <v>1061</v>
      </c>
    </row>
    <row r="338" spans="1:7">
      <c r="A338" s="1">
        <v>336</v>
      </c>
      <c r="B338" s="263">
        <v>1192</v>
      </c>
      <c r="C338" s="85" t="s">
        <v>1206</v>
      </c>
      <c r="D338" s="290" t="s">
        <v>1098</v>
      </c>
      <c r="E338" s="291">
        <v>41944</v>
      </c>
      <c r="F338" s="292">
        <v>2014</v>
      </c>
      <c r="G338" s="290" t="s">
        <v>1061</v>
      </c>
    </row>
    <row r="339" spans="1:7">
      <c r="A339" s="1">
        <v>337</v>
      </c>
      <c r="B339" s="263">
        <v>1193</v>
      </c>
      <c r="C339" s="85" t="s">
        <v>1178</v>
      </c>
      <c r="D339" s="290" t="s">
        <v>1098</v>
      </c>
      <c r="E339" s="291">
        <v>41640</v>
      </c>
      <c r="F339" s="292">
        <v>2014</v>
      </c>
      <c r="G339" s="290" t="s">
        <v>1061</v>
      </c>
    </row>
    <row r="340" spans="1:7">
      <c r="A340" s="1">
        <v>338</v>
      </c>
      <c r="B340" s="263">
        <v>1196</v>
      </c>
      <c r="C340" s="85" t="s">
        <v>1181</v>
      </c>
      <c r="D340" s="290" t="s">
        <v>1098</v>
      </c>
      <c r="E340" s="291">
        <v>44075</v>
      </c>
      <c r="F340" s="292">
        <v>2020</v>
      </c>
      <c r="G340" s="290" t="s">
        <v>1061</v>
      </c>
    </row>
    <row r="341" spans="1:7">
      <c r="A341" s="1">
        <v>339</v>
      </c>
      <c r="B341" s="263">
        <v>1199</v>
      </c>
      <c r="C341" s="85" t="s">
        <v>1187</v>
      </c>
      <c r="D341" s="290" t="s">
        <v>1098</v>
      </c>
      <c r="E341" s="291">
        <v>41852</v>
      </c>
      <c r="F341" s="292">
        <v>2014</v>
      </c>
      <c r="G341" s="290" t="s">
        <v>1061</v>
      </c>
    </row>
    <row r="342" spans="1:7">
      <c r="A342" s="1">
        <v>340</v>
      </c>
      <c r="B342" s="263">
        <v>1208</v>
      </c>
      <c r="C342" s="85" t="s">
        <v>1194</v>
      </c>
      <c r="D342" s="290" t="s">
        <v>1098</v>
      </c>
      <c r="E342" s="291">
        <v>43586</v>
      </c>
      <c r="F342" s="292">
        <v>2019</v>
      </c>
      <c r="G342" s="290" t="s">
        <v>1061</v>
      </c>
    </row>
    <row r="343" spans="1:7">
      <c r="A343" s="1">
        <v>341</v>
      </c>
      <c r="B343" s="263">
        <v>1211</v>
      </c>
      <c r="C343" s="85" t="s">
        <v>1196</v>
      </c>
      <c r="D343" s="290"/>
      <c r="E343" s="291">
        <v>42767</v>
      </c>
      <c r="F343" s="292">
        <v>2017</v>
      </c>
      <c r="G343" s="290" t="s">
        <v>1061</v>
      </c>
    </row>
    <row r="344" spans="1:7">
      <c r="A344" s="1">
        <v>342</v>
      </c>
      <c r="B344" s="263">
        <v>1213</v>
      </c>
      <c r="C344" s="85" t="s">
        <v>1202</v>
      </c>
      <c r="D344" s="290"/>
      <c r="E344" s="291">
        <v>44075</v>
      </c>
      <c r="F344" s="292">
        <v>2020</v>
      </c>
      <c r="G344" s="290" t="s">
        <v>1061</v>
      </c>
    </row>
    <row r="345" spans="1:7">
      <c r="A345" s="1">
        <v>343</v>
      </c>
      <c r="B345" s="263">
        <v>1214</v>
      </c>
      <c r="C345" s="85" t="s">
        <v>1200</v>
      </c>
      <c r="D345" s="290"/>
      <c r="E345" s="291">
        <v>44409</v>
      </c>
      <c r="F345" s="292">
        <v>2021</v>
      </c>
      <c r="G345" s="290" t="s">
        <v>1061</v>
      </c>
    </row>
    <row r="346" spans="1:7">
      <c r="A346" s="1">
        <v>344</v>
      </c>
      <c r="B346" s="263">
        <v>1217</v>
      </c>
      <c r="C346" s="85" t="s">
        <v>1205</v>
      </c>
      <c r="D346" s="290"/>
      <c r="E346" s="291">
        <v>44409</v>
      </c>
      <c r="F346" s="292">
        <v>2021</v>
      </c>
      <c r="G346" s="290" t="s">
        <v>1061</v>
      </c>
    </row>
    <row r="347" spans="1:7">
      <c r="A347" s="1">
        <v>345</v>
      </c>
      <c r="B347" s="263">
        <v>1218</v>
      </c>
      <c r="C347" s="85" t="s">
        <v>1379</v>
      </c>
      <c r="D347" s="290"/>
      <c r="E347" s="291">
        <v>43739</v>
      </c>
      <c r="F347" s="292">
        <v>2019</v>
      </c>
      <c r="G347" s="290" t="s">
        <v>1061</v>
      </c>
    </row>
    <row r="348" spans="1:7">
      <c r="A348" s="1">
        <v>346</v>
      </c>
      <c r="B348" s="263">
        <v>1223</v>
      </c>
      <c r="C348" s="85" t="s">
        <v>1227</v>
      </c>
      <c r="D348" s="290"/>
      <c r="E348" s="291">
        <v>43586</v>
      </c>
      <c r="F348" s="292">
        <v>2019</v>
      </c>
      <c r="G348" s="290" t="s">
        <v>1061</v>
      </c>
    </row>
    <row r="349" spans="1:7">
      <c r="A349" s="1">
        <v>347</v>
      </c>
      <c r="B349" s="263">
        <v>1225</v>
      </c>
      <c r="C349" s="85" t="s">
        <v>1225</v>
      </c>
      <c r="D349" s="290"/>
      <c r="E349" s="291">
        <v>44228</v>
      </c>
      <c r="F349" s="292">
        <v>2021</v>
      </c>
      <c r="G349" s="290" t="s">
        <v>1061</v>
      </c>
    </row>
    <row r="350" spans="1:7">
      <c r="A350" s="1">
        <v>348</v>
      </c>
      <c r="B350" s="263">
        <v>1229</v>
      </c>
      <c r="C350" s="85" t="s">
        <v>1231</v>
      </c>
      <c r="D350" s="290"/>
      <c r="E350" s="291">
        <v>42583</v>
      </c>
      <c r="F350" s="292">
        <v>2016</v>
      </c>
      <c r="G350" s="290" t="s">
        <v>1061</v>
      </c>
    </row>
    <row r="351" spans="1:7">
      <c r="A351" s="1">
        <v>349</v>
      </c>
      <c r="B351" s="263">
        <v>1233</v>
      </c>
      <c r="C351" s="85" t="s">
        <v>1234</v>
      </c>
      <c r="D351" s="290"/>
      <c r="E351" s="291">
        <v>42278</v>
      </c>
      <c r="F351" s="292">
        <v>2015</v>
      </c>
      <c r="G351" s="290" t="s">
        <v>1061</v>
      </c>
    </row>
    <row r="352" spans="1:7">
      <c r="A352" s="1">
        <v>350</v>
      </c>
      <c r="B352" s="263">
        <v>1239</v>
      </c>
      <c r="C352" s="85" t="s">
        <v>1241</v>
      </c>
      <c r="D352" s="290"/>
      <c r="E352" s="291">
        <v>44409</v>
      </c>
      <c r="F352" s="292">
        <v>2021</v>
      </c>
      <c r="G352" s="290" t="s">
        <v>1061</v>
      </c>
    </row>
    <row r="353" spans="1:7">
      <c r="A353" s="1">
        <v>351</v>
      </c>
      <c r="B353" s="263">
        <v>1243</v>
      </c>
      <c r="C353" s="85" t="s">
        <v>1244</v>
      </c>
      <c r="D353" s="290"/>
      <c r="E353" s="291">
        <v>44228</v>
      </c>
      <c r="F353" s="292">
        <v>2021</v>
      </c>
      <c r="G353" s="290" t="s">
        <v>1061</v>
      </c>
    </row>
    <row r="354" spans="1:7">
      <c r="A354" s="1">
        <v>352</v>
      </c>
      <c r="B354" s="263">
        <v>1244</v>
      </c>
      <c r="C354" s="85" t="s">
        <v>1248</v>
      </c>
      <c r="D354" s="290"/>
      <c r="E354" s="291">
        <v>43405</v>
      </c>
      <c r="F354" s="292">
        <v>2018</v>
      </c>
      <c r="G354" s="290" t="s">
        <v>1061</v>
      </c>
    </row>
    <row r="355" spans="1:7">
      <c r="A355" s="1">
        <v>353</v>
      </c>
      <c r="B355" s="263">
        <v>1245</v>
      </c>
      <c r="C355" s="85" t="s">
        <v>1249</v>
      </c>
      <c r="D355" s="290"/>
      <c r="E355" s="291">
        <v>42583</v>
      </c>
      <c r="F355" s="292">
        <v>2016</v>
      </c>
      <c r="G355" s="290" t="s">
        <v>1061</v>
      </c>
    </row>
    <row r="356" spans="1:7">
      <c r="A356" s="1">
        <v>354</v>
      </c>
      <c r="B356" s="263">
        <v>1249</v>
      </c>
      <c r="C356" s="85" t="s">
        <v>1253</v>
      </c>
      <c r="D356" s="290"/>
      <c r="E356" s="291">
        <v>43586</v>
      </c>
      <c r="F356" s="292">
        <v>2019</v>
      </c>
      <c r="G356" s="290" t="s">
        <v>1061</v>
      </c>
    </row>
    <row r="357" spans="1:7">
      <c r="A357" s="1">
        <v>355</v>
      </c>
      <c r="B357" s="263">
        <v>1253</v>
      </c>
      <c r="C357" s="85" t="s">
        <v>1260</v>
      </c>
      <c r="D357" s="290"/>
      <c r="E357" s="291">
        <v>43313</v>
      </c>
      <c r="F357" s="292">
        <v>2018</v>
      </c>
      <c r="G357" s="290" t="s">
        <v>1061</v>
      </c>
    </row>
    <row r="358" spans="1:7">
      <c r="A358" s="1">
        <v>356</v>
      </c>
      <c r="B358" s="263">
        <v>1258</v>
      </c>
      <c r="C358" s="85" t="s">
        <v>1266</v>
      </c>
      <c r="D358" s="290"/>
      <c r="E358" s="291">
        <v>42430</v>
      </c>
      <c r="F358" s="292">
        <v>2016</v>
      </c>
      <c r="G358" s="290" t="s">
        <v>1061</v>
      </c>
    </row>
    <row r="359" spans="1:7">
      <c r="A359" s="1">
        <v>357</v>
      </c>
      <c r="B359" s="263">
        <v>1259</v>
      </c>
      <c r="C359" s="85" t="s">
        <v>1267</v>
      </c>
      <c r="D359" s="290"/>
      <c r="E359" s="291">
        <v>42430</v>
      </c>
      <c r="F359" s="292">
        <v>2016</v>
      </c>
      <c r="G359" s="290" t="s">
        <v>1061</v>
      </c>
    </row>
    <row r="360" spans="1:7">
      <c r="A360" s="1">
        <v>358</v>
      </c>
      <c r="B360" s="263">
        <v>1260</v>
      </c>
      <c r="C360" s="85" t="s">
        <v>1268</v>
      </c>
      <c r="D360" s="290"/>
      <c r="E360" s="291">
        <v>44409</v>
      </c>
      <c r="F360" s="292">
        <v>2021</v>
      </c>
      <c r="G360" s="290" t="s">
        <v>1061</v>
      </c>
    </row>
    <row r="361" spans="1:7">
      <c r="A361" s="1">
        <v>359</v>
      </c>
      <c r="B361" s="263">
        <v>1261</v>
      </c>
      <c r="C361" s="85" t="s">
        <v>1281</v>
      </c>
      <c r="D361" s="290"/>
      <c r="E361" s="291">
        <v>43586</v>
      </c>
      <c r="F361" s="292">
        <v>2019</v>
      </c>
      <c r="G361" s="290" t="s">
        <v>1061</v>
      </c>
    </row>
    <row r="362" spans="1:7">
      <c r="A362" s="1">
        <v>360</v>
      </c>
      <c r="B362" s="263">
        <v>1263</v>
      </c>
      <c r="C362" s="85" t="s">
        <v>1270</v>
      </c>
      <c r="D362" s="290"/>
      <c r="E362" s="291">
        <v>43101</v>
      </c>
      <c r="F362" s="292">
        <v>2018</v>
      </c>
      <c r="G362" s="290" t="s">
        <v>1061</v>
      </c>
    </row>
    <row r="363" spans="1:7">
      <c r="A363" s="1">
        <v>361</v>
      </c>
      <c r="B363" s="263">
        <v>1264</v>
      </c>
      <c r="C363" s="85" t="s">
        <v>1282</v>
      </c>
      <c r="D363" s="290"/>
      <c r="E363" s="291">
        <v>44228</v>
      </c>
      <c r="F363" s="292">
        <v>2021</v>
      </c>
      <c r="G363" s="290" t="s">
        <v>1061</v>
      </c>
    </row>
    <row r="364" spans="1:7">
      <c r="A364" s="1">
        <v>362</v>
      </c>
      <c r="B364" s="263">
        <v>1273</v>
      </c>
      <c r="C364" s="85" t="s">
        <v>1275</v>
      </c>
      <c r="D364" s="290"/>
      <c r="E364" s="291">
        <v>43101</v>
      </c>
      <c r="F364" s="292">
        <v>2018</v>
      </c>
      <c r="G364" s="290" t="s">
        <v>1061</v>
      </c>
    </row>
    <row r="365" spans="1:7">
      <c r="A365" s="1">
        <v>363</v>
      </c>
      <c r="B365" s="263">
        <v>1280</v>
      </c>
      <c r="C365" s="85" t="s">
        <v>1294</v>
      </c>
      <c r="D365" s="290"/>
      <c r="E365" s="291">
        <v>42934</v>
      </c>
      <c r="F365" s="292">
        <v>2017</v>
      </c>
      <c r="G365" s="290" t="s">
        <v>1061</v>
      </c>
    </row>
    <row r="366" spans="1:7">
      <c r="A366" s="1">
        <v>364</v>
      </c>
      <c r="B366" s="263">
        <v>1281</v>
      </c>
      <c r="C366" s="85" t="s">
        <v>1295</v>
      </c>
      <c r="D366" s="290"/>
      <c r="E366" s="291">
        <v>43313</v>
      </c>
      <c r="F366" s="292">
        <v>2018</v>
      </c>
      <c r="G366" s="290" t="s">
        <v>1061</v>
      </c>
    </row>
    <row r="367" spans="1:7">
      <c r="A367" s="1">
        <v>365</v>
      </c>
      <c r="B367" s="263">
        <v>1283</v>
      </c>
      <c r="C367" s="85" t="s">
        <v>1297</v>
      </c>
      <c r="D367" s="290"/>
      <c r="E367" s="291">
        <v>44409</v>
      </c>
      <c r="F367" s="292">
        <v>2021</v>
      </c>
      <c r="G367" s="290" t="s">
        <v>1061</v>
      </c>
    </row>
    <row r="368" spans="1:7">
      <c r="A368" s="1">
        <v>366</v>
      </c>
      <c r="B368" s="263">
        <v>1285</v>
      </c>
      <c r="C368" s="85" t="s">
        <v>1409</v>
      </c>
      <c r="D368" s="290"/>
      <c r="E368" s="291">
        <v>43586</v>
      </c>
      <c r="F368" s="292">
        <v>2019</v>
      </c>
      <c r="G368" s="290" t="s">
        <v>1061</v>
      </c>
    </row>
    <row r="369" spans="1:7">
      <c r="A369" s="1">
        <v>367</v>
      </c>
      <c r="B369" s="263">
        <v>1293</v>
      </c>
      <c r="C369" s="85" t="s">
        <v>1310</v>
      </c>
      <c r="D369" s="290"/>
      <c r="E369" s="291">
        <v>42934</v>
      </c>
      <c r="F369" s="292">
        <v>2017</v>
      </c>
      <c r="G369" s="290" t="s">
        <v>1061</v>
      </c>
    </row>
    <row r="370" spans="1:7">
      <c r="A370" s="1">
        <v>368</v>
      </c>
      <c r="B370" s="263">
        <v>1294</v>
      </c>
      <c r="C370" s="85" t="s">
        <v>1311</v>
      </c>
      <c r="D370" s="290"/>
      <c r="E370" s="291">
        <v>42767</v>
      </c>
      <c r="F370" s="292">
        <v>2017</v>
      </c>
      <c r="G370" s="290" t="s">
        <v>1061</v>
      </c>
    </row>
    <row r="371" spans="1:7">
      <c r="A371" s="1">
        <v>369</v>
      </c>
      <c r="B371" s="263">
        <v>1295</v>
      </c>
      <c r="C371" s="85" t="s">
        <v>1312</v>
      </c>
      <c r="D371" s="290"/>
      <c r="E371" s="291">
        <v>44075</v>
      </c>
      <c r="F371" s="292">
        <v>2020</v>
      </c>
      <c r="G371" s="290" t="s">
        <v>1061</v>
      </c>
    </row>
    <row r="372" spans="1:7">
      <c r="A372" s="1">
        <v>370</v>
      </c>
      <c r="B372" s="263">
        <v>1298</v>
      </c>
      <c r="C372" s="85" t="s">
        <v>1317</v>
      </c>
      <c r="D372" s="290"/>
      <c r="E372" s="291">
        <v>42767</v>
      </c>
      <c r="F372" s="292">
        <v>2017</v>
      </c>
      <c r="G372" s="290" t="s">
        <v>1061</v>
      </c>
    </row>
    <row r="373" spans="1:7">
      <c r="A373" s="1">
        <v>371</v>
      </c>
      <c r="B373" s="263">
        <v>1305</v>
      </c>
      <c r="C373" s="85" t="s">
        <v>1327</v>
      </c>
      <c r="D373" s="290"/>
      <c r="E373" s="291">
        <v>43313</v>
      </c>
      <c r="F373" s="292">
        <v>2018</v>
      </c>
      <c r="G373" s="290" t="s">
        <v>1061</v>
      </c>
    </row>
    <row r="374" spans="1:7">
      <c r="A374" s="1">
        <v>372</v>
      </c>
      <c r="B374" s="263">
        <v>1310</v>
      </c>
      <c r="C374" s="85" t="s">
        <v>1332</v>
      </c>
      <c r="D374" s="290"/>
      <c r="E374" s="291">
        <v>42934</v>
      </c>
      <c r="F374" s="292">
        <v>2017</v>
      </c>
      <c r="G374" s="290" t="s">
        <v>1061</v>
      </c>
    </row>
    <row r="375" spans="1:7">
      <c r="A375" s="1">
        <v>373</v>
      </c>
      <c r="B375" s="263">
        <v>1312</v>
      </c>
      <c r="C375" s="85" t="s">
        <v>1334</v>
      </c>
      <c r="D375" s="290"/>
      <c r="E375" s="291">
        <v>43405</v>
      </c>
      <c r="F375" s="292">
        <v>2018</v>
      </c>
      <c r="G375" s="290" t="s">
        <v>1061</v>
      </c>
    </row>
    <row r="376" spans="1:7">
      <c r="A376" s="1">
        <v>374</v>
      </c>
      <c r="B376" s="263">
        <v>1316</v>
      </c>
      <c r="C376" s="85" t="s">
        <v>1340</v>
      </c>
      <c r="D376" s="290"/>
      <c r="E376" s="291">
        <v>43405</v>
      </c>
      <c r="F376" s="292">
        <v>2018</v>
      </c>
      <c r="G376" s="290" t="s">
        <v>1061</v>
      </c>
    </row>
    <row r="377" spans="1:7">
      <c r="A377" s="1">
        <v>375</v>
      </c>
      <c r="B377" s="263">
        <v>1317</v>
      </c>
      <c r="C377" s="85" t="s">
        <v>1342</v>
      </c>
      <c r="D377" s="290"/>
      <c r="E377" s="291">
        <v>42934</v>
      </c>
      <c r="F377" s="292">
        <v>2017</v>
      </c>
      <c r="G377" s="290" t="s">
        <v>1061</v>
      </c>
    </row>
    <row r="378" spans="1:7">
      <c r="A378" s="1">
        <v>376</v>
      </c>
      <c r="B378" s="263">
        <v>1318</v>
      </c>
      <c r="C378" s="85" t="s">
        <v>1343</v>
      </c>
      <c r="D378" s="290"/>
      <c r="E378" s="291">
        <v>44075</v>
      </c>
      <c r="F378" s="292">
        <v>2020</v>
      </c>
      <c r="G378" s="290" t="s">
        <v>1061</v>
      </c>
    </row>
    <row r="379" spans="1:7">
      <c r="A379" s="1">
        <v>377</v>
      </c>
      <c r="B379" s="263">
        <v>1320</v>
      </c>
      <c r="C379" s="85" t="s">
        <v>1345</v>
      </c>
      <c r="D379" s="290"/>
      <c r="E379" s="291">
        <v>43405</v>
      </c>
      <c r="F379" s="292">
        <v>2018</v>
      </c>
      <c r="G379" s="290" t="s">
        <v>1061</v>
      </c>
    </row>
    <row r="380" spans="1:7">
      <c r="A380" s="1">
        <v>378</v>
      </c>
      <c r="B380" s="263">
        <v>1328</v>
      </c>
      <c r="C380" s="85" t="s">
        <v>1354</v>
      </c>
      <c r="D380" s="290"/>
      <c r="E380" s="291">
        <v>43497</v>
      </c>
      <c r="F380" s="292">
        <v>2019</v>
      </c>
      <c r="G380" s="290" t="s">
        <v>1061</v>
      </c>
    </row>
    <row r="381" spans="1:7">
      <c r="A381" s="1">
        <v>379</v>
      </c>
      <c r="B381" s="263">
        <v>1331</v>
      </c>
      <c r="C381" s="85" t="s">
        <v>1355</v>
      </c>
      <c r="D381" s="290"/>
      <c r="E381" s="291">
        <v>43101</v>
      </c>
      <c r="F381" s="292">
        <v>2018</v>
      </c>
      <c r="G381" s="290" t="s">
        <v>1061</v>
      </c>
    </row>
    <row r="382" spans="1:7">
      <c r="A382" s="1">
        <v>380</v>
      </c>
      <c r="B382" s="263">
        <v>1332</v>
      </c>
      <c r="C382" s="85" t="s">
        <v>1360</v>
      </c>
      <c r="D382" s="290"/>
      <c r="E382" s="291">
        <v>44228</v>
      </c>
      <c r="F382" s="292">
        <v>2021</v>
      </c>
      <c r="G382" s="290" t="s">
        <v>1061</v>
      </c>
    </row>
    <row r="383" spans="1:7">
      <c r="A383" s="1">
        <v>381</v>
      </c>
      <c r="B383" s="263">
        <v>1335</v>
      </c>
      <c r="C383" s="85" t="s">
        <v>1365</v>
      </c>
      <c r="D383" s="290"/>
      <c r="E383" s="291">
        <v>44228</v>
      </c>
      <c r="F383" s="292">
        <v>2021</v>
      </c>
      <c r="G383" s="290" t="s">
        <v>1061</v>
      </c>
    </row>
    <row r="384" spans="1:7">
      <c r="A384" s="1">
        <v>382</v>
      </c>
      <c r="B384" s="263">
        <v>1336</v>
      </c>
      <c r="C384" s="85" t="s">
        <v>1366</v>
      </c>
      <c r="D384" s="290"/>
      <c r="E384" s="291">
        <v>43101</v>
      </c>
      <c r="F384" s="292">
        <v>2018</v>
      </c>
      <c r="G384" s="290" t="s">
        <v>1061</v>
      </c>
    </row>
    <row r="385" spans="1:7">
      <c r="A385" s="1">
        <v>383</v>
      </c>
      <c r="B385" s="263">
        <v>1337</v>
      </c>
      <c r="C385" s="85" t="s">
        <v>1374</v>
      </c>
      <c r="D385" s="290"/>
      <c r="E385" s="291">
        <v>43101</v>
      </c>
      <c r="F385" s="292">
        <v>2018</v>
      </c>
      <c r="G385" s="290" t="s">
        <v>1061</v>
      </c>
    </row>
    <row r="386" spans="1:7">
      <c r="A386" s="1">
        <v>384</v>
      </c>
      <c r="B386" s="263">
        <v>1341</v>
      </c>
      <c r="C386" s="85" t="s">
        <v>1378</v>
      </c>
      <c r="D386" s="290"/>
      <c r="E386" s="291">
        <v>43497</v>
      </c>
      <c r="F386" s="292">
        <v>2019</v>
      </c>
      <c r="G386" s="290" t="s">
        <v>1061</v>
      </c>
    </row>
    <row r="387" spans="1:7">
      <c r="A387" s="1">
        <v>385</v>
      </c>
      <c r="B387" s="263">
        <v>1342</v>
      </c>
      <c r="C387" s="85" t="s">
        <v>1433</v>
      </c>
      <c r="D387" s="290"/>
      <c r="E387" s="291">
        <v>44593</v>
      </c>
      <c r="F387" s="292">
        <v>2022</v>
      </c>
      <c r="G387" s="290" t="s">
        <v>1061</v>
      </c>
    </row>
    <row r="388" spans="1:7">
      <c r="A388" s="1">
        <v>386</v>
      </c>
      <c r="B388" s="263">
        <v>1347</v>
      </c>
      <c r="C388" s="85" t="s">
        <v>1384</v>
      </c>
      <c r="D388" s="290"/>
      <c r="E388" s="291">
        <v>43739</v>
      </c>
      <c r="F388" s="292">
        <v>2019</v>
      </c>
      <c r="G388" s="290" t="s">
        <v>1061</v>
      </c>
    </row>
    <row r="389" spans="1:7">
      <c r="A389" s="1">
        <v>387</v>
      </c>
      <c r="B389" s="263">
        <v>1349</v>
      </c>
      <c r="C389" s="85" t="s">
        <v>1386</v>
      </c>
      <c r="D389" s="290"/>
      <c r="E389" s="291">
        <v>43313</v>
      </c>
      <c r="F389" s="292">
        <v>2018</v>
      </c>
      <c r="G389" s="290" t="s">
        <v>1061</v>
      </c>
    </row>
    <row r="390" spans="1:7">
      <c r="A390" s="1">
        <v>388</v>
      </c>
      <c r="B390" s="263">
        <v>1350</v>
      </c>
      <c r="C390" s="85" t="s">
        <v>1400</v>
      </c>
      <c r="D390" s="290"/>
      <c r="E390" s="291">
        <v>43313</v>
      </c>
      <c r="F390" s="292">
        <v>2018</v>
      </c>
      <c r="G390" s="290" t="s">
        <v>1061</v>
      </c>
    </row>
    <row r="391" spans="1:7">
      <c r="A391" s="1">
        <v>389</v>
      </c>
      <c r="B391" s="263">
        <v>1351</v>
      </c>
      <c r="C391" s="85" t="s">
        <v>1401</v>
      </c>
      <c r="D391" s="290"/>
      <c r="E391" s="291">
        <v>44228</v>
      </c>
      <c r="F391" s="292">
        <v>2021</v>
      </c>
      <c r="G391" s="290" t="s">
        <v>1061</v>
      </c>
    </row>
    <row r="392" spans="1:7">
      <c r="A392" s="1">
        <v>390</v>
      </c>
      <c r="B392" s="263">
        <v>1352</v>
      </c>
      <c r="C392" s="85" t="s">
        <v>1417</v>
      </c>
      <c r="D392" s="290"/>
      <c r="E392" s="291">
        <v>43313</v>
      </c>
      <c r="F392" s="292">
        <v>2018</v>
      </c>
      <c r="G392" s="290" t="s">
        <v>1061</v>
      </c>
    </row>
    <row r="393" spans="1:7">
      <c r="A393" s="1">
        <v>391</v>
      </c>
      <c r="B393" s="263">
        <v>1355</v>
      </c>
      <c r="C393" s="85" t="s">
        <v>1423</v>
      </c>
      <c r="D393" s="290"/>
      <c r="E393" s="291">
        <v>43497</v>
      </c>
      <c r="F393" s="292">
        <v>2019</v>
      </c>
      <c r="G393" s="290" t="s">
        <v>1061</v>
      </c>
    </row>
    <row r="394" spans="1:7">
      <c r="A394" s="1">
        <v>392</v>
      </c>
      <c r="B394" s="263">
        <v>1356</v>
      </c>
      <c r="C394" s="85" t="s">
        <v>1419</v>
      </c>
      <c r="D394" s="290"/>
      <c r="E394" s="291">
        <v>43497</v>
      </c>
      <c r="F394" s="292">
        <v>2019</v>
      </c>
      <c r="G394" s="290" t="s">
        <v>1061</v>
      </c>
    </row>
    <row r="395" spans="1:7">
      <c r="A395" s="1">
        <v>393</v>
      </c>
      <c r="B395" s="263">
        <v>1357</v>
      </c>
      <c r="C395" s="85" t="s">
        <v>1420</v>
      </c>
      <c r="D395" s="290"/>
      <c r="E395" s="291">
        <v>44228</v>
      </c>
      <c r="F395" s="292">
        <v>2021</v>
      </c>
      <c r="G395" s="290" t="s">
        <v>1061</v>
      </c>
    </row>
    <row r="396" spans="1:7">
      <c r="A396" s="1">
        <v>394</v>
      </c>
      <c r="B396" s="263">
        <v>1360</v>
      </c>
      <c r="C396" s="85" t="s">
        <v>1380</v>
      </c>
      <c r="D396" s="290"/>
      <c r="E396" s="291">
        <v>43497</v>
      </c>
      <c r="F396" s="292">
        <v>2019</v>
      </c>
      <c r="G396" s="290" t="s">
        <v>1061</v>
      </c>
    </row>
    <row r="397" spans="1:7">
      <c r="A397" s="1">
        <v>395</v>
      </c>
      <c r="B397" s="263">
        <v>1362</v>
      </c>
      <c r="C397" s="85" t="s">
        <v>1427</v>
      </c>
      <c r="D397" s="290"/>
      <c r="E397" s="291">
        <v>44075</v>
      </c>
      <c r="F397" s="292">
        <v>2020</v>
      </c>
      <c r="G397" s="290" t="s">
        <v>1061</v>
      </c>
    </row>
    <row r="398" spans="1:7">
      <c r="A398" s="1">
        <v>396</v>
      </c>
      <c r="B398" s="263">
        <v>1363</v>
      </c>
      <c r="C398" s="85" t="s">
        <v>1428</v>
      </c>
      <c r="D398" s="290"/>
      <c r="E398" s="291">
        <v>43761</v>
      </c>
      <c r="F398" s="292">
        <v>2019</v>
      </c>
      <c r="G398" s="290" t="s">
        <v>1061</v>
      </c>
    </row>
    <row r="399" spans="1:7">
      <c r="A399" s="1">
        <v>397</v>
      </c>
      <c r="B399" s="263">
        <v>1367</v>
      </c>
      <c r="C399" s="85" t="s">
        <v>1432</v>
      </c>
      <c r="D399" s="290"/>
      <c r="E399" s="291">
        <v>43761</v>
      </c>
      <c r="F399" s="292">
        <v>2019</v>
      </c>
      <c r="G399" s="290" t="s">
        <v>1061</v>
      </c>
    </row>
    <row r="400" spans="1:7">
      <c r="A400" s="1">
        <v>398</v>
      </c>
      <c r="B400" s="263">
        <v>1371</v>
      </c>
      <c r="C400" s="85" t="s">
        <v>1437</v>
      </c>
      <c r="D400" s="290"/>
      <c r="E400" s="291">
        <v>43497</v>
      </c>
      <c r="F400" s="292">
        <v>2019</v>
      </c>
      <c r="G400" s="290" t="s">
        <v>1061</v>
      </c>
    </row>
    <row r="401" spans="1:7">
      <c r="A401" s="1">
        <v>399</v>
      </c>
      <c r="B401" s="263">
        <v>1374</v>
      </c>
      <c r="C401" s="85" t="s">
        <v>1440</v>
      </c>
      <c r="D401" s="290"/>
      <c r="E401" s="291">
        <v>43586</v>
      </c>
      <c r="F401" s="292">
        <v>2019</v>
      </c>
      <c r="G401" s="290" t="s">
        <v>1061</v>
      </c>
    </row>
    <row r="402" spans="1:7">
      <c r="A402" s="1">
        <v>400</v>
      </c>
      <c r="B402" s="263">
        <v>1380</v>
      </c>
      <c r="C402" s="85" t="s">
        <v>1447</v>
      </c>
      <c r="D402" s="290"/>
      <c r="E402" s="291">
        <v>44409</v>
      </c>
      <c r="F402" s="292">
        <v>2021</v>
      </c>
      <c r="G402" s="290" t="s">
        <v>1061</v>
      </c>
    </row>
    <row r="403" spans="1:7">
      <c r="A403" s="1">
        <v>401</v>
      </c>
      <c r="B403" s="263">
        <v>1386</v>
      </c>
      <c r="C403" s="85" t="s">
        <v>1458</v>
      </c>
      <c r="D403" s="290"/>
      <c r="E403" s="291">
        <v>44075</v>
      </c>
      <c r="F403" s="292">
        <v>2020</v>
      </c>
      <c r="G403" s="290" t="s">
        <v>1061</v>
      </c>
    </row>
    <row r="404" spans="1:7">
      <c r="A404" s="1">
        <v>402</v>
      </c>
      <c r="B404" s="263">
        <v>1394</v>
      </c>
      <c r="C404" s="85" t="s">
        <v>1474</v>
      </c>
      <c r="D404" s="290"/>
      <c r="E404" s="291">
        <v>44228</v>
      </c>
      <c r="F404" s="292">
        <v>2021</v>
      </c>
      <c r="G404" s="290" t="s">
        <v>1061</v>
      </c>
    </row>
    <row r="405" spans="1:7">
      <c r="A405" s="1">
        <v>403</v>
      </c>
      <c r="B405" s="263">
        <v>1395</v>
      </c>
      <c r="C405" s="85" t="s">
        <v>1475</v>
      </c>
      <c r="D405" s="290"/>
      <c r="E405" s="291">
        <v>44228</v>
      </c>
      <c r="F405" s="292">
        <v>2021</v>
      </c>
      <c r="G405" s="290" t="s">
        <v>1061</v>
      </c>
    </row>
    <row r="406" spans="1:7">
      <c r="A406" s="1">
        <v>404</v>
      </c>
      <c r="B406" s="263">
        <v>1398</v>
      </c>
      <c r="C406" s="85" t="s">
        <v>1485</v>
      </c>
      <c r="D406" s="290"/>
      <c r="E406" s="291">
        <v>43313</v>
      </c>
      <c r="F406" s="292">
        <v>2018</v>
      </c>
      <c r="G406" s="290" t="s">
        <v>1061</v>
      </c>
    </row>
    <row r="407" spans="1:7">
      <c r="A407" s="1">
        <v>405</v>
      </c>
      <c r="B407" s="263">
        <v>1404</v>
      </c>
      <c r="C407" s="85" t="s">
        <v>1500</v>
      </c>
      <c r="D407" s="290"/>
      <c r="E407" s="291">
        <v>44409</v>
      </c>
      <c r="F407" s="292">
        <v>2021</v>
      </c>
      <c r="G407" s="290" t="s">
        <v>1061</v>
      </c>
    </row>
    <row r="408" spans="1:7">
      <c r="A408" s="1">
        <v>406</v>
      </c>
      <c r="B408" s="263">
        <v>1406</v>
      </c>
      <c r="C408" s="85" t="s">
        <v>1505</v>
      </c>
      <c r="D408" s="290"/>
      <c r="E408" s="291">
        <v>44075</v>
      </c>
      <c r="F408" s="292">
        <v>2020</v>
      </c>
      <c r="G408" s="290" t="s">
        <v>1061</v>
      </c>
    </row>
    <row r="409" spans="1:7">
      <c r="A409" s="1">
        <v>407</v>
      </c>
      <c r="B409" s="263">
        <v>1407</v>
      </c>
      <c r="C409" s="85" t="s">
        <v>1506</v>
      </c>
      <c r="D409" s="290"/>
      <c r="E409" s="291">
        <v>44228</v>
      </c>
      <c r="F409" s="292">
        <v>2021</v>
      </c>
      <c r="G409" s="290" t="s">
        <v>1061</v>
      </c>
    </row>
    <row r="410" spans="1:7">
      <c r="A410" s="1">
        <v>408</v>
      </c>
      <c r="B410" s="263">
        <v>1409</v>
      </c>
      <c r="C410" s="85" t="s">
        <v>1514</v>
      </c>
      <c r="D410" s="290"/>
      <c r="E410" s="291">
        <v>44835</v>
      </c>
      <c r="F410" s="292">
        <v>2022</v>
      </c>
      <c r="G410" s="290" t="s">
        <v>1061</v>
      </c>
    </row>
    <row r="411" spans="1:7">
      <c r="A411" s="1">
        <v>409</v>
      </c>
      <c r="B411" s="263">
        <v>1424</v>
      </c>
      <c r="C411" s="85" t="s">
        <v>1542</v>
      </c>
      <c r="D411" s="290"/>
      <c r="E411" s="291">
        <v>44228</v>
      </c>
      <c r="F411" s="292">
        <v>2021</v>
      </c>
      <c r="G411" s="290" t="s">
        <v>1061</v>
      </c>
    </row>
    <row r="412" spans="1:7">
      <c r="A412" s="1">
        <v>410</v>
      </c>
      <c r="B412" s="263">
        <v>1425</v>
      </c>
      <c r="C412" s="85" t="s">
        <v>1543</v>
      </c>
      <c r="D412" s="290"/>
      <c r="E412" s="291">
        <v>44228</v>
      </c>
      <c r="F412" s="292">
        <v>2021</v>
      </c>
      <c r="G412" s="290" t="s">
        <v>1061</v>
      </c>
    </row>
    <row r="413" spans="1:7">
      <c r="A413" s="1">
        <v>411</v>
      </c>
      <c r="B413" s="263">
        <v>1429</v>
      </c>
      <c r="C413" s="85" t="s">
        <v>1559</v>
      </c>
      <c r="D413" s="290"/>
      <c r="E413" s="291">
        <v>44228</v>
      </c>
      <c r="F413" s="292">
        <v>2021</v>
      </c>
      <c r="G413" s="290" t="s">
        <v>1061</v>
      </c>
    </row>
    <row r="414" spans="1:7">
      <c r="A414" s="1">
        <v>412</v>
      </c>
      <c r="B414" s="263">
        <v>1432</v>
      </c>
      <c r="C414" s="85" t="s">
        <v>1659</v>
      </c>
      <c r="D414" s="290"/>
      <c r="E414" s="291">
        <v>44228</v>
      </c>
      <c r="F414" s="292">
        <v>2021</v>
      </c>
      <c r="G414" s="290" t="s">
        <v>1061</v>
      </c>
    </row>
    <row r="415" spans="1:7">
      <c r="A415" s="1">
        <v>413</v>
      </c>
      <c r="B415" s="263">
        <v>1442</v>
      </c>
      <c r="C415" s="85" t="s">
        <v>1603</v>
      </c>
      <c r="D415" s="290"/>
      <c r="E415" s="291">
        <v>44228</v>
      </c>
      <c r="F415" s="292">
        <v>2021</v>
      </c>
      <c r="G415" s="290" t="s">
        <v>1061</v>
      </c>
    </row>
    <row r="416" spans="1:7">
      <c r="A416" s="1">
        <v>414</v>
      </c>
      <c r="B416" s="263">
        <v>1445</v>
      </c>
      <c r="C416" s="85" t="s">
        <v>1617</v>
      </c>
      <c r="D416" s="290"/>
      <c r="E416" s="291">
        <v>44593</v>
      </c>
      <c r="F416" s="292">
        <v>2022</v>
      </c>
      <c r="G416" s="290" t="s">
        <v>1061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 DATOS</vt:lpstr>
      <vt:lpstr>Hoja1</vt:lpstr>
      <vt:lpstr>Hoja5</vt:lpstr>
      <vt:lpstr>Hoja4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</dc:creator>
  <cp:lastModifiedBy>Pablo Cesar</cp:lastModifiedBy>
  <cp:lastPrinted>2022-11-29T15:24:39Z</cp:lastPrinted>
  <dcterms:created xsi:type="dcterms:W3CDTF">2013-04-01T20:03:11Z</dcterms:created>
  <dcterms:modified xsi:type="dcterms:W3CDTF">2023-11-16T05:45:14Z</dcterms:modified>
</cp:coreProperties>
</file>