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"/>
    </mc:Choice>
  </mc:AlternateContent>
  <xr:revisionPtr revIDLastSave="91" documentId="8_{4FE14C78-253F-482B-ACA5-5E41EAA7834B}" xr6:coauthVersionLast="47" xr6:coauthVersionMax="47" xr10:uidLastSave="{2B6C2E38-8288-42D3-A3F1-D362ECBF1241}"/>
  <bookViews>
    <workbookView xWindow="-120" yWindow="-120" windowWidth="51840" windowHeight="21240" xr2:uid="{E29E4D51-2EC2-4A2C-A407-DBF8A6078845}"/>
  </bookViews>
  <sheets>
    <sheet name="Scree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</calcChain>
</file>

<file path=xl/sharedStrings.xml><?xml version="1.0" encoding="utf-8"?>
<sst xmlns="http://schemas.openxmlformats.org/spreadsheetml/2006/main" count="198" uniqueCount="71">
  <si>
    <t>ID</t>
  </si>
  <si>
    <t>formid</t>
  </si>
  <si>
    <t>Material</t>
  </si>
  <si>
    <t>Amount</t>
  </si>
  <si>
    <t>H2 umol</t>
  </si>
  <si>
    <t>S-01-01</t>
  </si>
  <si>
    <t>S-01-02</t>
  </si>
  <si>
    <t>S-01-03</t>
  </si>
  <si>
    <t>S-01-04</t>
  </si>
  <si>
    <t>S-01-05</t>
  </si>
  <si>
    <t>S-01-06</t>
  </si>
  <si>
    <t>S-01-07</t>
  </si>
  <si>
    <t>S-01-08</t>
  </si>
  <si>
    <t>S-01-09</t>
  </si>
  <si>
    <t>S-01-10</t>
  </si>
  <si>
    <t>S-01-11</t>
  </si>
  <si>
    <t>S-01-12</t>
  </si>
  <si>
    <t>S-01-13</t>
  </si>
  <si>
    <t>S-01-14</t>
  </si>
  <si>
    <t>S-01-15</t>
  </si>
  <si>
    <t>S-02-01</t>
  </si>
  <si>
    <t>S-02-02</t>
  </si>
  <si>
    <t>S-02-03</t>
  </si>
  <si>
    <t>S-02-04</t>
  </si>
  <si>
    <t>S-02-05</t>
  </si>
  <si>
    <t>S-02-06</t>
  </si>
  <si>
    <t>S-02-07</t>
  </si>
  <si>
    <t>S-02-08</t>
  </si>
  <si>
    <t>S-02-09</t>
  </si>
  <si>
    <t>S-02-10</t>
  </si>
  <si>
    <t>S-02-11</t>
  </si>
  <si>
    <t>S-02-12</t>
  </si>
  <si>
    <t>S-02-13</t>
  </si>
  <si>
    <t>S-02-14</t>
  </si>
  <si>
    <t>S-02-15</t>
  </si>
  <si>
    <t>Conditions</t>
  </si>
  <si>
    <t>Neutral</t>
  </si>
  <si>
    <t>Wie: 5-61A2</t>
  </si>
  <si>
    <t>Wie: 4-44A3</t>
  </si>
  <si>
    <t>Wie: 6-45B3</t>
  </si>
  <si>
    <t>Wie: 4-45B1</t>
  </si>
  <si>
    <t>g-CD 300</t>
  </si>
  <si>
    <t>g-CD 320</t>
  </si>
  <si>
    <t>CQD</t>
  </si>
  <si>
    <t>CQD@TiO2</t>
  </si>
  <si>
    <t>a-CD</t>
  </si>
  <si>
    <t>g-N-CD</t>
  </si>
  <si>
    <t>a-Cel</t>
  </si>
  <si>
    <t>ncn-cnx</t>
  </si>
  <si>
    <t>ncn-cnx@al</t>
  </si>
  <si>
    <t>CNT</t>
  </si>
  <si>
    <t>P10</t>
  </si>
  <si>
    <t>S-03-01</t>
  </si>
  <si>
    <t>S-03-02</t>
  </si>
  <si>
    <t>S-03-03</t>
  </si>
  <si>
    <t>S-03-04</t>
  </si>
  <si>
    <t>S-03-05</t>
  </si>
  <si>
    <t>S-03-06</t>
  </si>
  <si>
    <t>S-03-07</t>
  </si>
  <si>
    <t>S-03-08</t>
  </si>
  <si>
    <t>S-03-09</t>
  </si>
  <si>
    <t>S-03-10</t>
  </si>
  <si>
    <t>S-03-11</t>
  </si>
  <si>
    <t>S-03-12</t>
  </si>
  <si>
    <t>S-03-13</t>
  </si>
  <si>
    <t>S-03-14</t>
  </si>
  <si>
    <t>S-03-15</t>
  </si>
  <si>
    <t>Alkali (2 ml, 5M Naoh)</t>
  </si>
  <si>
    <t>Illumination</t>
  </si>
  <si>
    <t>Rate /h</t>
  </si>
  <si>
    <t>Rate 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</si>
</sst>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Neutal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Screening!$C$2:$C$16</c:f>
              <c:strCache>
                <c:ptCount val="15"/>
                <c:pt idx="0">
                  <c:v>Wie: 5-61A2</c:v>
                </c:pt>
                <c:pt idx="1">
                  <c:v>Wie: 4-44A3</c:v>
                </c:pt>
                <c:pt idx="2">
                  <c:v>Wie: 6-45B3</c:v>
                </c:pt>
                <c:pt idx="3">
                  <c:v>Wie: 4-45B1</c:v>
                </c:pt>
                <c:pt idx="4">
                  <c:v>g-CD 300</c:v>
                </c:pt>
                <c:pt idx="5">
                  <c:v>g-CD 320</c:v>
                </c:pt>
                <c:pt idx="6">
                  <c:v>CQD</c:v>
                </c:pt>
                <c:pt idx="7">
                  <c:v>CQD@TiO2</c:v>
                </c:pt>
                <c:pt idx="8">
                  <c:v>a-CD</c:v>
                </c:pt>
                <c:pt idx="9">
                  <c:v>g-N-CD</c:v>
                </c:pt>
                <c:pt idx="10">
                  <c:v>a-Cel</c:v>
                </c:pt>
                <c:pt idx="11">
                  <c:v>ncn-cnx</c:v>
                </c:pt>
                <c:pt idx="12">
                  <c:v>ncn-cnx@al</c:v>
                </c:pt>
                <c:pt idx="13">
                  <c:v>CNT</c:v>
                </c:pt>
                <c:pt idx="14">
                  <c:v>P10</c:v>
                </c:pt>
              </c:strCache>
            </c:strRef>
          </c:cat>
          <c:val>
            <c:numRef>
              <c:f>Screening!$I$2:$I$16</c:f>
              <c:numCache>
                <c:formatCode>General</c:formatCode>
                <c:ptCount val="15"/>
                <c:pt idx="0">
                  <c:v>0.34669205612783083</c:v>
                </c:pt>
                <c:pt idx="1">
                  <c:v>0.3558363755647333</c:v>
                </c:pt>
                <c:pt idx="2">
                  <c:v>0.35332452537724918</c:v>
                </c:pt>
                <c:pt idx="3">
                  <c:v>0.35096673962751418</c:v>
                </c:pt>
                <c:pt idx="4">
                  <c:v>0.34069339969042833</c:v>
                </c:pt>
                <c:pt idx="5">
                  <c:v>0.33127994190106413</c:v>
                </c:pt>
                <c:pt idx="6">
                  <c:v>0.31071644745779919</c:v>
                </c:pt>
                <c:pt idx="7">
                  <c:v>17.679736091233501</c:v>
                </c:pt>
                <c:pt idx="8">
                  <c:v>0.29618531338371584</c:v>
                </c:pt>
                <c:pt idx="9">
                  <c:v>0.27510374324913084</c:v>
                </c:pt>
                <c:pt idx="10">
                  <c:v>0.25730147707704665</c:v>
                </c:pt>
                <c:pt idx="11">
                  <c:v>1.14018271235765</c:v>
                </c:pt>
                <c:pt idx="12">
                  <c:v>0.96662559730511677</c:v>
                </c:pt>
                <c:pt idx="13">
                  <c:v>0.23205540322334917</c:v>
                </c:pt>
                <c:pt idx="14">
                  <c:v>0.22820530228735667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2-4DF3-A2F4-9AC95A73C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3774191"/>
        <c:axId val="1453785839"/>
      </c:barChart>
      <c:catAx>
        <c:axId val="1453774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Catalyst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85839"/>
        <c:crosses val="autoZero"/>
        <c:auto val="1"/>
        <c:lblAlgn val="ctr"/>
        <c:lblOffset val="100"/>
        <c:noMultiLvlLbl val="0"/>
      </c:catAx>
      <c:valAx>
        <c:axId val="145378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 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7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2M NaOH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Screening!$C$62:$C$74</c:f>
              <c:strCache>
                <c:ptCount val="13"/>
                <c:pt idx="0">
                  <c:v>Wie: 5-61A2</c:v>
                </c:pt>
                <c:pt idx="1">
                  <c:v>Wie: 4-44A3</c:v>
                </c:pt>
                <c:pt idx="2">
                  <c:v>Wie: 6-45B3</c:v>
                </c:pt>
                <c:pt idx="3">
                  <c:v>Wie: 4-45B1</c:v>
                </c:pt>
                <c:pt idx="4">
                  <c:v>g-CD 300</c:v>
                </c:pt>
                <c:pt idx="5">
                  <c:v>g-CD 320</c:v>
                </c:pt>
                <c:pt idx="6">
                  <c:v>CQD</c:v>
                </c:pt>
                <c:pt idx="7">
                  <c:v>CQD@TiO2</c:v>
                </c:pt>
                <c:pt idx="8">
                  <c:v>a-CD</c:v>
                </c:pt>
                <c:pt idx="9">
                  <c:v>g-N-CD</c:v>
                </c:pt>
                <c:pt idx="10">
                  <c:v>ncn-cnx@al</c:v>
                </c:pt>
                <c:pt idx="11">
                  <c:v>CNT</c:v>
                </c:pt>
                <c:pt idx="12">
                  <c:v>P10</c:v>
                </c:pt>
              </c:strCache>
            </c:strRef>
          </c:cat>
          <c:val>
            <c:numRef>
              <c:f>Screening!$I$62:$I$74</c:f>
              <c:numCache>
                <c:formatCode>General</c:formatCode>
                <c:ptCount val="13"/>
                <c:pt idx="0">
                  <c:v>3.1284213456283196</c:v>
                </c:pt>
                <c:pt idx="1">
                  <c:v>3.2698276661832897</c:v>
                </c:pt>
                <c:pt idx="2">
                  <c:v>2.7726270722744299</c:v>
                </c:pt>
                <c:pt idx="3">
                  <c:v>3.4859799578918098</c:v>
                </c:pt>
                <c:pt idx="4">
                  <c:v>2.5348563317611901</c:v>
                </c:pt>
                <c:pt idx="5">
                  <c:v>4.07188426398878</c:v>
                </c:pt>
                <c:pt idx="6">
                  <c:v>2.90634616421044</c:v>
                </c:pt>
                <c:pt idx="7">
                  <c:v>3.1057678149378698</c:v>
                </c:pt>
                <c:pt idx="8">
                  <c:v>3.2210201285966598</c:v>
                </c:pt>
                <c:pt idx="9">
                  <c:v>3.9481165657867194</c:v>
                </c:pt>
                <c:pt idx="10">
                  <c:v>6.5119611711016905</c:v>
                </c:pt>
                <c:pt idx="11">
                  <c:v>3.4108355274950903</c:v>
                </c:pt>
                <c:pt idx="12">
                  <c:v>2.52095159116277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5-4B95-9D8D-2A2024911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009887"/>
        <c:axId val="1775025279"/>
      </c:barChart>
      <c:catAx>
        <c:axId val="177500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Catalyst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25279"/>
        <c:crosses val="autoZero"/>
        <c:auto val="1"/>
        <c:lblAlgn val="ctr"/>
        <c:lblOffset val="100"/>
        <c:noMultiLvlLbl val="0"/>
      </c:catAx>
      <c:valAx>
        <c:axId val="17750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 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0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10</xdr:row>
      <xdr:rowOff>80962</xdr:rowOff>
    </xdr:from>
    <xdr:to>
      <xdr:col>18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0A92C-564C-CC9D-A088-42F89D4DC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26</xdr:row>
      <xdr:rowOff>119062</xdr:rowOff>
    </xdr:from>
    <xdr:to>
      <xdr:col>18</xdr:col>
      <xdr:colOff>209550</xdr:colOff>
      <xdr:row>41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912FFD-1482-0440-8B2F-1AB669B06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8E17-9453-4320-9D09-0C92AB5FEC1A}" name="Table1" displayName="Table1" ref="A1:I74" totalsRowShown="0">
  <autoFilter ref="A1:I74" xr:uid="{0D6A8E17-9453-4320-9D09-0C92AB5FEC1A}"/>
  <tableColumns count="9">
    <tableColumn id="1" xr3:uid="{4B4A7743-EDDB-4D06-81F3-9E7A53638B85}" name="ID"/>
    <tableColumn id="2" xr3:uid="{CD77F750-820F-4AA0-82F3-6AD78CAB8929}" name="formid"/>
    <tableColumn id="3" xr3:uid="{EC903781-7D98-4E1C-A515-6CECCAC53B62}" name="Material"/>
    <tableColumn id="4" xr3:uid="{9B525291-93D5-4819-A23F-41603C92245A}" name="Conditions"/>
    <tableColumn id="5" xr3:uid="{A820C3FD-F0E1-4EE0-AC46-9DBCAFA8A3A1}" name="Amount"/>
    <tableColumn id="7" xr3:uid="{9106D041-9C1C-4D89-8CF4-D57208329582}" name="Illumination"/>
    <tableColumn id="6" xr3:uid="{15C187F3-A9D6-4258-BDEC-EAFB4404DE4C}" name="H2 umol"/>
    <tableColumn id="8" xr3:uid="{06537212-A405-486A-A879-460E2844350B}" name="Rate /h" dataDxfId="1">
      <calculatedColumnFormula>Table1[[#This Row],[H2 umol]]/Table1[[#This Row],[Illumination]]</calculatedColumnFormula>
    </tableColumn>
    <tableColumn id="9" xr3:uid="{56A26758-F615-4BCA-8B15-196EFA32E6F2}" name="Rate /hg" dataDxfId="0">
      <calculatedColumnFormula>Table1[[#This Row],[Rate /h]]/(5/1000)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QD@TiO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ncn-cnx@al" TargetMode="External"/><Relationship Id="rId1" Type="http://schemas.openxmlformats.org/officeDocument/2006/relationships/hyperlink" Target="mailto:CQD@TiO2" TargetMode="External"/><Relationship Id="rId6" Type="http://schemas.openxmlformats.org/officeDocument/2006/relationships/hyperlink" Target="mailto:ncn-cnx@al" TargetMode="External"/><Relationship Id="rId5" Type="http://schemas.openxmlformats.org/officeDocument/2006/relationships/hyperlink" Target="mailto:CQD@TiO2" TargetMode="External"/><Relationship Id="rId4" Type="http://schemas.openxmlformats.org/officeDocument/2006/relationships/hyperlink" Target="mailto:ncn-cnx@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D05-1814-4CD8-A8F5-16FF58F7A272}">
  <dimension ref="A1:I74"/>
  <sheetViews>
    <sheetView tabSelected="1" workbookViewId="0">
      <selection activeCell="X32" sqref="X32"/>
    </sheetView>
  </sheetViews>
  <sheetFormatPr defaultRowHeight="15" x14ac:dyDescent="0.25"/>
  <cols>
    <col min="3" max="3" width="10.7109375" customWidth="1"/>
    <col min="4" max="4" width="12.7109375" customWidth="1"/>
    <col min="5" max="6" width="10.28515625" customWidth="1"/>
    <col min="7" max="7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68</v>
      </c>
      <c r="G1" t="s">
        <v>4</v>
      </c>
      <c r="H1" t="s">
        <v>69</v>
      </c>
      <c r="I1" t="s">
        <v>70</v>
      </c>
    </row>
    <row r="2" spans="1:9" x14ac:dyDescent="0.25">
      <c r="A2" t="s">
        <v>5</v>
      </c>
      <c r="B2">
        <v>338279</v>
      </c>
      <c r="C2" t="s">
        <v>37</v>
      </c>
      <c r="D2" t="s">
        <v>36</v>
      </c>
      <c r="F2">
        <v>24</v>
      </c>
      <c r="G2">
        <v>4.1603046735339697E-2</v>
      </c>
      <c r="H2">
        <f>Table1[[#This Row],[H2 umol]]/Table1[[#This Row],[Illumination]]</f>
        <v>1.7334602806391541E-3</v>
      </c>
      <c r="I2">
        <f>Table1[[#This Row],[Rate /h]]/(5/1000)</f>
        <v>0.34669205612783083</v>
      </c>
    </row>
    <row r="3" spans="1:9" x14ac:dyDescent="0.25">
      <c r="A3" t="s">
        <v>6</v>
      </c>
      <c r="B3">
        <v>338280</v>
      </c>
      <c r="C3" t="s">
        <v>38</v>
      </c>
      <c r="D3" t="s">
        <v>36</v>
      </c>
      <c r="F3">
        <v>24</v>
      </c>
      <c r="G3">
        <v>4.2700365067767997E-2</v>
      </c>
      <c r="H3">
        <f>Table1[[#This Row],[H2 umol]]/Table1[[#This Row],[Illumination]]</f>
        <v>1.7791818778236665E-3</v>
      </c>
      <c r="I3">
        <f>Table1[[#This Row],[Rate /h]]/(5/1000)</f>
        <v>0.3558363755647333</v>
      </c>
    </row>
    <row r="4" spans="1:9" x14ac:dyDescent="0.25">
      <c r="A4" t="s">
        <v>7</v>
      </c>
      <c r="B4">
        <v>338281</v>
      </c>
      <c r="C4" t="s">
        <v>39</v>
      </c>
      <c r="D4" t="s">
        <v>36</v>
      </c>
      <c r="F4">
        <v>24</v>
      </c>
      <c r="G4">
        <v>4.23989430452699E-2</v>
      </c>
      <c r="H4">
        <f>Table1[[#This Row],[H2 umol]]/Table1[[#This Row],[Illumination]]</f>
        <v>1.7666226268862458E-3</v>
      </c>
      <c r="I4">
        <f>Table1[[#This Row],[Rate /h]]/(5/1000)</f>
        <v>0.35332452537724918</v>
      </c>
    </row>
    <row r="5" spans="1:9" x14ac:dyDescent="0.25">
      <c r="A5" t="s">
        <v>8</v>
      </c>
      <c r="B5">
        <v>338282</v>
      </c>
      <c r="C5" t="s">
        <v>40</v>
      </c>
      <c r="D5" t="s">
        <v>36</v>
      </c>
      <c r="F5">
        <v>24</v>
      </c>
      <c r="G5">
        <v>4.21160087553017E-2</v>
      </c>
      <c r="H5">
        <f>Table1[[#This Row],[H2 umol]]/Table1[[#This Row],[Illumination]]</f>
        <v>1.7548336981375709E-3</v>
      </c>
      <c r="I5">
        <f>Table1[[#This Row],[Rate /h]]/(5/1000)</f>
        <v>0.35096673962751418</v>
      </c>
    </row>
    <row r="6" spans="1:9" x14ac:dyDescent="0.25">
      <c r="A6" t="s">
        <v>9</v>
      </c>
      <c r="B6">
        <v>338283</v>
      </c>
      <c r="C6" t="s">
        <v>41</v>
      </c>
      <c r="D6" t="s">
        <v>36</v>
      </c>
      <c r="F6">
        <v>24</v>
      </c>
      <c r="G6">
        <v>4.0883207962851401E-2</v>
      </c>
      <c r="H6">
        <f>Table1[[#This Row],[H2 umol]]/Table1[[#This Row],[Illumination]]</f>
        <v>1.7034669984521418E-3</v>
      </c>
      <c r="I6">
        <f>Table1[[#This Row],[Rate /h]]/(5/1000)</f>
        <v>0.34069339969042833</v>
      </c>
    </row>
    <row r="7" spans="1:9" x14ac:dyDescent="0.25">
      <c r="A7" t="s">
        <v>10</v>
      </c>
      <c r="B7">
        <v>338284</v>
      </c>
      <c r="C7" t="s">
        <v>42</v>
      </c>
      <c r="D7" t="s">
        <v>36</v>
      </c>
      <c r="F7">
        <v>24</v>
      </c>
      <c r="G7">
        <v>3.9753593028127698E-2</v>
      </c>
      <c r="H7">
        <f>Table1[[#This Row],[H2 umol]]/Table1[[#This Row],[Illumination]]</f>
        <v>1.6563997095053208E-3</v>
      </c>
      <c r="I7">
        <f>Table1[[#This Row],[Rate /h]]/(5/1000)</f>
        <v>0.33127994190106413</v>
      </c>
    </row>
    <row r="8" spans="1:9" x14ac:dyDescent="0.25">
      <c r="A8" t="s">
        <v>11</v>
      </c>
      <c r="B8">
        <v>338285</v>
      </c>
      <c r="C8" t="s">
        <v>43</v>
      </c>
      <c r="D8" t="s">
        <v>36</v>
      </c>
      <c r="F8">
        <v>24</v>
      </c>
      <c r="G8">
        <v>3.7285973694935901E-2</v>
      </c>
      <c r="H8">
        <f>Table1[[#This Row],[H2 umol]]/Table1[[#This Row],[Illumination]]</f>
        <v>1.5535822372889959E-3</v>
      </c>
      <c r="I8">
        <f>Table1[[#This Row],[Rate /h]]/(5/1000)</f>
        <v>0.31071644745779919</v>
      </c>
    </row>
    <row r="9" spans="1:9" x14ac:dyDescent="0.25">
      <c r="A9" t="s">
        <v>12</v>
      </c>
      <c r="B9">
        <v>338286</v>
      </c>
      <c r="C9" s="1" t="s">
        <v>44</v>
      </c>
      <c r="D9" t="s">
        <v>36</v>
      </c>
      <c r="F9">
        <v>24</v>
      </c>
      <c r="G9">
        <v>2.12156833094802</v>
      </c>
      <c r="H9">
        <f>Table1[[#This Row],[H2 umol]]/Table1[[#This Row],[Illumination]]</f>
        <v>8.83986804561675E-2</v>
      </c>
      <c r="I9">
        <f>Table1[[#This Row],[Rate /h]]/(5/1000)</f>
        <v>17.679736091233501</v>
      </c>
    </row>
    <row r="10" spans="1:9" x14ac:dyDescent="0.25">
      <c r="A10" t="s">
        <v>13</v>
      </c>
      <c r="B10">
        <v>338287</v>
      </c>
      <c r="C10" t="s">
        <v>45</v>
      </c>
      <c r="D10" t="s">
        <v>36</v>
      </c>
      <c r="F10">
        <v>24</v>
      </c>
      <c r="G10">
        <v>3.5542237606045898E-2</v>
      </c>
      <c r="H10">
        <f>Table1[[#This Row],[H2 umol]]/Table1[[#This Row],[Illumination]]</f>
        <v>1.4809265669185792E-3</v>
      </c>
      <c r="I10">
        <f>Table1[[#This Row],[Rate /h]]/(5/1000)</f>
        <v>0.29618531338371584</v>
      </c>
    </row>
    <row r="11" spans="1:9" x14ac:dyDescent="0.25">
      <c r="A11" t="s">
        <v>14</v>
      </c>
      <c r="B11">
        <v>338288</v>
      </c>
      <c r="C11" t="s">
        <v>46</v>
      </c>
      <c r="D11" t="s">
        <v>36</v>
      </c>
      <c r="F11">
        <v>24</v>
      </c>
      <c r="G11">
        <v>3.3012449189895703E-2</v>
      </c>
      <c r="H11">
        <f>Table1[[#This Row],[H2 umol]]/Table1[[#This Row],[Illumination]]</f>
        <v>1.3755187162456542E-3</v>
      </c>
      <c r="I11">
        <f>Table1[[#This Row],[Rate /h]]/(5/1000)</f>
        <v>0.27510374324913084</v>
      </c>
    </row>
    <row r="12" spans="1:9" x14ac:dyDescent="0.25">
      <c r="A12" t="s">
        <v>15</v>
      </c>
      <c r="B12">
        <v>338289</v>
      </c>
      <c r="C12" t="s">
        <v>47</v>
      </c>
      <c r="D12" t="s">
        <v>36</v>
      </c>
      <c r="F12">
        <v>24</v>
      </c>
      <c r="G12">
        <v>3.0876177249245601E-2</v>
      </c>
      <c r="H12">
        <f>Table1[[#This Row],[H2 umol]]/Table1[[#This Row],[Illumination]]</f>
        <v>1.2865073853852334E-3</v>
      </c>
      <c r="I12">
        <f>Table1[[#This Row],[Rate /h]]/(5/1000)</f>
        <v>0.25730147707704665</v>
      </c>
    </row>
    <row r="13" spans="1:9" x14ac:dyDescent="0.25">
      <c r="A13" t="s">
        <v>16</v>
      </c>
      <c r="B13">
        <v>338290</v>
      </c>
      <c r="C13" t="s">
        <v>48</v>
      </c>
      <c r="D13" t="s">
        <v>36</v>
      </c>
      <c r="F13">
        <v>24</v>
      </c>
      <c r="G13">
        <v>0.13682192548291799</v>
      </c>
      <c r="H13">
        <f>Table1[[#This Row],[H2 umol]]/Table1[[#This Row],[Illumination]]</f>
        <v>5.7009135617882498E-3</v>
      </c>
      <c r="I13">
        <f>Table1[[#This Row],[Rate /h]]/(5/1000)</f>
        <v>1.14018271235765</v>
      </c>
    </row>
    <row r="14" spans="1:9" x14ac:dyDescent="0.25">
      <c r="A14" t="s">
        <v>17</v>
      </c>
      <c r="B14">
        <v>338291</v>
      </c>
      <c r="C14" s="1" t="s">
        <v>49</v>
      </c>
      <c r="D14" t="s">
        <v>36</v>
      </c>
      <c r="F14">
        <v>24</v>
      </c>
      <c r="G14">
        <v>0.11599507167661401</v>
      </c>
      <c r="H14">
        <f>Table1[[#This Row],[H2 umol]]/Table1[[#This Row],[Illumination]]</f>
        <v>4.8331279865255839E-3</v>
      </c>
      <c r="I14">
        <f>Table1[[#This Row],[Rate /h]]/(5/1000)</f>
        <v>0.96662559730511677</v>
      </c>
    </row>
    <row r="15" spans="1:9" x14ac:dyDescent="0.25">
      <c r="A15" t="s">
        <v>18</v>
      </c>
      <c r="B15">
        <v>338292</v>
      </c>
      <c r="C15" t="s">
        <v>50</v>
      </c>
      <c r="D15" t="s">
        <v>36</v>
      </c>
      <c r="F15">
        <v>24</v>
      </c>
      <c r="G15">
        <v>2.7846648386801901E-2</v>
      </c>
      <c r="H15">
        <f>Table1[[#This Row],[H2 umol]]/Table1[[#This Row],[Illumination]]</f>
        <v>1.1602770161167459E-3</v>
      </c>
      <c r="I15">
        <f>Table1[[#This Row],[Rate /h]]/(5/1000)</f>
        <v>0.23205540322334917</v>
      </c>
    </row>
    <row r="16" spans="1:9" x14ac:dyDescent="0.25">
      <c r="A16" t="s">
        <v>19</v>
      </c>
      <c r="B16">
        <v>338293</v>
      </c>
      <c r="C16" t="s">
        <v>51</v>
      </c>
      <c r="D16" t="s">
        <v>36</v>
      </c>
      <c r="F16">
        <v>24</v>
      </c>
      <c r="G16">
        <v>2.7384636274482801E-2</v>
      </c>
      <c r="H16">
        <f>Table1[[#This Row],[H2 umol]]/Table1[[#This Row],[Illumination]]</f>
        <v>1.1410265114367834E-3</v>
      </c>
      <c r="I16">
        <f>Table1[[#This Row],[Rate /h]]/(5/1000)</f>
        <v>0.22820530228735667</v>
      </c>
    </row>
    <row r="17" spans="1:9" x14ac:dyDescent="0.25">
      <c r="A17" t="s">
        <v>20</v>
      </c>
      <c r="B17">
        <v>338294</v>
      </c>
      <c r="D17" t="s">
        <v>67</v>
      </c>
      <c r="F17">
        <v>0.5</v>
      </c>
      <c r="G17">
        <v>1.33701219531715E-2</v>
      </c>
      <c r="H17">
        <f>Table1[[#This Row],[H2 umol]]/Table1[[#This Row],[Illumination]]</f>
        <v>2.6740243906343001E-2</v>
      </c>
      <c r="I17">
        <f>Table1[[#This Row],[Rate /h]]/(5/1000)</f>
        <v>5.3480487812686004</v>
      </c>
    </row>
    <row r="18" spans="1:9" x14ac:dyDescent="0.25">
      <c r="A18" t="s">
        <v>21</v>
      </c>
      <c r="B18">
        <v>338295</v>
      </c>
      <c r="D18" t="s">
        <v>67</v>
      </c>
      <c r="F18">
        <v>0.5</v>
      </c>
      <c r="G18">
        <v>1.32993966640976E-2</v>
      </c>
      <c r="H18">
        <f>Table1[[#This Row],[H2 umol]]/Table1[[#This Row],[Illumination]]</f>
        <v>2.6598793328195199E-2</v>
      </c>
      <c r="I18">
        <f>Table1[[#This Row],[Rate /h]]/(5/1000)</f>
        <v>5.3197586656390401</v>
      </c>
    </row>
    <row r="19" spans="1:9" x14ac:dyDescent="0.25">
      <c r="A19" t="s">
        <v>22</v>
      </c>
      <c r="B19">
        <v>338296</v>
      </c>
      <c r="D19" t="s">
        <v>67</v>
      </c>
      <c r="F19">
        <v>0.5</v>
      </c>
      <c r="G19">
        <v>1.39803421683457E-2</v>
      </c>
      <c r="H19">
        <f>Table1[[#This Row],[H2 umol]]/Table1[[#This Row],[Illumination]]</f>
        <v>2.79606843366914E-2</v>
      </c>
      <c r="I19">
        <f>Table1[[#This Row],[Rate /h]]/(5/1000)</f>
        <v>5.5921368673382803</v>
      </c>
    </row>
    <row r="20" spans="1:9" x14ac:dyDescent="0.25">
      <c r="A20" t="s">
        <v>23</v>
      </c>
      <c r="B20">
        <v>338297</v>
      </c>
      <c r="D20" t="s">
        <v>67</v>
      </c>
      <c r="F20">
        <v>0.5</v>
      </c>
      <c r="G20">
        <v>1.79612555619869E-2</v>
      </c>
      <c r="H20">
        <f>Table1[[#This Row],[H2 umol]]/Table1[[#This Row],[Illumination]]</f>
        <v>3.5922511123973801E-2</v>
      </c>
      <c r="I20">
        <f>Table1[[#This Row],[Rate /h]]/(5/1000)</f>
        <v>7.1845022247947599</v>
      </c>
    </row>
    <row r="21" spans="1:9" x14ac:dyDescent="0.25">
      <c r="A21" t="s">
        <v>24</v>
      </c>
      <c r="B21">
        <v>338298</v>
      </c>
      <c r="D21" t="s">
        <v>67</v>
      </c>
      <c r="F21">
        <v>0.5</v>
      </c>
      <c r="G21">
        <v>1.1002313806676101E-2</v>
      </c>
      <c r="H21">
        <f>Table1[[#This Row],[H2 umol]]/Table1[[#This Row],[Illumination]]</f>
        <v>2.2004627613352201E-2</v>
      </c>
      <c r="I21">
        <f>Table1[[#This Row],[Rate /h]]/(5/1000)</f>
        <v>4.4009255226704402</v>
      </c>
    </row>
    <row r="22" spans="1:9" x14ac:dyDescent="0.25">
      <c r="A22" t="s">
        <v>25</v>
      </c>
      <c r="B22">
        <v>338299</v>
      </c>
      <c r="D22" t="s">
        <v>67</v>
      </c>
      <c r="F22">
        <v>0.5</v>
      </c>
      <c r="G22">
        <v>9.5536332826951093E-3</v>
      </c>
      <c r="H22">
        <f>Table1[[#This Row],[H2 umol]]/Table1[[#This Row],[Illumination]]</f>
        <v>1.9107266565390219E-2</v>
      </c>
      <c r="I22">
        <f>Table1[[#This Row],[Rate /h]]/(5/1000)</f>
        <v>3.8214533130780435</v>
      </c>
    </row>
    <row r="23" spans="1:9" x14ac:dyDescent="0.25">
      <c r="A23" t="s">
        <v>26</v>
      </c>
      <c r="B23">
        <v>338300</v>
      </c>
      <c r="D23" t="s">
        <v>67</v>
      </c>
      <c r="F23">
        <v>0.5</v>
      </c>
      <c r="G23">
        <v>1.07669421226193E-2</v>
      </c>
      <c r="H23">
        <f>Table1[[#This Row],[H2 umol]]/Table1[[#This Row],[Illumination]]</f>
        <v>2.15338842452386E-2</v>
      </c>
      <c r="I23">
        <f>Table1[[#This Row],[Rate /h]]/(5/1000)</f>
        <v>4.3067768490477203</v>
      </c>
    </row>
    <row r="24" spans="1:9" x14ac:dyDescent="0.25">
      <c r="A24" t="s">
        <v>27</v>
      </c>
      <c r="B24">
        <v>338301</v>
      </c>
      <c r="D24" t="s">
        <v>67</v>
      </c>
      <c r="F24">
        <v>0.5</v>
      </c>
      <c r="G24">
        <v>1.13623484556354E-2</v>
      </c>
      <c r="H24">
        <f>Table1[[#This Row],[H2 umol]]/Table1[[#This Row],[Illumination]]</f>
        <v>2.2724696911270801E-2</v>
      </c>
      <c r="I24">
        <f>Table1[[#This Row],[Rate /h]]/(5/1000)</f>
        <v>4.5449393822541602</v>
      </c>
    </row>
    <row r="25" spans="1:9" x14ac:dyDescent="0.25">
      <c r="A25" t="s">
        <v>28</v>
      </c>
      <c r="B25">
        <v>338302</v>
      </c>
      <c r="D25" t="s">
        <v>67</v>
      </c>
      <c r="F25">
        <v>0.5</v>
      </c>
      <c r="G25">
        <v>1.0495478149385101E-2</v>
      </c>
      <c r="H25">
        <f>Table1[[#This Row],[H2 umol]]/Table1[[#This Row],[Illumination]]</f>
        <v>2.0990956298770201E-2</v>
      </c>
      <c r="I25">
        <f>Table1[[#This Row],[Rate /h]]/(5/1000)</f>
        <v>4.1981912597540401</v>
      </c>
    </row>
    <row r="26" spans="1:9" x14ac:dyDescent="0.25">
      <c r="A26" t="s">
        <v>29</v>
      </c>
      <c r="B26">
        <v>338303</v>
      </c>
      <c r="D26" t="s">
        <v>67</v>
      </c>
      <c r="F26">
        <v>0.5</v>
      </c>
      <c r="G26">
        <v>9.9651965488408399E-3</v>
      </c>
      <c r="H26">
        <f>Table1[[#This Row],[H2 umol]]/Table1[[#This Row],[Illumination]]</f>
        <v>1.993039309768168E-2</v>
      </c>
      <c r="I26">
        <f>Table1[[#This Row],[Rate /h]]/(5/1000)</f>
        <v>3.986078619536336</v>
      </c>
    </row>
    <row r="27" spans="1:9" x14ac:dyDescent="0.25">
      <c r="A27" t="s">
        <v>30</v>
      </c>
      <c r="B27">
        <v>338304</v>
      </c>
      <c r="D27" t="s">
        <v>67</v>
      </c>
      <c r="F27">
        <v>0.5</v>
      </c>
      <c r="G27">
        <v>9.2200377154112202E-3</v>
      </c>
      <c r="H27">
        <f>Table1[[#This Row],[H2 umol]]/Table1[[#This Row],[Illumination]]</f>
        <v>1.844007543082244E-2</v>
      </c>
      <c r="I27">
        <f>Table1[[#This Row],[Rate /h]]/(5/1000)</f>
        <v>3.688015086164488</v>
      </c>
    </row>
    <row r="28" spans="1:9" x14ac:dyDescent="0.25">
      <c r="A28" t="s">
        <v>31</v>
      </c>
      <c r="B28">
        <v>338305</v>
      </c>
      <c r="D28" t="s">
        <v>67</v>
      </c>
      <c r="F28">
        <v>0.5</v>
      </c>
      <c r="G28">
        <v>2.2290577518711701E-2</v>
      </c>
      <c r="H28">
        <f>Table1[[#This Row],[H2 umol]]/Table1[[#This Row],[Illumination]]</f>
        <v>4.4581155037423402E-2</v>
      </c>
      <c r="I28">
        <f>Table1[[#This Row],[Rate /h]]/(5/1000)</f>
        <v>8.9162310074846793</v>
      </c>
    </row>
    <row r="29" spans="1:9" x14ac:dyDescent="0.25">
      <c r="A29" t="s">
        <v>32</v>
      </c>
      <c r="B29">
        <v>338306</v>
      </c>
      <c r="D29" t="s">
        <v>67</v>
      </c>
      <c r="F29">
        <v>0.5</v>
      </c>
      <c r="G29">
        <v>1.0672484665700701E-2</v>
      </c>
      <c r="H29">
        <f>Table1[[#This Row],[H2 umol]]/Table1[[#This Row],[Illumination]]</f>
        <v>2.1344969331401401E-2</v>
      </c>
      <c r="I29">
        <f>Table1[[#This Row],[Rate /h]]/(5/1000)</f>
        <v>4.2689938662802804</v>
      </c>
    </row>
    <row r="30" spans="1:9" x14ac:dyDescent="0.25">
      <c r="A30" t="s">
        <v>33</v>
      </c>
      <c r="B30">
        <v>338307</v>
      </c>
      <c r="D30" t="s">
        <v>67</v>
      </c>
      <c r="F30">
        <v>0.5</v>
      </c>
      <c r="G30">
        <v>9.1301397421846998E-3</v>
      </c>
      <c r="H30">
        <f>Table1[[#This Row],[H2 umol]]/Table1[[#This Row],[Illumination]]</f>
        <v>1.82602794843694E-2</v>
      </c>
      <c r="I30">
        <f>Table1[[#This Row],[Rate /h]]/(5/1000)</f>
        <v>3.6520558968738799</v>
      </c>
    </row>
    <row r="31" spans="1:9" x14ac:dyDescent="0.25">
      <c r="A31" t="s">
        <v>34</v>
      </c>
      <c r="B31">
        <v>338308</v>
      </c>
      <c r="D31" t="s">
        <v>67</v>
      </c>
      <c r="F31">
        <v>0.5</v>
      </c>
      <c r="G31">
        <v>1.00538984028873E-2</v>
      </c>
      <c r="H31">
        <f>Table1[[#This Row],[H2 umol]]/Table1[[#This Row],[Illumination]]</f>
        <v>2.0107796805774601E-2</v>
      </c>
      <c r="I31">
        <f>Table1[[#This Row],[Rate /h]]/(5/1000)</f>
        <v>4.0215593611549201</v>
      </c>
    </row>
    <row r="32" spans="1:9" x14ac:dyDescent="0.25">
      <c r="A32" t="s">
        <v>52</v>
      </c>
      <c r="B32">
        <v>338309</v>
      </c>
      <c r="C32" t="s">
        <v>37</v>
      </c>
      <c r="D32" t="s">
        <v>67</v>
      </c>
      <c r="F32">
        <v>2</v>
      </c>
      <c r="G32">
        <v>9.1205801422404101E-3</v>
      </c>
      <c r="H32">
        <f>Table1[[#This Row],[H2 umol]]/Table1[[#This Row],[Illumination]]</f>
        <v>4.560290071120205E-3</v>
      </c>
      <c r="I32">
        <f>Table1[[#This Row],[Rate /h]]/(5/1000)</f>
        <v>0.91205801422404098</v>
      </c>
    </row>
    <row r="33" spans="1:9" x14ac:dyDescent="0.25">
      <c r="A33" t="s">
        <v>53</v>
      </c>
      <c r="B33">
        <v>338310</v>
      </c>
      <c r="C33" t="s">
        <v>38</v>
      </c>
      <c r="D33" t="s">
        <v>67</v>
      </c>
      <c r="F33">
        <v>2</v>
      </c>
      <c r="G33">
        <v>1.4836245061076199E-2</v>
      </c>
      <c r="H33">
        <f>Table1[[#This Row],[H2 umol]]/Table1[[#This Row],[Illumination]]</f>
        <v>7.4181225305380996E-3</v>
      </c>
      <c r="I33">
        <f>Table1[[#This Row],[Rate /h]]/(5/1000)</f>
        <v>1.4836245061076199</v>
      </c>
    </row>
    <row r="34" spans="1:9" x14ac:dyDescent="0.25">
      <c r="A34" t="s">
        <v>54</v>
      </c>
      <c r="B34">
        <v>338311</v>
      </c>
      <c r="C34" t="s">
        <v>39</v>
      </c>
      <c r="D34" t="s">
        <v>67</v>
      </c>
      <c r="F34">
        <v>2</v>
      </c>
      <c r="G34">
        <v>1.0656811029167299E-2</v>
      </c>
      <c r="H34">
        <f>Table1[[#This Row],[H2 umol]]/Table1[[#This Row],[Illumination]]</f>
        <v>5.3284055145836496E-3</v>
      </c>
      <c r="I34">
        <f>Table1[[#This Row],[Rate /h]]/(5/1000)</f>
        <v>1.0656811029167299</v>
      </c>
    </row>
    <row r="35" spans="1:9" x14ac:dyDescent="0.25">
      <c r="A35" t="s">
        <v>55</v>
      </c>
      <c r="B35">
        <v>338312</v>
      </c>
      <c r="C35" t="s">
        <v>40</v>
      </c>
      <c r="D35" t="s">
        <v>67</v>
      </c>
      <c r="F35">
        <v>2</v>
      </c>
      <c r="G35">
        <v>8.9600559060437103E-3</v>
      </c>
      <c r="H35">
        <f>Table1[[#This Row],[H2 umol]]/Table1[[#This Row],[Illumination]]</f>
        <v>4.4800279530218551E-3</v>
      </c>
      <c r="I35">
        <f>Table1[[#This Row],[Rate /h]]/(5/1000)</f>
        <v>0.89600559060437102</v>
      </c>
    </row>
    <row r="36" spans="1:9" x14ac:dyDescent="0.25">
      <c r="A36" t="s">
        <v>56</v>
      </c>
      <c r="B36">
        <v>338313</v>
      </c>
      <c r="C36" t="s">
        <v>41</v>
      </c>
      <c r="D36" t="s">
        <v>67</v>
      </c>
      <c r="F36">
        <v>2</v>
      </c>
      <c r="G36">
        <v>8.5262783483503503E-3</v>
      </c>
      <c r="H36">
        <f>Table1[[#This Row],[H2 umol]]/Table1[[#This Row],[Illumination]]</f>
        <v>4.2631391741751751E-3</v>
      </c>
      <c r="I36">
        <f>Table1[[#This Row],[Rate /h]]/(5/1000)</f>
        <v>0.85262783483503501</v>
      </c>
    </row>
    <row r="37" spans="1:9" x14ac:dyDescent="0.25">
      <c r="A37" t="s">
        <v>57</v>
      </c>
      <c r="B37">
        <v>338314</v>
      </c>
      <c r="C37" t="s">
        <v>42</v>
      </c>
      <c r="D37" t="s">
        <v>67</v>
      </c>
      <c r="F37">
        <v>2</v>
      </c>
      <c r="G37">
        <v>9.5483049848743198E-3</v>
      </c>
      <c r="H37">
        <f>Table1[[#This Row],[H2 umol]]/Table1[[#This Row],[Illumination]]</f>
        <v>4.7741524924371599E-3</v>
      </c>
      <c r="I37">
        <f>Table1[[#This Row],[Rate /h]]/(5/1000)</f>
        <v>0.95483049848743196</v>
      </c>
    </row>
    <row r="38" spans="1:9" x14ac:dyDescent="0.25">
      <c r="A38" t="s">
        <v>58</v>
      </c>
      <c r="B38">
        <v>338315</v>
      </c>
      <c r="C38" t="s">
        <v>43</v>
      </c>
      <c r="D38" t="s">
        <v>67</v>
      </c>
      <c r="F38">
        <v>2</v>
      </c>
      <c r="G38">
        <v>8.4078123045216498E-3</v>
      </c>
      <c r="H38">
        <f>Table1[[#This Row],[H2 umol]]/Table1[[#This Row],[Illumination]]</f>
        <v>4.2039061522608249E-3</v>
      </c>
      <c r="I38">
        <f>Table1[[#This Row],[Rate /h]]/(5/1000)</f>
        <v>0.84078123045216502</v>
      </c>
    </row>
    <row r="39" spans="1:9" x14ac:dyDescent="0.25">
      <c r="A39" t="s">
        <v>59</v>
      </c>
      <c r="B39">
        <v>338316</v>
      </c>
      <c r="C39" s="1" t="s">
        <v>44</v>
      </c>
      <c r="D39" t="s">
        <v>67</v>
      </c>
      <c r="F39">
        <v>2</v>
      </c>
      <c r="G39">
        <v>1.14749160582855E-2</v>
      </c>
      <c r="H39">
        <f>Table1[[#This Row],[H2 umol]]/Table1[[#This Row],[Illumination]]</f>
        <v>5.7374580291427498E-3</v>
      </c>
      <c r="I39">
        <f>Table1[[#This Row],[Rate /h]]/(5/1000)</f>
        <v>1.14749160582855</v>
      </c>
    </row>
    <row r="40" spans="1:9" x14ac:dyDescent="0.25">
      <c r="A40" t="s">
        <v>60</v>
      </c>
      <c r="B40">
        <v>338317</v>
      </c>
      <c r="C40" t="s">
        <v>45</v>
      </c>
      <c r="D40" t="s">
        <v>67</v>
      </c>
      <c r="F40">
        <v>2</v>
      </c>
      <c r="G40">
        <v>8.5831496809592196E-3</v>
      </c>
      <c r="H40">
        <f>Table1[[#This Row],[H2 umol]]/Table1[[#This Row],[Illumination]]</f>
        <v>4.2915748404796098E-3</v>
      </c>
      <c r="I40">
        <f>Table1[[#This Row],[Rate /h]]/(5/1000)</f>
        <v>0.85831496809592189</v>
      </c>
    </row>
    <row r="41" spans="1:9" x14ac:dyDescent="0.25">
      <c r="A41" t="s">
        <v>61</v>
      </c>
      <c r="B41">
        <v>338318</v>
      </c>
      <c r="C41" t="s">
        <v>46</v>
      </c>
      <c r="D41" t="s">
        <v>67</v>
      </c>
      <c r="F41">
        <v>2</v>
      </c>
      <c r="G41">
        <v>1.0818228462759E-2</v>
      </c>
      <c r="H41">
        <f>Table1[[#This Row],[H2 umol]]/Table1[[#This Row],[Illumination]]</f>
        <v>5.4091142313795002E-3</v>
      </c>
      <c r="I41">
        <f>Table1[[#This Row],[Rate /h]]/(5/1000)</f>
        <v>1.0818228462759001</v>
      </c>
    </row>
    <row r="42" spans="1:9" x14ac:dyDescent="0.25">
      <c r="A42" t="s">
        <v>62</v>
      </c>
      <c r="B42">
        <v>338319</v>
      </c>
      <c r="C42" t="s">
        <v>47</v>
      </c>
      <c r="D42" t="s">
        <v>67</v>
      </c>
      <c r="F42">
        <v>2</v>
      </c>
      <c r="G42">
        <v>9.5659832652639099E-3</v>
      </c>
      <c r="H42">
        <f>Table1[[#This Row],[H2 umol]]/Table1[[#This Row],[Illumination]]</f>
        <v>4.782991632631955E-3</v>
      </c>
      <c r="I42">
        <f>Table1[[#This Row],[Rate /h]]/(5/1000)</f>
        <v>0.95659832652639099</v>
      </c>
    </row>
    <row r="43" spans="1:9" x14ac:dyDescent="0.25">
      <c r="A43" t="s">
        <v>63</v>
      </c>
      <c r="B43">
        <v>338320</v>
      </c>
      <c r="C43" t="s">
        <v>48</v>
      </c>
      <c r="D43" t="s">
        <v>67</v>
      </c>
      <c r="F43">
        <v>2</v>
      </c>
      <c r="G43">
        <v>8.6187157028108797E-3</v>
      </c>
      <c r="H43">
        <f>Table1[[#This Row],[H2 umol]]/Table1[[#This Row],[Illumination]]</f>
        <v>4.3093578514054398E-3</v>
      </c>
      <c r="I43">
        <f>Table1[[#This Row],[Rate /h]]/(5/1000)</f>
        <v>0.86187157028108796</v>
      </c>
    </row>
    <row r="44" spans="1:9" x14ac:dyDescent="0.25">
      <c r="A44" t="s">
        <v>64</v>
      </c>
      <c r="B44">
        <v>338321</v>
      </c>
      <c r="C44" s="1" t="s">
        <v>49</v>
      </c>
      <c r="D44" t="s">
        <v>67</v>
      </c>
      <c r="F44">
        <v>2</v>
      </c>
      <c r="G44">
        <v>3.96442930124873E-2</v>
      </c>
      <c r="H44">
        <f>Table1[[#This Row],[H2 umol]]/Table1[[#This Row],[Illumination]]</f>
        <v>1.982214650624365E-2</v>
      </c>
      <c r="I44">
        <f>Table1[[#This Row],[Rate /h]]/(5/1000)</f>
        <v>3.9644293012487299</v>
      </c>
    </row>
    <row r="45" spans="1:9" x14ac:dyDescent="0.25">
      <c r="A45" t="s">
        <v>65</v>
      </c>
      <c r="B45">
        <v>338322</v>
      </c>
      <c r="C45" t="s">
        <v>50</v>
      </c>
      <c r="D45" t="s">
        <v>67</v>
      </c>
      <c r="F45">
        <v>2</v>
      </c>
      <c r="G45">
        <v>1.0601815943116001E-2</v>
      </c>
      <c r="H45">
        <f>Table1[[#This Row],[H2 umol]]/Table1[[#This Row],[Illumination]]</f>
        <v>5.3009079715580004E-3</v>
      </c>
      <c r="I45">
        <f>Table1[[#This Row],[Rate /h]]/(5/1000)</f>
        <v>1.0601815943116</v>
      </c>
    </row>
    <row r="46" spans="1:9" x14ac:dyDescent="0.25">
      <c r="A46" t="s">
        <v>66</v>
      </c>
      <c r="B46">
        <v>338323</v>
      </c>
      <c r="C46" t="s">
        <v>51</v>
      </c>
      <c r="D46" t="s">
        <v>67</v>
      </c>
      <c r="F46">
        <v>2</v>
      </c>
      <c r="G46">
        <v>7.6644719698602199E-3</v>
      </c>
      <c r="H46">
        <f>Table1[[#This Row],[H2 umol]]/Table1[[#This Row],[Illumination]]</f>
        <v>3.8322359849301099E-3</v>
      </c>
      <c r="I46">
        <f>Table1[[#This Row],[Rate /h]]/(5/1000)</f>
        <v>0.76644719698602193</v>
      </c>
    </row>
    <row r="47" spans="1:9" x14ac:dyDescent="0.25">
      <c r="A47" t="s">
        <v>20</v>
      </c>
      <c r="B47">
        <v>338388</v>
      </c>
      <c r="D47" t="s">
        <v>67</v>
      </c>
      <c r="F47">
        <v>2</v>
      </c>
      <c r="G47">
        <v>0.243094148418869</v>
      </c>
      <c r="H47">
        <f>Table1[[#This Row],[H2 umol]]/Table1[[#This Row],[Illumination]]</f>
        <v>0.1215470742094345</v>
      </c>
      <c r="I47">
        <f>Table1[[#This Row],[Rate /h]]/(5/1000)</f>
        <v>24.309414841886898</v>
      </c>
    </row>
    <row r="48" spans="1:9" x14ac:dyDescent="0.25">
      <c r="A48" t="s">
        <v>21</v>
      </c>
      <c r="B48">
        <v>338389</v>
      </c>
      <c r="D48" t="s">
        <v>67</v>
      </c>
      <c r="F48">
        <v>2</v>
      </c>
      <c r="G48">
        <v>3.7540331861497502E-2</v>
      </c>
      <c r="H48">
        <f>Table1[[#This Row],[H2 umol]]/Table1[[#This Row],[Illumination]]</f>
        <v>1.8770165930748751E-2</v>
      </c>
      <c r="I48">
        <f>Table1[[#This Row],[Rate /h]]/(5/1000)</f>
        <v>3.75403318614975</v>
      </c>
    </row>
    <row r="49" spans="1:9" x14ac:dyDescent="0.25">
      <c r="A49" t="s">
        <v>22</v>
      </c>
      <c r="B49">
        <v>338390</v>
      </c>
      <c r="D49" t="s">
        <v>67</v>
      </c>
      <c r="F49">
        <v>2</v>
      </c>
      <c r="G49">
        <v>3.8542258934005397E-2</v>
      </c>
      <c r="H49">
        <f>Table1[[#This Row],[H2 umol]]/Table1[[#This Row],[Illumination]]</f>
        <v>1.9271129467002698E-2</v>
      </c>
      <c r="I49">
        <f>Table1[[#This Row],[Rate /h]]/(5/1000)</f>
        <v>3.8542258934005398</v>
      </c>
    </row>
    <row r="50" spans="1:9" x14ac:dyDescent="0.25">
      <c r="A50" t="s">
        <v>23</v>
      </c>
      <c r="B50">
        <v>338391</v>
      </c>
      <c r="D50" t="s">
        <v>67</v>
      </c>
      <c r="F50">
        <v>2</v>
      </c>
      <c r="G50">
        <v>6.0991918528219703E-2</v>
      </c>
      <c r="H50">
        <f>Table1[[#This Row],[H2 umol]]/Table1[[#This Row],[Illumination]]</f>
        <v>3.0495959264109852E-2</v>
      </c>
      <c r="I50">
        <f>Table1[[#This Row],[Rate /h]]/(5/1000)</f>
        <v>6.0991918528219706</v>
      </c>
    </row>
    <row r="51" spans="1:9" x14ac:dyDescent="0.25">
      <c r="A51" t="s">
        <v>24</v>
      </c>
      <c r="B51">
        <v>338392</v>
      </c>
      <c r="D51" t="s">
        <v>67</v>
      </c>
      <c r="F51">
        <v>2</v>
      </c>
      <c r="G51">
        <v>3.10002052532759E-2</v>
      </c>
      <c r="H51">
        <f>Table1[[#This Row],[H2 umol]]/Table1[[#This Row],[Illumination]]</f>
        <v>1.550010262663795E-2</v>
      </c>
      <c r="I51">
        <f>Table1[[#This Row],[Rate /h]]/(5/1000)</f>
        <v>3.1000205253275901</v>
      </c>
    </row>
    <row r="52" spans="1:9" x14ac:dyDescent="0.25">
      <c r="A52" t="s">
        <v>25</v>
      </c>
      <c r="B52">
        <v>338393</v>
      </c>
      <c r="D52" t="s">
        <v>67</v>
      </c>
      <c r="F52">
        <v>2</v>
      </c>
      <c r="G52">
        <v>3.4156340680235001E-2</v>
      </c>
      <c r="H52">
        <f>Table1[[#This Row],[H2 umol]]/Table1[[#This Row],[Illumination]]</f>
        <v>1.70781703401175E-2</v>
      </c>
      <c r="I52">
        <f>Table1[[#This Row],[Rate /h]]/(5/1000)</f>
        <v>3.4156340680235</v>
      </c>
    </row>
    <row r="53" spans="1:9" x14ac:dyDescent="0.25">
      <c r="A53" t="s">
        <v>26</v>
      </c>
      <c r="B53">
        <v>338394</v>
      </c>
      <c r="D53" t="s">
        <v>67</v>
      </c>
      <c r="F53">
        <v>2</v>
      </c>
      <c r="G53">
        <v>3.6849138566247698E-2</v>
      </c>
      <c r="H53">
        <f>Table1[[#This Row],[H2 umol]]/Table1[[#This Row],[Illumination]]</f>
        <v>1.8424569283123849E-2</v>
      </c>
      <c r="I53">
        <f>Table1[[#This Row],[Rate /h]]/(5/1000)</f>
        <v>3.6849138566247697</v>
      </c>
    </row>
    <row r="54" spans="1:9" x14ac:dyDescent="0.25">
      <c r="A54" t="s">
        <v>27</v>
      </c>
      <c r="B54">
        <v>338395</v>
      </c>
      <c r="D54" t="s">
        <v>67</v>
      </c>
      <c r="F54">
        <v>2</v>
      </c>
      <c r="G54">
        <v>3.0986111557328899E-2</v>
      </c>
      <c r="H54">
        <f>Table1[[#This Row],[H2 umol]]/Table1[[#This Row],[Illumination]]</f>
        <v>1.5493055778664449E-2</v>
      </c>
      <c r="I54">
        <f>Table1[[#This Row],[Rate /h]]/(5/1000)</f>
        <v>3.0986111557328897</v>
      </c>
    </row>
    <row r="55" spans="1:9" x14ac:dyDescent="0.25">
      <c r="A55" t="s">
        <v>28</v>
      </c>
      <c r="B55">
        <v>338396</v>
      </c>
      <c r="D55" t="s">
        <v>67</v>
      </c>
      <c r="F55">
        <v>2</v>
      </c>
      <c r="G55">
        <v>3.0369883752897099E-2</v>
      </c>
      <c r="H55">
        <f>Table1[[#This Row],[H2 umol]]/Table1[[#This Row],[Illumination]]</f>
        <v>1.518494187644855E-2</v>
      </c>
      <c r="I55">
        <f>Table1[[#This Row],[Rate /h]]/(5/1000)</f>
        <v>3.03698837528971</v>
      </c>
    </row>
    <row r="56" spans="1:9" x14ac:dyDescent="0.25">
      <c r="A56" t="s">
        <v>29</v>
      </c>
      <c r="B56">
        <v>338397</v>
      </c>
      <c r="D56" t="s">
        <v>67</v>
      </c>
      <c r="F56">
        <v>2</v>
      </c>
      <c r="G56">
        <v>2.9024861616496402E-2</v>
      </c>
      <c r="H56">
        <f>Table1[[#This Row],[H2 umol]]/Table1[[#This Row],[Illumination]]</f>
        <v>1.4512430808248201E-2</v>
      </c>
      <c r="I56">
        <f>Table1[[#This Row],[Rate /h]]/(5/1000)</f>
        <v>2.90248616164964</v>
      </c>
    </row>
    <row r="57" spans="1:9" x14ac:dyDescent="0.25">
      <c r="A57" t="s">
        <v>30</v>
      </c>
      <c r="B57">
        <v>338400</v>
      </c>
      <c r="D57" t="s">
        <v>67</v>
      </c>
      <c r="F57">
        <v>2</v>
      </c>
      <c r="G57">
        <v>2.85624888116188E-2</v>
      </c>
      <c r="H57">
        <f>Table1[[#This Row],[H2 umol]]/Table1[[#This Row],[Illumination]]</f>
        <v>1.42812444058094E-2</v>
      </c>
      <c r="I57">
        <f>Table1[[#This Row],[Rate /h]]/(5/1000)</f>
        <v>2.8562488811618798</v>
      </c>
    </row>
    <row r="58" spans="1:9" x14ac:dyDescent="0.25">
      <c r="A58" t="s">
        <v>31</v>
      </c>
      <c r="B58">
        <v>338401</v>
      </c>
      <c r="D58" t="s">
        <v>67</v>
      </c>
      <c r="F58">
        <v>2</v>
      </c>
      <c r="G58">
        <v>3.0382634719494001E-2</v>
      </c>
      <c r="H58">
        <f>Table1[[#This Row],[H2 umol]]/Table1[[#This Row],[Illumination]]</f>
        <v>1.5191317359747001E-2</v>
      </c>
      <c r="I58">
        <f>Table1[[#This Row],[Rate /h]]/(5/1000)</f>
        <v>3.0382634719494002</v>
      </c>
    </row>
    <row r="59" spans="1:9" x14ac:dyDescent="0.25">
      <c r="A59" t="s">
        <v>32</v>
      </c>
      <c r="B59">
        <v>338402</v>
      </c>
      <c r="D59" t="s">
        <v>67</v>
      </c>
      <c r="F59">
        <v>2</v>
      </c>
      <c r="G59">
        <v>2.9096883995804401E-2</v>
      </c>
      <c r="H59">
        <f>Table1[[#This Row],[H2 umol]]/Table1[[#This Row],[Illumination]]</f>
        <v>1.4548441997902201E-2</v>
      </c>
      <c r="I59">
        <f>Table1[[#This Row],[Rate /h]]/(5/1000)</f>
        <v>2.9096883995804399</v>
      </c>
    </row>
    <row r="60" spans="1:9" x14ac:dyDescent="0.25">
      <c r="A60" t="s">
        <v>33</v>
      </c>
      <c r="B60">
        <v>338403</v>
      </c>
      <c r="D60" t="s">
        <v>67</v>
      </c>
      <c r="F60">
        <v>2</v>
      </c>
      <c r="G60">
        <v>3.2670253266763101E-2</v>
      </c>
      <c r="H60">
        <f>Table1[[#This Row],[H2 umol]]/Table1[[#This Row],[Illumination]]</f>
        <v>1.633512663338155E-2</v>
      </c>
      <c r="I60">
        <f>Table1[[#This Row],[Rate /h]]/(5/1000)</f>
        <v>3.2670253266763098</v>
      </c>
    </row>
    <row r="61" spans="1:9" x14ac:dyDescent="0.25">
      <c r="A61" t="s">
        <v>34</v>
      </c>
      <c r="B61">
        <v>338404</v>
      </c>
      <c r="D61" t="s">
        <v>67</v>
      </c>
      <c r="F61">
        <v>2</v>
      </c>
      <c r="G61">
        <v>3.2266696713226503E-2</v>
      </c>
      <c r="H61">
        <f>Table1[[#This Row],[H2 umol]]/Table1[[#This Row],[Illumination]]</f>
        <v>1.6133348356613252E-2</v>
      </c>
      <c r="I61">
        <f>Table1[[#This Row],[Rate /h]]/(5/1000)</f>
        <v>3.2266696713226501</v>
      </c>
    </row>
    <row r="62" spans="1:9" x14ac:dyDescent="0.25">
      <c r="A62" t="s">
        <v>52</v>
      </c>
      <c r="B62">
        <v>338405</v>
      </c>
      <c r="C62" t="s">
        <v>37</v>
      </c>
      <c r="D62" t="s">
        <v>67</v>
      </c>
      <c r="F62">
        <v>2</v>
      </c>
      <c r="G62">
        <v>3.1284213456283197E-2</v>
      </c>
      <c r="H62">
        <f>Table1[[#This Row],[H2 umol]]/Table1[[#This Row],[Illumination]]</f>
        <v>1.5642106728141598E-2</v>
      </c>
      <c r="I62">
        <f>Table1[[#This Row],[Rate /h]]/(5/1000)</f>
        <v>3.1284213456283196</v>
      </c>
    </row>
    <row r="63" spans="1:9" x14ac:dyDescent="0.25">
      <c r="A63" t="s">
        <v>53</v>
      </c>
      <c r="B63">
        <v>338406</v>
      </c>
      <c r="C63" t="s">
        <v>38</v>
      </c>
      <c r="D63" t="s">
        <v>67</v>
      </c>
      <c r="F63">
        <v>2</v>
      </c>
      <c r="G63">
        <v>3.2698276661832899E-2</v>
      </c>
      <c r="H63">
        <f>Table1[[#This Row],[H2 umol]]/Table1[[#This Row],[Illumination]]</f>
        <v>1.634913833091645E-2</v>
      </c>
      <c r="I63">
        <f>Table1[[#This Row],[Rate /h]]/(5/1000)</f>
        <v>3.2698276661832897</v>
      </c>
    </row>
    <row r="64" spans="1:9" x14ac:dyDescent="0.25">
      <c r="A64" t="s">
        <v>54</v>
      </c>
      <c r="B64">
        <v>338407</v>
      </c>
      <c r="C64" t="s">
        <v>39</v>
      </c>
      <c r="D64" t="s">
        <v>67</v>
      </c>
      <c r="F64">
        <v>2</v>
      </c>
      <c r="G64">
        <v>2.7726270722744299E-2</v>
      </c>
      <c r="H64">
        <f>Table1[[#This Row],[H2 umol]]/Table1[[#This Row],[Illumination]]</f>
        <v>1.386313536137215E-2</v>
      </c>
      <c r="I64">
        <f>Table1[[#This Row],[Rate /h]]/(5/1000)</f>
        <v>2.7726270722744299</v>
      </c>
    </row>
    <row r="65" spans="1:9" x14ac:dyDescent="0.25">
      <c r="A65" t="s">
        <v>55</v>
      </c>
      <c r="B65">
        <v>338408</v>
      </c>
      <c r="C65" t="s">
        <v>40</v>
      </c>
      <c r="D65" t="s">
        <v>67</v>
      </c>
      <c r="F65">
        <v>2</v>
      </c>
      <c r="G65">
        <v>3.4859799578918098E-2</v>
      </c>
      <c r="H65">
        <f>Table1[[#This Row],[H2 umol]]/Table1[[#This Row],[Illumination]]</f>
        <v>1.7429899789459049E-2</v>
      </c>
      <c r="I65">
        <f>Table1[[#This Row],[Rate /h]]/(5/1000)</f>
        <v>3.4859799578918098</v>
      </c>
    </row>
    <row r="66" spans="1:9" x14ac:dyDescent="0.25">
      <c r="A66" t="s">
        <v>56</v>
      </c>
      <c r="B66">
        <v>338409</v>
      </c>
      <c r="C66" t="s">
        <v>41</v>
      </c>
      <c r="D66" t="s">
        <v>67</v>
      </c>
      <c r="F66">
        <v>2</v>
      </c>
      <c r="G66">
        <v>2.53485633176119E-2</v>
      </c>
      <c r="H66">
        <f>Table1[[#This Row],[H2 umol]]/Table1[[#This Row],[Illumination]]</f>
        <v>1.267428165880595E-2</v>
      </c>
      <c r="I66">
        <f>Table1[[#This Row],[Rate /h]]/(5/1000)</f>
        <v>2.5348563317611901</v>
      </c>
    </row>
    <row r="67" spans="1:9" x14ac:dyDescent="0.25">
      <c r="A67" t="s">
        <v>57</v>
      </c>
      <c r="B67">
        <v>338410</v>
      </c>
      <c r="C67" t="s">
        <v>42</v>
      </c>
      <c r="D67" t="s">
        <v>67</v>
      </c>
      <c r="F67">
        <v>2</v>
      </c>
      <c r="G67">
        <v>4.0718842639887801E-2</v>
      </c>
      <c r="H67">
        <f>Table1[[#This Row],[H2 umol]]/Table1[[#This Row],[Illumination]]</f>
        <v>2.03594213199439E-2</v>
      </c>
      <c r="I67">
        <f>Table1[[#This Row],[Rate /h]]/(5/1000)</f>
        <v>4.07188426398878</v>
      </c>
    </row>
    <row r="68" spans="1:9" x14ac:dyDescent="0.25">
      <c r="A68" t="s">
        <v>58</v>
      </c>
      <c r="B68">
        <v>338411</v>
      </c>
      <c r="C68" t="s">
        <v>43</v>
      </c>
      <c r="D68" t="s">
        <v>67</v>
      </c>
      <c r="F68">
        <v>2</v>
      </c>
      <c r="G68">
        <v>2.90634616421044E-2</v>
      </c>
      <c r="H68">
        <f>Table1[[#This Row],[H2 umol]]/Table1[[#This Row],[Illumination]]</f>
        <v>1.45317308210522E-2</v>
      </c>
      <c r="I68">
        <f>Table1[[#This Row],[Rate /h]]/(5/1000)</f>
        <v>2.90634616421044</v>
      </c>
    </row>
    <row r="69" spans="1:9" x14ac:dyDescent="0.25">
      <c r="A69" t="s">
        <v>59</v>
      </c>
      <c r="B69">
        <v>338412</v>
      </c>
      <c r="C69" s="1" t="s">
        <v>44</v>
      </c>
      <c r="D69" t="s">
        <v>67</v>
      </c>
      <c r="F69">
        <v>2</v>
      </c>
      <c r="G69">
        <v>3.1057678149378699E-2</v>
      </c>
      <c r="H69">
        <f>Table1[[#This Row],[H2 umol]]/Table1[[#This Row],[Illumination]]</f>
        <v>1.5528839074689349E-2</v>
      </c>
      <c r="I69">
        <f>Table1[[#This Row],[Rate /h]]/(5/1000)</f>
        <v>3.1057678149378698</v>
      </c>
    </row>
    <row r="70" spans="1:9" x14ac:dyDescent="0.25">
      <c r="A70" t="s">
        <v>60</v>
      </c>
      <c r="B70">
        <v>338413</v>
      </c>
      <c r="C70" t="s">
        <v>45</v>
      </c>
      <c r="D70" t="s">
        <v>67</v>
      </c>
      <c r="F70">
        <v>2</v>
      </c>
      <c r="G70">
        <v>3.2210201285966598E-2</v>
      </c>
      <c r="H70">
        <f>Table1[[#This Row],[H2 umol]]/Table1[[#This Row],[Illumination]]</f>
        <v>1.6105100642983299E-2</v>
      </c>
      <c r="I70">
        <f>Table1[[#This Row],[Rate /h]]/(5/1000)</f>
        <v>3.2210201285966598</v>
      </c>
    </row>
    <row r="71" spans="1:9" x14ac:dyDescent="0.25">
      <c r="A71" t="s">
        <v>61</v>
      </c>
      <c r="B71">
        <v>338414</v>
      </c>
      <c r="C71" t="s">
        <v>46</v>
      </c>
      <c r="D71" t="s">
        <v>67</v>
      </c>
      <c r="F71">
        <v>2</v>
      </c>
      <c r="G71">
        <v>3.9481165657867197E-2</v>
      </c>
      <c r="H71">
        <f>Table1[[#This Row],[H2 umol]]/Table1[[#This Row],[Illumination]]</f>
        <v>1.9740582828933598E-2</v>
      </c>
      <c r="I71">
        <f>Table1[[#This Row],[Rate /h]]/(5/1000)</f>
        <v>3.9481165657867194</v>
      </c>
    </row>
    <row r="72" spans="1:9" x14ac:dyDescent="0.25">
      <c r="A72" t="s">
        <v>64</v>
      </c>
      <c r="B72">
        <v>338415</v>
      </c>
      <c r="C72" s="1" t="s">
        <v>49</v>
      </c>
      <c r="D72" t="s">
        <v>67</v>
      </c>
      <c r="F72">
        <v>2</v>
      </c>
      <c r="G72">
        <v>6.5119611711016906E-2</v>
      </c>
      <c r="H72">
        <f>Table1[[#This Row],[H2 umol]]/Table1[[#This Row],[Illumination]]</f>
        <v>3.2559805855508453E-2</v>
      </c>
      <c r="I72">
        <f>Table1[[#This Row],[Rate /h]]/(5/1000)</f>
        <v>6.5119611711016905</v>
      </c>
    </row>
    <row r="73" spans="1:9" x14ac:dyDescent="0.25">
      <c r="A73" t="s">
        <v>65</v>
      </c>
      <c r="B73">
        <v>338416</v>
      </c>
      <c r="C73" t="s">
        <v>50</v>
      </c>
      <c r="D73" t="s">
        <v>67</v>
      </c>
      <c r="F73">
        <v>2</v>
      </c>
      <c r="G73">
        <v>3.4108355274950902E-2</v>
      </c>
      <c r="H73">
        <f>Table1[[#This Row],[H2 umol]]/Table1[[#This Row],[Illumination]]</f>
        <v>1.7054177637475451E-2</v>
      </c>
      <c r="I73">
        <f>Table1[[#This Row],[Rate /h]]/(5/1000)</f>
        <v>3.4108355274950903</v>
      </c>
    </row>
    <row r="74" spans="1:9" x14ac:dyDescent="0.25">
      <c r="A74" t="s">
        <v>66</v>
      </c>
      <c r="B74">
        <v>338417</v>
      </c>
      <c r="C74" t="s">
        <v>51</v>
      </c>
      <c r="D74" t="s">
        <v>67</v>
      </c>
      <c r="F74">
        <v>2</v>
      </c>
      <c r="G74">
        <v>2.5209515911627699E-2</v>
      </c>
      <c r="H74">
        <f>Table1[[#This Row],[H2 umol]]/Table1[[#This Row],[Illumination]]</f>
        <v>1.2604757955813849E-2</v>
      </c>
      <c r="I74">
        <f>Table1[[#This Row],[Rate /h]]/(5/1000)</f>
        <v>2.52095159116277</v>
      </c>
    </row>
  </sheetData>
  <phoneticPr fontId="1" type="noConversion"/>
  <hyperlinks>
    <hyperlink ref="C9" r:id="rId1" xr:uid="{4A6DDBA1-A35C-4C9D-8469-52321E3C2073}"/>
    <hyperlink ref="C14" r:id="rId2" xr:uid="{316DB8D0-E620-4275-B00C-5C1F76437338}"/>
    <hyperlink ref="C39" r:id="rId3" xr:uid="{D0168000-03FC-49DF-AC30-92A2B542A1A5}"/>
    <hyperlink ref="C44" r:id="rId4" xr:uid="{5AE8DA9F-AFA3-4B62-81A1-80CD1EE51F0E}"/>
    <hyperlink ref="C69" r:id="rId5" xr:uid="{F50DDD54-6B40-4B01-B641-C46F1878C96D}"/>
    <hyperlink ref="C72" r:id="rId6" xr:uid="{7791C08D-4C61-44CC-808A-1D4657C92F7D}"/>
  </hyperlinks>
  <pageMargins left="0.7" right="0.7" top="0.75" bottom="0.75" header="0.3" footer="0.3"/>
  <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2022-09-05T11:55:38Z</dcterms:created>
  <dcterms:modified xsi:type="dcterms:W3CDTF">2022-11-03T15:25:55Z</dcterms:modified>
</cp:coreProperties>
</file>