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"/>
    </mc:Choice>
  </mc:AlternateContent>
  <xr:revisionPtr revIDLastSave="0" documentId="8_{0654CF2C-2E62-4F71-8866-C95976E508B9}" xr6:coauthVersionLast="47" xr6:coauthVersionMax="47" xr10:uidLastSave="{00000000-0000-0000-0000-000000000000}"/>
  <bookViews>
    <workbookView xWindow="-120" yWindow="-120" windowWidth="51840" windowHeight="21240"/>
  </bookViews>
  <sheets>
    <sheet name="1156 - low ph" sheetId="1" r:id="rId1"/>
  </sheets>
  <calcPr calcId="0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</calcChain>
</file>

<file path=xl/sharedStrings.xml><?xml version="1.0" encoding="utf-8"?>
<sst xmlns="http://schemas.openxmlformats.org/spreadsheetml/2006/main" count="100" uniqueCount="100">
  <si>
    <t>form_id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</si>
  <si>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</si>
  <si>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</si>
  <si>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</si>
  <si>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</si>
  <si>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</si>
  <si>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</si>
  <si>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</si>
  <si>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</si>
  <si>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PlateAgilent 1_Vial1</t>
  </si>
  <si>
    <t>PlateAgilent 1_Vial2</t>
  </si>
  <si>
    <t>PlateAgilent 1_Vial3</t>
  </si>
  <si>
    <t>PlateAgilent 1_Vial4</t>
  </si>
  <si>
    <t>PlateAgilent 1_Vial5</t>
  </si>
  <si>
    <t>PlateAgilent 1_Vial6</t>
  </si>
  <si>
    <t>PlateAgilent 1_Vial7</t>
  </si>
  <si>
    <t>PlateAgilent 1_Vial8</t>
  </si>
  <si>
    <t>PlateAgilent 1_Vial9</t>
  </si>
  <si>
    <t>PlateAgilent 1_Vial10</t>
  </si>
  <si>
    <t>PlateAgilent 1_Vial11</t>
  </si>
  <si>
    <t>PlateAgilent 1_Vial12</t>
  </si>
  <si>
    <t>PlateAgilent 1_Vial13</t>
  </si>
  <si>
    <t>PlateAgilent 1_Vial14</t>
  </si>
  <si>
    <t>PlateAgilent 1_Vial15</t>
  </si>
  <si>
    <t>PlateAgilent 2_Vial1</t>
  </si>
  <si>
    <t>PlateAgilent 2_Vial2</t>
  </si>
  <si>
    <t>PlateAgilent 2_Vial3</t>
  </si>
  <si>
    <t>PlateAgilent 2_Vial4</t>
  </si>
  <si>
    <t>PlateAgilent 2_Vial5</t>
  </si>
  <si>
    <t>PlateAgilent 2_Vial6</t>
  </si>
  <si>
    <t>PlateAgilent 2_Vial7</t>
  </si>
  <si>
    <t>PlateAgilent 2_Vial8</t>
  </si>
  <si>
    <t>PlateAgilent 2_Vial9</t>
  </si>
  <si>
    <t>PlateAgilent 2_Vial10</t>
  </si>
  <si>
    <t>PlateAgilent 2_Vial11</t>
  </si>
  <si>
    <t>PlateAgilent 2_Vial12</t>
  </si>
  <si>
    <t>PlateAgilent 2_Vial13</t>
  </si>
  <si>
    <t>PlateAgilent 2_Vial14</t>
  </si>
  <si>
    <t>PlateAgilent 2_Vial15</t>
  </si>
  <si>
    <t>PlateAgilent 3_Vial1</t>
  </si>
  <si>
    <t>PlateAgilent 3_Vial2</t>
  </si>
  <si>
    <t>PlateAgilent 3_Vial3</t>
  </si>
  <si>
    <t>PlateAgilent 3_Vial4</t>
  </si>
  <si>
    <t>PlateAgilent 3_Vial5</t>
  </si>
  <si>
    <t>PlateAgilent 3_Vial6</t>
  </si>
  <si>
    <t>PlateAgilent 3_Vial7</t>
  </si>
  <si>
    <t>PlateAgilent 3_Vial8</t>
  </si>
  <si>
    <t>PlateAgilent 3_Vial9</t>
  </si>
  <si>
    <t>PlateAgilent 3_Vial10</t>
  </si>
  <si>
    <t>PlateAgilent 3_Vial11</t>
  </si>
  <si>
    <t>PlateAgilent 3_Vial12</t>
  </si>
  <si>
    <t>PlateAgilent 3_Vial13</t>
  </si>
  <si>
    <t>PlateAgilent 3_Vial14</t>
  </si>
  <si>
    <t>PlateAgilent 3_Vial15</t>
  </si>
  <si>
    <t>PlateAgilent 4_Vial1</t>
  </si>
  <si>
    <t>PlateAgilent 4_Vial2</t>
  </si>
  <si>
    <t>PlateAgilent 4_Vial3</t>
  </si>
  <si>
    <t>PlateAgilent 4_Vial4</t>
  </si>
  <si>
    <t>PlateAgilent 4_Vial5</t>
  </si>
  <si>
    <t>PlateAgilent 4_Vial6</t>
  </si>
  <si>
    <t>PlateAgilent 4_Vial7</t>
  </si>
  <si>
    <t>PlateAgilent 4_Vial8</t>
  </si>
  <si>
    <t>PlateAgilent 4_Vial9</t>
  </si>
  <si>
    <t>PlateAgilent 4_Vial10</t>
  </si>
  <si>
    <t>PlateAgilent 4_Vial11</t>
  </si>
  <si>
    <t>PlateAgilent 4_Vial12</t>
  </si>
  <si>
    <t>PlateAgilent 4_Vial13</t>
  </si>
  <si>
    <t>PlateAgilent 4_Vial14</t>
  </si>
  <si>
    <t>PlateAgilent 4_Vial15</t>
  </si>
  <si>
    <t>PlateAgilent 5_Vial1</t>
  </si>
  <si>
    <t>PlateAgilent 5_Vial2</t>
  </si>
  <si>
    <t>PlateAgilent 5_Vial3</t>
  </si>
  <si>
    <t>PlateAgilent 5_Vial4</t>
  </si>
  <si>
    <t>PlateAgilent 5_Vial5</t>
  </si>
  <si>
    <t>PlateAgilent 5_Vial6</t>
  </si>
  <si>
    <t>PlateAgilent 5_Vial7</t>
  </si>
  <si>
    <t>PlateAgilent 5_Vial8</t>
  </si>
  <si>
    <t>PlateAgilent 5_Vial9</t>
  </si>
  <si>
    <t>PlateAgilent 5_Vial10</t>
  </si>
  <si>
    <t>PlateAgilent 5_Vial11</t>
  </si>
  <si>
    <t>PlateAgilent 5_Vial12</t>
  </si>
  <si>
    <t>PlateAgilent 5_Vial13</t>
  </si>
  <si>
    <t>PlateAgilent 5_Vial14</t>
  </si>
  <si>
    <t>PlateAgilent 5_Vial15</t>
  </si>
  <si>
    <t>PlateAgilent 6_Vial1</t>
  </si>
  <si>
    <t>PlateAgilent 6_Vial2</t>
  </si>
  <si>
    <t>PlateAgilent 6_Vial3</t>
  </si>
  <si>
    <t>PlateAgilent 6_Vial4</t>
  </si>
  <si>
    <t>PlateAgilent 6_Vial5</t>
  </si>
  <si>
    <t>PlateAgilent 6_Vial6</t>
  </si>
  <si>
    <t>PlateAgilent 6_Vial7</t>
  </si>
  <si>
    <t>PlateAgilent 6_Vial8</t>
  </si>
  <si>
    <t>PlateAgilent 6_Vial9</t>
  </si>
  <si>
    <t>PlateAgilent 6_Vial10</t>
  </si>
  <si>
    <t>PlateAgilent 6_Vial11</t>
  </si>
  <si>
    <t>PlateAgilent 6_Vial12</t>
  </si>
  <si>
    <t>PlateAgilent 6_Vial13</t>
  </si>
  <si>
    <t>PlateAgilent 6_Vial14</t>
  </si>
  <si>
    <t>PlateAgilent 6_Vial15</t>
  </si>
  <si>
    <t>calc_%_H2_umol/hg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</si>
</sst>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91" totalsRowShown="0">
  <autoFilter ref="A1:J91"/>
  <tableColumns count="10">
    <tableColumn id="1" name="form_id"/>
    <tableColumn id="2" name="form_datetime" dataDxfId="2"/>
    <tableColumn id="3" name="sample_name"/>
    <tableColumn id="4" name="Baratron_Avg"/>
    <tableColumn id="5" name="calc_%_N2_Avg"/>
    <tableColumn id="6" name="calc_%_H2_Avg"/>
    <tableColumn id="7" name="calc_%_H2_2STD"/>
    <tableColumn id="8" name="calc_%_H2_umol"/>
    <tableColumn id="9" name="calc_%_H2_umol/h" dataDxfId="1">
      <calculatedColumnFormula>Table2[[#This Row],[calc_%_H2_umol]]/2</calculatedColumnFormula>
    </tableColumn>
    <tableColumn id="10" name="calc_%_H2_umol/hg" dataDxfId="0">
      <calculatedColumnFormula>Table2[[#This Row],[calc_%_H2_umol/h]]/(5/1000)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R10" sqref="R10"/>
    </sheetView>
  </sheetViews>
  <sheetFormatPr defaultRowHeight="15" x14ac:dyDescent="0.25"/>
  <cols>
    <col min="1" max="1" width="10.140625" customWidth="1"/>
    <col min="2" max="2" width="16.5703125" customWidth="1"/>
    <col min="3" max="3" width="20.140625" bestFit="1" customWidth="1"/>
    <col min="4" max="4" width="15" customWidth="1"/>
    <col min="5" max="5" width="16.7109375" customWidth="1"/>
    <col min="6" max="6" width="16.5703125" customWidth="1"/>
    <col min="7" max="7" width="17.5703125" customWidth="1"/>
    <col min="8" max="8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99</v>
      </c>
    </row>
    <row r="2" spans="1:10" x14ac:dyDescent="0.25">
      <c r="A2">
        <v>341208</v>
      </c>
      <c r="B2" s="1">
        <v>44895.555254629631</v>
      </c>
      <c r="C2" t="s">
        <v>9</v>
      </c>
      <c r="D2">
        <v>0.978827</v>
      </c>
      <c r="E2">
        <v>99.841262309415598</v>
      </c>
      <c r="F2">
        <v>1.8540666158288501E-2</v>
      </c>
      <c r="G2">
        <v>5.3420445300349597E-4</v>
      </c>
      <c r="H2">
        <v>5.0534695767124098E-2</v>
      </c>
      <c r="I2">
        <f>Table2[[#This Row],[calc_%_H2_umol]]/2</f>
        <v>2.5267347883562049E-2</v>
      </c>
      <c r="J2">
        <f>Table2[[#This Row],[calc_%_H2_umol/h]]/(5/1000)</f>
        <v>5.05346957671241</v>
      </c>
    </row>
    <row r="3" spans="1:10" x14ac:dyDescent="0.25">
      <c r="A3">
        <v>341209</v>
      </c>
      <c r="B3" s="1">
        <v>44895.563402777778</v>
      </c>
      <c r="C3" t="s">
        <v>10</v>
      </c>
      <c r="D3">
        <v>0.92580200000000001</v>
      </c>
      <c r="E3">
        <v>99.771604112891595</v>
      </c>
      <c r="F3">
        <v>2.0431155634015399E-2</v>
      </c>
      <c r="G3">
        <v>7.5940735916905705E-4</v>
      </c>
      <c r="H3">
        <v>5.5687439993851999E-2</v>
      </c>
      <c r="I3">
        <f>Table2[[#This Row],[calc_%_H2_umol]]/2</f>
        <v>2.7843719996925999E-2</v>
      </c>
      <c r="J3">
        <f>Table2[[#This Row],[calc_%_H2_umol/h]]/(5/1000)</f>
        <v>5.5687439993851999</v>
      </c>
    </row>
    <row r="4" spans="1:10" x14ac:dyDescent="0.25">
      <c r="A4">
        <v>341210</v>
      </c>
      <c r="B4" s="1">
        <v>44895.571562500001</v>
      </c>
      <c r="C4" t="s">
        <v>11</v>
      </c>
      <c r="D4">
        <v>0.92580200000000001</v>
      </c>
      <c r="E4">
        <v>99.843333215533605</v>
      </c>
      <c r="F4">
        <v>2.0037876937628801E-2</v>
      </c>
      <c r="G4">
        <v>9.7341999940001001E-4</v>
      </c>
      <c r="H4">
        <v>5.4615514146964299E-2</v>
      </c>
      <c r="I4">
        <f>Table2[[#This Row],[calc_%_H2_umol]]/2</f>
        <v>2.7307757073482149E-2</v>
      </c>
      <c r="J4">
        <f>Table2[[#This Row],[calc_%_H2_umol/h]]/(5/1000)</f>
        <v>5.4615514146964301</v>
      </c>
    </row>
    <row r="5" spans="1:10" x14ac:dyDescent="0.25">
      <c r="A5">
        <v>341211</v>
      </c>
      <c r="B5" s="1">
        <v>44895.579699074071</v>
      </c>
      <c r="C5" t="s">
        <v>12</v>
      </c>
      <c r="D5">
        <v>0.92857699999999999</v>
      </c>
      <c r="E5">
        <v>99.849697240004105</v>
      </c>
      <c r="F5">
        <v>2.1089915532510599E-2</v>
      </c>
      <c r="G5">
        <v>8.0214820286831398E-4</v>
      </c>
      <c r="H5">
        <v>5.7482965072068001E-2</v>
      </c>
      <c r="I5">
        <f>Table2[[#This Row],[calc_%_H2_umol]]/2</f>
        <v>2.8741482536034001E-2</v>
      </c>
      <c r="J5">
        <f>Table2[[#This Row],[calc_%_H2_umol/h]]/(5/1000)</f>
        <v>5.7482965072068</v>
      </c>
    </row>
    <row r="6" spans="1:10" x14ac:dyDescent="0.25">
      <c r="A6">
        <v>341212</v>
      </c>
      <c r="B6" s="1">
        <v>44895.587835648148</v>
      </c>
      <c r="C6" t="s">
        <v>13</v>
      </c>
      <c r="D6">
        <v>0.92302700000000004</v>
      </c>
      <c r="E6">
        <v>99.862851838034501</v>
      </c>
      <c r="F6">
        <v>2.1061005911401601E-2</v>
      </c>
      <c r="G6">
        <v>5.8101640720320004E-4</v>
      </c>
      <c r="H6">
        <v>5.7404168609469799E-2</v>
      </c>
      <c r="I6">
        <f>Table2[[#This Row],[calc_%_H2_umol]]/2</f>
        <v>2.87020843047349E-2</v>
      </c>
      <c r="J6">
        <f>Table2[[#This Row],[calc_%_H2_umol/h]]/(5/1000)</f>
        <v>5.7404168609469801</v>
      </c>
    </row>
    <row r="7" spans="1:10" x14ac:dyDescent="0.25">
      <c r="A7">
        <v>341213</v>
      </c>
      <c r="B7" s="1">
        <v>44895.596909722219</v>
      </c>
      <c r="C7" t="s">
        <v>14</v>
      </c>
      <c r="D7">
        <v>0.92857699999999999</v>
      </c>
      <c r="E7">
        <v>99.8874894668933</v>
      </c>
      <c r="F7">
        <v>2.1366059214138401E-2</v>
      </c>
      <c r="G7">
        <v>1.2538260072585199E-3</v>
      </c>
      <c r="H7">
        <v>5.8235626104845097E-2</v>
      </c>
      <c r="I7">
        <f>Table2[[#This Row],[calc_%_H2_umol]]/2</f>
        <v>2.9117813052422548E-2</v>
      </c>
      <c r="J7">
        <f>Table2[[#This Row],[calc_%_H2_umol/h]]/(5/1000)</f>
        <v>5.82356261048451</v>
      </c>
    </row>
    <row r="8" spans="1:10" x14ac:dyDescent="0.25">
      <c r="A8">
        <v>341214</v>
      </c>
      <c r="B8" s="1">
        <v>44895.605057870373</v>
      </c>
      <c r="C8" t="s">
        <v>15</v>
      </c>
      <c r="D8">
        <v>0.92857699999999999</v>
      </c>
      <c r="E8">
        <v>99.820263572862103</v>
      </c>
      <c r="F8">
        <v>2.0933935723978E-2</v>
      </c>
      <c r="G8">
        <v>9.1566628163162599E-4</v>
      </c>
      <c r="H8">
        <v>5.7057824351518002E-2</v>
      </c>
      <c r="I8">
        <f>Table2[[#This Row],[calc_%_H2_umol]]/2</f>
        <v>2.8528912175759001E-2</v>
      </c>
      <c r="J8">
        <f>Table2[[#This Row],[calc_%_H2_umol/h]]/(5/1000)</f>
        <v>5.7057824351518001</v>
      </c>
    </row>
    <row r="9" spans="1:10" x14ac:dyDescent="0.25">
      <c r="A9">
        <v>341215</v>
      </c>
      <c r="B9" s="1">
        <v>44895.613171296296</v>
      </c>
      <c r="C9" t="s">
        <v>16</v>
      </c>
      <c r="D9">
        <v>0.92580200000000001</v>
      </c>
      <c r="E9">
        <v>99.769395686607197</v>
      </c>
      <c r="F9">
        <v>2.0814303639799601E-2</v>
      </c>
      <c r="G9">
        <v>1.1882682018599399E-3</v>
      </c>
      <c r="H9">
        <v>5.6731753490507499E-2</v>
      </c>
      <c r="I9">
        <f>Table2[[#This Row],[calc_%_H2_umol]]/2</f>
        <v>2.8365876745253749E-2</v>
      </c>
      <c r="J9">
        <f>Table2[[#This Row],[calc_%_H2_umol/h]]/(5/1000)</f>
        <v>5.6731753490507497</v>
      </c>
    </row>
    <row r="10" spans="1:10" x14ac:dyDescent="0.25">
      <c r="A10">
        <v>341216</v>
      </c>
      <c r="B10" s="1">
        <v>44895.621307870373</v>
      </c>
      <c r="C10" t="s">
        <v>17</v>
      </c>
      <c r="D10">
        <v>0.92580200000000001</v>
      </c>
      <c r="E10">
        <v>99.765012764684499</v>
      </c>
      <c r="F10">
        <v>2.1075045948838401E-2</v>
      </c>
      <c r="G10">
        <v>9.6580251025204296E-4</v>
      </c>
      <c r="H10">
        <v>5.7442436329430399E-2</v>
      </c>
      <c r="I10">
        <f>Table2[[#This Row],[calc_%_H2_umol]]/2</f>
        <v>2.87212181647152E-2</v>
      </c>
      <c r="J10">
        <f>Table2[[#This Row],[calc_%_H2_umol/h]]/(5/1000)</f>
        <v>5.7442436329430402</v>
      </c>
    </row>
    <row r="11" spans="1:10" x14ac:dyDescent="0.25">
      <c r="A11">
        <v>341217</v>
      </c>
      <c r="B11" s="1">
        <v>44895.630254629628</v>
      </c>
      <c r="C11" t="s">
        <v>18</v>
      </c>
      <c r="D11">
        <v>0.92302700000000004</v>
      </c>
      <c r="E11">
        <v>99.860338003342605</v>
      </c>
      <c r="F11">
        <v>2.24311855767007E-2</v>
      </c>
      <c r="G11">
        <v>1.55540764334838E-3</v>
      </c>
      <c r="H11">
        <v>6.1138749230308903E-2</v>
      </c>
      <c r="I11">
        <f>Table2[[#This Row],[calc_%_H2_umol]]/2</f>
        <v>3.0569374615154452E-2</v>
      </c>
      <c r="J11">
        <f>Table2[[#This Row],[calc_%_H2_umol/h]]/(5/1000)</f>
        <v>6.11387492303089</v>
      </c>
    </row>
    <row r="12" spans="1:10" x14ac:dyDescent="0.25">
      <c r="A12">
        <v>341218</v>
      </c>
      <c r="B12" s="1">
        <v>44895.639340277776</v>
      </c>
      <c r="C12" t="s">
        <v>19</v>
      </c>
      <c r="D12">
        <v>0.92580200000000001</v>
      </c>
      <c r="E12">
        <v>99.845215383493397</v>
      </c>
      <c r="F12">
        <v>2.7338266575465099E-2</v>
      </c>
      <c r="G12">
        <v>1.51738236512516E-3</v>
      </c>
      <c r="H12">
        <v>7.4513556977782003E-2</v>
      </c>
      <c r="I12">
        <f>Table2[[#This Row],[calc_%_H2_umol]]/2</f>
        <v>3.7256778488891001E-2</v>
      </c>
      <c r="J12">
        <f>Table2[[#This Row],[calc_%_H2_umol/h]]/(5/1000)</f>
        <v>7.4513556977782001</v>
      </c>
    </row>
    <row r="13" spans="1:10" x14ac:dyDescent="0.25">
      <c r="A13">
        <v>341219</v>
      </c>
      <c r="B13" s="1">
        <v>44895.647268518522</v>
      </c>
      <c r="C13" t="s">
        <v>20</v>
      </c>
      <c r="D13">
        <v>0.93135199999999996</v>
      </c>
      <c r="E13">
        <v>99.6191048445408</v>
      </c>
      <c r="F13">
        <v>2.1728331754818898E-2</v>
      </c>
      <c r="G13">
        <v>9.5574827190528602E-4</v>
      </c>
      <c r="H13">
        <v>5.9223041145479403E-2</v>
      </c>
      <c r="I13">
        <f>Table2[[#This Row],[calc_%_H2_umol]]/2</f>
        <v>2.9611520572739702E-2</v>
      </c>
      <c r="J13">
        <f>Table2[[#This Row],[calc_%_H2_umol/h]]/(5/1000)</f>
        <v>5.9223041145479405</v>
      </c>
    </row>
    <row r="14" spans="1:10" x14ac:dyDescent="0.25">
      <c r="A14">
        <v>341220</v>
      </c>
      <c r="B14" s="1">
        <v>44895.65519675926</v>
      </c>
      <c r="C14" t="s">
        <v>21</v>
      </c>
      <c r="D14">
        <v>0.92580200000000001</v>
      </c>
      <c r="E14">
        <v>99.599594379643605</v>
      </c>
      <c r="F14">
        <v>2.16096355733306E-2</v>
      </c>
      <c r="G14">
        <v>8.0247531921760805E-4</v>
      </c>
      <c r="H14">
        <v>5.8899521193767602E-2</v>
      </c>
      <c r="I14">
        <f>Table2[[#This Row],[calc_%_H2_umol]]/2</f>
        <v>2.9449760596883801E-2</v>
      </c>
      <c r="J14">
        <f>Table2[[#This Row],[calc_%_H2_umol/h]]/(5/1000)</f>
        <v>5.8899521193767601</v>
      </c>
    </row>
    <row r="15" spans="1:10" x14ac:dyDescent="0.25">
      <c r="A15">
        <v>341221</v>
      </c>
      <c r="B15" s="1">
        <v>44895.663124999999</v>
      </c>
      <c r="C15" t="s">
        <v>22</v>
      </c>
      <c r="D15">
        <v>0.93135199999999996</v>
      </c>
      <c r="E15">
        <v>99.610547988020002</v>
      </c>
      <c r="F15">
        <v>2.1437147880666099E-2</v>
      </c>
      <c r="G15">
        <v>6.4934401576174103E-4</v>
      </c>
      <c r="H15">
        <v>5.8429386356218999E-2</v>
      </c>
      <c r="I15">
        <f>Table2[[#This Row],[calc_%_H2_umol]]/2</f>
        <v>2.9214693178109499E-2</v>
      </c>
      <c r="J15">
        <f>Table2[[#This Row],[calc_%_H2_umol/h]]/(5/1000)</f>
        <v>5.8429386356218993</v>
      </c>
    </row>
    <row r="16" spans="1:10" x14ac:dyDescent="0.25">
      <c r="A16">
        <v>341222</v>
      </c>
      <c r="B16" s="1">
        <v>44895.671076388891</v>
      </c>
      <c r="C16" t="s">
        <v>23</v>
      </c>
      <c r="D16">
        <v>0.92857699999999999</v>
      </c>
      <c r="E16">
        <v>99.611032840291003</v>
      </c>
      <c r="F16">
        <v>2.13215670111516E-2</v>
      </c>
      <c r="G16">
        <v>3.6381284498411402E-4</v>
      </c>
      <c r="H16">
        <v>5.8114357541852103E-2</v>
      </c>
      <c r="I16">
        <f>Table2[[#This Row],[calc_%_H2_umol]]/2</f>
        <v>2.9057178770926052E-2</v>
      </c>
      <c r="J16">
        <f>Table2[[#This Row],[calc_%_H2_umol/h]]/(5/1000)</f>
        <v>5.8114357541852106</v>
      </c>
    </row>
    <row r="17" spans="1:10" x14ac:dyDescent="0.25">
      <c r="A17">
        <v>341223</v>
      </c>
      <c r="B17" s="1">
        <v>44895.680196759262</v>
      </c>
      <c r="C17" t="s">
        <v>24</v>
      </c>
      <c r="D17">
        <v>0.93420199999999998</v>
      </c>
      <c r="E17">
        <v>99.8430635277264</v>
      </c>
      <c r="F17">
        <v>2.13402577531226E-2</v>
      </c>
      <c r="G17">
        <v>6.9842342069375901E-4</v>
      </c>
      <c r="H17">
        <v>5.8165301286327201E-2</v>
      </c>
      <c r="I17">
        <f>Table2[[#This Row],[calc_%_H2_umol]]/2</f>
        <v>2.90826506431636E-2</v>
      </c>
      <c r="J17">
        <f>Table2[[#This Row],[calc_%_H2_umol/h]]/(5/1000)</f>
        <v>5.8165301286327198</v>
      </c>
    </row>
    <row r="18" spans="1:10" x14ac:dyDescent="0.25">
      <c r="A18">
        <v>341224</v>
      </c>
      <c r="B18" s="1">
        <v>44895.688356481478</v>
      </c>
      <c r="C18" t="s">
        <v>25</v>
      </c>
      <c r="D18">
        <v>0.92302700000000004</v>
      </c>
      <c r="E18">
        <v>99.763652534521796</v>
      </c>
      <c r="F18">
        <v>2.16366951758507E-2</v>
      </c>
      <c r="G18">
        <v>5.2421980132423898E-4</v>
      </c>
      <c r="H18">
        <v>5.8973275220147198E-2</v>
      </c>
      <c r="I18">
        <f>Table2[[#This Row],[calc_%_H2_umol]]/2</f>
        <v>2.9486637610073599E-2</v>
      </c>
      <c r="J18">
        <f>Table2[[#This Row],[calc_%_H2_umol/h]]/(5/1000)</f>
        <v>5.8973275220147192</v>
      </c>
    </row>
    <row r="19" spans="1:10" x14ac:dyDescent="0.25">
      <c r="A19">
        <v>341225</v>
      </c>
      <c r="B19" s="1">
        <v>44895.696504629632</v>
      </c>
      <c r="C19" t="s">
        <v>26</v>
      </c>
      <c r="D19">
        <v>0.92302700000000004</v>
      </c>
      <c r="E19">
        <v>99.817398713578896</v>
      </c>
      <c r="F19">
        <v>2.12616710977831E-2</v>
      </c>
      <c r="G19">
        <v>1.08983210412666E-3</v>
      </c>
      <c r="H19">
        <v>5.7951104413084799E-2</v>
      </c>
      <c r="I19">
        <f>Table2[[#This Row],[calc_%_H2_umol]]/2</f>
        <v>2.8975552206542399E-2</v>
      </c>
      <c r="J19">
        <f>Table2[[#This Row],[calc_%_H2_umol/h]]/(5/1000)</f>
        <v>5.7951104413084797</v>
      </c>
    </row>
    <row r="20" spans="1:10" x14ac:dyDescent="0.25">
      <c r="A20">
        <v>341226</v>
      </c>
      <c r="B20" s="1">
        <v>44895.705300925925</v>
      </c>
      <c r="C20" t="s">
        <v>27</v>
      </c>
      <c r="D20">
        <v>0.92025199999999996</v>
      </c>
      <c r="E20">
        <v>99.866320874502705</v>
      </c>
      <c r="F20">
        <v>2.1169375419983601E-2</v>
      </c>
      <c r="G20">
        <v>2.0544621677620902E-3</v>
      </c>
      <c r="H20">
        <v>5.7699542038874702E-2</v>
      </c>
      <c r="I20">
        <f>Table2[[#This Row],[calc_%_H2_umol]]/2</f>
        <v>2.8849771019437351E-2</v>
      </c>
      <c r="J20">
        <f>Table2[[#This Row],[calc_%_H2_umol/h]]/(5/1000)</f>
        <v>5.7699542038874698</v>
      </c>
    </row>
    <row r="21" spans="1:10" x14ac:dyDescent="0.25">
      <c r="A21">
        <v>341227</v>
      </c>
      <c r="B21" s="1">
        <v>44895.713437500002</v>
      </c>
      <c r="C21" t="s">
        <v>28</v>
      </c>
      <c r="D21">
        <v>0.92580200000000001</v>
      </c>
      <c r="E21">
        <v>99.870753298644999</v>
      </c>
      <c r="F21">
        <v>2.1320601334716801E-2</v>
      </c>
      <c r="G21">
        <v>8.5169841832048395E-4</v>
      </c>
      <c r="H21">
        <v>5.8111725480823301E-2</v>
      </c>
      <c r="I21">
        <f>Table2[[#This Row],[calc_%_H2_umol]]/2</f>
        <v>2.905586274041165E-2</v>
      </c>
      <c r="J21">
        <f>Table2[[#This Row],[calc_%_H2_umol/h]]/(5/1000)</f>
        <v>5.8111725480823297</v>
      </c>
    </row>
    <row r="22" spans="1:10" x14ac:dyDescent="0.25">
      <c r="A22">
        <v>341228</v>
      </c>
      <c r="B22" s="1">
        <v>44895.722083333334</v>
      </c>
      <c r="C22" t="s">
        <v>29</v>
      </c>
      <c r="D22">
        <v>0.92580200000000001</v>
      </c>
      <c r="E22">
        <v>99.874701553170993</v>
      </c>
      <c r="F22">
        <v>2.13868514064205E-2</v>
      </c>
      <c r="G22">
        <v>1.06723380961977E-3</v>
      </c>
      <c r="H22">
        <v>5.8292297591313602E-2</v>
      </c>
      <c r="I22">
        <f>Table2[[#This Row],[calc_%_H2_umol]]/2</f>
        <v>2.9146148795656801E-2</v>
      </c>
      <c r="J22">
        <f>Table2[[#This Row],[calc_%_H2_umol/h]]/(5/1000)</f>
        <v>5.8292297591313602</v>
      </c>
    </row>
    <row r="23" spans="1:10" x14ac:dyDescent="0.25">
      <c r="A23">
        <v>341229</v>
      </c>
      <c r="B23" s="1">
        <v>44895.730243055557</v>
      </c>
      <c r="C23" t="s">
        <v>30</v>
      </c>
      <c r="D23">
        <v>0.92025199999999996</v>
      </c>
      <c r="E23">
        <v>99.828353119130497</v>
      </c>
      <c r="F23">
        <v>2.1029558470088801E-2</v>
      </c>
      <c r="G23">
        <v>1.26862890572745E-3</v>
      </c>
      <c r="H23">
        <v>5.7318455029071402E-2</v>
      </c>
      <c r="I23">
        <f>Table2[[#This Row],[calc_%_H2_umol]]/2</f>
        <v>2.8659227514535701E-2</v>
      </c>
      <c r="J23">
        <f>Table2[[#This Row],[calc_%_H2_umol/h]]/(5/1000)</f>
        <v>5.7318455029071398</v>
      </c>
    </row>
    <row r="24" spans="1:10" x14ac:dyDescent="0.25">
      <c r="A24">
        <v>341230</v>
      </c>
      <c r="B24" s="1">
        <v>44895.738368055558</v>
      </c>
      <c r="C24" t="s">
        <v>31</v>
      </c>
      <c r="D24">
        <v>0.92580200000000001</v>
      </c>
      <c r="E24">
        <v>99.772770093460394</v>
      </c>
      <c r="F24">
        <v>2.1056973461333599E-2</v>
      </c>
      <c r="G24">
        <v>1.0452953019635699E-3</v>
      </c>
      <c r="H24">
        <v>5.7393177707867803E-2</v>
      </c>
      <c r="I24">
        <f>Table2[[#This Row],[calc_%_H2_umol]]/2</f>
        <v>2.8696588853933901E-2</v>
      </c>
      <c r="J24">
        <f>Table2[[#This Row],[calc_%_H2_umol/h]]/(5/1000)</f>
        <v>5.73931777078678</v>
      </c>
    </row>
    <row r="25" spans="1:10" x14ac:dyDescent="0.25">
      <c r="A25">
        <v>341231</v>
      </c>
      <c r="B25" s="1">
        <v>44895.746527777781</v>
      </c>
      <c r="C25" t="s">
        <v>32</v>
      </c>
      <c r="D25">
        <v>0.92580200000000001</v>
      </c>
      <c r="E25">
        <v>99.769981524683303</v>
      </c>
      <c r="F25">
        <v>2.0841915659029001E-2</v>
      </c>
      <c r="G25">
        <v>9.898069924417479E-4</v>
      </c>
      <c r="H25">
        <v>5.6807013191499903E-2</v>
      </c>
      <c r="I25">
        <f>Table2[[#This Row],[calc_%_H2_umol]]/2</f>
        <v>2.8403506595749951E-2</v>
      </c>
      <c r="J25">
        <f>Table2[[#This Row],[calc_%_H2_umol/h]]/(5/1000)</f>
        <v>5.68070131914999</v>
      </c>
    </row>
    <row r="26" spans="1:10" x14ac:dyDescent="0.25">
      <c r="A26">
        <v>341232</v>
      </c>
      <c r="B26" s="1">
        <v>44895.755509259259</v>
      </c>
      <c r="C26" t="s">
        <v>33</v>
      </c>
      <c r="D26">
        <v>0.92302700000000004</v>
      </c>
      <c r="E26">
        <v>99.853046022109694</v>
      </c>
      <c r="F26">
        <v>2.4150213726948401E-2</v>
      </c>
      <c r="G26">
        <v>1.0583043024655701E-3</v>
      </c>
      <c r="H26">
        <v>6.5824156100064299E-2</v>
      </c>
      <c r="I26">
        <f>Table2[[#This Row],[calc_%_H2_umol]]/2</f>
        <v>3.2912078050032149E-2</v>
      </c>
      <c r="J26">
        <f>Table2[[#This Row],[calc_%_H2_umol/h]]/(5/1000)</f>
        <v>6.5824156100064295</v>
      </c>
    </row>
    <row r="27" spans="1:10" x14ac:dyDescent="0.25">
      <c r="A27">
        <v>341233</v>
      </c>
      <c r="B27" s="1">
        <v>44895.76457175926</v>
      </c>
      <c r="C27" t="s">
        <v>34</v>
      </c>
      <c r="D27">
        <v>0.93135199999999996</v>
      </c>
      <c r="E27">
        <v>99.697966576755505</v>
      </c>
      <c r="F27">
        <v>0.17577280378584401</v>
      </c>
      <c r="G27">
        <v>2.5664339776053599E-3</v>
      </c>
      <c r="H27">
        <v>0.47908878179552999</v>
      </c>
      <c r="I27">
        <f>Table2[[#This Row],[calc_%_H2_umol]]/2</f>
        <v>0.239544390897765</v>
      </c>
      <c r="J27">
        <f>Table2[[#This Row],[calc_%_H2_umol/h]]/(5/1000)</f>
        <v>47.908878179553</v>
      </c>
    </row>
    <row r="28" spans="1:10" x14ac:dyDescent="0.25">
      <c r="A28">
        <v>341234</v>
      </c>
      <c r="B28" s="1">
        <v>44895.772511574076</v>
      </c>
      <c r="C28" t="s">
        <v>35</v>
      </c>
      <c r="D28">
        <v>0.93135199999999996</v>
      </c>
      <c r="E28">
        <v>99.617478867188595</v>
      </c>
      <c r="F28">
        <v>2.1566940214289499E-2</v>
      </c>
      <c r="G28">
        <v>5.6791577265486403E-4</v>
      </c>
      <c r="H28">
        <v>5.8783150133451499E-2</v>
      </c>
      <c r="I28">
        <f>Table2[[#This Row],[calc_%_H2_umol]]/2</f>
        <v>2.939157506672575E-2</v>
      </c>
      <c r="J28">
        <f>Table2[[#This Row],[calc_%_H2_umol/h]]/(5/1000)</f>
        <v>5.8783150133451496</v>
      </c>
    </row>
    <row r="29" spans="1:10" x14ac:dyDescent="0.25">
      <c r="A29">
        <v>341235</v>
      </c>
      <c r="B29" s="1">
        <v>44895.780462962961</v>
      </c>
      <c r="C29" t="s">
        <v>36</v>
      </c>
      <c r="D29">
        <v>0.92580200000000001</v>
      </c>
      <c r="E29">
        <v>99.444219323362603</v>
      </c>
      <c r="F29">
        <v>2.1226526048500401E-2</v>
      </c>
      <c r="G29">
        <v>7.6398972020604104E-4</v>
      </c>
      <c r="H29">
        <v>5.7855312581332002E-2</v>
      </c>
      <c r="I29">
        <f>Table2[[#This Row],[calc_%_H2_umol]]/2</f>
        <v>2.8927656290666001E-2</v>
      </c>
      <c r="J29">
        <f>Table2[[#This Row],[calc_%_H2_umol/h]]/(5/1000)</f>
        <v>5.7855312581331999</v>
      </c>
    </row>
    <row r="30" spans="1:10" x14ac:dyDescent="0.25">
      <c r="A30">
        <v>341236</v>
      </c>
      <c r="B30" s="1">
        <v>44895.78837962963</v>
      </c>
      <c r="C30" t="s">
        <v>37</v>
      </c>
      <c r="D30">
        <v>0.93135199999999996</v>
      </c>
      <c r="E30">
        <v>99.609646381572304</v>
      </c>
      <c r="F30">
        <v>2.09599307398965E-2</v>
      </c>
      <c r="G30">
        <v>7.2713279521110304E-4</v>
      </c>
      <c r="H30">
        <v>5.71286767259521E-2</v>
      </c>
      <c r="I30">
        <f>Table2[[#This Row],[calc_%_H2_umol]]/2</f>
        <v>2.856433836297605E-2</v>
      </c>
      <c r="J30">
        <f>Table2[[#This Row],[calc_%_H2_umol/h]]/(5/1000)</f>
        <v>5.7128676725952099</v>
      </c>
    </row>
    <row r="31" spans="1:10" x14ac:dyDescent="0.25">
      <c r="A31">
        <v>341237</v>
      </c>
      <c r="B31" s="1">
        <v>44895.796331018515</v>
      </c>
      <c r="C31" t="s">
        <v>38</v>
      </c>
      <c r="D31">
        <v>0.93135199999999996</v>
      </c>
      <c r="E31">
        <v>99.617921926237699</v>
      </c>
      <c r="F31">
        <v>2.1125688199390098E-2</v>
      </c>
      <c r="G31">
        <v>2.4927416714754598E-4</v>
      </c>
      <c r="H31">
        <v>5.7580467547011502E-2</v>
      </c>
      <c r="I31">
        <f>Table2[[#This Row],[calc_%_H2_umol]]/2</f>
        <v>2.8790233773505751E-2</v>
      </c>
      <c r="J31">
        <f>Table2[[#This Row],[calc_%_H2_umol/h]]/(5/1000)</f>
        <v>5.7580467547011498</v>
      </c>
    </row>
    <row r="32" spans="1:10" x14ac:dyDescent="0.25">
      <c r="A32">
        <v>341238</v>
      </c>
      <c r="B32" s="1">
        <v>44895.806284722225</v>
      </c>
      <c r="C32" t="s">
        <v>39</v>
      </c>
      <c r="D32">
        <v>0.93135199999999996</v>
      </c>
      <c r="E32">
        <v>99.872393420401593</v>
      </c>
      <c r="F32">
        <v>2.1775236491002301E-2</v>
      </c>
      <c r="G32">
        <v>1.44316518440582E-3</v>
      </c>
      <c r="H32">
        <v>5.9350885342275103E-2</v>
      </c>
      <c r="I32">
        <f>Table2[[#This Row],[calc_%_H2_umol]]/2</f>
        <v>2.9675442671137552E-2</v>
      </c>
      <c r="J32">
        <f>Table2[[#This Row],[calc_%_H2_umol/h]]/(5/1000)</f>
        <v>5.9350885342275106</v>
      </c>
    </row>
    <row r="33" spans="1:10" x14ac:dyDescent="0.25">
      <c r="A33">
        <v>341239</v>
      </c>
      <c r="B33" s="1">
        <v>44895.814421296294</v>
      </c>
      <c r="C33" t="s">
        <v>40</v>
      </c>
      <c r="D33">
        <v>0.92302700000000004</v>
      </c>
      <c r="E33">
        <v>99.766044255273798</v>
      </c>
      <c r="F33">
        <v>2.1416320862163399E-2</v>
      </c>
      <c r="G33">
        <v>9.44316918687578E-4</v>
      </c>
      <c r="H33">
        <v>5.8372619946922298E-2</v>
      </c>
      <c r="I33">
        <f>Table2[[#This Row],[calc_%_H2_umol]]/2</f>
        <v>2.9186309973461149E-2</v>
      </c>
      <c r="J33">
        <f>Table2[[#This Row],[calc_%_H2_umol/h]]/(5/1000)</f>
        <v>5.8372619946922297</v>
      </c>
    </row>
    <row r="34" spans="1:10" x14ac:dyDescent="0.25">
      <c r="A34">
        <v>341240</v>
      </c>
      <c r="B34" s="1">
        <v>44895.822557870371</v>
      </c>
      <c r="C34" t="s">
        <v>41</v>
      </c>
      <c r="D34">
        <v>0.93420199999999998</v>
      </c>
      <c r="E34">
        <v>99.844470629414403</v>
      </c>
      <c r="F34">
        <v>2.11342319997922E-2</v>
      </c>
      <c r="G34">
        <v>7.0541950844223795E-4</v>
      </c>
      <c r="H34">
        <v>5.7603754647395498E-2</v>
      </c>
      <c r="I34">
        <f>Table2[[#This Row],[calc_%_H2_umol]]/2</f>
        <v>2.8801877323697749E-2</v>
      </c>
      <c r="J34">
        <f>Table2[[#This Row],[calc_%_H2_umol/h]]/(5/1000)</f>
        <v>5.7603754647395498</v>
      </c>
    </row>
    <row r="35" spans="1:10" x14ac:dyDescent="0.25">
      <c r="A35">
        <v>341241</v>
      </c>
      <c r="B35" s="1">
        <v>44895.831469907411</v>
      </c>
      <c r="C35" t="s">
        <v>42</v>
      </c>
      <c r="D35">
        <v>0.92302700000000004</v>
      </c>
      <c r="E35">
        <v>99.880239150789095</v>
      </c>
      <c r="F35">
        <v>2.1988728398502199E-2</v>
      </c>
      <c r="G35">
        <v>8.8191910724946701E-4</v>
      </c>
      <c r="H35">
        <v>5.9932781834134703E-2</v>
      </c>
      <c r="I35">
        <f>Table2[[#This Row],[calc_%_H2_umol]]/2</f>
        <v>2.9966390917067352E-2</v>
      </c>
      <c r="J35">
        <f>Table2[[#This Row],[calc_%_H2_umol/h]]/(5/1000)</f>
        <v>5.9932781834134703</v>
      </c>
    </row>
    <row r="36" spans="1:10" x14ac:dyDescent="0.25">
      <c r="A36">
        <v>341242</v>
      </c>
      <c r="B36" s="1">
        <v>44895.839618055557</v>
      </c>
      <c r="C36" t="s">
        <v>43</v>
      </c>
      <c r="D36">
        <v>0.92025199999999996</v>
      </c>
      <c r="E36">
        <v>99.866227905306502</v>
      </c>
      <c r="F36">
        <v>2.1360127143073199E-2</v>
      </c>
      <c r="G36">
        <v>8.2381745703424304E-4</v>
      </c>
      <c r="H36">
        <v>5.8219457570015197E-2</v>
      </c>
      <c r="I36">
        <f>Table2[[#This Row],[calc_%_H2_umol]]/2</f>
        <v>2.9109728785007599E-2</v>
      </c>
      <c r="J36">
        <f>Table2[[#This Row],[calc_%_H2_umol/h]]/(5/1000)</f>
        <v>5.8219457570015196</v>
      </c>
    </row>
    <row r="37" spans="1:10" x14ac:dyDescent="0.25">
      <c r="A37">
        <v>341243</v>
      </c>
      <c r="B37" s="1">
        <v>44895.848680555559</v>
      </c>
      <c r="C37" t="s">
        <v>44</v>
      </c>
      <c r="D37">
        <v>0.92580200000000001</v>
      </c>
      <c r="E37">
        <v>99.892327067938396</v>
      </c>
      <c r="F37">
        <v>2.2207663483333601E-2</v>
      </c>
      <c r="G37">
        <v>8.9684612582010496E-4</v>
      </c>
      <c r="H37">
        <v>6.0529514325311201E-2</v>
      </c>
      <c r="I37">
        <f>Table2[[#This Row],[calc_%_H2_umol]]/2</f>
        <v>3.0264757162655601E-2</v>
      </c>
      <c r="J37">
        <f>Table2[[#This Row],[calc_%_H2_umol/h]]/(5/1000)</f>
        <v>6.0529514325311196</v>
      </c>
    </row>
    <row r="38" spans="1:10" x14ac:dyDescent="0.25">
      <c r="A38">
        <v>341244</v>
      </c>
      <c r="B38" s="1">
        <v>44895.856817129628</v>
      </c>
      <c r="C38" t="s">
        <v>45</v>
      </c>
      <c r="D38">
        <v>0.92580200000000001</v>
      </c>
      <c r="E38">
        <v>99.828124291899996</v>
      </c>
      <c r="F38">
        <v>2.1495984353866002E-2</v>
      </c>
      <c r="G38">
        <v>7.53302378072116E-4</v>
      </c>
      <c r="H38">
        <v>5.8589751860229702E-2</v>
      </c>
      <c r="I38">
        <f>Table2[[#This Row],[calc_%_H2_umol]]/2</f>
        <v>2.9294875930114851E-2</v>
      </c>
      <c r="J38">
        <f>Table2[[#This Row],[calc_%_H2_umol/h]]/(5/1000)</f>
        <v>5.8589751860229704</v>
      </c>
    </row>
    <row r="39" spans="1:10" x14ac:dyDescent="0.25">
      <c r="A39">
        <v>341245</v>
      </c>
      <c r="B39" s="1">
        <v>44895.864953703705</v>
      </c>
      <c r="C39" t="s">
        <v>46</v>
      </c>
      <c r="D39">
        <v>0.92857699999999999</v>
      </c>
      <c r="E39">
        <v>99.773419159354304</v>
      </c>
      <c r="F39">
        <v>2.1762101705100099E-2</v>
      </c>
      <c r="G39">
        <v>4.2901877517482101E-4</v>
      </c>
      <c r="H39">
        <v>5.9315084988400602E-2</v>
      </c>
      <c r="I39">
        <f>Table2[[#This Row],[calc_%_H2_umol]]/2</f>
        <v>2.9657542494200301E-2</v>
      </c>
      <c r="J39">
        <f>Table2[[#This Row],[calc_%_H2_umol/h]]/(5/1000)</f>
        <v>5.9315084988400599</v>
      </c>
    </row>
    <row r="40" spans="1:10" x14ac:dyDescent="0.25">
      <c r="A40">
        <v>341246</v>
      </c>
      <c r="B40" s="1">
        <v>44895.873090277775</v>
      </c>
      <c r="C40" t="s">
        <v>47</v>
      </c>
      <c r="D40">
        <v>0.92302700000000004</v>
      </c>
      <c r="E40">
        <v>99.791996574412295</v>
      </c>
      <c r="F40">
        <v>2.1352173113566499E-2</v>
      </c>
      <c r="G40">
        <v>1.0840403001844299E-3</v>
      </c>
      <c r="H40">
        <v>5.8197777957329701E-2</v>
      </c>
      <c r="I40">
        <f>Table2[[#This Row],[calc_%_H2_umol]]/2</f>
        <v>2.909888897866485E-2</v>
      </c>
      <c r="J40">
        <f>Table2[[#This Row],[calc_%_H2_umol/h]]/(5/1000)</f>
        <v>5.8197777957329704</v>
      </c>
    </row>
    <row r="41" spans="1:10" x14ac:dyDescent="0.25">
      <c r="A41">
        <v>341247</v>
      </c>
      <c r="B41" s="1">
        <v>44895.882048611114</v>
      </c>
      <c r="C41" t="s">
        <v>48</v>
      </c>
      <c r="D41">
        <v>0.92580200000000001</v>
      </c>
      <c r="E41">
        <v>99.862253287745204</v>
      </c>
      <c r="F41">
        <v>2.6847783780733499E-2</v>
      </c>
      <c r="G41">
        <v>9.1454005909239096E-4</v>
      </c>
      <c r="H41">
        <v>7.3176690297849498E-2</v>
      </c>
      <c r="I41">
        <f>Table2[[#This Row],[calc_%_H2_umol]]/2</f>
        <v>3.6588345148924749E-2</v>
      </c>
      <c r="J41">
        <f>Table2[[#This Row],[calc_%_H2_umol/h]]/(5/1000)</f>
        <v>7.31766902978495</v>
      </c>
    </row>
    <row r="42" spans="1:10" x14ac:dyDescent="0.25">
      <c r="A42">
        <v>341248</v>
      </c>
      <c r="B42" s="1">
        <v>44895.891134259262</v>
      </c>
      <c r="C42" t="s">
        <v>49</v>
      </c>
      <c r="D42">
        <v>0.93135199999999996</v>
      </c>
      <c r="E42">
        <v>99.657295879248196</v>
      </c>
      <c r="F42">
        <v>0.20803188999549499</v>
      </c>
      <c r="G42">
        <v>4.0448756910644599E-3</v>
      </c>
      <c r="H42">
        <v>0.56701459273525001</v>
      </c>
      <c r="I42">
        <f>Table2[[#This Row],[calc_%_H2_umol]]/2</f>
        <v>0.28350729636762501</v>
      </c>
      <c r="J42">
        <f>Table2[[#This Row],[calc_%_H2_umol/h]]/(5/1000)</f>
        <v>56.701459273525003</v>
      </c>
    </row>
    <row r="43" spans="1:10" x14ac:dyDescent="0.25">
      <c r="A43">
        <v>341249</v>
      </c>
      <c r="B43" s="1">
        <v>44895.899062500001</v>
      </c>
      <c r="C43" t="s">
        <v>50</v>
      </c>
      <c r="D43">
        <v>0.92857699999999999</v>
      </c>
      <c r="E43">
        <v>99.350160510917704</v>
      </c>
      <c r="F43">
        <v>2.1694320214135799E-2</v>
      </c>
      <c r="G43">
        <v>5.7979193641918597E-4</v>
      </c>
      <c r="H43">
        <v>5.9130338820421603E-2</v>
      </c>
      <c r="I43">
        <f>Table2[[#This Row],[calc_%_H2_umol]]/2</f>
        <v>2.9565169410210802E-2</v>
      </c>
      <c r="J43">
        <f>Table2[[#This Row],[calc_%_H2_umol/h]]/(5/1000)</f>
        <v>5.9130338820421606</v>
      </c>
    </row>
    <row r="44" spans="1:10" x14ac:dyDescent="0.25">
      <c r="A44">
        <v>341250</v>
      </c>
      <c r="B44" s="1">
        <v>44895.907013888886</v>
      </c>
      <c r="C44" t="s">
        <v>51</v>
      </c>
      <c r="D44">
        <v>0.92857699999999999</v>
      </c>
      <c r="E44">
        <v>99.606505901659503</v>
      </c>
      <c r="F44">
        <v>2.0891011026306899E-2</v>
      </c>
      <c r="G44">
        <v>6.40505594192996E-4</v>
      </c>
      <c r="H44">
        <v>5.6940828202664197E-2</v>
      </c>
      <c r="I44">
        <f>Table2[[#This Row],[calc_%_H2_umol]]/2</f>
        <v>2.8470414101332098E-2</v>
      </c>
      <c r="J44">
        <f>Table2[[#This Row],[calc_%_H2_umol/h]]/(5/1000)</f>
        <v>5.69408282026642</v>
      </c>
    </row>
    <row r="45" spans="1:10" x14ac:dyDescent="0.25">
      <c r="A45">
        <v>341251</v>
      </c>
      <c r="B45" s="1">
        <v>44895.914953703701</v>
      </c>
      <c r="C45" t="s">
        <v>52</v>
      </c>
      <c r="D45">
        <v>0.92857699999999999</v>
      </c>
      <c r="E45">
        <v>99.614944273017301</v>
      </c>
      <c r="F45">
        <v>2.0818103353266899E-2</v>
      </c>
      <c r="G45">
        <v>1.13202141344373E-3</v>
      </c>
      <c r="H45">
        <v>5.6742110042016097E-2</v>
      </c>
      <c r="I45">
        <f>Table2[[#This Row],[calc_%_H2_umol]]/2</f>
        <v>2.8371055021008049E-2</v>
      </c>
      <c r="J45">
        <f>Table2[[#This Row],[calc_%_H2_umol/h]]/(5/1000)</f>
        <v>5.6742110042016094</v>
      </c>
    </row>
    <row r="46" spans="1:10" x14ac:dyDescent="0.25">
      <c r="A46">
        <v>341252</v>
      </c>
      <c r="B46" s="1">
        <v>44895.922893518517</v>
      </c>
      <c r="C46" t="s">
        <v>53</v>
      </c>
      <c r="D46">
        <v>0.93135199999999996</v>
      </c>
      <c r="E46">
        <v>99.615523717037405</v>
      </c>
      <c r="F46">
        <v>2.0581832603585599E-2</v>
      </c>
      <c r="G46">
        <v>6.5951231324064697E-4</v>
      </c>
      <c r="H46">
        <v>5.6098127223282501E-2</v>
      </c>
      <c r="I46">
        <f>Table2[[#This Row],[calc_%_H2_umol]]/2</f>
        <v>2.8049063611641251E-2</v>
      </c>
      <c r="J46">
        <f>Table2[[#This Row],[calc_%_H2_umol/h]]/(5/1000)</f>
        <v>5.6098127223282503</v>
      </c>
    </row>
    <row r="47" spans="1:10" x14ac:dyDescent="0.25">
      <c r="A47">
        <v>341253</v>
      </c>
      <c r="B47" s="1">
        <v>44895.932037037041</v>
      </c>
      <c r="C47" t="s">
        <v>54</v>
      </c>
      <c r="D47">
        <v>0.93420199999999998</v>
      </c>
      <c r="E47">
        <v>99.818550194748795</v>
      </c>
      <c r="F47">
        <v>2.1573358016285099E-2</v>
      </c>
      <c r="G47">
        <v>6.6162265890899502E-4</v>
      </c>
      <c r="H47">
        <v>5.8800642583214102E-2</v>
      </c>
      <c r="I47">
        <f>Table2[[#This Row],[calc_%_H2_umol]]/2</f>
        <v>2.9400321291607051E-2</v>
      </c>
      <c r="J47">
        <f>Table2[[#This Row],[calc_%_H2_umol/h]]/(5/1000)</f>
        <v>5.8800642583214104</v>
      </c>
    </row>
    <row r="48" spans="1:10" x14ac:dyDescent="0.25">
      <c r="A48">
        <v>341254</v>
      </c>
      <c r="B48" s="1">
        <v>44895.940185185187</v>
      </c>
      <c r="C48" t="s">
        <v>55</v>
      </c>
      <c r="D48">
        <v>0.92580200000000001</v>
      </c>
      <c r="E48">
        <v>99.763945752785304</v>
      </c>
      <c r="F48">
        <v>2.0471001927997501E-2</v>
      </c>
      <c r="G48">
        <v>1.26981984390462E-3</v>
      </c>
      <c r="H48">
        <v>5.5796045603091898E-2</v>
      </c>
      <c r="I48">
        <f>Table2[[#This Row],[calc_%_H2_umol]]/2</f>
        <v>2.7898022801545949E-2</v>
      </c>
      <c r="J48">
        <f>Table2[[#This Row],[calc_%_H2_umol/h]]/(5/1000)</f>
        <v>5.5796045603091899</v>
      </c>
    </row>
    <row r="49" spans="1:10" x14ac:dyDescent="0.25">
      <c r="A49">
        <v>341255</v>
      </c>
      <c r="B49" s="1">
        <v>44895.948333333334</v>
      </c>
      <c r="C49" t="s">
        <v>56</v>
      </c>
      <c r="D49">
        <v>0.92580200000000001</v>
      </c>
      <c r="E49">
        <v>99.818614928691701</v>
      </c>
      <c r="F49">
        <v>2.09375007745034E-2</v>
      </c>
      <c r="G49">
        <v>9.5800787945419196E-4</v>
      </c>
      <c r="H49">
        <v>5.7067541302470902E-2</v>
      </c>
      <c r="I49">
        <f>Table2[[#This Row],[calc_%_H2_umol]]/2</f>
        <v>2.8533770651235451E-2</v>
      </c>
      <c r="J49">
        <f>Table2[[#This Row],[calc_%_H2_umol/h]]/(5/1000)</f>
        <v>5.7067541302470897</v>
      </c>
    </row>
    <row r="50" spans="1:10" x14ac:dyDescent="0.25">
      <c r="A50">
        <v>341256</v>
      </c>
      <c r="B50" s="1">
        <v>44895.95648148148</v>
      </c>
      <c r="C50" t="s">
        <v>57</v>
      </c>
      <c r="D50">
        <v>0.93135199999999996</v>
      </c>
      <c r="E50">
        <v>99.807366275863799</v>
      </c>
      <c r="F50">
        <v>2.1149460528408801E-2</v>
      </c>
      <c r="G50">
        <v>4.2597658289522103E-4</v>
      </c>
      <c r="H50">
        <v>5.7645261735331202E-2</v>
      </c>
      <c r="I50">
        <f>Table2[[#This Row],[calc_%_H2_umol]]/2</f>
        <v>2.8822630867665601E-2</v>
      </c>
      <c r="J50">
        <f>Table2[[#This Row],[calc_%_H2_umol/h]]/(5/1000)</f>
        <v>5.7645261735331204</v>
      </c>
    </row>
    <row r="51" spans="1:10" x14ac:dyDescent="0.25">
      <c r="A51">
        <v>341257</v>
      </c>
      <c r="B51" s="1">
        <v>44895.964618055557</v>
      </c>
      <c r="C51" t="s">
        <v>58</v>
      </c>
      <c r="D51">
        <v>0.93135199999999996</v>
      </c>
      <c r="E51">
        <v>99.826641727222295</v>
      </c>
      <c r="F51">
        <v>2.1576516629253899E-2</v>
      </c>
      <c r="G51">
        <v>4.3040374589354999E-4</v>
      </c>
      <c r="H51">
        <v>5.8809251742349099E-2</v>
      </c>
      <c r="I51">
        <f>Table2[[#This Row],[calc_%_H2_umol]]/2</f>
        <v>2.9404625871174549E-2</v>
      </c>
      <c r="J51">
        <f>Table2[[#This Row],[calc_%_H2_umol/h]]/(5/1000)</f>
        <v>5.8809251742349096</v>
      </c>
    </row>
    <row r="52" spans="1:10" x14ac:dyDescent="0.25">
      <c r="A52">
        <v>341258</v>
      </c>
      <c r="B52" s="1">
        <v>44895.972881944443</v>
      </c>
      <c r="C52" t="s">
        <v>59</v>
      </c>
      <c r="D52">
        <v>0.92857699999999999</v>
      </c>
      <c r="E52">
        <v>99.8641984113777</v>
      </c>
      <c r="F52">
        <v>2.1324301943435899E-2</v>
      </c>
      <c r="G52">
        <v>8.6883595641154001E-4</v>
      </c>
      <c r="H52">
        <v>5.8121811911061402E-2</v>
      </c>
      <c r="I52">
        <f>Table2[[#This Row],[calc_%_H2_umol]]/2</f>
        <v>2.9060905955530701E-2</v>
      </c>
      <c r="J52">
        <f>Table2[[#This Row],[calc_%_H2_umol/h]]/(5/1000)</f>
        <v>5.8121811911061405</v>
      </c>
    </row>
    <row r="53" spans="1:10" x14ac:dyDescent="0.25">
      <c r="A53">
        <v>341259</v>
      </c>
      <c r="B53" s="1">
        <v>44895.98101851852</v>
      </c>
      <c r="C53" t="s">
        <v>60</v>
      </c>
      <c r="D53">
        <v>0.92857699999999999</v>
      </c>
      <c r="E53">
        <v>99.821192806102701</v>
      </c>
      <c r="F53">
        <v>2.1017363872079701E-2</v>
      </c>
      <c r="G53">
        <v>7.9234835080612103E-4</v>
      </c>
      <c r="H53">
        <v>5.7285217264304501E-2</v>
      </c>
      <c r="I53">
        <f>Table2[[#This Row],[calc_%_H2_umol]]/2</f>
        <v>2.8642608632152251E-2</v>
      </c>
      <c r="J53">
        <f>Table2[[#This Row],[calc_%_H2_umol/h]]/(5/1000)</f>
        <v>5.7285217264304498</v>
      </c>
    </row>
    <row r="54" spans="1:10" x14ac:dyDescent="0.25">
      <c r="A54">
        <v>341260</v>
      </c>
      <c r="B54" s="1">
        <v>44895.98914351852</v>
      </c>
      <c r="C54" t="s">
        <v>61</v>
      </c>
      <c r="D54">
        <v>0.93420199999999998</v>
      </c>
      <c r="E54">
        <v>99.767745382257601</v>
      </c>
      <c r="F54">
        <v>2.1193684495459698E-2</v>
      </c>
      <c r="G54">
        <v>8.9625423974420005E-4</v>
      </c>
      <c r="H54">
        <v>5.7765799190752302E-2</v>
      </c>
      <c r="I54">
        <f>Table2[[#This Row],[calc_%_H2_umol]]/2</f>
        <v>2.8882899595376151E-2</v>
      </c>
      <c r="J54">
        <f>Table2[[#This Row],[calc_%_H2_umol/h]]/(5/1000)</f>
        <v>5.7765799190752301</v>
      </c>
    </row>
    <row r="55" spans="1:10" x14ac:dyDescent="0.25">
      <c r="A55">
        <v>341261</v>
      </c>
      <c r="B55" s="1">
        <v>44895.997303240743</v>
      </c>
      <c r="C55" t="s">
        <v>62</v>
      </c>
      <c r="D55">
        <v>0.93135199999999996</v>
      </c>
      <c r="E55">
        <v>99.7923311866533</v>
      </c>
      <c r="F55">
        <v>2.15284357934423E-2</v>
      </c>
      <c r="G55">
        <v>1.0855615221396001E-3</v>
      </c>
      <c r="H55">
        <v>5.86782019521623E-2</v>
      </c>
      <c r="I55">
        <f>Table2[[#This Row],[calc_%_H2_umol]]/2</f>
        <v>2.933910097608115E-2</v>
      </c>
      <c r="J55">
        <f>Table2[[#This Row],[calc_%_H2_umol/h]]/(5/1000)</f>
        <v>5.8678201952162299</v>
      </c>
    </row>
    <row r="56" spans="1:10" x14ac:dyDescent="0.25">
      <c r="A56">
        <v>341262</v>
      </c>
      <c r="B56" s="1">
        <v>44896.006053240744</v>
      </c>
      <c r="C56" t="s">
        <v>63</v>
      </c>
      <c r="D56">
        <v>0.92580200000000001</v>
      </c>
      <c r="E56">
        <v>99.847348218141903</v>
      </c>
      <c r="F56">
        <v>2.2548019751126101E-2</v>
      </c>
      <c r="G56">
        <v>1.4776504240876199E-3</v>
      </c>
      <c r="H56">
        <v>6.1457194069851402E-2</v>
      </c>
      <c r="I56">
        <f>Table2[[#This Row],[calc_%_H2_umol]]/2</f>
        <v>3.0728597034925701E-2</v>
      </c>
      <c r="J56">
        <f>Table2[[#This Row],[calc_%_H2_umol/h]]/(5/1000)</f>
        <v>6.1457194069851404</v>
      </c>
    </row>
    <row r="57" spans="1:10" x14ac:dyDescent="0.25">
      <c r="A57">
        <v>341263</v>
      </c>
      <c r="B57" s="1">
        <v>44896.015081018515</v>
      </c>
      <c r="C57" t="s">
        <v>64</v>
      </c>
      <c r="D57">
        <v>0.93135199999999996</v>
      </c>
      <c r="E57">
        <v>99.817824094219105</v>
      </c>
      <c r="F57">
        <v>3.5707841041367802E-2</v>
      </c>
      <c r="G57">
        <v>6.0195713767339403E-4</v>
      </c>
      <c r="H57">
        <v>9.7325784743697893E-2</v>
      </c>
      <c r="I57">
        <f>Table2[[#This Row],[calc_%_H2_umol]]/2</f>
        <v>4.8662892371848947E-2</v>
      </c>
      <c r="J57">
        <f>Table2[[#This Row],[calc_%_H2_umol/h]]/(5/1000)</f>
        <v>9.7325784743697898</v>
      </c>
    </row>
    <row r="58" spans="1:10" x14ac:dyDescent="0.25">
      <c r="A58">
        <v>341264</v>
      </c>
      <c r="B58" s="1">
        <v>44896.023043981484</v>
      </c>
      <c r="C58" t="s">
        <v>65</v>
      </c>
      <c r="D58">
        <v>0.92857699999999999</v>
      </c>
      <c r="E58">
        <v>99.611519934456993</v>
      </c>
      <c r="F58">
        <v>2.1218661166745201E-2</v>
      </c>
      <c r="G58">
        <v>8.6601310419575099E-4</v>
      </c>
      <c r="H58">
        <v>5.7833875950989197E-2</v>
      </c>
      <c r="I58">
        <f>Table2[[#This Row],[calc_%_H2_umol]]/2</f>
        <v>2.8916937975494598E-2</v>
      </c>
      <c r="J58">
        <f>Table2[[#This Row],[calc_%_H2_umol/h]]/(5/1000)</f>
        <v>5.7833875950989198</v>
      </c>
    </row>
    <row r="59" spans="1:10" x14ac:dyDescent="0.25">
      <c r="A59">
        <v>341265</v>
      </c>
      <c r="B59" s="1">
        <v>44896.030995370369</v>
      </c>
      <c r="C59" t="s">
        <v>66</v>
      </c>
      <c r="D59">
        <v>0.92302700000000004</v>
      </c>
      <c r="E59">
        <v>99.607685900705704</v>
      </c>
      <c r="F59">
        <v>2.1447073155055701E-2</v>
      </c>
      <c r="G59">
        <v>5.4256778150866603E-4</v>
      </c>
      <c r="H59">
        <v>5.8456438821184502E-2</v>
      </c>
      <c r="I59">
        <f>Table2[[#This Row],[calc_%_H2_umol]]/2</f>
        <v>2.9228219410592251E-2</v>
      </c>
      <c r="J59">
        <f>Table2[[#This Row],[calc_%_H2_umol/h]]/(5/1000)</f>
        <v>5.8456438821184502</v>
      </c>
    </row>
    <row r="60" spans="1:10" x14ac:dyDescent="0.25">
      <c r="A60">
        <v>341266</v>
      </c>
      <c r="B60" s="1">
        <v>44896.039756944447</v>
      </c>
      <c r="C60" t="s">
        <v>67</v>
      </c>
      <c r="D60">
        <v>0.92580200000000001</v>
      </c>
      <c r="E60">
        <v>99.849412697550605</v>
      </c>
      <c r="F60">
        <v>2.15106347179304E-2</v>
      </c>
      <c r="G60">
        <v>1.7482596458383299E-3</v>
      </c>
      <c r="H60">
        <v>5.8629683094876102E-2</v>
      </c>
      <c r="I60">
        <f>Table2[[#This Row],[calc_%_H2_umol]]/2</f>
        <v>2.9314841547438051E-2</v>
      </c>
      <c r="J60">
        <f>Table2[[#This Row],[calc_%_H2_umol/h]]/(5/1000)</f>
        <v>5.8629683094876102</v>
      </c>
    </row>
    <row r="61" spans="1:10" x14ac:dyDescent="0.25">
      <c r="A61">
        <v>341267</v>
      </c>
      <c r="B61" s="1">
        <v>44896.048703703702</v>
      </c>
      <c r="C61" t="s">
        <v>68</v>
      </c>
      <c r="D61">
        <v>0.93135199999999996</v>
      </c>
      <c r="E61">
        <v>99.861098670823694</v>
      </c>
      <c r="F61">
        <v>2.1915676889413999E-2</v>
      </c>
      <c r="G61">
        <v>1.3574635582858799E-3</v>
      </c>
      <c r="H61">
        <v>5.9733671631967203E-2</v>
      </c>
      <c r="I61">
        <f>Table2[[#This Row],[calc_%_H2_umol]]/2</f>
        <v>2.9866835815983601E-2</v>
      </c>
      <c r="J61">
        <f>Table2[[#This Row],[calc_%_H2_umol/h]]/(5/1000)</f>
        <v>5.9733671631967198</v>
      </c>
    </row>
    <row r="62" spans="1:10" x14ac:dyDescent="0.25">
      <c r="A62">
        <v>341268</v>
      </c>
      <c r="B62" s="1">
        <v>44896.058634259258</v>
      </c>
      <c r="C62" t="s">
        <v>69</v>
      </c>
      <c r="D62">
        <v>0.93420199999999998</v>
      </c>
      <c r="E62">
        <v>99.477173134878001</v>
      </c>
      <c r="F62">
        <v>0.47694032094591099</v>
      </c>
      <c r="G62">
        <v>1.04918298954232E-2</v>
      </c>
      <c r="H62">
        <v>1.29995512633193</v>
      </c>
      <c r="I62">
        <f>Table2[[#This Row],[calc_%_H2_umol]]/2</f>
        <v>0.649977563165965</v>
      </c>
      <c r="J62">
        <f>Table2[[#This Row],[calc_%_H2_umol/h]]/(5/1000)</f>
        <v>129.99551263319299</v>
      </c>
    </row>
    <row r="63" spans="1:10" x14ac:dyDescent="0.25">
      <c r="A63">
        <v>341269</v>
      </c>
      <c r="B63" s="1">
        <v>44896.06759259259</v>
      </c>
      <c r="C63" t="s">
        <v>70</v>
      </c>
      <c r="D63">
        <v>0.93697699999999995</v>
      </c>
      <c r="E63">
        <v>98.834689756783106</v>
      </c>
      <c r="F63">
        <v>1.1203315619787799</v>
      </c>
      <c r="G63">
        <v>2.55424041697156E-2</v>
      </c>
      <c r="H63">
        <v>3.0535911794946502</v>
      </c>
      <c r="I63">
        <f>Table2[[#This Row],[calc_%_H2_umol]]/2</f>
        <v>1.5267955897473251</v>
      </c>
      <c r="J63">
        <f>Table2[[#This Row],[calc_%_H2_umol/h]]/(5/1000)</f>
        <v>305.35911794946503</v>
      </c>
    </row>
    <row r="64" spans="1:10" x14ac:dyDescent="0.25">
      <c r="A64">
        <v>341270</v>
      </c>
      <c r="B64" s="1">
        <v>44896.076550925929</v>
      </c>
      <c r="C64" t="s">
        <v>71</v>
      </c>
      <c r="D64">
        <v>0.93697699999999995</v>
      </c>
      <c r="E64">
        <v>99.507445130172101</v>
      </c>
      <c r="F64">
        <v>0.44791108676865898</v>
      </c>
      <c r="G64">
        <v>8.8640148582921994E-3</v>
      </c>
      <c r="H64">
        <v>1.2208326447028499</v>
      </c>
      <c r="I64">
        <f>Table2[[#This Row],[calc_%_H2_umol]]/2</f>
        <v>0.61041632235142496</v>
      </c>
      <c r="J64">
        <f>Table2[[#This Row],[calc_%_H2_umol/h]]/(5/1000)</f>
        <v>122.08326447028499</v>
      </c>
    </row>
    <row r="65" spans="1:10" x14ac:dyDescent="0.25">
      <c r="A65">
        <v>341271</v>
      </c>
      <c r="B65" s="1">
        <v>44896.085451388892</v>
      </c>
      <c r="C65" t="s">
        <v>72</v>
      </c>
      <c r="D65">
        <v>0.92857699999999999</v>
      </c>
      <c r="E65">
        <v>99.784391689451596</v>
      </c>
      <c r="F65">
        <v>0.170844535576825</v>
      </c>
      <c r="G65">
        <v>2.3527077240810502E-3</v>
      </c>
      <c r="H65">
        <v>0.46565622589514599</v>
      </c>
      <c r="I65">
        <f>Table2[[#This Row],[calc_%_H2_umol]]/2</f>
        <v>0.232828112947573</v>
      </c>
      <c r="J65">
        <f>Table2[[#This Row],[calc_%_H2_umol/h]]/(5/1000)</f>
        <v>46.565622589514597</v>
      </c>
    </row>
    <row r="66" spans="1:10" x14ac:dyDescent="0.25">
      <c r="A66">
        <v>341272</v>
      </c>
      <c r="B66" s="1">
        <v>44896.094386574077</v>
      </c>
      <c r="C66" t="s">
        <v>73</v>
      </c>
      <c r="D66">
        <v>0.92857699999999999</v>
      </c>
      <c r="E66">
        <v>99.752354076985</v>
      </c>
      <c r="F66">
        <v>0.20195516534531599</v>
      </c>
      <c r="G66">
        <v>3.6857606270930998E-3</v>
      </c>
      <c r="H66">
        <v>0.55045178809620998</v>
      </c>
      <c r="I66">
        <f>Table2[[#This Row],[calc_%_H2_umol]]/2</f>
        <v>0.27522589404810499</v>
      </c>
      <c r="J66">
        <f>Table2[[#This Row],[calc_%_H2_umol/h]]/(5/1000)</f>
        <v>55.045178809621</v>
      </c>
    </row>
    <row r="67" spans="1:10" x14ac:dyDescent="0.25">
      <c r="A67">
        <v>341273</v>
      </c>
      <c r="B67" s="1">
        <v>44896.103333333333</v>
      </c>
      <c r="C67" t="s">
        <v>74</v>
      </c>
      <c r="D67">
        <v>0.93697699999999995</v>
      </c>
      <c r="E67">
        <v>98.602460275008895</v>
      </c>
      <c r="F67">
        <v>1.3519893320741101</v>
      </c>
      <c r="G67">
        <v>3.6598489942619099E-2</v>
      </c>
      <c r="H67">
        <v>3.68500079735374</v>
      </c>
      <c r="I67">
        <f>Table2[[#This Row],[calc_%_H2_umol]]/2</f>
        <v>1.84250039867687</v>
      </c>
      <c r="J67">
        <f>Table2[[#This Row],[calc_%_H2_umol/h]]/(5/1000)</f>
        <v>368.50007973537402</v>
      </c>
    </row>
    <row r="68" spans="1:10" x14ac:dyDescent="0.25">
      <c r="A68">
        <v>341274</v>
      </c>
      <c r="B68" s="1">
        <v>44896.111284722225</v>
      </c>
      <c r="C68" t="s">
        <v>75</v>
      </c>
      <c r="D68">
        <v>0.92580200000000001</v>
      </c>
      <c r="E68">
        <v>99.620479451443799</v>
      </c>
      <c r="F68">
        <v>2.2827960702673001E-2</v>
      </c>
      <c r="G68">
        <v>4.67633134448779E-4</v>
      </c>
      <c r="H68">
        <v>6.2220204993968603E-2</v>
      </c>
      <c r="I68">
        <f>Table2[[#This Row],[calc_%_H2_umol]]/2</f>
        <v>3.1110102496984302E-2</v>
      </c>
      <c r="J68">
        <f>Table2[[#This Row],[calc_%_H2_umol/h]]/(5/1000)</f>
        <v>6.2220204993968604</v>
      </c>
    </row>
    <row r="69" spans="1:10" x14ac:dyDescent="0.25">
      <c r="A69">
        <v>341275</v>
      </c>
      <c r="B69" s="1">
        <v>44896.12023148148</v>
      </c>
      <c r="C69" t="s">
        <v>76</v>
      </c>
      <c r="D69">
        <v>0.93135199999999996</v>
      </c>
      <c r="E69">
        <v>99.886951551637495</v>
      </c>
      <c r="F69">
        <v>6.7533176318786595E-2</v>
      </c>
      <c r="G69">
        <v>5.0853654401947603E-4</v>
      </c>
      <c r="H69">
        <v>0.18406935815150099</v>
      </c>
      <c r="I69">
        <f>Table2[[#This Row],[calc_%_H2_umol]]/2</f>
        <v>9.2034679075750497E-2</v>
      </c>
      <c r="J69">
        <f>Table2[[#This Row],[calc_%_H2_umol/h]]/(5/1000)</f>
        <v>18.406935815150099</v>
      </c>
    </row>
    <row r="70" spans="1:10" x14ac:dyDescent="0.25">
      <c r="A70">
        <v>341276</v>
      </c>
      <c r="B70" s="1">
        <v>44896.129120370373</v>
      </c>
      <c r="C70" t="s">
        <v>77</v>
      </c>
      <c r="D70">
        <v>0.92302700000000004</v>
      </c>
      <c r="E70">
        <v>99.792749041575405</v>
      </c>
      <c r="F70">
        <v>0.16168888026696401</v>
      </c>
      <c r="G70">
        <v>2.78674007281994E-3</v>
      </c>
      <c r="H70">
        <v>0.44070144532348499</v>
      </c>
      <c r="I70">
        <f>Table2[[#This Row],[calc_%_H2_umol]]/2</f>
        <v>0.22035072266174249</v>
      </c>
      <c r="J70">
        <f>Table2[[#This Row],[calc_%_H2_umol/h]]/(5/1000)</f>
        <v>44.0701445323485</v>
      </c>
    </row>
    <row r="71" spans="1:10" x14ac:dyDescent="0.25">
      <c r="A71">
        <v>341277</v>
      </c>
      <c r="B71" s="1">
        <v>44896.138136574074</v>
      </c>
      <c r="C71" t="s">
        <v>78</v>
      </c>
      <c r="D71">
        <v>0.92580200000000001</v>
      </c>
      <c r="E71">
        <v>99.923130528623503</v>
      </c>
      <c r="F71">
        <v>3.1460477604750202E-2</v>
      </c>
      <c r="G71">
        <v>1.30893333583883E-3</v>
      </c>
      <c r="H71">
        <v>8.5749112295716703E-2</v>
      </c>
      <c r="I71">
        <f>Table2[[#This Row],[calc_%_H2_umol]]/2</f>
        <v>4.2874556147858352E-2</v>
      </c>
      <c r="J71">
        <f>Table2[[#This Row],[calc_%_H2_umol/h]]/(5/1000)</f>
        <v>8.5749112295716703</v>
      </c>
    </row>
    <row r="72" spans="1:10" x14ac:dyDescent="0.25">
      <c r="A72">
        <v>341278</v>
      </c>
      <c r="B72" s="1">
        <v>44896.147118055553</v>
      </c>
      <c r="C72" t="s">
        <v>79</v>
      </c>
      <c r="D72">
        <v>0.92302700000000004</v>
      </c>
      <c r="E72">
        <v>99.930061019654602</v>
      </c>
      <c r="F72">
        <v>2.3941600661262399E-2</v>
      </c>
      <c r="G72">
        <v>1.474951153729E-3</v>
      </c>
      <c r="H72">
        <v>6.5255557446839793E-2</v>
      </c>
      <c r="I72">
        <f>Table2[[#This Row],[calc_%_H2_umol]]/2</f>
        <v>3.2627778723419897E-2</v>
      </c>
      <c r="J72">
        <f>Table2[[#This Row],[calc_%_H2_umol/h]]/(5/1000)</f>
        <v>6.5255557446839791</v>
      </c>
    </row>
    <row r="73" spans="1:10" x14ac:dyDescent="0.25">
      <c r="A73">
        <v>341279</v>
      </c>
      <c r="B73" s="1">
        <v>44896.156064814815</v>
      </c>
      <c r="C73" t="s">
        <v>80</v>
      </c>
      <c r="D73">
        <v>0.92580200000000001</v>
      </c>
      <c r="E73">
        <v>99.734354203214593</v>
      </c>
      <c r="F73">
        <v>0.21944313790669201</v>
      </c>
      <c r="G73">
        <v>4.35478585035322E-3</v>
      </c>
      <c r="H73">
        <v>0.598117247655648</v>
      </c>
      <c r="I73">
        <f>Table2[[#This Row],[calc_%_H2_umol]]/2</f>
        <v>0.299058623827824</v>
      </c>
      <c r="J73">
        <f>Table2[[#This Row],[calc_%_H2_umol/h]]/(5/1000)</f>
        <v>59.811724765564797</v>
      </c>
    </row>
    <row r="74" spans="1:10" x14ac:dyDescent="0.25">
      <c r="A74">
        <v>341280</v>
      </c>
      <c r="B74" s="1">
        <v>44896.165023148147</v>
      </c>
      <c r="C74" t="s">
        <v>81</v>
      </c>
      <c r="D74">
        <v>0.92857699999999999</v>
      </c>
      <c r="E74">
        <v>98.916320034373598</v>
      </c>
      <c r="F74">
        <v>1.03832270511272</v>
      </c>
      <c r="G74">
        <v>2.29747992743565E-2</v>
      </c>
      <c r="H74">
        <v>2.8300667065035299</v>
      </c>
      <c r="I74">
        <f>Table2[[#This Row],[calc_%_H2_umol]]/2</f>
        <v>1.4150333532517649</v>
      </c>
      <c r="J74">
        <f>Table2[[#This Row],[calc_%_H2_umol/h]]/(5/1000)</f>
        <v>283.00667065035299</v>
      </c>
    </row>
    <row r="75" spans="1:10" x14ac:dyDescent="0.25">
      <c r="A75">
        <v>341281</v>
      </c>
      <c r="B75" s="1">
        <v>44896.172962962963</v>
      </c>
      <c r="C75" t="s">
        <v>82</v>
      </c>
      <c r="D75">
        <v>0.92025199999999996</v>
      </c>
      <c r="E75">
        <v>99.606752023944097</v>
      </c>
      <c r="F75">
        <v>2.30790197436214E-2</v>
      </c>
      <c r="G75">
        <v>4.7766589197858502E-4</v>
      </c>
      <c r="H75">
        <v>6.2904494983637593E-2</v>
      </c>
      <c r="I75">
        <f>Table2[[#This Row],[calc_%_H2_umol]]/2</f>
        <v>3.1452247491818797E-2</v>
      </c>
      <c r="J75">
        <f>Table2[[#This Row],[calc_%_H2_umol/h]]/(5/1000)</f>
        <v>6.2904494983637589</v>
      </c>
    </row>
    <row r="76" spans="1:10" x14ac:dyDescent="0.25">
      <c r="A76">
        <v>341282</v>
      </c>
      <c r="B76" s="1">
        <v>44896.180960648147</v>
      </c>
      <c r="C76" t="s">
        <v>83</v>
      </c>
      <c r="D76">
        <v>0.92302700000000004</v>
      </c>
      <c r="E76">
        <v>99.600373474304405</v>
      </c>
      <c r="F76">
        <v>2.2035318708327499E-2</v>
      </c>
      <c r="G76">
        <v>8.3187624549758196E-4</v>
      </c>
      <c r="H76">
        <v>6.0059769026105998E-2</v>
      </c>
      <c r="I76">
        <f>Table2[[#This Row],[calc_%_H2_umol]]/2</f>
        <v>3.0029884513052999E-2</v>
      </c>
      <c r="J76">
        <f>Table2[[#This Row],[calc_%_H2_umol/h]]/(5/1000)</f>
        <v>6.0059769026106</v>
      </c>
    </row>
    <row r="77" spans="1:10" x14ac:dyDescent="0.25">
      <c r="A77">
        <v>341283</v>
      </c>
      <c r="B77" s="1">
        <v>44896.190798611111</v>
      </c>
      <c r="C77" t="s">
        <v>84</v>
      </c>
      <c r="D77">
        <v>0.92025199999999996</v>
      </c>
      <c r="E77">
        <v>99.879987643182304</v>
      </c>
      <c r="F77">
        <v>6.9367546137628994E-2</v>
      </c>
      <c r="G77">
        <v>5.7802730581000097E-4</v>
      </c>
      <c r="H77">
        <v>0.18906914186629201</v>
      </c>
      <c r="I77">
        <f>Table2[[#This Row],[calc_%_H2_umol]]/2</f>
        <v>9.4534570933146003E-2</v>
      </c>
      <c r="J77">
        <f>Table2[[#This Row],[calc_%_H2_umol/h]]/(5/1000)</f>
        <v>18.906914186629201</v>
      </c>
    </row>
    <row r="78" spans="1:10" x14ac:dyDescent="0.25">
      <c r="A78">
        <v>341284</v>
      </c>
      <c r="B78" s="1">
        <v>44896.199733796297</v>
      </c>
      <c r="C78" t="s">
        <v>85</v>
      </c>
      <c r="D78">
        <v>0.92025199999999996</v>
      </c>
      <c r="E78">
        <v>99.662203524755199</v>
      </c>
      <c r="F78">
        <v>0.29001593047171098</v>
      </c>
      <c r="G78">
        <v>5.9849017305215798E-3</v>
      </c>
      <c r="H78">
        <v>0.79047142583145602</v>
      </c>
      <c r="I78">
        <f>Table2[[#This Row],[calc_%_H2_umol]]/2</f>
        <v>0.39523571291572801</v>
      </c>
      <c r="J78">
        <f>Table2[[#This Row],[calc_%_H2_umol/h]]/(5/1000)</f>
        <v>79.0471425831456</v>
      </c>
    </row>
    <row r="79" spans="1:10" x14ac:dyDescent="0.25">
      <c r="A79">
        <v>341285</v>
      </c>
      <c r="B79" s="1">
        <v>44896.208645833336</v>
      </c>
      <c r="C79" t="s">
        <v>86</v>
      </c>
      <c r="D79">
        <v>0.92580200000000001</v>
      </c>
      <c r="E79">
        <v>99.868197175098501</v>
      </c>
      <c r="F79">
        <v>8.5546975833569003E-2</v>
      </c>
      <c r="G79">
        <v>3.96138478007974E-4</v>
      </c>
      <c r="H79">
        <v>0.23316801891793401</v>
      </c>
      <c r="I79">
        <f>Table2[[#This Row],[calc_%_H2_umol]]/2</f>
        <v>0.11658400945896701</v>
      </c>
      <c r="J79">
        <f>Table2[[#This Row],[calc_%_H2_umol/h]]/(5/1000)</f>
        <v>23.3168018917934</v>
      </c>
    </row>
    <row r="80" spans="1:10" x14ac:dyDescent="0.25">
      <c r="A80">
        <v>341286</v>
      </c>
      <c r="B80" s="1">
        <v>44896.217604166668</v>
      </c>
      <c r="C80" t="s">
        <v>87</v>
      </c>
      <c r="D80">
        <v>0.92302700000000004</v>
      </c>
      <c r="E80">
        <v>99.930119361959797</v>
      </c>
      <c r="F80">
        <v>2.4100744817357699E-2</v>
      </c>
      <c r="G80">
        <v>1.42958847817417E-3</v>
      </c>
      <c r="H80">
        <v>6.5689322956812804E-2</v>
      </c>
      <c r="I80">
        <f>Table2[[#This Row],[calc_%_H2_umol]]/2</f>
        <v>3.2844661478406402E-2</v>
      </c>
      <c r="J80">
        <f>Table2[[#This Row],[calc_%_H2_umol/h]]/(5/1000)</f>
        <v>6.5689322956812806</v>
      </c>
    </row>
    <row r="81" spans="1:10" x14ac:dyDescent="0.25">
      <c r="A81">
        <v>341287</v>
      </c>
      <c r="B81" s="1">
        <v>44896.226574074077</v>
      </c>
      <c r="C81" t="s">
        <v>88</v>
      </c>
      <c r="D81">
        <v>0.92302700000000004</v>
      </c>
      <c r="E81">
        <v>99.745709160866596</v>
      </c>
      <c r="F81">
        <v>0.20844532019624501</v>
      </c>
      <c r="G81">
        <v>3.4404252764325799E-3</v>
      </c>
      <c r="H81">
        <v>0.56814144380076603</v>
      </c>
      <c r="I81">
        <f>Table2[[#This Row],[calc_%_H2_umol]]/2</f>
        <v>0.28407072190038302</v>
      </c>
      <c r="J81">
        <f>Table2[[#This Row],[calc_%_H2_umol/h]]/(5/1000)</f>
        <v>56.814144380076606</v>
      </c>
    </row>
    <row r="82" spans="1:10" x14ac:dyDescent="0.25">
      <c r="A82">
        <v>341288</v>
      </c>
      <c r="B82" s="1">
        <v>44896.235590277778</v>
      </c>
      <c r="C82" t="s">
        <v>89</v>
      </c>
      <c r="D82">
        <v>0.92857699999999999</v>
      </c>
      <c r="E82">
        <v>99.002275314645303</v>
      </c>
      <c r="F82">
        <v>0.95101079329348104</v>
      </c>
      <c r="G82">
        <v>2.1329155665642901E-2</v>
      </c>
      <c r="H82">
        <v>2.5920881536854998</v>
      </c>
      <c r="I82">
        <f>Table2[[#This Row],[calc_%_H2_umol]]/2</f>
        <v>1.2960440768427499</v>
      </c>
      <c r="J82">
        <f>Table2[[#This Row],[calc_%_H2_umol/h]]/(5/1000)</f>
        <v>259.20881536854995</v>
      </c>
    </row>
    <row r="83" spans="1:10" x14ac:dyDescent="0.25">
      <c r="A83">
        <v>341289</v>
      </c>
      <c r="B83" s="1">
        <v>44896.243530092594</v>
      </c>
      <c r="C83" t="s">
        <v>90</v>
      </c>
      <c r="D83">
        <v>0.92302700000000004</v>
      </c>
      <c r="E83">
        <v>99.616192807365096</v>
      </c>
      <c r="F83">
        <v>2.2255480161230301E-2</v>
      </c>
      <c r="G83">
        <v>7.4730716114568296E-4</v>
      </c>
      <c r="H83">
        <v>6.0659844123036703E-2</v>
      </c>
      <c r="I83">
        <f>Table2[[#This Row],[calc_%_H2_umol]]/2</f>
        <v>3.0329922061518352E-2</v>
      </c>
      <c r="J83">
        <f>Table2[[#This Row],[calc_%_H2_umol/h]]/(5/1000)</f>
        <v>6.0659844123036706</v>
      </c>
    </row>
    <row r="84" spans="1:10" x14ac:dyDescent="0.25">
      <c r="A84">
        <v>341290</v>
      </c>
      <c r="B84" s="1">
        <v>44896.252488425926</v>
      </c>
      <c r="C84" t="s">
        <v>91</v>
      </c>
      <c r="D84">
        <v>0.92302700000000004</v>
      </c>
      <c r="E84">
        <v>99.920455351828394</v>
      </c>
      <c r="F84">
        <v>3.3326719485260503E-2</v>
      </c>
      <c r="G84">
        <v>1.35388051922365E-3</v>
      </c>
      <c r="H84">
        <v>9.0835766942010995E-2</v>
      </c>
      <c r="I84">
        <f>Table2[[#This Row],[calc_%_H2_umol]]/2</f>
        <v>4.5417883471005498E-2</v>
      </c>
      <c r="J84">
        <f>Table2[[#This Row],[calc_%_H2_umol/h]]/(5/1000)</f>
        <v>9.0835766942010991</v>
      </c>
    </row>
    <row r="85" spans="1:10" x14ac:dyDescent="0.25">
      <c r="A85">
        <v>341291</v>
      </c>
      <c r="B85" s="1">
        <v>44896.261446759258</v>
      </c>
      <c r="C85" t="s">
        <v>92</v>
      </c>
      <c r="D85">
        <v>0.92025199999999996</v>
      </c>
      <c r="E85">
        <v>99.853317539098299</v>
      </c>
      <c r="F85">
        <v>0.10070820728105</v>
      </c>
      <c r="G85">
        <v>7.3046734123884398E-4</v>
      </c>
      <c r="H85">
        <v>0.27449168076009001</v>
      </c>
      <c r="I85">
        <f>Table2[[#This Row],[calc_%_H2_umol]]/2</f>
        <v>0.137245840380045</v>
      </c>
      <c r="J85">
        <f>Table2[[#This Row],[calc_%_H2_umol/h]]/(5/1000)</f>
        <v>27.449168076008998</v>
      </c>
    </row>
    <row r="86" spans="1:10" x14ac:dyDescent="0.25">
      <c r="A86">
        <v>341292</v>
      </c>
      <c r="B86" s="1">
        <v>44896.270428240743</v>
      </c>
      <c r="C86" t="s">
        <v>93</v>
      </c>
      <c r="D86">
        <v>0.92302700000000004</v>
      </c>
      <c r="E86">
        <v>99.927805414537204</v>
      </c>
      <c r="F86">
        <v>2.50347824482436E-2</v>
      </c>
      <c r="G86">
        <v>1.0885552564248301E-3</v>
      </c>
      <c r="H86">
        <v>6.8235148824604797E-2</v>
      </c>
      <c r="I86">
        <f>Table2[[#This Row],[calc_%_H2_umol]]/2</f>
        <v>3.4117574412302398E-2</v>
      </c>
      <c r="J86">
        <f>Table2[[#This Row],[calc_%_H2_umol/h]]/(5/1000)</f>
        <v>6.8235148824604792</v>
      </c>
    </row>
    <row r="87" spans="1:10" x14ac:dyDescent="0.25">
      <c r="A87">
        <v>341293</v>
      </c>
      <c r="B87" s="1">
        <v>44896.279432870368</v>
      </c>
      <c r="C87" t="s">
        <v>94</v>
      </c>
      <c r="D87">
        <v>0.92025199999999996</v>
      </c>
      <c r="E87">
        <v>99.929587529316507</v>
      </c>
      <c r="F87">
        <v>2.4077955414481302E-2</v>
      </c>
      <c r="G87">
        <v>1.7816031680008399E-3</v>
      </c>
      <c r="H87">
        <v>6.5627207845562793E-2</v>
      </c>
      <c r="I87">
        <f>Table2[[#This Row],[calc_%_H2_umol]]/2</f>
        <v>3.2813603922781397E-2</v>
      </c>
      <c r="J87">
        <f>Table2[[#This Row],[calc_%_H2_umol/h]]/(5/1000)</f>
        <v>6.5627207845562792</v>
      </c>
    </row>
    <row r="88" spans="1:10" x14ac:dyDescent="0.25">
      <c r="A88">
        <v>341294</v>
      </c>
      <c r="B88" s="1">
        <v>44896.288368055553</v>
      </c>
      <c r="C88" t="s">
        <v>95</v>
      </c>
      <c r="D88">
        <v>0.93420199999999998</v>
      </c>
      <c r="E88">
        <v>99.5848734174226</v>
      </c>
      <c r="F88">
        <v>0.36752310870986499</v>
      </c>
      <c r="G88">
        <v>6.4080885636003202E-3</v>
      </c>
      <c r="H88">
        <v>1.0017260613765899</v>
      </c>
      <c r="I88">
        <f>Table2[[#This Row],[calc_%_H2_umol]]/2</f>
        <v>0.50086303068829496</v>
      </c>
      <c r="J88">
        <f>Table2[[#This Row],[calc_%_H2_umol/h]]/(5/1000)</f>
        <v>100.17260613765899</v>
      </c>
    </row>
    <row r="89" spans="1:10" x14ac:dyDescent="0.25">
      <c r="A89">
        <v>341295</v>
      </c>
      <c r="B89" s="1">
        <v>44896.297314814816</v>
      </c>
      <c r="C89" t="s">
        <v>96</v>
      </c>
      <c r="D89">
        <v>0.92580200000000001</v>
      </c>
      <c r="E89">
        <v>99.464993124851304</v>
      </c>
      <c r="F89">
        <v>0.48839327903880803</v>
      </c>
      <c r="G89">
        <v>9.4606667174074698E-3</v>
      </c>
      <c r="H89">
        <v>1.3311714670996799</v>
      </c>
      <c r="I89">
        <f>Table2[[#This Row],[calc_%_H2_umol]]/2</f>
        <v>0.66558573354983996</v>
      </c>
      <c r="J89">
        <f>Table2[[#This Row],[calc_%_H2_umol/h]]/(5/1000)</f>
        <v>133.11714670996798</v>
      </c>
    </row>
    <row r="90" spans="1:10" x14ac:dyDescent="0.25">
      <c r="A90">
        <v>341296</v>
      </c>
      <c r="B90" s="1">
        <v>44896.305312500001</v>
      </c>
      <c r="C90" t="s">
        <v>97</v>
      </c>
      <c r="D90">
        <v>0.93135199999999996</v>
      </c>
      <c r="E90">
        <v>99.607457523297199</v>
      </c>
      <c r="F90">
        <v>2.2622292515228199E-2</v>
      </c>
      <c r="G90">
        <v>2.7671374188439099E-4</v>
      </c>
      <c r="H90">
        <v>6.16596329415533E-2</v>
      </c>
      <c r="I90">
        <f>Table2[[#This Row],[calc_%_H2_umol]]/2</f>
        <v>3.082981647077665E-2</v>
      </c>
      <c r="J90">
        <f>Table2[[#This Row],[calc_%_H2_umol/h]]/(5/1000)</f>
        <v>6.16596329415533</v>
      </c>
    </row>
    <row r="91" spans="1:10" x14ac:dyDescent="0.25">
      <c r="A91">
        <v>341297</v>
      </c>
      <c r="B91" s="1">
        <v>44896.313252314816</v>
      </c>
      <c r="C91" t="s">
        <v>98</v>
      </c>
      <c r="D91">
        <v>0.93420199999999998</v>
      </c>
      <c r="E91">
        <v>99.611214664298501</v>
      </c>
      <c r="F91">
        <v>2.1401841876565401E-2</v>
      </c>
      <c r="G91">
        <v>4.6198371051031699E-4</v>
      </c>
      <c r="H91">
        <v>5.8333155823790901E-2</v>
      </c>
      <c r="I91">
        <f>Table2[[#This Row],[calc_%_H2_umol]]/2</f>
        <v>2.9166577911895451E-2</v>
      </c>
      <c r="J91">
        <f>Table2[[#This Row],[calc_%_H2_umol/h]]/(5/1000)</f>
        <v>5.8333155823790896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1156 - low 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2022-12-07T05:50:56Z</dcterms:created>
  <dcterms:modified xsi:type="dcterms:W3CDTF">2022-12-07T05:50:56Z</dcterms:modified>
</cp:coreProperties>
</file>