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completed/"/>
    </mc:Choice>
  </mc:AlternateContent>
  <xr:revisionPtr revIDLastSave="17" documentId="11_0F91DDE7C2C75BFFBCE91FD04B5ED87656CD7A73" xr6:coauthVersionLast="47" xr6:coauthVersionMax="47" xr10:uidLastSave="{529BDC5E-B5BA-496F-B631-336A8F1E8105}"/>
  <bookViews>
    <workbookView xWindow="51480" yWindow="5400" windowWidth="29040" windowHeight="1584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</calcChain>
</file>

<file path=xl/sharedStrings.xml><?xml version="1.0" encoding="utf-8"?>
<sst xmlns="http://schemas.openxmlformats.org/spreadsheetml/2006/main" count="202" uniqueCount="158">
  <si>
    <t>form_id</t>
  </si>
  <si>
    <t>form_name</t>
  </si>
  <si>
    <t>form_status</t>
  </si>
  <si>
    <t>PCAT_Gee-pt/g-c3n4</t>
  </si>
  <si>
    <t>PCAT_Gee-T/M/W</t>
  </si>
  <si>
    <t>Acid Red 87 (1g/L)</t>
  </si>
  <si>
    <t>Water 1</t>
  </si>
  <si>
    <t>form_datetime</t>
  </si>
  <si>
    <t>sample_name</t>
  </si>
  <si>
    <t>Baratron_Avg</t>
  </si>
  <si>
    <t>calc_%_N2_Avg</t>
  </si>
  <si>
    <t>calc_%_H2_Avg</t>
  </si>
  <si>
    <t>calc_%_H2_2STD</t>
  </si>
  <si>
    <t>calc_%_H2_umol</t>
  </si>
  <si>
    <t>calc_%_H2_umol/h</t>
  </si>
  <si>
    <t>calc_%_O2_Avg</t>
  </si>
  <si>
    <t>calc_%_O2_2STD</t>
  </si>
  <si>
    <t>calc_%_O2_umol</t>
  </si>
  <si>
    <t>calc_%_O2_umol/h</t>
  </si>
  <si>
    <t>calc_%_Ar_Avg</t>
  </si>
  <si>
    <t>calc_%_CO2_Avg</t>
  </si>
  <si>
    <t>345109</t>
  </si>
  <si>
    <t>1</t>
  </si>
  <si>
    <t>Complete</t>
  </si>
  <si>
    <t>PlateAgilent 1_Vial1</t>
  </si>
  <si>
    <t>345110</t>
  </si>
  <si>
    <t>2</t>
  </si>
  <si>
    <t>PlateAgilent 1_Vial2</t>
  </si>
  <si>
    <t>345111</t>
  </si>
  <si>
    <t>3</t>
  </si>
  <si>
    <t>PlateAgilent 1_Vial3</t>
  </si>
  <si>
    <t>345112</t>
  </si>
  <si>
    <t>4</t>
  </si>
  <si>
    <t>PlateAgilent 1_Vial4</t>
  </si>
  <si>
    <t>345113</t>
  </si>
  <si>
    <t>5</t>
  </si>
  <si>
    <t>PlateAgilent 1_Vial5</t>
  </si>
  <si>
    <t>345114</t>
  </si>
  <si>
    <t>6</t>
  </si>
  <si>
    <t>PlateAgilent 1_Vial6</t>
  </si>
  <si>
    <t>345115</t>
  </si>
  <si>
    <t>7</t>
  </si>
  <si>
    <t>PlateAgilent 1_Vial7</t>
  </si>
  <si>
    <t>345116</t>
  </si>
  <si>
    <t>8</t>
  </si>
  <si>
    <t>PlateAgilent 1_Vial8</t>
  </si>
  <si>
    <t>345117</t>
  </si>
  <si>
    <t>9</t>
  </si>
  <si>
    <t>PlateAgilent 1_Vial9</t>
  </si>
  <si>
    <t>345118</t>
  </si>
  <si>
    <t>10</t>
  </si>
  <si>
    <t>PlateAgilent 1_Vial10</t>
  </si>
  <si>
    <t>345119</t>
  </si>
  <si>
    <t>11</t>
  </si>
  <si>
    <t>PlateAgilent 1_Vial11</t>
  </si>
  <si>
    <t>345120</t>
  </si>
  <si>
    <t>12</t>
  </si>
  <si>
    <t>PlateAgilent 1_Vial12</t>
  </si>
  <si>
    <t>345121</t>
  </si>
  <si>
    <t>13</t>
  </si>
  <si>
    <t>PlateAgilent 1_Vial13</t>
  </si>
  <si>
    <t>345122</t>
  </si>
  <si>
    <t>14</t>
  </si>
  <si>
    <t>PlateAgilent 1_Vial14</t>
  </si>
  <si>
    <t>345123</t>
  </si>
  <si>
    <t>15</t>
  </si>
  <si>
    <t>PlateAgilent 1_Vial15</t>
  </si>
  <si>
    <t>345124</t>
  </si>
  <si>
    <t>16</t>
  </si>
  <si>
    <t>PlateAgilent 2_Vial1</t>
  </si>
  <si>
    <t>345125</t>
  </si>
  <si>
    <t>17</t>
  </si>
  <si>
    <t>PlateAgilent 2_Vial2</t>
  </si>
  <si>
    <t>345126</t>
  </si>
  <si>
    <t>18</t>
  </si>
  <si>
    <t>PlateAgilent 2_Vial3</t>
  </si>
  <si>
    <t>345127</t>
  </si>
  <si>
    <t>19</t>
  </si>
  <si>
    <t>PlateAgilent 2_Vial4</t>
  </si>
  <si>
    <t>345128</t>
  </si>
  <si>
    <t>20</t>
  </si>
  <si>
    <t>PlateAgilent 2_Vial5</t>
  </si>
  <si>
    <t>345129</t>
  </si>
  <si>
    <t>21</t>
  </si>
  <si>
    <t>PlateAgilent 2_Vial6</t>
  </si>
  <si>
    <t>345130</t>
  </si>
  <si>
    <t>22</t>
  </si>
  <si>
    <t>PlateAgilent 2_Vial7</t>
  </si>
  <si>
    <t>345131</t>
  </si>
  <si>
    <t>23</t>
  </si>
  <si>
    <t>PlateAgilent 2_Vial8</t>
  </si>
  <si>
    <t>345132</t>
  </si>
  <si>
    <t>24</t>
  </si>
  <si>
    <t>PlateAgilent 2_Vial9</t>
  </si>
  <si>
    <t>345133</t>
  </si>
  <si>
    <t>25</t>
  </si>
  <si>
    <t>PlateAgilent 2_Vial10</t>
  </si>
  <si>
    <t>345134</t>
  </si>
  <si>
    <t>26</t>
  </si>
  <si>
    <t>PlateAgilent 2_Vial11</t>
  </si>
  <si>
    <t>345135</t>
  </si>
  <si>
    <t>27</t>
  </si>
  <si>
    <t>PlateAgilent 2_Vial12</t>
  </si>
  <si>
    <t>345136</t>
  </si>
  <si>
    <t>28</t>
  </si>
  <si>
    <t>PlateAgilent 2_Vial13</t>
  </si>
  <si>
    <t>345137</t>
  </si>
  <si>
    <t>29</t>
  </si>
  <si>
    <t>PlateAgilent 2_Vial14</t>
  </si>
  <si>
    <t>345138</t>
  </si>
  <si>
    <t>30</t>
  </si>
  <si>
    <t>PlateAgilent 2_Vial15</t>
  </si>
  <si>
    <t>345139</t>
  </si>
  <si>
    <t>31</t>
  </si>
  <si>
    <t>PlateAgilent 3_Vial1</t>
  </si>
  <si>
    <t>345140</t>
  </si>
  <si>
    <t>32</t>
  </si>
  <si>
    <t>PlateAgilent 3_Vial2</t>
  </si>
  <si>
    <t>345141</t>
  </si>
  <si>
    <t>33</t>
  </si>
  <si>
    <t>PlateAgilent 3_Vial3</t>
  </si>
  <si>
    <t>345142</t>
  </si>
  <si>
    <t>34</t>
  </si>
  <si>
    <t>PlateAgilent 3_Vial4</t>
  </si>
  <si>
    <t>345143</t>
  </si>
  <si>
    <t>35</t>
  </si>
  <si>
    <t>PlateAgilent 3_Vial5</t>
  </si>
  <si>
    <t>345144</t>
  </si>
  <si>
    <t>36</t>
  </si>
  <si>
    <t>PlateAgilent 3_Vial6</t>
  </si>
  <si>
    <t>345145</t>
  </si>
  <si>
    <t>37</t>
  </si>
  <si>
    <t>PlateAgilent 3_Vial7</t>
  </si>
  <si>
    <t>345146</t>
  </si>
  <si>
    <t>38</t>
  </si>
  <si>
    <t>PlateAgilent 3_Vial8</t>
  </si>
  <si>
    <t>345147</t>
  </si>
  <si>
    <t>39</t>
  </si>
  <si>
    <t>PlateAgilent 3_Vial9</t>
  </si>
  <si>
    <t>345148</t>
  </si>
  <si>
    <t>40</t>
  </si>
  <si>
    <t>PlateAgilent 3_Vial10</t>
  </si>
  <si>
    <t>345149</t>
  </si>
  <si>
    <t>41</t>
  </si>
  <si>
    <t>PlateAgilent 3_Vial11</t>
  </si>
  <si>
    <t>345150</t>
  </si>
  <si>
    <t>42</t>
  </si>
  <si>
    <t>PlateAgilent 3_Vial12</t>
  </si>
  <si>
    <t>345151</t>
  </si>
  <si>
    <t>43</t>
  </si>
  <si>
    <t>PlateAgilent 3_Vial13</t>
  </si>
  <si>
    <t>345152</t>
  </si>
  <si>
    <t>44</t>
  </si>
  <si>
    <t>PlateAgilent 3_Vial14</t>
  </si>
  <si>
    <t>345153</t>
  </si>
  <si>
    <t>45</t>
  </si>
  <si>
    <t>PlateAgilent 3_Vial15</t>
  </si>
  <si>
    <t>H2 umol/hg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</si>
</sst>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</cellXfs>
  <cellStyles count="1">
    <cellStyle name="Normal" xfId="0" builtinId="0"/>
  </cellStyles>
  <dxfs count="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PCN</a:t>
            </a:r>
            <a:r>
              <a:rPr lang="en-GB" baseline="0"/>
              <a:t> / TEA control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Output!$P$2:$P$16</c:f>
              <c:numCache>
                <c:formatCode>General</c:formatCode>
                <c:ptCount val="15"/>
                <c:pt idx="0">
                  <c:v>2126.619752426272</c:v>
                </c:pt>
                <c:pt idx="1">
                  <c:v>2166.1241666281167</c:v>
                </c:pt>
                <c:pt idx="2">
                  <c:v>2149.5894558774708</c:v>
                </c:pt>
                <c:pt idx="3">
                  <c:v>2105.7030445781993</c:v>
                </c:pt>
                <c:pt idx="4">
                  <c:v>2098.1219942818393</c:v>
                </c:pt>
                <c:pt idx="5">
                  <c:v>2124.391613273624</c:v>
                </c:pt>
                <c:pt idx="6">
                  <c:v>2056.9723816109058</c:v>
                </c:pt>
                <c:pt idx="7">
                  <c:v>2043.2577370954712</c:v>
                </c:pt>
                <c:pt idx="8">
                  <c:v>2013.8684929662329</c:v>
                </c:pt>
                <c:pt idx="9">
                  <c:v>1963.1816440435384</c:v>
                </c:pt>
                <c:pt idx="10">
                  <c:v>2003.8225792673379</c:v>
                </c:pt>
                <c:pt idx="11">
                  <c:v>1968.1774467179312</c:v>
                </c:pt>
                <c:pt idx="12">
                  <c:v>1989.013807525929</c:v>
                </c:pt>
                <c:pt idx="13">
                  <c:v>1993.433219954085</c:v>
                </c:pt>
                <c:pt idx="14">
                  <c:v>1968.7202964569615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D-4757-A5F5-89408A0D4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464560"/>
        <c:axId val="438465040"/>
      </c:barChart>
      <c:catAx>
        <c:axId val="43846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65040"/>
        <c:crosses val="autoZero"/>
        <c:auto val="1"/>
        <c:lblAlgn val="ctr"/>
        <c:lblOffset val="100"/>
        <c:noMultiLvlLbl val="0"/>
      </c:catAx>
      <c:valAx>
        <c:axId val="438465040"/>
        <c:scaling>
          <c:orientation val="minMax"/>
          <c:max val="2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umol/hg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6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11</xdr:row>
      <xdr:rowOff>90487</xdr:rowOff>
    </xdr:from>
    <xdr:to>
      <xdr:col>11</xdr:col>
      <xdr:colOff>900112</xdr:colOff>
      <xdr:row>25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19E09D-0128-529E-81C8-C889B8EA0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BC0911-6824-4ED5-8503-3E8ABA1946B7}" name="Table1" displayName="Table1" ref="A1:V46" totalsRowShown="0" headerRowDxfId="1" headerRowBorderDxfId="4" tableBorderDxfId="5">
  <autoFilter ref="A1:V46" xr:uid="{89BC0911-6824-4ED5-8503-3E8ABA1946B7}"/>
  <tableColumns count="22">
    <tableColumn id="1" xr3:uid="{0BD4A63B-2D40-4DD3-91FD-BA1234D92460}" name="form_id" dataDxfId="3"/>
    <tableColumn id="2" xr3:uid="{8DF4FE41-B766-468E-8296-CF8D94F440A3}" name="form_name"/>
    <tableColumn id="3" xr3:uid="{56661B91-E807-4F1A-8E35-F220151109FD}" name="form_status"/>
    <tableColumn id="4" xr3:uid="{01F22C64-BB44-495F-9F24-3D85250F7DCD}" name="PCAT_Gee-pt/g-c3n4"/>
    <tableColumn id="5" xr3:uid="{6183D42B-7667-4F57-A92A-8DA65650E3D4}" name="PCAT_Gee-T/M/W"/>
    <tableColumn id="6" xr3:uid="{4EF110F9-2D48-462E-9971-D7F6269E9C58}" name="Acid Red 87 (1g/L)"/>
    <tableColumn id="7" xr3:uid="{D468E0BD-39DC-4435-858C-7BD21B9D3522}" name="Water 1"/>
    <tableColumn id="8" xr3:uid="{C52EEBB2-42FA-44F3-B9B4-9F4CDE7776BB}" name="form_datetime" dataDxfId="2"/>
    <tableColumn id="9" xr3:uid="{8B9C5A48-227E-42DF-BA33-ABDA0035DD95}" name="sample_name"/>
    <tableColumn id="10" xr3:uid="{F0CD024A-B921-49EB-8351-2094B1687675}" name="Baratron_Avg"/>
    <tableColumn id="11" xr3:uid="{FC09C094-02DB-4B0E-A30C-93D8F5487A91}" name="calc_%_N2_Avg"/>
    <tableColumn id="12" xr3:uid="{7EFF7E73-D9C1-4BEF-935C-0053C153A9E9}" name="calc_%_H2_Avg"/>
    <tableColumn id="13" xr3:uid="{8D2AB253-5917-41C8-BC6C-3020C2CA9202}" name="calc_%_H2_2STD"/>
    <tableColumn id="14" xr3:uid="{FA9311E5-92A5-4EBF-A4D3-CA5A4D3ECECC}" name="calc_%_H2_umol"/>
    <tableColumn id="15" xr3:uid="{98AB5961-65E9-4594-9DFE-43B86D13F6B4}" name="calc_%_H2_umol/h"/>
    <tableColumn id="22" xr3:uid="{9BEDB638-56F0-4FC0-95C3-E09B2078BFAE}" name="H2 umol/hg" dataDxfId="0">
      <calculatedColumnFormula>Table1[[#This Row],[calc_%_H2_umol/h]]/Table1[[#This Row],[PCAT_Gee-pt/g-c3n4]]</calculatedColumnFormula>
    </tableColumn>
    <tableColumn id="16" xr3:uid="{DE73D2F4-2E58-427E-ACFD-E464574FD79B}" name="calc_%_O2_Avg"/>
    <tableColumn id="17" xr3:uid="{88640985-4054-44A7-B965-8772FE4211F4}" name="calc_%_O2_2STD"/>
    <tableColumn id="18" xr3:uid="{FA454657-0DC4-41B9-93C7-C72D160B5DBE}" name="calc_%_O2_umol"/>
    <tableColumn id="19" xr3:uid="{7E4C03B1-786F-47FA-8D7E-EA9C99E46C8A}" name="calc_%_O2_umol/h"/>
    <tableColumn id="20" xr3:uid="{27413710-F70A-45EB-8F8A-3982A054D054}" name="calc_%_Ar_Avg"/>
    <tableColumn id="21" xr3:uid="{1AE8F6A5-63C1-420F-BC68-8F5538927FCA}" name="calc_%_CO2_Av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tabSelected="1" topLeftCell="D1" workbookViewId="0">
      <selection activeCell="I9" sqref="I9"/>
    </sheetView>
  </sheetViews>
  <sheetFormatPr defaultRowHeight="15" x14ac:dyDescent="0.25"/>
  <cols>
    <col min="1" max="1" width="10.140625" customWidth="1"/>
    <col min="2" max="2" width="13.42578125" customWidth="1"/>
    <col min="3" max="3" width="13.7109375" customWidth="1"/>
    <col min="4" max="4" width="21.5703125" customWidth="1"/>
    <col min="5" max="5" width="19.7109375" customWidth="1"/>
    <col min="6" max="6" width="18.85546875" customWidth="1"/>
    <col min="7" max="7" width="10.140625" customWidth="1"/>
    <col min="8" max="8" width="16.5703125" customWidth="1"/>
    <col min="9" max="9" width="15.5703125" customWidth="1"/>
    <col min="10" max="10" width="15" customWidth="1"/>
    <col min="11" max="11" width="16.7109375" customWidth="1"/>
    <col min="12" max="12" width="16.5703125" customWidth="1"/>
    <col min="13" max="13" width="17.5703125" customWidth="1"/>
    <col min="14" max="14" width="17.85546875" customWidth="1"/>
    <col min="15" max="15" width="22.5703125" bestFit="1" customWidth="1"/>
    <col min="16" max="16" width="22.5703125" customWidth="1"/>
    <col min="17" max="17" width="16.7109375" customWidth="1"/>
    <col min="18" max="18" width="17.7109375" customWidth="1"/>
    <col min="19" max="19" width="18" customWidth="1"/>
    <col min="20" max="20" width="20" customWidth="1"/>
    <col min="21" max="21" width="16.28515625" customWidth="1"/>
    <col min="22" max="22" width="17.85546875" customWidth="1"/>
  </cols>
  <sheetData>
    <row r="1" spans="1:22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157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</row>
    <row r="2" spans="1:22" x14ac:dyDescent="0.25">
      <c r="A2" s="2" t="s">
        <v>21</v>
      </c>
      <c r="B2" t="s">
        <v>22</v>
      </c>
      <c r="C2" t="s">
        <v>23</v>
      </c>
      <c r="D2">
        <v>4.96E-3</v>
      </c>
      <c r="E2">
        <v>1</v>
      </c>
      <c r="F2">
        <v>1</v>
      </c>
      <c r="G2">
        <v>3</v>
      </c>
      <c r="H2" s="1">
        <v>45028.026296296302</v>
      </c>
      <c r="I2" t="s">
        <v>24</v>
      </c>
      <c r="J2">
        <v>1.0875699999999999</v>
      </c>
      <c r="K2">
        <v>83.20367692999298</v>
      </c>
      <c r="L2">
        <v>15.4798657463376</v>
      </c>
      <c r="M2">
        <v>0.88158333219084661</v>
      </c>
      <c r="N2">
        <v>42.19213588813723</v>
      </c>
      <c r="O2">
        <v>10.548033972034309</v>
      </c>
      <c r="P2">
        <f>Table1[[#This Row],[calc_%_H2_umol/h]]/Table1[[#This Row],[PCAT_Gee-pt/g-c3n4]]</f>
        <v>2126.619752426272</v>
      </c>
      <c r="Q2">
        <v>0.32619174427721948</v>
      </c>
      <c r="R2">
        <v>4.9610538553130572E-2</v>
      </c>
      <c r="S2">
        <v>0.88907272360479561</v>
      </c>
      <c r="T2">
        <v>0.2222681809011989</v>
      </c>
      <c r="U2">
        <v>7.1707997037803339E-2</v>
      </c>
      <c r="V2">
        <v>0.91855758235438789</v>
      </c>
    </row>
    <row r="3" spans="1:22" x14ac:dyDescent="0.25">
      <c r="A3" s="2" t="s">
        <v>25</v>
      </c>
      <c r="B3" t="s">
        <v>26</v>
      </c>
      <c r="C3" t="s">
        <v>23</v>
      </c>
      <c r="D3">
        <v>4.96E-3</v>
      </c>
      <c r="E3">
        <v>1</v>
      </c>
      <c r="F3">
        <v>1</v>
      </c>
      <c r="G3">
        <v>3</v>
      </c>
      <c r="H3" s="1">
        <v>45028.033564814818</v>
      </c>
      <c r="I3" t="s">
        <v>27</v>
      </c>
      <c r="J3">
        <v>1.0931200000000001</v>
      </c>
      <c r="K3">
        <v>82.770022127857089</v>
      </c>
      <c r="L3">
        <v>15.767422103102639</v>
      </c>
      <c r="M3">
        <v>0.67528958115734783</v>
      </c>
      <c r="N3">
        <v>42.975903465901837</v>
      </c>
      <c r="O3">
        <v>10.743975866475459</v>
      </c>
      <c r="P3">
        <f>Table1[[#This Row],[calc_%_H2_umol/h]]/Table1[[#This Row],[PCAT_Gee-pt/g-c3n4]]</f>
        <v>2166.1241666281167</v>
      </c>
      <c r="Q3">
        <v>0.38811734613462751</v>
      </c>
      <c r="R3">
        <v>6.107341664177842E-2</v>
      </c>
      <c r="S3">
        <v>1.057857999351816</v>
      </c>
      <c r="T3">
        <v>0.26446449983795389</v>
      </c>
      <c r="U3">
        <v>7.2690296198599347E-2</v>
      </c>
      <c r="V3">
        <v>1.0017481267070361</v>
      </c>
    </row>
    <row r="4" spans="1:22" x14ac:dyDescent="0.25">
      <c r="A4" s="2" t="s">
        <v>28</v>
      </c>
      <c r="B4" t="s">
        <v>29</v>
      </c>
      <c r="C4" t="s">
        <v>23</v>
      </c>
      <c r="D4">
        <v>4.9699999999999996E-3</v>
      </c>
      <c r="E4">
        <v>1</v>
      </c>
      <c r="F4">
        <v>1</v>
      </c>
      <c r="G4">
        <v>3</v>
      </c>
      <c r="H4" s="1">
        <v>45028.040856481479</v>
      </c>
      <c r="I4" t="s">
        <v>30</v>
      </c>
      <c r="J4">
        <v>1.0903499999999999</v>
      </c>
      <c r="K4">
        <v>82.92080961621707</v>
      </c>
      <c r="L4">
        <v>15.67861088488074</v>
      </c>
      <c r="M4">
        <v>0.54176203824602109</v>
      </c>
      <c r="N4">
        <v>42.733838382844112</v>
      </c>
      <c r="O4">
        <v>10.68345959571103</v>
      </c>
      <c r="P4">
        <f>Table1[[#This Row],[calc_%_H2_umol/h]]/Table1[[#This Row],[PCAT_Gee-pt/g-c3n4]]</f>
        <v>2149.5894558774708</v>
      </c>
      <c r="Q4">
        <v>0.35113902397480268</v>
      </c>
      <c r="R4">
        <v>6.0219417528034981E-2</v>
      </c>
      <c r="S4">
        <v>0.95706937372360112</v>
      </c>
      <c r="T4">
        <v>0.23926734343090031</v>
      </c>
      <c r="U4">
        <v>7.1015957677511732E-2</v>
      </c>
      <c r="V4">
        <v>0.978424517249882</v>
      </c>
    </row>
    <row r="5" spans="1:22" x14ac:dyDescent="0.25">
      <c r="A5" s="2" t="s">
        <v>31</v>
      </c>
      <c r="B5" t="s">
        <v>32</v>
      </c>
      <c r="C5" t="s">
        <v>23</v>
      </c>
      <c r="D5">
        <v>5.0200000000000002E-3</v>
      </c>
      <c r="E5">
        <v>1</v>
      </c>
      <c r="F5">
        <v>1</v>
      </c>
      <c r="G5">
        <v>3</v>
      </c>
      <c r="H5" s="1">
        <v>45028.048113425917</v>
      </c>
      <c r="I5" t="s">
        <v>33</v>
      </c>
      <c r="J5">
        <v>1.0764</v>
      </c>
      <c r="K5">
        <v>83.06876973184464</v>
      </c>
      <c r="L5">
        <v>15.51302570707406</v>
      </c>
      <c r="M5">
        <v>0.55784802040766712</v>
      </c>
      <c r="N5">
        <v>42.28251713513022</v>
      </c>
      <c r="O5">
        <v>10.57062928378256</v>
      </c>
      <c r="P5">
        <f>Table1[[#This Row],[calc_%_H2_umol/h]]/Table1[[#This Row],[PCAT_Gee-pt/g-c3n4]]</f>
        <v>2105.7030445781993</v>
      </c>
      <c r="Q5">
        <v>0.37834150844365488</v>
      </c>
      <c r="R5">
        <v>6.2167035792545233E-2</v>
      </c>
      <c r="S5">
        <v>1.031212841116159</v>
      </c>
      <c r="T5">
        <v>0.25780321027903969</v>
      </c>
      <c r="U5">
        <v>7.093901649694076E-2</v>
      </c>
      <c r="V5">
        <v>0.9689240361407061</v>
      </c>
    </row>
    <row r="6" spans="1:22" x14ac:dyDescent="0.25">
      <c r="A6" s="2" t="s">
        <v>34</v>
      </c>
      <c r="B6" t="s">
        <v>35</v>
      </c>
      <c r="C6" t="s">
        <v>23</v>
      </c>
      <c r="D6">
        <v>4.9699999999999996E-3</v>
      </c>
      <c r="E6">
        <v>1</v>
      </c>
      <c r="F6">
        <v>1</v>
      </c>
      <c r="G6">
        <v>3</v>
      </c>
      <c r="H6" s="1">
        <v>45028.055405092593</v>
      </c>
      <c r="I6" t="s">
        <v>36</v>
      </c>
      <c r="J6">
        <v>1.0708500000000001</v>
      </c>
      <c r="K6">
        <v>83.354546457952736</v>
      </c>
      <c r="L6">
        <v>15.30321906232407</v>
      </c>
      <c r="M6">
        <v>0.57156314870431157</v>
      </c>
      <c r="N6">
        <v>41.710665246322982</v>
      </c>
      <c r="O6">
        <v>10.42766631158074</v>
      </c>
      <c r="P6">
        <f>Table1[[#This Row],[calc_%_H2_umol/h]]/Table1[[#This Row],[PCAT_Gee-pt/g-c3n4]]</f>
        <v>2098.1219942818393</v>
      </c>
      <c r="Q6">
        <v>0.37122263976536568</v>
      </c>
      <c r="R6">
        <v>6.5929977346625257E-2</v>
      </c>
      <c r="S6">
        <v>1.011809554319874</v>
      </c>
      <c r="T6">
        <v>0.25295238857996838</v>
      </c>
      <c r="U6">
        <v>6.8807743614861652E-2</v>
      </c>
      <c r="V6">
        <v>0.90220409634295862</v>
      </c>
    </row>
    <row r="7" spans="1:22" x14ac:dyDescent="0.25">
      <c r="A7" s="2" t="s">
        <v>37</v>
      </c>
      <c r="B7" t="s">
        <v>38</v>
      </c>
      <c r="C7" t="s">
        <v>23</v>
      </c>
      <c r="D7">
        <v>4.9699999999999996E-3</v>
      </c>
      <c r="E7">
        <v>1</v>
      </c>
      <c r="F7">
        <v>1</v>
      </c>
      <c r="G7">
        <v>3</v>
      </c>
      <c r="H7" s="1">
        <v>45028.0628125</v>
      </c>
      <c r="I7" t="s">
        <v>39</v>
      </c>
      <c r="J7">
        <v>1.0680700000000001</v>
      </c>
      <c r="K7">
        <v>83.122615772310795</v>
      </c>
      <c r="L7">
        <v>15.49482361878488</v>
      </c>
      <c r="M7">
        <v>0.60304846392827693</v>
      </c>
      <c r="N7">
        <v>42.232905271879623</v>
      </c>
      <c r="O7">
        <v>10.558226317969909</v>
      </c>
      <c r="P7">
        <f>Table1[[#This Row],[calc_%_H2_umol/h]]/Table1[[#This Row],[PCAT_Gee-pt/g-c3n4]]</f>
        <v>2124.391613273624</v>
      </c>
      <c r="Q7">
        <v>0.37446129706719072</v>
      </c>
      <c r="R7">
        <v>6.6694911225125816E-2</v>
      </c>
      <c r="S7">
        <v>1.020636883394483</v>
      </c>
      <c r="T7">
        <v>0.25515922084862092</v>
      </c>
      <c r="U7">
        <v>7.3515893419615549E-2</v>
      </c>
      <c r="V7">
        <v>0.93458341841750714</v>
      </c>
    </row>
    <row r="8" spans="1:22" x14ac:dyDescent="0.25">
      <c r="A8" s="2" t="s">
        <v>40</v>
      </c>
      <c r="B8" t="s">
        <v>41</v>
      </c>
      <c r="C8" t="s">
        <v>23</v>
      </c>
      <c r="D8">
        <v>4.9699999999999996E-3</v>
      </c>
      <c r="E8">
        <v>1</v>
      </c>
      <c r="F8">
        <v>1</v>
      </c>
      <c r="G8">
        <v>3</v>
      </c>
      <c r="H8" s="1">
        <v>45028.070069444453</v>
      </c>
      <c r="I8" t="s">
        <v>42</v>
      </c>
      <c r="J8">
        <v>1.07362</v>
      </c>
      <c r="K8">
        <v>83.516024692489822</v>
      </c>
      <c r="L8">
        <v>15.00308325575547</v>
      </c>
      <c r="M8">
        <v>0.65986161553548672</v>
      </c>
      <c r="N8">
        <v>40.892610946424803</v>
      </c>
      <c r="O8">
        <v>10.223152736606201</v>
      </c>
      <c r="P8">
        <f>Table1[[#This Row],[calc_%_H2_umol/h]]/Table1[[#This Row],[PCAT_Gee-pt/g-c3n4]]</f>
        <v>2056.9723816109058</v>
      </c>
      <c r="Q8">
        <v>0.37984166392746987</v>
      </c>
      <c r="R8">
        <v>6.6915826368718997E-2</v>
      </c>
      <c r="S8">
        <v>1.035301685623188</v>
      </c>
      <c r="T8">
        <v>0.25882542140579701</v>
      </c>
      <c r="U8">
        <v>7.7641479984286388E-2</v>
      </c>
      <c r="V8">
        <v>1.023408907842938</v>
      </c>
    </row>
    <row r="9" spans="1:22" x14ac:dyDescent="0.25">
      <c r="A9" s="2" t="s">
        <v>43</v>
      </c>
      <c r="B9" t="s">
        <v>44</v>
      </c>
      <c r="C9" t="s">
        <v>23</v>
      </c>
      <c r="D9">
        <v>5.0099999999999997E-3</v>
      </c>
      <c r="E9">
        <v>1</v>
      </c>
      <c r="F9">
        <v>1</v>
      </c>
      <c r="G9">
        <v>3</v>
      </c>
      <c r="H9" s="1">
        <v>45028.077372685177</v>
      </c>
      <c r="I9" t="s">
        <v>45</v>
      </c>
      <c r="J9">
        <v>1.0652200000000001</v>
      </c>
      <c r="K9">
        <v>83.521941625607425</v>
      </c>
      <c r="L9">
        <v>15.02299587313615</v>
      </c>
      <c r="M9">
        <v>0.68541580791553047</v>
      </c>
      <c r="N9">
        <v>40.946885051393217</v>
      </c>
      <c r="O9">
        <v>10.23672126284831</v>
      </c>
      <c r="P9">
        <f>Table1[[#This Row],[calc_%_H2_umol/h]]/Table1[[#This Row],[PCAT_Gee-pt/g-c3n4]]</f>
        <v>2043.2577370954712</v>
      </c>
      <c r="Q9">
        <v>0.33776808245529788</v>
      </c>
      <c r="R9">
        <v>5.9445898243028858E-2</v>
      </c>
      <c r="S9">
        <v>0.92062535083685504</v>
      </c>
      <c r="T9">
        <v>0.23015633770921379</v>
      </c>
      <c r="U9">
        <v>7.9029501096492441E-2</v>
      </c>
      <c r="V9">
        <v>1.038264917704637</v>
      </c>
    </row>
    <row r="10" spans="1:22" x14ac:dyDescent="0.25">
      <c r="A10" s="2" t="s">
        <v>46</v>
      </c>
      <c r="B10" t="s">
        <v>47</v>
      </c>
      <c r="C10" t="s">
        <v>23</v>
      </c>
      <c r="D10">
        <v>5.0200000000000002E-3</v>
      </c>
      <c r="E10">
        <v>1</v>
      </c>
      <c r="F10">
        <v>1</v>
      </c>
      <c r="G10">
        <v>3</v>
      </c>
      <c r="H10" s="1">
        <v>45028.084629629629</v>
      </c>
      <c r="I10" t="s">
        <v>48</v>
      </c>
      <c r="J10">
        <v>1.0680700000000001</v>
      </c>
      <c r="K10">
        <v>83.757687312313095</v>
      </c>
      <c r="L10">
        <v>14.8364669854527</v>
      </c>
      <c r="M10">
        <v>0.68967772816521489</v>
      </c>
      <c r="N10">
        <v>40.438479338761958</v>
      </c>
      <c r="O10">
        <v>10.10961983469049</v>
      </c>
      <c r="P10">
        <f>Table1[[#This Row],[calc_%_H2_umol/h]]/Table1[[#This Row],[PCAT_Gee-pt/g-c3n4]]</f>
        <v>2013.8684929662329</v>
      </c>
      <c r="Q10">
        <v>0.33834315214573768</v>
      </c>
      <c r="R10">
        <v>6.5253816867429176E-2</v>
      </c>
      <c r="S10">
        <v>0.92219276872805533</v>
      </c>
      <c r="T10">
        <v>0.23054819218201381</v>
      </c>
      <c r="U10">
        <v>7.790104876070128E-2</v>
      </c>
      <c r="V10">
        <v>0.98960150132775992</v>
      </c>
    </row>
    <row r="11" spans="1:22" x14ac:dyDescent="0.25">
      <c r="A11" s="2" t="s">
        <v>49</v>
      </c>
      <c r="B11" t="s">
        <v>50</v>
      </c>
      <c r="C11" t="s">
        <v>23</v>
      </c>
      <c r="D11">
        <v>5.0699999999999999E-3</v>
      </c>
      <c r="E11">
        <v>1</v>
      </c>
      <c r="F11">
        <v>1</v>
      </c>
      <c r="G11">
        <v>3</v>
      </c>
      <c r="H11" s="1">
        <v>45028.091909722221</v>
      </c>
      <c r="I11" t="s">
        <v>51</v>
      </c>
      <c r="J11">
        <v>1.0540499999999999</v>
      </c>
      <c r="K11">
        <v>84.001661551724681</v>
      </c>
      <c r="L11">
        <v>14.607103751829211</v>
      </c>
      <c r="M11">
        <v>0.75027832154522012</v>
      </c>
      <c r="N11">
        <v>39.813323741202957</v>
      </c>
      <c r="O11">
        <v>9.9533309353007393</v>
      </c>
      <c r="P11">
        <f>Table1[[#This Row],[calc_%_H2_umol/h]]/Table1[[#This Row],[PCAT_Gee-pt/g-c3n4]]</f>
        <v>1963.1816440435384</v>
      </c>
      <c r="Q11">
        <v>0.38290772624706432</v>
      </c>
      <c r="R11">
        <v>6.6733681588290808E-2</v>
      </c>
      <c r="S11">
        <v>1.0436585874303259</v>
      </c>
      <c r="T11">
        <v>0.26091464685758142</v>
      </c>
      <c r="U11">
        <v>7.6667560848025645E-2</v>
      </c>
      <c r="V11">
        <v>0.93165940935101277</v>
      </c>
    </row>
    <row r="12" spans="1:22" x14ac:dyDescent="0.25">
      <c r="A12" s="2" t="s">
        <v>52</v>
      </c>
      <c r="B12" t="s">
        <v>53</v>
      </c>
      <c r="C12" t="s">
        <v>23</v>
      </c>
      <c r="D12">
        <v>5.0000000000000001E-3</v>
      </c>
      <c r="E12">
        <v>1</v>
      </c>
      <c r="F12">
        <v>1</v>
      </c>
      <c r="G12">
        <v>3</v>
      </c>
      <c r="H12" s="1">
        <v>45028.099305555559</v>
      </c>
      <c r="I12" t="s">
        <v>54</v>
      </c>
      <c r="J12">
        <v>1.0540499999999999</v>
      </c>
      <c r="K12">
        <v>84.012982466411216</v>
      </c>
      <c r="L12">
        <v>14.703642682976669</v>
      </c>
      <c r="M12">
        <v>0.768378415900415</v>
      </c>
      <c r="N12">
        <v>40.076451585346753</v>
      </c>
      <c r="O12">
        <v>10.01911289633669</v>
      </c>
      <c r="P12">
        <f>Table1[[#This Row],[calc_%_H2_umol/h]]/Table1[[#This Row],[PCAT_Gee-pt/g-c3n4]]</f>
        <v>2003.8225792673379</v>
      </c>
      <c r="Q12">
        <v>0.33177678390945131</v>
      </c>
      <c r="R12">
        <v>6.0924177544123902E-2</v>
      </c>
      <c r="S12">
        <v>0.90429538476770088</v>
      </c>
      <c r="T12">
        <v>0.22607384619192519</v>
      </c>
      <c r="U12">
        <v>7.4256475718957299E-2</v>
      </c>
      <c r="V12">
        <v>0.87734159098370812</v>
      </c>
    </row>
    <row r="13" spans="1:22" x14ac:dyDescent="0.25">
      <c r="A13" s="2" t="s">
        <v>55</v>
      </c>
      <c r="B13" t="s">
        <v>56</v>
      </c>
      <c r="C13" t="s">
        <v>23</v>
      </c>
      <c r="D13">
        <v>5.0899999999999999E-3</v>
      </c>
      <c r="E13">
        <v>1</v>
      </c>
      <c r="F13">
        <v>1</v>
      </c>
      <c r="G13">
        <v>3</v>
      </c>
      <c r="H13" s="1">
        <v>45028.106585648151</v>
      </c>
      <c r="I13" t="s">
        <v>57</v>
      </c>
      <c r="J13">
        <v>1.0485</v>
      </c>
      <c r="K13">
        <v>84.001977225633254</v>
      </c>
      <c r="L13">
        <v>14.70204349451121</v>
      </c>
      <c r="M13">
        <v>0.76304269728298235</v>
      </c>
      <c r="N13">
        <v>40.072092815177093</v>
      </c>
      <c r="O13">
        <v>10.01802320379427</v>
      </c>
      <c r="P13">
        <f>Table1[[#This Row],[calc_%_H2_umol/h]]/Table1[[#This Row],[PCAT_Gee-pt/g-c3n4]]</f>
        <v>1968.1774467179312</v>
      </c>
      <c r="Q13">
        <v>0.32673937090984262</v>
      </c>
      <c r="R13">
        <v>6.4159584100127537E-2</v>
      </c>
      <c r="S13">
        <v>0.89056534231856355</v>
      </c>
      <c r="T13">
        <v>0.22264133557964089</v>
      </c>
      <c r="U13">
        <v>7.3196140712605995E-2</v>
      </c>
      <c r="V13">
        <v>0.89604376823307286</v>
      </c>
    </row>
    <row r="14" spans="1:22" x14ac:dyDescent="0.25">
      <c r="A14" s="2" t="s">
        <v>58</v>
      </c>
      <c r="B14" t="s">
        <v>59</v>
      </c>
      <c r="C14" t="s">
        <v>23</v>
      </c>
      <c r="D14">
        <v>4.9699999999999996E-3</v>
      </c>
      <c r="E14">
        <v>1</v>
      </c>
      <c r="F14">
        <v>1</v>
      </c>
      <c r="G14">
        <v>3</v>
      </c>
      <c r="H14" s="1">
        <v>45028.113865740743</v>
      </c>
      <c r="I14" t="s">
        <v>60</v>
      </c>
      <c r="J14">
        <v>1.0540499999999999</v>
      </c>
      <c r="K14">
        <v>84.196727554303806</v>
      </c>
      <c r="L14">
        <v>14.50740905319722</v>
      </c>
      <c r="M14">
        <v>0.71666587047828578</v>
      </c>
      <c r="N14">
        <v>39.541594493615463</v>
      </c>
      <c r="O14">
        <v>9.8853986234038658</v>
      </c>
      <c r="P14">
        <f>Table1[[#This Row],[calc_%_H2_umol/h]]/Table1[[#This Row],[PCAT_Gee-pt/g-c3n4]]</f>
        <v>1989.013807525929</v>
      </c>
      <c r="Q14">
        <v>0.32835527191913438</v>
      </c>
      <c r="R14">
        <v>6.3086722926083985E-2</v>
      </c>
      <c r="S14">
        <v>0.89496966442852433</v>
      </c>
      <c r="T14">
        <v>0.22374241610713111</v>
      </c>
      <c r="U14">
        <v>7.2713204333481246E-2</v>
      </c>
      <c r="V14">
        <v>0.89479491624636087</v>
      </c>
    </row>
    <row r="15" spans="1:22" x14ac:dyDescent="0.25">
      <c r="A15" s="2" t="s">
        <v>61</v>
      </c>
      <c r="B15" t="s">
        <v>62</v>
      </c>
      <c r="C15" t="s">
        <v>23</v>
      </c>
      <c r="D15">
        <v>4.9699999999999996E-3</v>
      </c>
      <c r="E15">
        <v>1</v>
      </c>
      <c r="F15">
        <v>1</v>
      </c>
      <c r="G15">
        <v>3</v>
      </c>
      <c r="H15" s="1">
        <v>45028.121145833327</v>
      </c>
      <c r="I15" t="s">
        <v>63</v>
      </c>
      <c r="J15">
        <v>1.0485</v>
      </c>
      <c r="K15">
        <v>84.159190349068353</v>
      </c>
      <c r="L15">
        <v>14.539643230570681</v>
      </c>
      <c r="M15">
        <v>0.75929030253595453</v>
      </c>
      <c r="N15">
        <v>39.629452412687208</v>
      </c>
      <c r="O15">
        <v>9.9073631031718019</v>
      </c>
      <c r="P15">
        <f>Table1[[#This Row],[calc_%_H2_umol/h]]/Table1[[#This Row],[PCAT_Gee-pt/g-c3n4]]</f>
        <v>1993.433219954085</v>
      </c>
      <c r="Q15">
        <v>0.33044386632759948</v>
      </c>
      <c r="R15">
        <v>6.2652242083388654E-2</v>
      </c>
      <c r="S15">
        <v>0.90066236619617435</v>
      </c>
      <c r="T15">
        <v>0.22516559154904359</v>
      </c>
      <c r="U15">
        <v>7.3982853712629304E-2</v>
      </c>
      <c r="V15">
        <v>0.89673970032075023</v>
      </c>
    </row>
    <row r="16" spans="1:22" x14ac:dyDescent="0.25">
      <c r="A16" s="2" t="s">
        <v>64</v>
      </c>
      <c r="B16" t="s">
        <v>65</v>
      </c>
      <c r="C16" t="s">
        <v>23</v>
      </c>
      <c r="D16">
        <v>4.9399999999999999E-3</v>
      </c>
      <c r="E16">
        <v>1</v>
      </c>
      <c r="F16">
        <v>1</v>
      </c>
      <c r="G16">
        <v>3</v>
      </c>
      <c r="H16" s="1">
        <v>45028.12841435185</v>
      </c>
      <c r="I16" t="s">
        <v>66</v>
      </c>
      <c r="J16">
        <v>1.04017</v>
      </c>
      <c r="K16">
        <v>84.439161702023256</v>
      </c>
      <c r="L16">
        <v>14.272716437251759</v>
      </c>
      <c r="M16">
        <v>0.68788782379842828</v>
      </c>
      <c r="N16">
        <v>38.90191305798956</v>
      </c>
      <c r="O16">
        <v>9.7254782644973901</v>
      </c>
      <c r="P16">
        <f>Table1[[#This Row],[calc_%_H2_umol/h]]/Table1[[#This Row],[PCAT_Gee-pt/g-c3n4]]</f>
        <v>1968.7202964569615</v>
      </c>
      <c r="Q16">
        <v>0.33142430916284737</v>
      </c>
      <c r="R16">
        <v>6.7239662191511007E-2</v>
      </c>
      <c r="S16">
        <v>0.90333467472993012</v>
      </c>
      <c r="T16">
        <v>0.2258336686824825</v>
      </c>
      <c r="U16">
        <v>7.3444738249655458E-2</v>
      </c>
      <c r="V16">
        <v>0.8832528133124814</v>
      </c>
    </row>
    <row r="17" spans="1:22" x14ac:dyDescent="0.25">
      <c r="A17" s="2" t="s">
        <v>67</v>
      </c>
      <c r="B17" t="s">
        <v>68</v>
      </c>
      <c r="C17" t="s">
        <v>23</v>
      </c>
      <c r="D17">
        <v>4.9500000000000004E-3</v>
      </c>
      <c r="E17">
        <v>1</v>
      </c>
      <c r="F17">
        <v>1</v>
      </c>
      <c r="G17">
        <v>3</v>
      </c>
      <c r="H17" s="1">
        <v>45028.200439814813</v>
      </c>
      <c r="I17" t="s">
        <v>69</v>
      </c>
      <c r="J17">
        <v>1.09867</v>
      </c>
      <c r="K17">
        <v>82.597051102253204</v>
      </c>
      <c r="L17">
        <v>15.63276820392009</v>
      </c>
      <c r="M17">
        <v>0.45058424385414408</v>
      </c>
      <c r="N17">
        <v>42.608888938432692</v>
      </c>
      <c r="O17">
        <v>10.652222234608169</v>
      </c>
      <c r="P17">
        <f>Table1[[#This Row],[calc_%_H2_umol/h]]/Table1[[#This Row],[PCAT_Gee-pt/g-c3n4]]</f>
        <v>2151.9640877996299</v>
      </c>
      <c r="Q17">
        <v>0.39192046199539748</v>
      </c>
      <c r="R17">
        <v>7.1429844767512088E-2</v>
      </c>
      <c r="S17">
        <v>1.068223824471062</v>
      </c>
      <c r="T17">
        <v>0.26705595611776539</v>
      </c>
      <c r="U17">
        <v>7.1554646776673392E-2</v>
      </c>
      <c r="V17">
        <v>1.306705585054635</v>
      </c>
    </row>
    <row r="18" spans="1:22" x14ac:dyDescent="0.25">
      <c r="A18" s="2" t="s">
        <v>70</v>
      </c>
      <c r="B18" t="s">
        <v>71</v>
      </c>
      <c r="C18" t="s">
        <v>23</v>
      </c>
      <c r="D18">
        <v>5.0400000000000002E-3</v>
      </c>
      <c r="E18">
        <v>1</v>
      </c>
      <c r="F18">
        <v>1</v>
      </c>
      <c r="G18">
        <v>3</v>
      </c>
      <c r="H18" s="1">
        <v>45028.207546296297</v>
      </c>
      <c r="I18" t="s">
        <v>72</v>
      </c>
      <c r="J18">
        <v>1.0959000000000001</v>
      </c>
      <c r="K18">
        <v>83.080317933644437</v>
      </c>
      <c r="L18">
        <v>15.24385747671462</v>
      </c>
      <c r="M18">
        <v>0.43475844007919973</v>
      </c>
      <c r="N18">
        <v>41.548868488675907</v>
      </c>
      <c r="O18">
        <v>10.38721712216898</v>
      </c>
      <c r="P18">
        <f>Table1[[#This Row],[calc_%_H2_umol/h]]/Table1[[#This Row],[PCAT_Gee-pt/g-c3n4]]</f>
        <v>2060.9557782081311</v>
      </c>
      <c r="Q18">
        <v>0.39762050754485712</v>
      </c>
      <c r="R18">
        <v>7.4275711595520544E-2</v>
      </c>
      <c r="S18">
        <v>1.0837599473504389</v>
      </c>
      <c r="T18">
        <v>0.27093998683760978</v>
      </c>
      <c r="U18">
        <v>7.4484079839449768E-2</v>
      </c>
      <c r="V18">
        <v>1.2037200022566441</v>
      </c>
    </row>
    <row r="19" spans="1:22" x14ac:dyDescent="0.25">
      <c r="A19" s="2" t="s">
        <v>73</v>
      </c>
      <c r="B19" t="s">
        <v>74</v>
      </c>
      <c r="C19" t="s">
        <v>23</v>
      </c>
      <c r="D19">
        <v>5.0600000000000003E-3</v>
      </c>
      <c r="E19">
        <v>1</v>
      </c>
      <c r="F19">
        <v>1</v>
      </c>
      <c r="G19">
        <v>3</v>
      </c>
      <c r="H19" s="1">
        <v>45028.214594907397</v>
      </c>
      <c r="I19" t="s">
        <v>75</v>
      </c>
      <c r="J19">
        <v>1.0764</v>
      </c>
      <c r="K19">
        <v>83.123899145468314</v>
      </c>
      <c r="L19">
        <v>15.29859695863443</v>
      </c>
      <c r="M19">
        <v>0.4156843626883836</v>
      </c>
      <c r="N19">
        <v>41.698067176665397</v>
      </c>
      <c r="O19">
        <v>10.424516794166349</v>
      </c>
      <c r="P19">
        <f>Table1[[#This Row],[calc_%_H2_umol/h]]/Table1[[#This Row],[PCAT_Gee-pt/g-c3n4]]</f>
        <v>2060.1811846178553</v>
      </c>
      <c r="Q19">
        <v>0.43771043919868802</v>
      </c>
      <c r="R19">
        <v>8.8490313482750715E-2</v>
      </c>
      <c r="S19">
        <v>1.1930296187934719</v>
      </c>
      <c r="T19">
        <v>0.29825740469836798</v>
      </c>
      <c r="U19">
        <v>7.2858109929111112E-2</v>
      </c>
      <c r="V19">
        <v>1.06693534676945</v>
      </c>
    </row>
    <row r="20" spans="1:22" x14ac:dyDescent="0.25">
      <c r="A20" s="2" t="s">
        <v>76</v>
      </c>
      <c r="B20" t="s">
        <v>77</v>
      </c>
      <c r="C20" t="s">
        <v>23</v>
      </c>
      <c r="D20">
        <v>5.0699999999999999E-3</v>
      </c>
      <c r="E20">
        <v>1</v>
      </c>
      <c r="F20">
        <v>1</v>
      </c>
      <c r="G20">
        <v>3</v>
      </c>
      <c r="H20" s="1">
        <v>45028.221631944441</v>
      </c>
      <c r="I20" t="s">
        <v>78</v>
      </c>
      <c r="J20">
        <v>1.0652200000000001</v>
      </c>
      <c r="K20">
        <v>83.531166099356739</v>
      </c>
      <c r="L20">
        <v>14.9974422854637</v>
      </c>
      <c r="M20">
        <v>0.41061939023076433</v>
      </c>
      <c r="N20">
        <v>40.877235839883738</v>
      </c>
      <c r="O20">
        <v>10.219308959970929</v>
      </c>
      <c r="P20">
        <f>Table1[[#This Row],[calc_%_H2_umol/h]]/Table1[[#This Row],[PCAT_Gee-pt/g-c3n4]]</f>
        <v>2015.6427928936744</v>
      </c>
      <c r="Q20">
        <v>0.41569095646328452</v>
      </c>
      <c r="R20">
        <v>8.5084474736332835E-2</v>
      </c>
      <c r="S20">
        <v>1.133013012513896</v>
      </c>
      <c r="T20">
        <v>0.28325325312847399</v>
      </c>
      <c r="U20">
        <v>7.1616578043334905E-2</v>
      </c>
      <c r="V20">
        <v>0.98408408067293451</v>
      </c>
    </row>
    <row r="21" spans="1:22" x14ac:dyDescent="0.25">
      <c r="A21" s="2" t="s">
        <v>79</v>
      </c>
      <c r="B21" t="s">
        <v>80</v>
      </c>
      <c r="C21" t="s">
        <v>23</v>
      </c>
      <c r="D21">
        <v>5.0099999999999997E-3</v>
      </c>
      <c r="E21">
        <v>1</v>
      </c>
      <c r="F21">
        <v>1</v>
      </c>
      <c r="G21">
        <v>3</v>
      </c>
      <c r="H21" s="1">
        <v>45028.228726851848</v>
      </c>
      <c r="I21" t="s">
        <v>81</v>
      </c>
      <c r="J21">
        <v>1.0596699999999999</v>
      </c>
      <c r="K21">
        <v>83.970918002565213</v>
      </c>
      <c r="L21">
        <v>14.63354043377217</v>
      </c>
      <c r="M21">
        <v>0.43783599719558991</v>
      </c>
      <c r="N21">
        <v>39.88537992665357</v>
      </c>
      <c r="O21">
        <v>9.9713449816633926</v>
      </c>
      <c r="P21">
        <f>Table1[[#This Row],[calc_%_H2_umol/h]]/Table1[[#This Row],[PCAT_Gee-pt/g-c3n4]]</f>
        <v>1990.2884194936912</v>
      </c>
      <c r="Q21">
        <v>0.39971888485444129</v>
      </c>
      <c r="R21">
        <v>8.3294242544176236E-2</v>
      </c>
      <c r="S21">
        <v>1.0894793135285019</v>
      </c>
      <c r="T21">
        <v>0.27236982838212559</v>
      </c>
      <c r="U21">
        <v>6.9386805059853007E-2</v>
      </c>
      <c r="V21">
        <v>0.92643587374832259</v>
      </c>
    </row>
    <row r="22" spans="1:22" x14ac:dyDescent="0.25">
      <c r="A22" s="2" t="s">
        <v>82</v>
      </c>
      <c r="B22" t="s">
        <v>83</v>
      </c>
      <c r="C22" t="s">
        <v>23</v>
      </c>
      <c r="D22">
        <v>4.9199999999999999E-3</v>
      </c>
      <c r="E22">
        <v>1</v>
      </c>
      <c r="F22">
        <v>1</v>
      </c>
      <c r="G22">
        <v>3</v>
      </c>
      <c r="H22" s="1">
        <v>45028.235821759263</v>
      </c>
      <c r="I22" t="s">
        <v>84</v>
      </c>
      <c r="J22">
        <v>1.0764</v>
      </c>
      <c r="K22">
        <v>83.511287589798059</v>
      </c>
      <c r="L22">
        <v>14.96913134589963</v>
      </c>
      <c r="M22">
        <v>0.41434324824841501</v>
      </c>
      <c r="N22">
        <v>40.800071151973533</v>
      </c>
      <c r="O22">
        <v>10.20001778799338</v>
      </c>
      <c r="P22">
        <f>Table1[[#This Row],[calc_%_H2_umol/h]]/Table1[[#This Row],[PCAT_Gee-pt/g-c3n4]]</f>
        <v>2073.1743471531258</v>
      </c>
      <c r="Q22">
        <v>0.40690119614495202</v>
      </c>
      <c r="R22">
        <v>8.3770674751496285E-2</v>
      </c>
      <c r="S22">
        <v>1.1090555203849359</v>
      </c>
      <c r="T22">
        <v>0.27726388009623398</v>
      </c>
      <c r="U22">
        <v>7.4941219423709904E-2</v>
      </c>
      <c r="V22">
        <v>1.03773864873364</v>
      </c>
    </row>
    <row r="23" spans="1:22" x14ac:dyDescent="0.25">
      <c r="A23" s="2" t="s">
        <v>85</v>
      </c>
      <c r="B23" t="s">
        <v>86</v>
      </c>
      <c r="C23" t="s">
        <v>23</v>
      </c>
      <c r="D23">
        <v>4.9699999999999996E-3</v>
      </c>
      <c r="E23">
        <v>1</v>
      </c>
      <c r="F23">
        <v>1</v>
      </c>
      <c r="G23">
        <v>3</v>
      </c>
      <c r="H23" s="1">
        <v>45028.24287037037</v>
      </c>
      <c r="I23" t="s">
        <v>87</v>
      </c>
      <c r="J23">
        <v>1.0770900000000001</v>
      </c>
      <c r="K23">
        <v>83.310282635841759</v>
      </c>
      <c r="L23">
        <v>15.103236561720211</v>
      </c>
      <c r="M23">
        <v>0.48195011970387508</v>
      </c>
      <c r="N23">
        <v>41.165590180492757</v>
      </c>
      <c r="O23">
        <v>10.291397545123189</v>
      </c>
      <c r="P23">
        <f>Table1[[#This Row],[calc_%_H2_umol/h]]/Table1[[#This Row],[PCAT_Gee-pt/g-c3n4]]</f>
        <v>2070.7037314131167</v>
      </c>
      <c r="Q23">
        <v>0.41748361961675318</v>
      </c>
      <c r="R23">
        <v>8.6908008676208598E-2</v>
      </c>
      <c r="S23">
        <v>1.1378991199654871</v>
      </c>
      <c r="T23">
        <v>0.28447477999137177</v>
      </c>
      <c r="U23">
        <v>7.792133237329224E-2</v>
      </c>
      <c r="V23">
        <v>1.0910758504479889</v>
      </c>
    </row>
    <row r="24" spans="1:22" x14ac:dyDescent="0.25">
      <c r="A24" s="2" t="s">
        <v>88</v>
      </c>
      <c r="B24" t="s">
        <v>89</v>
      </c>
      <c r="C24" t="s">
        <v>23</v>
      </c>
      <c r="D24">
        <v>4.9800000000000001E-3</v>
      </c>
      <c r="E24">
        <v>1</v>
      </c>
      <c r="F24">
        <v>1</v>
      </c>
      <c r="G24">
        <v>3</v>
      </c>
      <c r="H24" s="1">
        <v>45028.249930555547</v>
      </c>
      <c r="I24" t="s">
        <v>90</v>
      </c>
      <c r="J24">
        <v>1.0708500000000001</v>
      </c>
      <c r="K24">
        <v>83.580964074707595</v>
      </c>
      <c r="L24">
        <v>14.921477510872061</v>
      </c>
      <c r="M24">
        <v>0.42697727260818452</v>
      </c>
      <c r="N24">
        <v>40.670185201021397</v>
      </c>
      <c r="O24">
        <v>10.167546300255349</v>
      </c>
      <c r="P24">
        <f>Table1[[#This Row],[calc_%_H2_umol/h]]/Table1[[#This Row],[PCAT_Gee-pt/g-c3n4]]</f>
        <v>2041.6759639066966</v>
      </c>
      <c r="Q24">
        <v>0.40150628245986641</v>
      </c>
      <c r="R24">
        <v>8.0370000814440318E-2</v>
      </c>
      <c r="S24">
        <v>1.094351069129617</v>
      </c>
      <c r="T24">
        <v>0.2735877672824043</v>
      </c>
      <c r="U24">
        <v>7.543567155368458E-2</v>
      </c>
      <c r="V24">
        <v>1.0206164604067951</v>
      </c>
    </row>
    <row r="25" spans="1:22" x14ac:dyDescent="0.25">
      <c r="A25" s="2" t="s">
        <v>91</v>
      </c>
      <c r="B25" t="s">
        <v>92</v>
      </c>
      <c r="C25" t="s">
        <v>23</v>
      </c>
      <c r="D25">
        <v>4.96E-3</v>
      </c>
      <c r="E25">
        <v>1</v>
      </c>
      <c r="F25">
        <v>1</v>
      </c>
      <c r="G25">
        <v>3</v>
      </c>
      <c r="H25" s="1">
        <v>45028.257060185177</v>
      </c>
      <c r="I25" t="s">
        <v>93</v>
      </c>
      <c r="J25">
        <v>1.0652200000000001</v>
      </c>
      <c r="K25">
        <v>83.697144835189761</v>
      </c>
      <c r="L25">
        <v>14.868027263296201</v>
      </c>
      <c r="M25">
        <v>0.42751462548910513</v>
      </c>
      <c r="N25">
        <v>40.524500467966867</v>
      </c>
      <c r="O25">
        <v>10.13112511699172</v>
      </c>
      <c r="P25">
        <f>Table1[[#This Row],[calc_%_H2_umol/h]]/Table1[[#This Row],[PCAT_Gee-pt/g-c3n4]]</f>
        <v>2042.5655477805888</v>
      </c>
      <c r="Q25">
        <v>0.38319329020557069</v>
      </c>
      <c r="R25">
        <v>6.763479980438547E-2</v>
      </c>
      <c r="S25">
        <v>1.0444369244998779</v>
      </c>
      <c r="T25">
        <v>0.26110923112496942</v>
      </c>
      <c r="U25">
        <v>7.4015760769387401E-2</v>
      </c>
      <c r="V25">
        <v>0.97761885053908371</v>
      </c>
    </row>
    <row r="26" spans="1:22" x14ac:dyDescent="0.25">
      <c r="A26" s="2" t="s">
        <v>94</v>
      </c>
      <c r="B26" t="s">
        <v>95</v>
      </c>
      <c r="C26" t="s">
        <v>23</v>
      </c>
      <c r="D26">
        <v>5.0099999999999997E-3</v>
      </c>
      <c r="E26">
        <v>1</v>
      </c>
      <c r="F26">
        <v>1</v>
      </c>
      <c r="G26">
        <v>3</v>
      </c>
      <c r="H26" s="1">
        <v>45028.264120370368</v>
      </c>
      <c r="I26" t="s">
        <v>96</v>
      </c>
      <c r="J26">
        <v>1.0680700000000001</v>
      </c>
      <c r="K26">
        <v>84.168759892050417</v>
      </c>
      <c r="L26">
        <v>14.425483002719069</v>
      </c>
      <c r="M26">
        <v>0.43118443812760898</v>
      </c>
      <c r="N26">
        <v>39.318295718858948</v>
      </c>
      <c r="O26">
        <v>9.8295739297147371</v>
      </c>
      <c r="P26">
        <f>Table1[[#This Row],[calc_%_H2_umol/h]]/Table1[[#This Row],[PCAT_Gee-pt/g-c3n4]]</f>
        <v>1961.9908043342789</v>
      </c>
      <c r="Q26">
        <v>0.40420241246069022</v>
      </c>
      <c r="R26">
        <v>8.4308762356428701E-2</v>
      </c>
      <c r="S26">
        <v>1.101699678299161</v>
      </c>
      <c r="T26">
        <v>0.27542491957479021</v>
      </c>
      <c r="U26">
        <v>7.1972956464828472E-2</v>
      </c>
      <c r="V26">
        <v>0.9295817363050014</v>
      </c>
    </row>
    <row r="27" spans="1:22" x14ac:dyDescent="0.25">
      <c r="A27" s="2" t="s">
        <v>97</v>
      </c>
      <c r="B27" t="s">
        <v>98</v>
      </c>
      <c r="C27" t="s">
        <v>23</v>
      </c>
      <c r="D27">
        <v>5.0400000000000002E-3</v>
      </c>
      <c r="E27">
        <v>1</v>
      </c>
      <c r="F27">
        <v>1</v>
      </c>
      <c r="G27">
        <v>3</v>
      </c>
      <c r="H27" s="1">
        <v>45028.271296296298</v>
      </c>
      <c r="I27" t="s">
        <v>99</v>
      </c>
      <c r="J27">
        <v>1.0659700000000001</v>
      </c>
      <c r="K27">
        <v>83.699229638914957</v>
      </c>
      <c r="L27">
        <v>14.886975312292989</v>
      </c>
      <c r="M27">
        <v>0.42702707570303722</v>
      </c>
      <c r="N27">
        <v>40.576145532025421</v>
      </c>
      <c r="O27">
        <v>10.144036383006361</v>
      </c>
      <c r="P27">
        <f>Table1[[#This Row],[calc_%_H2_umol/h]]/Table1[[#This Row],[PCAT_Gee-pt/g-c3n4]]</f>
        <v>2012.705631548881</v>
      </c>
      <c r="Q27">
        <v>0.4021306699467278</v>
      </c>
      <c r="R27">
        <v>8.1985418051362904E-2</v>
      </c>
      <c r="S27">
        <v>1.096052908287928</v>
      </c>
      <c r="T27">
        <v>0.27401322707198189</v>
      </c>
      <c r="U27">
        <v>7.2110120326348018E-2</v>
      </c>
      <c r="V27">
        <v>0.93955425851898133</v>
      </c>
    </row>
    <row r="28" spans="1:22" x14ac:dyDescent="0.25">
      <c r="A28" s="2" t="s">
        <v>100</v>
      </c>
      <c r="B28" t="s">
        <v>101</v>
      </c>
      <c r="C28" t="s">
        <v>23</v>
      </c>
      <c r="D28">
        <v>5.0299999999999997E-3</v>
      </c>
      <c r="E28">
        <v>1</v>
      </c>
      <c r="F28">
        <v>1</v>
      </c>
      <c r="G28">
        <v>3</v>
      </c>
      <c r="H28" s="1">
        <v>45028.278414351851</v>
      </c>
      <c r="I28" t="s">
        <v>102</v>
      </c>
      <c r="J28">
        <v>1.0596699999999999</v>
      </c>
      <c r="K28">
        <v>83.93081403377559</v>
      </c>
      <c r="L28">
        <v>14.675597824635419</v>
      </c>
      <c r="M28">
        <v>0.44188096132632337</v>
      </c>
      <c r="N28">
        <v>40.000012132092593</v>
      </c>
      <c r="O28">
        <v>10.00000303302315</v>
      </c>
      <c r="P28">
        <f>Table1[[#This Row],[calc_%_H2_umol/h]]/Table1[[#This Row],[PCAT_Gee-pt/g-c3n4]]</f>
        <v>1988.0721735632505</v>
      </c>
      <c r="Q28">
        <v>0.36280608712019391</v>
      </c>
      <c r="R28">
        <v>6.8183892438710522E-2</v>
      </c>
      <c r="S28">
        <v>0.9888692821796734</v>
      </c>
      <c r="T28">
        <v>0.24721732054491841</v>
      </c>
      <c r="U28">
        <v>7.2437246900330501E-2</v>
      </c>
      <c r="V28">
        <v>0.95834480756848028</v>
      </c>
    </row>
    <row r="29" spans="1:22" x14ac:dyDescent="0.25">
      <c r="A29" s="2" t="s">
        <v>103</v>
      </c>
      <c r="B29" t="s">
        <v>104</v>
      </c>
      <c r="C29" t="s">
        <v>23</v>
      </c>
      <c r="D29">
        <v>4.96E-3</v>
      </c>
      <c r="E29">
        <v>1</v>
      </c>
      <c r="F29">
        <v>1</v>
      </c>
      <c r="G29">
        <v>3</v>
      </c>
      <c r="H29" s="1">
        <v>45028.285543981481</v>
      </c>
      <c r="I29" t="s">
        <v>105</v>
      </c>
      <c r="J29">
        <v>1.0596699999999999</v>
      </c>
      <c r="K29">
        <v>83.928659789596509</v>
      </c>
      <c r="L29">
        <v>14.681423799842531</v>
      </c>
      <c r="M29">
        <v>0.42360915412875638</v>
      </c>
      <c r="N29">
        <v>40.015891490586228</v>
      </c>
      <c r="O29">
        <v>10.00397287264656</v>
      </c>
      <c r="P29">
        <f>Table1[[#This Row],[calc_%_H2_umol/h]]/Table1[[#This Row],[PCAT_Gee-pt/g-c3n4]]</f>
        <v>2016.9300146464839</v>
      </c>
      <c r="Q29">
        <v>0.36032452640508889</v>
      </c>
      <c r="R29">
        <v>6.8496924161683695E-2</v>
      </c>
      <c r="S29">
        <v>0.98210550601894364</v>
      </c>
      <c r="T29">
        <v>0.24552637650473591</v>
      </c>
      <c r="U29">
        <v>7.3163820560544351E-2</v>
      </c>
      <c r="V29">
        <v>0.95642806359534183</v>
      </c>
    </row>
    <row r="30" spans="1:22" x14ac:dyDescent="0.25">
      <c r="A30" s="2" t="s">
        <v>106</v>
      </c>
      <c r="B30" t="s">
        <v>107</v>
      </c>
      <c r="C30" t="s">
        <v>23</v>
      </c>
      <c r="D30">
        <v>5.0200000000000002E-3</v>
      </c>
      <c r="E30">
        <v>1</v>
      </c>
      <c r="F30">
        <v>1</v>
      </c>
      <c r="G30">
        <v>3</v>
      </c>
      <c r="H30" s="1">
        <v>45028.292673611111</v>
      </c>
      <c r="I30" t="s">
        <v>108</v>
      </c>
      <c r="J30">
        <v>1.0596699999999999</v>
      </c>
      <c r="K30">
        <v>83.962628669773551</v>
      </c>
      <c r="L30">
        <v>14.657427041616121</v>
      </c>
      <c r="M30">
        <v>0.43116292245488008</v>
      </c>
      <c r="N30">
        <v>39.950485594917978</v>
      </c>
      <c r="O30">
        <v>9.9876213987294946</v>
      </c>
      <c r="P30">
        <f>Table1[[#This Row],[calc_%_H2_umol/h]]/Table1[[#This Row],[PCAT_Gee-pt/g-c3n4]]</f>
        <v>1989.5660156831661</v>
      </c>
      <c r="Q30">
        <v>0.35958750550999308</v>
      </c>
      <c r="R30">
        <v>6.782737751223597E-2</v>
      </c>
      <c r="S30">
        <v>0.98009667168744197</v>
      </c>
      <c r="T30">
        <v>0.24502416792186049</v>
      </c>
      <c r="U30">
        <v>7.1622202290158421E-2</v>
      </c>
      <c r="V30">
        <v>0.94873458081017903</v>
      </c>
    </row>
    <row r="31" spans="1:22" x14ac:dyDescent="0.25">
      <c r="A31" s="2" t="s">
        <v>109</v>
      </c>
      <c r="B31" t="s">
        <v>110</v>
      </c>
      <c r="C31" t="s">
        <v>23</v>
      </c>
      <c r="D31">
        <v>4.9500000000000004E-3</v>
      </c>
      <c r="E31">
        <v>1</v>
      </c>
      <c r="F31">
        <v>1</v>
      </c>
      <c r="G31">
        <v>3</v>
      </c>
      <c r="H31" s="1">
        <v>45028.299780092602</v>
      </c>
      <c r="I31" t="s">
        <v>111</v>
      </c>
      <c r="J31">
        <v>1.0485</v>
      </c>
      <c r="K31">
        <v>84.27959243713839</v>
      </c>
      <c r="L31">
        <v>14.339850707770299</v>
      </c>
      <c r="M31">
        <v>0.36638315179318232</v>
      </c>
      <c r="N31">
        <v>39.084895152982178</v>
      </c>
      <c r="O31">
        <v>9.7712237882455444</v>
      </c>
      <c r="P31">
        <f>Table1[[#This Row],[calc_%_H2_umol/h]]/Table1[[#This Row],[PCAT_Gee-pt/g-c3n4]]</f>
        <v>1973.9846036859683</v>
      </c>
      <c r="Q31">
        <v>0.36261896064910643</v>
      </c>
      <c r="R31">
        <v>7.1602927814555392E-2</v>
      </c>
      <c r="S31">
        <v>0.98835924768546179</v>
      </c>
      <c r="T31">
        <v>0.24708981192136539</v>
      </c>
      <c r="U31">
        <v>7.3740165334792801E-2</v>
      </c>
      <c r="V31">
        <v>0.94419772910740662</v>
      </c>
    </row>
    <row r="32" spans="1:22" x14ac:dyDescent="0.25">
      <c r="A32" s="2" t="s">
        <v>112</v>
      </c>
      <c r="B32" t="s">
        <v>113</v>
      </c>
      <c r="C32" t="s">
        <v>23</v>
      </c>
      <c r="D32">
        <v>4.9399999999999999E-3</v>
      </c>
      <c r="E32">
        <v>1</v>
      </c>
      <c r="F32">
        <v>1</v>
      </c>
      <c r="G32">
        <v>3</v>
      </c>
      <c r="H32" s="1">
        <v>45028.40115740741</v>
      </c>
      <c r="I32" t="s">
        <v>114</v>
      </c>
      <c r="J32">
        <v>1.0959000000000001</v>
      </c>
      <c r="K32">
        <v>82.219210688850183</v>
      </c>
      <c r="L32">
        <v>16.064326847502379</v>
      </c>
      <c r="M32">
        <v>0.63803035974961364</v>
      </c>
      <c r="N32">
        <v>43.785151138124711</v>
      </c>
      <c r="O32">
        <v>10.946287784531179</v>
      </c>
      <c r="P32">
        <f>Table1[[#This Row],[calc_%_H2_umol/h]]/Table1[[#This Row],[PCAT_Gee-pt/g-c3n4]]</f>
        <v>2215.8477296621822</v>
      </c>
      <c r="Q32">
        <v>0.44491707131621999</v>
      </c>
      <c r="R32">
        <v>9.3372248926647555E-2</v>
      </c>
      <c r="S32">
        <v>1.2126721148319579</v>
      </c>
      <c r="T32">
        <v>0.30316802870798942</v>
      </c>
      <c r="U32">
        <v>6.7014044474438456E-2</v>
      </c>
      <c r="V32">
        <v>1.204531347856773</v>
      </c>
    </row>
    <row r="33" spans="1:22" x14ac:dyDescent="0.25">
      <c r="A33" s="2" t="s">
        <v>115</v>
      </c>
      <c r="B33" t="s">
        <v>116</v>
      </c>
      <c r="C33" t="s">
        <v>23</v>
      </c>
      <c r="D33">
        <v>4.9500000000000004E-3</v>
      </c>
      <c r="E33">
        <v>1</v>
      </c>
      <c r="F33">
        <v>1</v>
      </c>
      <c r="G33">
        <v>3</v>
      </c>
      <c r="H33" s="1">
        <v>45028.408194444448</v>
      </c>
      <c r="I33" t="s">
        <v>117</v>
      </c>
      <c r="J33">
        <v>1.0993675000000001</v>
      </c>
      <c r="K33">
        <v>82.251092716624896</v>
      </c>
      <c r="L33">
        <v>16.046668606494759</v>
      </c>
      <c r="M33">
        <v>0.58344263065977631</v>
      </c>
      <c r="N33">
        <v>43.737021592536422</v>
      </c>
      <c r="O33">
        <v>10.934255398134111</v>
      </c>
      <c r="P33">
        <f>Table1[[#This Row],[calc_%_H2_umol/h]]/Table1[[#This Row],[PCAT_Gee-pt/g-c3n4]]</f>
        <v>2208.9404844715373</v>
      </c>
      <c r="Q33">
        <v>0.45601087754138531</v>
      </c>
      <c r="R33">
        <v>9.1445550392194375E-2</v>
      </c>
      <c r="S33">
        <v>1.242909546308363</v>
      </c>
      <c r="T33">
        <v>0.31072738657709059</v>
      </c>
      <c r="U33">
        <v>7.3056640724653565E-2</v>
      </c>
      <c r="V33">
        <v>1.1731711586143081</v>
      </c>
    </row>
    <row r="34" spans="1:22" x14ac:dyDescent="0.25">
      <c r="A34" s="2" t="s">
        <v>118</v>
      </c>
      <c r="B34" t="s">
        <v>119</v>
      </c>
      <c r="C34" t="s">
        <v>23</v>
      </c>
      <c r="D34">
        <v>5.0499999999999998E-3</v>
      </c>
      <c r="E34">
        <v>1</v>
      </c>
      <c r="F34">
        <v>1</v>
      </c>
      <c r="G34">
        <v>3</v>
      </c>
      <c r="H34" s="1">
        <v>45028.415243055562</v>
      </c>
      <c r="I34" t="s">
        <v>120</v>
      </c>
      <c r="J34">
        <v>1.09867</v>
      </c>
      <c r="K34">
        <v>82.408716107035261</v>
      </c>
      <c r="L34">
        <v>15.94696920008791</v>
      </c>
      <c r="M34">
        <v>0.58880955142197144</v>
      </c>
      <c r="N34">
        <v>43.465279513372749</v>
      </c>
      <c r="O34">
        <v>10.866319878343189</v>
      </c>
      <c r="P34">
        <f>Table1[[#This Row],[calc_%_H2_umol/h]]/Table1[[#This Row],[PCAT_Gee-pt/g-c3n4]]</f>
        <v>2151.7465105630076</v>
      </c>
      <c r="Q34">
        <v>0.43913215561227731</v>
      </c>
      <c r="R34">
        <v>8.547089853970033E-2</v>
      </c>
      <c r="S34">
        <v>1.1969046686872831</v>
      </c>
      <c r="T34">
        <v>0.29922616717182082</v>
      </c>
      <c r="U34">
        <v>7.542130434658989E-2</v>
      </c>
      <c r="V34">
        <v>1.1297612329179669</v>
      </c>
    </row>
    <row r="35" spans="1:22" x14ac:dyDescent="0.25">
      <c r="A35" s="2" t="s">
        <v>121</v>
      </c>
      <c r="B35" t="s">
        <v>122</v>
      </c>
      <c r="C35" t="s">
        <v>23</v>
      </c>
      <c r="D35">
        <v>4.9800000000000001E-3</v>
      </c>
      <c r="E35">
        <v>1</v>
      </c>
      <c r="F35">
        <v>1</v>
      </c>
      <c r="G35">
        <v>3</v>
      </c>
      <c r="H35" s="1">
        <v>45028.422280092593</v>
      </c>
      <c r="I35" t="s">
        <v>123</v>
      </c>
      <c r="J35">
        <v>1.08195</v>
      </c>
      <c r="K35">
        <v>82.618278397096091</v>
      </c>
      <c r="L35">
        <v>15.82216737475868</v>
      </c>
      <c r="M35">
        <v>0.55777982883046917</v>
      </c>
      <c r="N35">
        <v>43.125117934476357</v>
      </c>
      <c r="O35">
        <v>10.781279483619089</v>
      </c>
      <c r="P35">
        <f>Table1[[#This Row],[calc_%_H2_umol/h]]/Table1[[#This Row],[PCAT_Gee-pt/g-c3n4]]</f>
        <v>2164.9155589596567</v>
      </c>
      <c r="Q35">
        <v>0.41575125094496551</v>
      </c>
      <c r="R35">
        <v>8.2467228364953321E-2</v>
      </c>
      <c r="S35">
        <v>1.1331773519859609</v>
      </c>
      <c r="T35">
        <v>0.28329433799649018</v>
      </c>
      <c r="U35">
        <v>7.4883475560156759E-2</v>
      </c>
      <c r="V35">
        <v>1.068919501640117</v>
      </c>
    </row>
    <row r="36" spans="1:22" x14ac:dyDescent="0.25">
      <c r="A36" s="2" t="s">
        <v>124</v>
      </c>
      <c r="B36" t="s">
        <v>125</v>
      </c>
      <c r="C36" t="s">
        <v>23</v>
      </c>
      <c r="D36">
        <v>4.9899999999999996E-3</v>
      </c>
      <c r="E36">
        <v>1</v>
      </c>
      <c r="F36">
        <v>1</v>
      </c>
      <c r="G36">
        <v>3</v>
      </c>
      <c r="H36" s="1">
        <v>45028.42931712963</v>
      </c>
      <c r="I36" t="s">
        <v>126</v>
      </c>
      <c r="J36">
        <v>1.0708500000000001</v>
      </c>
      <c r="K36">
        <v>83.231518608274527</v>
      </c>
      <c r="L36">
        <v>15.324422707935881</v>
      </c>
      <c r="M36">
        <v>0.51669285507086082</v>
      </c>
      <c r="N36">
        <v>41.768458195670043</v>
      </c>
      <c r="O36">
        <v>10.442114548917511</v>
      </c>
      <c r="P36">
        <f>Table1[[#This Row],[calc_%_H2_umol/h]]/Table1[[#This Row],[PCAT_Gee-pt/g-c3n4]]</f>
        <v>2092.6081260355736</v>
      </c>
      <c r="Q36">
        <v>0.40256969922266522</v>
      </c>
      <c r="R36">
        <v>8.3870271848755423E-2</v>
      </c>
      <c r="S36">
        <v>1.097249532546352</v>
      </c>
      <c r="T36">
        <v>0.27431238313658812</v>
      </c>
      <c r="U36">
        <v>7.1861517523299195E-2</v>
      </c>
      <c r="V36">
        <v>0.96962746704363012</v>
      </c>
    </row>
    <row r="37" spans="1:22" x14ac:dyDescent="0.25">
      <c r="A37" s="2" t="s">
        <v>127</v>
      </c>
      <c r="B37" t="s">
        <v>128</v>
      </c>
      <c r="C37" t="s">
        <v>23</v>
      </c>
      <c r="D37">
        <v>5.0800000000000003E-3</v>
      </c>
      <c r="E37">
        <v>1</v>
      </c>
      <c r="F37">
        <v>1</v>
      </c>
      <c r="G37">
        <v>3</v>
      </c>
      <c r="H37" s="1">
        <v>45028.436562499999</v>
      </c>
      <c r="I37" t="s">
        <v>129</v>
      </c>
      <c r="J37">
        <v>1.0652200000000001</v>
      </c>
      <c r="K37">
        <v>82.816364932175816</v>
      </c>
      <c r="L37">
        <v>15.748257203037349</v>
      </c>
      <c r="M37">
        <v>0.51762488627584247</v>
      </c>
      <c r="N37">
        <v>42.923667349575773</v>
      </c>
      <c r="O37">
        <v>10.73091683739394</v>
      </c>
      <c r="P37">
        <f>Table1[[#This Row],[calc_%_H2_umol/h]]/Table1[[#This Row],[PCAT_Gee-pt/g-c3n4]]</f>
        <v>2112.3852042114054</v>
      </c>
      <c r="Q37">
        <v>0.36238670768899311</v>
      </c>
      <c r="R37">
        <v>6.8381489562235193E-2</v>
      </c>
      <c r="S37">
        <v>0.98772621580946918</v>
      </c>
      <c r="T37">
        <v>0.24693155395236729</v>
      </c>
      <c r="U37">
        <v>7.3481089377251493E-2</v>
      </c>
      <c r="V37">
        <v>0.99951006772059692</v>
      </c>
    </row>
    <row r="38" spans="1:22" x14ac:dyDescent="0.25">
      <c r="A38" s="2" t="s">
        <v>130</v>
      </c>
      <c r="B38" t="s">
        <v>131</v>
      </c>
      <c r="C38" t="s">
        <v>23</v>
      </c>
      <c r="D38">
        <v>4.9899999999999996E-3</v>
      </c>
      <c r="E38">
        <v>1</v>
      </c>
      <c r="F38">
        <v>1</v>
      </c>
      <c r="G38">
        <v>3</v>
      </c>
      <c r="H38" s="1">
        <v>45028.443680555552</v>
      </c>
      <c r="I38" t="s">
        <v>132</v>
      </c>
      <c r="J38">
        <v>1.07917</v>
      </c>
      <c r="K38">
        <v>82.5991814258131</v>
      </c>
      <c r="L38">
        <v>15.888683622172129</v>
      </c>
      <c r="M38">
        <v>0.57515667093159217</v>
      </c>
      <c r="N38">
        <v>43.306415537157513</v>
      </c>
      <c r="O38">
        <v>10.82660388428938</v>
      </c>
      <c r="P38">
        <f>Table1[[#This Row],[calc_%_H2_umol/h]]/Table1[[#This Row],[PCAT_Gee-pt/g-c3n4]]</f>
        <v>2169.6600970519803</v>
      </c>
      <c r="Q38">
        <v>0.38880922621132807</v>
      </c>
      <c r="R38">
        <v>6.7289740179412583E-2</v>
      </c>
      <c r="S38">
        <v>1.059743797245208</v>
      </c>
      <c r="T38">
        <v>0.2649359493113021</v>
      </c>
      <c r="U38">
        <v>7.5686316774786683E-2</v>
      </c>
      <c r="V38">
        <v>1.047639409028648</v>
      </c>
    </row>
    <row r="39" spans="1:22" x14ac:dyDescent="0.25">
      <c r="A39" s="2" t="s">
        <v>133</v>
      </c>
      <c r="B39" t="s">
        <v>134</v>
      </c>
      <c r="C39" t="s">
        <v>23</v>
      </c>
      <c r="D39">
        <v>5.0099999999999997E-3</v>
      </c>
      <c r="E39">
        <v>1</v>
      </c>
      <c r="F39">
        <v>1</v>
      </c>
      <c r="G39">
        <v>3</v>
      </c>
      <c r="H39" s="1">
        <v>45028.450821759259</v>
      </c>
      <c r="I39" t="s">
        <v>135</v>
      </c>
      <c r="J39">
        <v>1.07362</v>
      </c>
      <c r="K39">
        <v>82.669540746812274</v>
      </c>
      <c r="L39">
        <v>15.84079985349876</v>
      </c>
      <c r="M39">
        <v>0.55144192825974392</v>
      </c>
      <c r="N39">
        <v>43.175902875884518</v>
      </c>
      <c r="O39">
        <v>10.793975718971129</v>
      </c>
      <c r="P39">
        <f>Table1[[#This Row],[calc_%_H2_umol/h]]/Table1[[#This Row],[PCAT_Gee-pt/g-c3n4]]</f>
        <v>2154.4861714513236</v>
      </c>
      <c r="Q39">
        <v>0.38304160081281191</v>
      </c>
      <c r="R39">
        <v>7.154337976381378E-2</v>
      </c>
      <c r="S39">
        <v>1.0440234777958199</v>
      </c>
      <c r="T39">
        <v>0.2610058694489551</v>
      </c>
      <c r="U39">
        <v>7.4105878227886918E-2</v>
      </c>
      <c r="V39">
        <v>1.032511920648272</v>
      </c>
    </row>
    <row r="40" spans="1:22" x14ac:dyDescent="0.25">
      <c r="A40" s="2" t="s">
        <v>136</v>
      </c>
      <c r="B40" t="s">
        <v>137</v>
      </c>
      <c r="C40" t="s">
        <v>23</v>
      </c>
      <c r="D40">
        <v>5.0400000000000002E-3</v>
      </c>
      <c r="E40">
        <v>1</v>
      </c>
      <c r="F40">
        <v>1</v>
      </c>
      <c r="G40">
        <v>3</v>
      </c>
      <c r="H40" s="1">
        <v>45028.457928240743</v>
      </c>
      <c r="I40" t="s">
        <v>138</v>
      </c>
      <c r="J40">
        <v>1.0624499999999999</v>
      </c>
      <c r="K40">
        <v>82.670947490702758</v>
      </c>
      <c r="L40">
        <v>15.922480481091769</v>
      </c>
      <c r="M40">
        <v>0.53021242748867714</v>
      </c>
      <c r="N40">
        <v>43.398532722635487</v>
      </c>
      <c r="O40">
        <v>10.84963318065887</v>
      </c>
      <c r="P40">
        <f>Table1[[#This Row],[calc_%_H2_umol/h]]/Table1[[#This Row],[PCAT_Gee-pt/g-c3n4]]</f>
        <v>2152.7049961624739</v>
      </c>
      <c r="Q40">
        <v>0.33965007547311871</v>
      </c>
      <c r="R40">
        <v>6.6999593075501102E-2</v>
      </c>
      <c r="S40">
        <v>0.92575493700055977</v>
      </c>
      <c r="T40">
        <v>0.23143873425013989</v>
      </c>
      <c r="U40">
        <v>7.2353372849882303E-2</v>
      </c>
      <c r="V40">
        <v>0.99456857988247194</v>
      </c>
    </row>
    <row r="41" spans="1:22" x14ac:dyDescent="0.25">
      <c r="A41" s="2" t="s">
        <v>139</v>
      </c>
      <c r="B41" t="s">
        <v>140</v>
      </c>
      <c r="C41" t="s">
        <v>23</v>
      </c>
      <c r="D41">
        <v>4.96E-3</v>
      </c>
      <c r="E41">
        <v>1</v>
      </c>
      <c r="F41">
        <v>1</v>
      </c>
      <c r="G41">
        <v>3</v>
      </c>
      <c r="H41" s="1">
        <v>45028.465046296304</v>
      </c>
      <c r="I41" t="s">
        <v>141</v>
      </c>
      <c r="J41">
        <v>1.0568200000000001</v>
      </c>
      <c r="K41">
        <v>83.215692649465637</v>
      </c>
      <c r="L41">
        <v>15.4346834526094</v>
      </c>
      <c r="M41">
        <v>0.51145396403313481</v>
      </c>
      <c r="N41">
        <v>42.068986404287926</v>
      </c>
      <c r="O41">
        <v>10.51724660107198</v>
      </c>
      <c r="P41">
        <f>Table1[[#This Row],[calc_%_H2_umol/h]]/Table1[[#This Row],[PCAT_Gee-pt/g-c3n4]]</f>
        <v>2120.412621183867</v>
      </c>
      <c r="Q41">
        <v>0.38390395224437601</v>
      </c>
      <c r="R41">
        <v>7.0329972759239759E-2</v>
      </c>
      <c r="S41">
        <v>1.046373914768602</v>
      </c>
      <c r="T41">
        <v>0.26159347869215038</v>
      </c>
      <c r="U41">
        <v>6.9206709444133291E-2</v>
      </c>
      <c r="V41">
        <v>0.89651323623644186</v>
      </c>
    </row>
    <row r="42" spans="1:22" x14ac:dyDescent="0.25">
      <c r="A42" s="2" t="s">
        <v>142</v>
      </c>
      <c r="B42" t="s">
        <v>143</v>
      </c>
      <c r="C42" t="s">
        <v>23</v>
      </c>
      <c r="D42">
        <v>5.0099999999999997E-3</v>
      </c>
      <c r="E42">
        <v>1</v>
      </c>
      <c r="F42">
        <v>1</v>
      </c>
      <c r="G42">
        <v>3</v>
      </c>
      <c r="H42" s="1">
        <v>45028.472199074073</v>
      </c>
      <c r="I42" t="s">
        <v>144</v>
      </c>
      <c r="J42">
        <v>1.0485</v>
      </c>
      <c r="K42">
        <v>83.520075825126213</v>
      </c>
      <c r="L42">
        <v>15.2486696254325</v>
      </c>
      <c r="M42">
        <v>0.48984427960337179</v>
      </c>
      <c r="N42">
        <v>41.561984547687388</v>
      </c>
      <c r="O42">
        <v>10.39049613692185</v>
      </c>
      <c r="P42">
        <f>Table1[[#This Row],[calc_%_H2_umol/h]]/Table1[[#This Row],[PCAT_Gee-pt/g-c3n4]]</f>
        <v>2073.9513247349005</v>
      </c>
      <c r="Q42">
        <v>0.32867436715750442</v>
      </c>
      <c r="R42">
        <v>6.0994936346665633E-2</v>
      </c>
      <c r="S42">
        <v>0.89583939481761055</v>
      </c>
      <c r="T42">
        <v>0.22395984870440261</v>
      </c>
      <c r="U42">
        <v>6.7900783914247864E-2</v>
      </c>
      <c r="V42">
        <v>0.83467939836953153</v>
      </c>
    </row>
    <row r="43" spans="1:22" x14ac:dyDescent="0.25">
      <c r="A43" s="2" t="s">
        <v>145</v>
      </c>
      <c r="B43" t="s">
        <v>146</v>
      </c>
      <c r="C43" t="s">
        <v>23</v>
      </c>
      <c r="D43">
        <v>5.0099999999999997E-3</v>
      </c>
      <c r="E43">
        <v>1</v>
      </c>
      <c r="F43">
        <v>1</v>
      </c>
      <c r="G43">
        <v>3</v>
      </c>
      <c r="H43" s="1">
        <v>45028.479375000003</v>
      </c>
      <c r="I43" t="s">
        <v>147</v>
      </c>
      <c r="J43">
        <v>1.05135</v>
      </c>
      <c r="K43">
        <v>83.44521304917987</v>
      </c>
      <c r="L43">
        <v>15.26092067050592</v>
      </c>
      <c r="M43">
        <v>0.52273625825916825</v>
      </c>
      <c r="N43">
        <v>41.595376165352533</v>
      </c>
      <c r="O43">
        <v>10.39884404133813</v>
      </c>
      <c r="P43">
        <f>Table1[[#This Row],[calc_%_H2_umol/h]]/Table1[[#This Row],[PCAT_Gee-pt/g-c3n4]]</f>
        <v>2075.6175731213834</v>
      </c>
      <c r="Q43">
        <v>0.36617727852346371</v>
      </c>
      <c r="R43">
        <v>7.0466530159773555E-2</v>
      </c>
      <c r="S43">
        <v>0.99805784803175968</v>
      </c>
      <c r="T43">
        <v>0.24951446200793989</v>
      </c>
      <c r="U43">
        <v>6.8612075921712298E-2</v>
      </c>
      <c r="V43">
        <v>0.85907692586901496</v>
      </c>
    </row>
    <row r="44" spans="1:22" x14ac:dyDescent="0.25">
      <c r="A44" s="2" t="s">
        <v>148</v>
      </c>
      <c r="B44" t="s">
        <v>149</v>
      </c>
      <c r="C44" t="s">
        <v>23</v>
      </c>
      <c r="D44">
        <v>4.9500000000000004E-3</v>
      </c>
      <c r="E44">
        <v>1</v>
      </c>
      <c r="F44">
        <v>1</v>
      </c>
      <c r="G44">
        <v>3</v>
      </c>
      <c r="H44" s="1">
        <v>45028.486527777779</v>
      </c>
      <c r="I44" t="s">
        <v>150</v>
      </c>
      <c r="J44">
        <v>1.05135</v>
      </c>
      <c r="K44">
        <v>83.509031671442997</v>
      </c>
      <c r="L44">
        <v>15.21433613396653</v>
      </c>
      <c r="M44">
        <v>0.50444250075332642</v>
      </c>
      <c r="N44">
        <v>41.468404709129103</v>
      </c>
      <c r="O44">
        <v>10.367101177282271</v>
      </c>
      <c r="P44">
        <f>Table1[[#This Row],[calc_%_H2_umol/h]]/Table1[[#This Row],[PCAT_Gee-pt/g-c3n4]]</f>
        <v>2094.3638741984382</v>
      </c>
      <c r="Q44">
        <v>0.36705564386541878</v>
      </c>
      <c r="R44">
        <v>6.962067889624296E-2</v>
      </c>
      <c r="S44">
        <v>1.0004519327398891</v>
      </c>
      <c r="T44">
        <v>0.25011298318497222</v>
      </c>
      <c r="U44">
        <v>6.7533976401370058E-2</v>
      </c>
      <c r="V44">
        <v>0.84204257432368113</v>
      </c>
    </row>
    <row r="45" spans="1:22" x14ac:dyDescent="0.25">
      <c r="A45" s="2" t="s">
        <v>151</v>
      </c>
      <c r="B45" t="s">
        <v>152</v>
      </c>
      <c r="C45" t="s">
        <v>23</v>
      </c>
      <c r="D45">
        <v>5.0299999999999997E-3</v>
      </c>
      <c r="E45">
        <v>1</v>
      </c>
      <c r="F45">
        <v>1</v>
      </c>
      <c r="G45">
        <v>3</v>
      </c>
      <c r="H45" s="1">
        <v>45028.493645833332</v>
      </c>
      <c r="I45" t="s">
        <v>153</v>
      </c>
      <c r="J45">
        <v>1.0485</v>
      </c>
      <c r="K45">
        <v>83.566440893088043</v>
      </c>
      <c r="L45">
        <v>15.20595601161026</v>
      </c>
      <c r="M45">
        <v>0.50706390696579862</v>
      </c>
      <c r="N45">
        <v>41.445563731887503</v>
      </c>
      <c r="O45">
        <v>10.361390932971871</v>
      </c>
      <c r="P45">
        <f>Table1[[#This Row],[calc_%_H2_umol/h]]/Table1[[#This Row],[PCAT_Gee-pt/g-c3n4]]</f>
        <v>2059.9186745470915</v>
      </c>
      <c r="Q45">
        <v>0.32429551532670531</v>
      </c>
      <c r="R45">
        <v>6.3348547657502155E-2</v>
      </c>
      <c r="S45">
        <v>0.88390433578631333</v>
      </c>
      <c r="T45">
        <v>0.22097608394657831</v>
      </c>
      <c r="U45">
        <v>6.8090132951740573E-2</v>
      </c>
      <c r="V45">
        <v>0.83521744702324519</v>
      </c>
    </row>
    <row r="46" spans="1:22" x14ac:dyDescent="0.25">
      <c r="A46" s="2" t="s">
        <v>154</v>
      </c>
      <c r="B46" t="s">
        <v>155</v>
      </c>
      <c r="C46" t="s">
        <v>23</v>
      </c>
      <c r="D46">
        <v>5.0299999999999997E-3</v>
      </c>
      <c r="E46">
        <v>1</v>
      </c>
      <c r="F46">
        <v>1</v>
      </c>
      <c r="G46">
        <v>3</v>
      </c>
      <c r="H46" s="1">
        <v>45028.500752314823</v>
      </c>
      <c r="I46" t="s">
        <v>156</v>
      </c>
      <c r="J46">
        <v>1.0485</v>
      </c>
      <c r="K46">
        <v>83.683858126731153</v>
      </c>
      <c r="L46">
        <v>15.133206852612471</v>
      </c>
      <c r="M46">
        <v>0.47089115409257271</v>
      </c>
      <c r="N46">
        <v>41.247277619302267</v>
      </c>
      <c r="O46">
        <v>10.31181940482557</v>
      </c>
      <c r="P46">
        <f>Table1[[#This Row],[calc_%_H2_umol/h]]/Table1[[#This Row],[PCAT_Gee-pt/g-c3n4]]</f>
        <v>2050.0634999653221</v>
      </c>
      <c r="Q46">
        <v>0.32497079317554239</v>
      </c>
      <c r="R46">
        <v>6.1968043827100888E-2</v>
      </c>
      <c r="S46">
        <v>0.88574488241812932</v>
      </c>
      <c r="T46">
        <v>0.2214362206045323</v>
      </c>
      <c r="U46">
        <v>6.3556349141311599E-2</v>
      </c>
      <c r="V46">
        <v>0.79440787833951965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Gee</cp:lastModifiedBy>
  <dcterms:created xsi:type="dcterms:W3CDTF">2023-04-17T09:40:29Z</dcterms:created>
  <dcterms:modified xsi:type="dcterms:W3CDTF">2023-04-24T08:59:16Z</dcterms:modified>
</cp:coreProperties>
</file>