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0" documentId="13_ncr:40009_{D0A9B206-E7D8-4CF2-9C4B-9EB4E72B736D}" xr6:coauthVersionLast="47" xr6:coauthVersionMax="47" xr10:uidLastSave="{00000000-0000-0000-0000-000000000000}"/>
  <bookViews>
    <workbookView xWindow="-120" yWindow="-120" windowWidth="51840" windowHeight="21240"/>
  </bookViews>
  <sheets>
    <sheet name="863" sheetId="1" r:id="rId1"/>
  </sheets>
  <calcPr calcId="0"/>
</workbook>
</file>

<file path=xl/calcChain.xml><?xml version="1.0" encoding="utf-8"?>
<calcChain xmlns="http://schemas.openxmlformats.org/spreadsheetml/2006/main">
  <c r="K66" i="1" l="1"/>
  <c r="L65" i="1"/>
  <c r="P62" i="1"/>
  <c r="K65" i="1"/>
  <c r="V62" i="1"/>
</calcChain>
</file>

<file path=xl/sharedStrings.xml><?xml version="1.0" encoding="utf-8"?>
<sst xmlns="http://schemas.openxmlformats.org/spreadsheetml/2006/main" count="203" uniqueCount="144">
  <si>
    <t>form_id</t>
  </si>
  <si>
    <t>form_name</t>
  </si>
  <si>
    <t>form_status</t>
  </si>
  <si>
    <t>PCAT_Gee-T/M/W</t>
  </si>
  <si>
    <t>Acid Red 87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</si>
  <si>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</si>
  <si>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</si>
  <si>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</si>
  <si>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</si>
  <si>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</si>
  <si>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</si>
  <si>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</si>
  <si>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</si>
  <si>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</si>
  <si>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</si>
  <si>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</si>
  <si>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</si>
  <si>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</si>
  <si>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</si>
  <si>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</si>
  <si>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071021_PCAT_TEA_ACRD87_1</t>
  </si>
  <si>
    <t>Complete</t>
  </si>
  <si>
    <t>PlateAgilent 1_Vial1</t>
  </si>
  <si>
    <t>071021_PCAT_TEA_ACRD87_2</t>
  </si>
  <si>
    <t>PlateAgilent 1_Vial2</t>
  </si>
  <si>
    <t>071021_PCAT_TEA_ACRD87_3</t>
  </si>
  <si>
    <t>PlateAgilent 1_Vial3</t>
  </si>
  <si>
    <t>071021_PCAT_TEA_ACRD87_4</t>
  </si>
  <si>
    <t>PlateAgilent 1_Vial4</t>
  </si>
  <si>
    <t>071021_PCAT_TEA_ACRD87_5</t>
  </si>
  <si>
    <t>PlateAgilent 1_Vial5</t>
  </si>
  <si>
    <t>071021_PCAT_TEA_ACRD87_6</t>
  </si>
  <si>
    <t>PlateAgilent 1_Vial6</t>
  </si>
  <si>
    <t>071021_PCAT_TEA_ACRD87_7</t>
  </si>
  <si>
    <t>PlateAgilent 1_Vial7</t>
  </si>
  <si>
    <t>071021_PCAT_TEA_ACRD87_8</t>
  </si>
  <si>
    <t>PlateAgilent 1_Vial8</t>
  </si>
  <si>
    <t>071021_PCAT_TEA_ACRD87_9</t>
  </si>
  <si>
    <t>PlateAgilent 1_Vial9</t>
  </si>
  <si>
    <t>071021_PCAT_TEA_ACRD87_10</t>
  </si>
  <si>
    <t>PlateAgilent 1_Vial10</t>
  </si>
  <si>
    <t>071021_PCAT_TEA_ACRD87_11</t>
  </si>
  <si>
    <t>PlateAgilent 1_Vial11</t>
  </si>
  <si>
    <t>071021_PCAT_TEA_ACRD87_12</t>
  </si>
  <si>
    <t>PlateAgilent 1_Vial12</t>
  </si>
  <si>
    <t>071021_PCAT_TEA_ACRD87_13</t>
  </si>
  <si>
    <t>PlateAgilent 1_Vial13</t>
  </si>
  <si>
    <t>071021_PCAT_TEA_ACRD87_14</t>
  </si>
  <si>
    <t>PlateAgilent 1_Vial14</t>
  </si>
  <si>
    <t>071021_PCAT_TEA_ACRD87_15</t>
  </si>
  <si>
    <t>PlateAgilent 1_Vial15</t>
  </si>
  <si>
    <t>071021_PCAT_TEA_ACRD87_16</t>
  </si>
  <si>
    <t>PlateAgilent 2_Vial1</t>
  </si>
  <si>
    <t>071021_PCAT_TEA_ACRD87_17</t>
  </si>
  <si>
    <t>PlateAgilent 2_Vial2</t>
  </si>
  <si>
    <t>071021_PCAT_TEA_ACRD87_18</t>
  </si>
  <si>
    <t>PlateAgilent 2_Vial3</t>
  </si>
  <si>
    <t>071021_PCAT_TEA_ACRD87_19</t>
  </si>
  <si>
    <t>PlateAgilent 2_Vial4</t>
  </si>
  <si>
    <t>071021_PCAT_TEA_ACRD87_20</t>
  </si>
  <si>
    <t>PlateAgilent 2_Vial5</t>
  </si>
  <si>
    <t>071021_PCAT_TEA_ACRD87_21</t>
  </si>
  <si>
    <t>PlateAgilent 2_Vial6</t>
  </si>
  <si>
    <t>071021_PCAT_TEA_ACRD87_22</t>
  </si>
  <si>
    <t>PlateAgilent 2_Vial7</t>
  </si>
  <si>
    <t>071021_PCAT_TEA_ACRD87_23</t>
  </si>
  <si>
    <t>PlateAgilent 2_Vial8</t>
  </si>
  <si>
    <t>071021_PCAT_TEA_ACRD87_24</t>
  </si>
  <si>
    <t>PlateAgilent 2_Vial9</t>
  </si>
  <si>
    <t>071021_PCAT_TEA_ACRD87_25</t>
  </si>
  <si>
    <t>PlateAgilent 2_Vial10</t>
  </si>
  <si>
    <t>071021_PCAT_TEA_ACRD87_26</t>
  </si>
  <si>
    <t>PlateAgilent 2_Vial11</t>
  </si>
  <si>
    <t>071021_PCAT_TEA_ACRD87_27</t>
  </si>
  <si>
    <t>PlateAgilent 2_Vial12</t>
  </si>
  <si>
    <t>071021_PCAT_TEA_ACRD87_28</t>
  </si>
  <si>
    <t>PlateAgilent 2_Vial13</t>
  </si>
  <si>
    <t>071021_PCAT_TEA_ACRD87_29</t>
  </si>
  <si>
    <t>PlateAgilent 2_Vial14</t>
  </si>
  <si>
    <t>071021_PCAT_TEA_ACRD87_30</t>
  </si>
  <si>
    <t>PlateAgilent 2_Vial15</t>
  </si>
  <si>
    <t>071021_PCAT_TEA_ACRD87_31</t>
  </si>
  <si>
    <t>PlateAgilent 3_Vial1</t>
  </si>
  <si>
    <t>071021_PCAT_TEA_ACRD87_32</t>
  </si>
  <si>
    <t>PlateAgilent 3_Vial2</t>
  </si>
  <si>
    <t>071021_PCAT_TEA_ACRD87_33</t>
  </si>
  <si>
    <t>071021_PCAT_TEA_ACRD87_34</t>
  </si>
  <si>
    <t>PlateAgilent 3_Vial4</t>
  </si>
  <si>
    <t>071021_PCAT_TEA_ACRD87_35</t>
  </si>
  <si>
    <t>PlateAgilent 3_Vial5</t>
  </si>
  <si>
    <t>071021_PCAT_TEA_ACRD87_36</t>
  </si>
  <si>
    <t>PlateAgilent 3_Vial6</t>
  </si>
  <si>
    <t>071021_PCAT_TEA_ACRD87_37</t>
  </si>
  <si>
    <t>PlateAgilent 3_Vial7</t>
  </si>
  <si>
    <t>071021_PCAT_TEA_ACRD87_38</t>
  </si>
  <si>
    <t>PlateAgilent 3_Vial8</t>
  </si>
  <si>
    <t>071021_PCAT_TEA_ACRD87_39</t>
  </si>
  <si>
    <t>PlateAgilent 3_Vial9</t>
  </si>
  <si>
    <t>071021_PCAT_TEA_ACRD87_40</t>
  </si>
  <si>
    <t>PlateAgilent 3_Vial10</t>
  </si>
  <si>
    <t>071021_PCAT_TEA_ACRD87_41</t>
  </si>
  <si>
    <t>PlateAgilent 3_Vial11</t>
  </si>
  <si>
    <t>071021_PCAT_TEA_ACRD87_42</t>
  </si>
  <si>
    <t>PlateAgilent 3_Vial12</t>
  </si>
  <si>
    <t>071021_PCAT_TEA_ACRD87_43</t>
  </si>
  <si>
    <t>PlateAgilent 3_Vial13</t>
  </si>
  <si>
    <t>071021_PCAT_TEA_ACRD87_44</t>
  </si>
  <si>
    <t>PlateAgilent 3_Vial14</t>
  </si>
  <si>
    <t>071021_PCAT_TEA_ACRD87_45</t>
  </si>
  <si>
    <t>PlateAgilent 3_Vial15</t>
  </si>
  <si>
    <t>071021_PCAT_TEA_ACRD87_46</t>
  </si>
  <si>
    <t>PlateAgilent 4_Vial1</t>
  </si>
  <si>
    <t>071021_PCAT_TEA_ACRD87_47</t>
  </si>
  <si>
    <t>PlateAgilent 4_Vial2</t>
  </si>
  <si>
    <t>071021_PCAT_TEA_ACRD87_48</t>
  </si>
  <si>
    <t>PlateAgilent 4_Vial3</t>
  </si>
  <si>
    <t>071021_PCAT_TEA_ACRD87_49</t>
  </si>
  <si>
    <t>PlateAgilent 4_Vial4</t>
  </si>
  <si>
    <t>071021_PCAT_TEA_ACRD87_50</t>
  </si>
  <si>
    <t>PlateAgilent 4_Vial5</t>
  </si>
  <si>
    <t>071021_PCAT_TEA_ACRD87_51</t>
  </si>
  <si>
    <t>PlateAgilent 4_Vial6</t>
  </si>
  <si>
    <t>071021_PCAT_TEA_ACRD87_52</t>
  </si>
  <si>
    <t>PlateAgilent 4_Vial7</t>
  </si>
  <si>
    <t>071021_PCAT_TEA_ACRD87_53</t>
  </si>
  <si>
    <t>PlateAgilent 4_Vial8</t>
  </si>
  <si>
    <t>071021_PCAT_TEA_ACRD87_54</t>
  </si>
  <si>
    <t>PlateAgilent 4_Vial9</t>
  </si>
  <si>
    <t>071021_PCAT_TEA_ACRD87_55</t>
  </si>
  <si>
    <t>PlateAgilent 4_Vial10</t>
  </si>
  <si>
    <t>071021_PCAT_TEA_ACRD87_56</t>
  </si>
  <si>
    <t>PlateAgilent 4_Vial11</t>
  </si>
  <si>
    <t>071021_PCAT_TEA_ACRD87_57</t>
  </si>
  <si>
    <t>PlateAgilent 4_Vial12</t>
  </si>
  <si>
    <t>071021_PCAT_TEA_ACRD87_58</t>
  </si>
  <si>
    <t>PlateAgilent 4_Vial13</t>
  </si>
  <si>
    <t>071021_PCAT_TEA_ACRD87_59</t>
  </si>
  <si>
    <t>PlateAgilent 4_Vial14</t>
  </si>
  <si>
    <t>071021_PCAT_TEA_ACRD87_60</t>
  </si>
  <si>
    <t>PlateAgilent 4_Vial15</t>
  </si>
  <si>
    <t>Plate</t>
  </si>
  <si>
    <t>Vial</t>
  </si>
  <si>
    <t>Total</t>
  </si>
  <si>
    <t>Bad h2 2std from needle underpressure, baratron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</si>
</sst>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62" totalsRowCount="1">
  <autoFilter ref="A1:V61">
    <filterColumn colId="5">
      <filters blank="1"/>
    </filterColumn>
    <filterColumn colId="6">
      <customFilters>
        <customFilter operator="notEqual" val=" "/>
      </customFilters>
    </filterColumn>
  </autoFilter>
  <tableColumns count="22">
    <tableColumn id="1" name="form_id" totalsRowLabel="Total"/>
    <tableColumn id="2" name="form_name"/>
    <tableColumn id="3" name="form_status"/>
    <tableColumn id="4" name="PCAT_Gee-T/M/W"/>
    <tableColumn id="5" name="Acid Red 87 (1g/L)"/>
    <tableColumn id="6" name="Water 1"/>
    <tableColumn id="7" name="form_datetime" dataDxfId="0"/>
    <tableColumn id="8" name="sample_name"/>
    <tableColumn id="21" name="Plate"/>
    <tableColumn id="22" name="Vial"/>
    <tableColumn id="9" name="Baratron Avg"/>
    <tableColumn id="10" name="calc % N2 Avg"/>
    <tableColumn id="11" name="calc % H2 Avg"/>
    <tableColumn id="12" name="calc % H2 2STD"/>
    <tableColumn id="13" name="calc % H2 umol"/>
    <tableColumn id="14" name="calc % H2 umol/h" totalsRowFunction="stdDev"/>
    <tableColumn id="15" name="calc % O2 Avg"/>
    <tableColumn id="16" name="calc % O2 2STD"/>
    <tableColumn id="17" name="calc % O2 umol"/>
    <tableColumn id="18" name="calc % O2 umol/h"/>
    <tableColumn id="19" name="calc % Ar Avg"/>
    <tableColumn id="20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23" workbookViewId="0">
      <selection activeCell="E68" sqref="E68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9.7109375" customWidth="1"/>
    <col min="5" max="5" width="18.85546875" customWidth="1"/>
    <col min="6" max="6" width="10.140625" customWidth="1"/>
    <col min="7" max="7" width="16.5703125" customWidth="1"/>
    <col min="8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6" width="18.140625" customWidth="1"/>
    <col min="17" max="17" width="15" customWidth="1"/>
    <col min="18" max="18" width="16" customWidth="1"/>
    <col min="19" max="19" width="16.28515625" customWidth="1"/>
    <col min="20" max="20" width="18.28515625" customWidth="1"/>
    <col min="21" max="21" width="14.5703125" customWidth="1"/>
    <col min="22" max="22" width="1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140</v>
      </c>
      <c r="J1" t="s">
        <v>141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>
        <v>327854</v>
      </c>
      <c r="B2" t="s">
        <v>20</v>
      </c>
      <c r="C2" t="s">
        <v>21</v>
      </c>
      <c r="D2">
        <v>4</v>
      </c>
      <c r="E2">
        <v>1</v>
      </c>
      <c r="G2" s="1">
        <v>44476.988854166666</v>
      </c>
      <c r="H2" t="s">
        <v>22</v>
      </c>
      <c r="I2">
        <v>1</v>
      </c>
      <c r="J2">
        <v>1</v>
      </c>
      <c r="K2">
        <v>0.48800300000000002</v>
      </c>
      <c r="L2">
        <v>87.032085947018103</v>
      </c>
      <c r="M2">
        <v>10.1299202556072</v>
      </c>
      <c r="N2">
        <v>5.6197866138667001</v>
      </c>
      <c r="O2">
        <v>27.610250564459399</v>
      </c>
      <c r="P2">
        <v>6.9025626411148702</v>
      </c>
      <c r="Q2">
        <v>1.7579886745796001</v>
      </c>
      <c r="R2">
        <v>0.256625920299628</v>
      </c>
      <c r="S2">
        <v>4.7915982130024499</v>
      </c>
      <c r="T2">
        <v>1.19789955325061</v>
      </c>
      <c r="U2">
        <v>0.10365895301891399</v>
      </c>
      <c r="V2">
        <v>0.976346169776105</v>
      </c>
    </row>
    <row r="3" spans="1:22" x14ac:dyDescent="0.25">
      <c r="A3">
        <v>327855</v>
      </c>
      <c r="B3" t="s">
        <v>23</v>
      </c>
      <c r="C3" t="s">
        <v>21</v>
      </c>
      <c r="D3">
        <v>4</v>
      </c>
      <c r="E3">
        <v>1</v>
      </c>
      <c r="G3" s="1">
        <v>44477.003842592596</v>
      </c>
      <c r="H3" t="s">
        <v>24</v>
      </c>
      <c r="I3">
        <v>1</v>
      </c>
      <c r="J3">
        <v>2</v>
      </c>
      <c r="K3">
        <v>0.48520600000000003</v>
      </c>
      <c r="L3">
        <v>86.548895466626703</v>
      </c>
      <c r="M3">
        <v>10.493225231283001</v>
      </c>
      <c r="N3">
        <v>12.0001565417114</v>
      </c>
      <c r="O3">
        <v>28.600479624177101</v>
      </c>
      <c r="P3">
        <v>7.1501199060442904</v>
      </c>
      <c r="Q3">
        <v>1.8652702850495999</v>
      </c>
      <c r="R3">
        <v>0.44399376016223002</v>
      </c>
      <c r="S3">
        <v>5.0840064522870403</v>
      </c>
      <c r="T3">
        <v>1.2710016130717601</v>
      </c>
      <c r="U3">
        <v>0.10667633900618199</v>
      </c>
      <c r="V3">
        <v>0.98593267803437401</v>
      </c>
    </row>
    <row r="4" spans="1:22" x14ac:dyDescent="0.25">
      <c r="A4">
        <v>327856</v>
      </c>
      <c r="B4" t="s">
        <v>25</v>
      </c>
      <c r="C4" t="s">
        <v>21</v>
      </c>
      <c r="D4">
        <v>4</v>
      </c>
      <c r="E4">
        <v>1</v>
      </c>
      <c r="G4" s="1">
        <v>44477.018657407411</v>
      </c>
      <c r="H4" t="s">
        <v>26</v>
      </c>
      <c r="I4">
        <v>1</v>
      </c>
      <c r="J4">
        <v>3</v>
      </c>
      <c r="K4">
        <v>0.48800300000000002</v>
      </c>
      <c r="L4">
        <v>84.053175238448404</v>
      </c>
      <c r="M4">
        <v>13.0675452595395</v>
      </c>
      <c r="N4">
        <v>9.3254167332184608</v>
      </c>
      <c r="O4">
        <v>35.617081850035902</v>
      </c>
      <c r="P4">
        <v>8.9042704625089897</v>
      </c>
      <c r="Q4">
        <v>1.83337067732055</v>
      </c>
      <c r="R4">
        <v>0.36435945288920202</v>
      </c>
      <c r="S4">
        <v>4.9970604408591903</v>
      </c>
      <c r="T4">
        <v>1.24926511021479</v>
      </c>
      <c r="U4">
        <v>0.102353690010053</v>
      </c>
      <c r="V4">
        <v>0.94355513468139895</v>
      </c>
    </row>
    <row r="5" spans="1:22" x14ac:dyDescent="0.25">
      <c r="A5">
        <v>327857</v>
      </c>
      <c r="B5" t="s">
        <v>27</v>
      </c>
      <c r="C5" t="s">
        <v>21</v>
      </c>
      <c r="D5">
        <v>4</v>
      </c>
      <c r="E5">
        <v>1</v>
      </c>
      <c r="G5" s="1">
        <v>44477.033634259256</v>
      </c>
      <c r="H5" t="s">
        <v>28</v>
      </c>
      <c r="I5">
        <v>1</v>
      </c>
      <c r="J5">
        <v>4</v>
      </c>
      <c r="K5">
        <v>0.48800300000000002</v>
      </c>
      <c r="L5">
        <v>87.061250338606499</v>
      </c>
      <c r="M5">
        <v>10.005956131829301</v>
      </c>
      <c r="N5">
        <v>5.6450110766960302</v>
      </c>
      <c r="O5">
        <v>27.2723722364819</v>
      </c>
      <c r="P5">
        <v>6.8180930591204696</v>
      </c>
      <c r="Q5">
        <v>1.87253651477849</v>
      </c>
      <c r="R5">
        <v>0.25850909399100302</v>
      </c>
      <c r="S5">
        <v>5.1038113883982099</v>
      </c>
      <c r="T5">
        <v>1.27595284709955</v>
      </c>
      <c r="U5">
        <v>0.105382864822831</v>
      </c>
      <c r="V5">
        <v>0.95487414996273501</v>
      </c>
    </row>
    <row r="6" spans="1:22" x14ac:dyDescent="0.25">
      <c r="A6">
        <v>327858</v>
      </c>
      <c r="B6" t="s">
        <v>29</v>
      </c>
      <c r="C6" t="s">
        <v>21</v>
      </c>
      <c r="D6">
        <v>4</v>
      </c>
      <c r="E6">
        <v>1</v>
      </c>
      <c r="G6" s="1">
        <v>44477.048668981479</v>
      </c>
      <c r="H6" t="s">
        <v>30</v>
      </c>
      <c r="I6">
        <v>1</v>
      </c>
      <c r="J6">
        <v>5</v>
      </c>
      <c r="K6">
        <v>0.48520600000000003</v>
      </c>
      <c r="L6">
        <v>87.204014755076997</v>
      </c>
      <c r="M6">
        <v>9.8800349865552697</v>
      </c>
      <c r="N6">
        <v>6.7119313323166301</v>
      </c>
      <c r="O6">
        <v>26.929159823683499</v>
      </c>
      <c r="P6">
        <v>6.7322899559208897</v>
      </c>
      <c r="Q6">
        <v>1.8679794097979801</v>
      </c>
      <c r="R6">
        <v>0.33791938829969698</v>
      </c>
      <c r="S6">
        <v>5.0913904801199896</v>
      </c>
      <c r="T6">
        <v>1.2728476200299901</v>
      </c>
      <c r="U6">
        <v>0.103724399878291</v>
      </c>
      <c r="V6">
        <v>0.94424644869136698</v>
      </c>
    </row>
    <row r="7" spans="1:22" x14ac:dyDescent="0.25">
      <c r="A7">
        <v>327859</v>
      </c>
      <c r="B7" t="s">
        <v>31</v>
      </c>
      <c r="C7" t="s">
        <v>21</v>
      </c>
      <c r="D7">
        <v>4</v>
      </c>
      <c r="E7">
        <v>1</v>
      </c>
      <c r="G7" s="1">
        <v>44477.063437500001</v>
      </c>
      <c r="H7" t="s">
        <v>32</v>
      </c>
      <c r="I7">
        <v>1</v>
      </c>
      <c r="J7">
        <v>6</v>
      </c>
      <c r="K7">
        <v>0.493591</v>
      </c>
      <c r="L7">
        <v>82.672124248778104</v>
      </c>
      <c r="M7">
        <v>14.599159314794701</v>
      </c>
      <c r="N7">
        <v>0.74262684393714995</v>
      </c>
      <c r="O7">
        <v>39.791670273892201</v>
      </c>
      <c r="P7">
        <v>9.9479175684730503</v>
      </c>
      <c r="Q7">
        <v>1.75334134711519</v>
      </c>
      <c r="R7">
        <v>0.21614017773747801</v>
      </c>
      <c r="S7">
        <v>4.7789313930759496</v>
      </c>
      <c r="T7">
        <v>1.1947328482689801</v>
      </c>
      <c r="U7">
        <v>9.6945544820559199E-2</v>
      </c>
      <c r="V7">
        <v>0.87842954449133503</v>
      </c>
    </row>
    <row r="8" spans="1:22" x14ac:dyDescent="0.25">
      <c r="A8">
        <v>327860</v>
      </c>
      <c r="B8" t="s">
        <v>33</v>
      </c>
      <c r="C8" t="s">
        <v>21</v>
      </c>
      <c r="D8">
        <v>4</v>
      </c>
      <c r="E8">
        <v>1</v>
      </c>
      <c r="G8" s="1">
        <v>44477.078483796293</v>
      </c>
      <c r="H8" t="s">
        <v>34</v>
      </c>
      <c r="I8">
        <v>1</v>
      </c>
      <c r="J8">
        <v>7</v>
      </c>
      <c r="K8">
        <v>0.493591</v>
      </c>
      <c r="L8">
        <v>87.287091043695895</v>
      </c>
      <c r="M8">
        <v>9.8256475207324403</v>
      </c>
      <c r="N8">
        <v>5.5548230066162496</v>
      </c>
      <c r="O8">
        <v>26.7809205956301</v>
      </c>
      <c r="P8">
        <v>6.6952301489075303</v>
      </c>
      <c r="Q8">
        <v>1.85470253132896</v>
      </c>
      <c r="R8">
        <v>0.25508140375059801</v>
      </c>
      <c r="S8">
        <v>5.0552028367828798</v>
      </c>
      <c r="T8">
        <v>1.26380070919572</v>
      </c>
      <c r="U8">
        <v>0.10132685656577201</v>
      </c>
      <c r="V8">
        <v>0.93123204767690904</v>
      </c>
    </row>
    <row r="9" spans="1:22" x14ac:dyDescent="0.25">
      <c r="A9">
        <v>327861</v>
      </c>
      <c r="B9" t="s">
        <v>35</v>
      </c>
      <c r="C9" t="s">
        <v>21</v>
      </c>
      <c r="D9">
        <v>4</v>
      </c>
      <c r="E9">
        <v>1</v>
      </c>
      <c r="G9" s="1">
        <v>44477.093344907407</v>
      </c>
      <c r="H9" t="s">
        <v>36</v>
      </c>
      <c r="I9">
        <v>1</v>
      </c>
      <c r="J9">
        <v>8</v>
      </c>
      <c r="K9">
        <v>0.490786</v>
      </c>
      <c r="L9">
        <v>87.902129498780994</v>
      </c>
      <c r="M9">
        <v>9.2965525667168407</v>
      </c>
      <c r="N9">
        <v>11.267445042420499</v>
      </c>
      <c r="O9">
        <v>25.338812081036799</v>
      </c>
      <c r="P9">
        <v>6.3347030202592203</v>
      </c>
      <c r="Q9">
        <v>1.79464226566476</v>
      </c>
      <c r="R9">
        <v>0.41632399055415398</v>
      </c>
      <c r="S9">
        <v>4.8915017471283297</v>
      </c>
      <c r="T9">
        <v>1.22287543678208</v>
      </c>
      <c r="U9">
        <v>0.101080940368957</v>
      </c>
      <c r="V9">
        <v>0.90559472846836797</v>
      </c>
    </row>
    <row r="10" spans="1:22" x14ac:dyDescent="0.25">
      <c r="A10">
        <v>327862</v>
      </c>
      <c r="B10" t="s">
        <v>37</v>
      </c>
      <c r="C10" t="s">
        <v>21</v>
      </c>
      <c r="D10">
        <v>4</v>
      </c>
      <c r="E10">
        <v>1</v>
      </c>
      <c r="G10" s="1">
        <v>44477.108368055553</v>
      </c>
      <c r="H10" t="s">
        <v>38</v>
      </c>
      <c r="I10">
        <v>1</v>
      </c>
      <c r="J10">
        <v>9</v>
      </c>
      <c r="K10">
        <v>0.48243799999999998</v>
      </c>
      <c r="L10">
        <v>87.515030697634998</v>
      </c>
      <c r="M10">
        <v>9.7844348212137593</v>
      </c>
      <c r="N10">
        <v>5.5520379518927996</v>
      </c>
      <c r="O10">
        <v>26.6685906925868</v>
      </c>
      <c r="P10">
        <v>6.6671476731467099</v>
      </c>
      <c r="Q10">
        <v>1.7227980015462701</v>
      </c>
      <c r="R10">
        <v>0.24621440610473599</v>
      </c>
      <c r="S10">
        <v>4.6956820285246303</v>
      </c>
      <c r="T10">
        <v>1.17392050713115</v>
      </c>
      <c r="U10">
        <v>0.100542688602408</v>
      </c>
      <c r="V10">
        <v>0.87719379100252703</v>
      </c>
    </row>
    <row r="11" spans="1:22" x14ac:dyDescent="0.25">
      <c r="A11">
        <v>327863</v>
      </c>
      <c r="B11" t="s">
        <v>39</v>
      </c>
      <c r="C11" t="s">
        <v>21</v>
      </c>
      <c r="D11">
        <v>4</v>
      </c>
      <c r="E11">
        <v>1</v>
      </c>
      <c r="G11" s="1">
        <v>44477.12332175926</v>
      </c>
      <c r="H11" t="s">
        <v>40</v>
      </c>
      <c r="I11">
        <v>1</v>
      </c>
      <c r="J11">
        <v>10</v>
      </c>
      <c r="K11">
        <v>0.48800300000000002</v>
      </c>
      <c r="L11">
        <v>88.180142759461006</v>
      </c>
      <c r="M11">
        <v>9.2507924345354802</v>
      </c>
      <c r="N11">
        <v>11.1982521717651</v>
      </c>
      <c r="O11">
        <v>25.2140876327184</v>
      </c>
      <c r="P11">
        <v>6.3035219081796097</v>
      </c>
      <c r="Q11">
        <v>1.6393519157257399</v>
      </c>
      <c r="R11">
        <v>0.39154666882377998</v>
      </c>
      <c r="S11">
        <v>4.4682402244440196</v>
      </c>
      <c r="T11">
        <v>1.117060056111</v>
      </c>
      <c r="U11">
        <v>9.9194935465238901E-2</v>
      </c>
      <c r="V11">
        <v>0.83051795481247503</v>
      </c>
    </row>
    <row r="12" spans="1:22" x14ac:dyDescent="0.25">
      <c r="A12">
        <v>327864</v>
      </c>
      <c r="B12" t="s">
        <v>41</v>
      </c>
      <c r="C12" t="s">
        <v>21</v>
      </c>
      <c r="D12">
        <v>4</v>
      </c>
      <c r="E12">
        <v>1</v>
      </c>
      <c r="G12" s="1">
        <v>44477.138437499998</v>
      </c>
      <c r="H12" t="s">
        <v>42</v>
      </c>
      <c r="I12">
        <v>1</v>
      </c>
      <c r="J12">
        <v>11</v>
      </c>
      <c r="K12">
        <v>0.476858</v>
      </c>
      <c r="L12">
        <v>87.080706535379903</v>
      </c>
      <c r="M12">
        <v>10.4557072739816</v>
      </c>
      <c r="N12">
        <v>3.3293539036997601</v>
      </c>
      <c r="O12">
        <v>28.498220161553299</v>
      </c>
      <c r="P12">
        <v>7.1245550403883202</v>
      </c>
      <c r="Q12">
        <v>1.57350150368277</v>
      </c>
      <c r="R12">
        <v>0.13531739405753801</v>
      </c>
      <c r="S12">
        <v>4.2887574318452302</v>
      </c>
      <c r="T12">
        <v>1.0721893579613</v>
      </c>
      <c r="U12">
        <v>9.6114869227687999E-2</v>
      </c>
      <c r="V12">
        <v>0.79396981772797404</v>
      </c>
    </row>
    <row r="13" spans="1:22" x14ac:dyDescent="0.25">
      <c r="A13">
        <v>327865</v>
      </c>
      <c r="B13" t="s">
        <v>43</v>
      </c>
      <c r="C13" t="s">
        <v>21</v>
      </c>
      <c r="D13">
        <v>4</v>
      </c>
      <c r="E13">
        <v>1</v>
      </c>
      <c r="G13" s="1">
        <v>44477.153495370374</v>
      </c>
      <c r="H13" t="s">
        <v>44</v>
      </c>
      <c r="I13">
        <v>1</v>
      </c>
      <c r="J13">
        <v>12</v>
      </c>
      <c r="K13">
        <v>0.47965600000000003</v>
      </c>
      <c r="L13">
        <v>87.783516554566503</v>
      </c>
      <c r="M13">
        <v>9.8067848156350301</v>
      </c>
      <c r="N13">
        <v>5.5352000968104402</v>
      </c>
      <c r="O13">
        <v>26.729508146082399</v>
      </c>
      <c r="P13">
        <v>6.6823770365206201</v>
      </c>
      <c r="Q13">
        <v>1.53270196858207</v>
      </c>
      <c r="R13">
        <v>0.235458701527439</v>
      </c>
      <c r="S13">
        <v>4.1775536554462898</v>
      </c>
      <c r="T13">
        <v>1.04438841386157</v>
      </c>
      <c r="U13">
        <v>9.6099597016824106E-2</v>
      </c>
      <c r="V13">
        <v>0.78089706419954996</v>
      </c>
    </row>
    <row r="14" spans="1:22" x14ac:dyDescent="0.25">
      <c r="A14">
        <v>327866</v>
      </c>
      <c r="B14" t="s">
        <v>45</v>
      </c>
      <c r="C14" t="s">
        <v>21</v>
      </c>
      <c r="D14">
        <v>4</v>
      </c>
      <c r="E14">
        <v>1</v>
      </c>
      <c r="G14" s="1">
        <v>44477.168564814812</v>
      </c>
      <c r="H14" t="s">
        <v>46</v>
      </c>
      <c r="I14">
        <v>1</v>
      </c>
      <c r="J14">
        <v>13</v>
      </c>
      <c r="K14">
        <v>0.48243799999999998</v>
      </c>
      <c r="L14">
        <v>87.893779210655097</v>
      </c>
      <c r="M14">
        <v>9.6694459387078204</v>
      </c>
      <c r="N14">
        <v>6.5017283423603498</v>
      </c>
      <c r="O14">
        <v>26.3551754061872</v>
      </c>
      <c r="P14">
        <v>6.5887938515468099</v>
      </c>
      <c r="Q14">
        <v>1.5588645577412299</v>
      </c>
      <c r="R14">
        <v>0.30045358421896101</v>
      </c>
      <c r="S14">
        <v>4.24886276981956</v>
      </c>
      <c r="T14">
        <v>1.06221569245489</v>
      </c>
      <c r="U14">
        <v>9.6471316995790396E-2</v>
      </c>
      <c r="V14">
        <v>0.78143897590002398</v>
      </c>
    </row>
    <row r="15" spans="1:22" hidden="1" x14ac:dyDescent="0.25">
      <c r="A15">
        <v>327867</v>
      </c>
      <c r="B15" t="s">
        <v>47</v>
      </c>
      <c r="C15" t="s">
        <v>21</v>
      </c>
      <c r="D15">
        <v>4</v>
      </c>
      <c r="F15">
        <v>1</v>
      </c>
      <c r="G15" s="1">
        <v>44477.183761574073</v>
      </c>
      <c r="H15" t="s">
        <v>48</v>
      </c>
      <c r="I15">
        <v>1</v>
      </c>
      <c r="J15">
        <v>14</v>
      </c>
      <c r="K15">
        <v>0.41550799999999999</v>
      </c>
      <c r="L15">
        <v>95.154014127255095</v>
      </c>
      <c r="M15">
        <v>2.3300498189892598</v>
      </c>
      <c r="N15">
        <v>5.6882197544459598E-2</v>
      </c>
      <c r="O15">
        <v>6.3508159695883402</v>
      </c>
      <c r="P15">
        <v>1.5877039923970799</v>
      </c>
      <c r="Q15">
        <v>1.6079698146034</v>
      </c>
      <c r="R15">
        <v>0.2012591583868</v>
      </c>
      <c r="S15">
        <v>4.3827047361712896</v>
      </c>
      <c r="T15">
        <v>1.09567618404282</v>
      </c>
      <c r="U15">
        <v>0.10168979965625299</v>
      </c>
      <c r="V15">
        <v>0.80627643949598304</v>
      </c>
    </row>
    <row r="16" spans="1:22" hidden="1" x14ac:dyDescent="0.25">
      <c r="A16">
        <v>327868</v>
      </c>
      <c r="B16" t="s">
        <v>49</v>
      </c>
      <c r="C16" t="s">
        <v>21</v>
      </c>
      <c r="D16">
        <v>4</v>
      </c>
      <c r="F16">
        <v>1</v>
      </c>
      <c r="G16" s="1">
        <v>44477.19903935185</v>
      </c>
      <c r="H16" t="s">
        <v>50</v>
      </c>
      <c r="I16">
        <v>1</v>
      </c>
      <c r="J16">
        <v>15</v>
      </c>
      <c r="K16">
        <v>0.41270299999999999</v>
      </c>
      <c r="L16">
        <v>95.114677895723105</v>
      </c>
      <c r="M16">
        <v>2.3998442237727602</v>
      </c>
      <c r="N16">
        <v>5.9948645423098301E-2</v>
      </c>
      <c r="O16">
        <v>6.5410485632756599</v>
      </c>
      <c r="P16">
        <v>1.6352621408189101</v>
      </c>
      <c r="Q16">
        <v>1.5892163339968199</v>
      </c>
      <c r="R16">
        <v>0.20082691675432501</v>
      </c>
      <c r="S16">
        <v>4.3315899904044803</v>
      </c>
      <c r="T16">
        <v>1.0828974976011201</v>
      </c>
      <c r="U16">
        <v>0.101841623722543</v>
      </c>
      <c r="V16">
        <v>0.79441992278474105</v>
      </c>
    </row>
    <row r="17" spans="1:22" x14ac:dyDescent="0.25">
      <c r="A17">
        <v>327869</v>
      </c>
      <c r="B17" t="s">
        <v>51</v>
      </c>
      <c r="C17" t="s">
        <v>21</v>
      </c>
      <c r="D17">
        <v>4</v>
      </c>
      <c r="E17">
        <v>1</v>
      </c>
      <c r="G17" s="1">
        <v>44477.215196759258</v>
      </c>
      <c r="H17" t="s">
        <v>52</v>
      </c>
      <c r="I17">
        <v>2</v>
      </c>
      <c r="J17">
        <v>1</v>
      </c>
      <c r="K17">
        <v>0.46848800000000002</v>
      </c>
      <c r="L17">
        <v>87.062837354845101</v>
      </c>
      <c r="M17">
        <v>10.6308070044525</v>
      </c>
      <c r="N17">
        <v>3.3901940399244701</v>
      </c>
      <c r="O17">
        <v>28.975474405425199</v>
      </c>
      <c r="P17">
        <v>7.2438686013563096</v>
      </c>
      <c r="Q17">
        <v>1.47189171024087</v>
      </c>
      <c r="R17">
        <v>0.13853268328595</v>
      </c>
      <c r="S17">
        <v>4.0118083753923202</v>
      </c>
      <c r="T17">
        <v>1.00295209384808</v>
      </c>
      <c r="U17">
        <v>9.5361234673955395E-2</v>
      </c>
      <c r="V17">
        <v>0.73910269578740295</v>
      </c>
    </row>
    <row r="18" spans="1:22" x14ac:dyDescent="0.25">
      <c r="A18">
        <v>327870</v>
      </c>
      <c r="B18" t="s">
        <v>53</v>
      </c>
      <c r="C18" t="s">
        <v>21</v>
      </c>
      <c r="D18">
        <v>4</v>
      </c>
      <c r="E18">
        <v>1</v>
      </c>
      <c r="G18" s="1">
        <v>44477.230381944442</v>
      </c>
      <c r="H18" t="s">
        <v>54</v>
      </c>
      <c r="I18">
        <v>2</v>
      </c>
      <c r="J18">
        <v>2</v>
      </c>
      <c r="K18">
        <v>0.46848800000000002</v>
      </c>
      <c r="L18">
        <v>87.052771427258605</v>
      </c>
      <c r="M18">
        <v>10.652712413254701</v>
      </c>
      <c r="N18">
        <v>3.4025771306617298</v>
      </c>
      <c r="O18">
        <v>29.035180090216699</v>
      </c>
      <c r="P18">
        <v>7.25879502255418</v>
      </c>
      <c r="Q18">
        <v>1.46021900325668</v>
      </c>
      <c r="R18">
        <v>0.13962039866388201</v>
      </c>
      <c r="S18">
        <v>3.9799930840112401</v>
      </c>
      <c r="T18">
        <v>0.99499827100281002</v>
      </c>
      <c r="U18">
        <v>9.5507359353767696E-2</v>
      </c>
      <c r="V18">
        <v>0.73878979687614699</v>
      </c>
    </row>
    <row r="19" spans="1:22" x14ac:dyDescent="0.25">
      <c r="A19">
        <v>327871</v>
      </c>
      <c r="B19" t="s">
        <v>55</v>
      </c>
      <c r="C19" t="s">
        <v>21</v>
      </c>
      <c r="D19">
        <v>4</v>
      </c>
      <c r="E19">
        <v>1</v>
      </c>
      <c r="G19" s="1">
        <v>44477.245648148149</v>
      </c>
      <c r="H19" t="s">
        <v>56</v>
      </c>
      <c r="I19">
        <v>2</v>
      </c>
      <c r="J19">
        <v>3</v>
      </c>
      <c r="K19">
        <v>0.46569100000000002</v>
      </c>
      <c r="L19">
        <v>87.317111558962296</v>
      </c>
      <c r="M19">
        <v>10.420662960716299</v>
      </c>
      <c r="N19">
        <v>3.3255401771334201</v>
      </c>
      <c r="O19">
        <v>28.4027028972808</v>
      </c>
      <c r="P19">
        <v>7.1006757243202099</v>
      </c>
      <c r="Q19">
        <v>1.4374174329878799</v>
      </c>
      <c r="R19">
        <v>0.13731231228538501</v>
      </c>
      <c r="S19">
        <v>3.91784480914834</v>
      </c>
      <c r="T19">
        <v>0.979461202287087</v>
      </c>
      <c r="U19">
        <v>9.4871946622275702E-2</v>
      </c>
      <c r="V19">
        <v>0.72993610071120996</v>
      </c>
    </row>
    <row r="20" spans="1:22" x14ac:dyDescent="0.25">
      <c r="A20">
        <v>327872</v>
      </c>
      <c r="B20" t="s">
        <v>57</v>
      </c>
      <c r="C20" t="s">
        <v>21</v>
      </c>
      <c r="D20">
        <v>4</v>
      </c>
      <c r="E20">
        <v>1</v>
      </c>
      <c r="G20" s="1">
        <v>44477.260810185187</v>
      </c>
      <c r="H20" t="s">
        <v>58</v>
      </c>
      <c r="I20">
        <v>2</v>
      </c>
      <c r="J20">
        <v>4</v>
      </c>
      <c r="K20">
        <v>0.46848800000000002</v>
      </c>
      <c r="L20">
        <v>87.329703069126694</v>
      </c>
      <c r="M20">
        <v>10.3813003419128</v>
      </c>
      <c r="N20">
        <v>3.3303715349037599</v>
      </c>
      <c r="O20">
        <v>28.295415599788299</v>
      </c>
      <c r="P20">
        <v>7.0738538999470899</v>
      </c>
      <c r="Q20">
        <v>1.4609592947302199</v>
      </c>
      <c r="R20">
        <v>0.14066742593898801</v>
      </c>
      <c r="S20">
        <v>3.98201083267654</v>
      </c>
      <c r="T20">
        <v>0.995502708169136</v>
      </c>
      <c r="U20">
        <v>9.6246802369677906E-2</v>
      </c>
      <c r="V20">
        <v>0.73179049186050804</v>
      </c>
    </row>
    <row r="21" spans="1:22" x14ac:dyDescent="0.25">
      <c r="A21">
        <v>327873</v>
      </c>
      <c r="B21" t="s">
        <v>59</v>
      </c>
      <c r="C21" t="s">
        <v>21</v>
      </c>
      <c r="D21">
        <v>4</v>
      </c>
      <c r="E21">
        <v>1</v>
      </c>
      <c r="G21" s="1">
        <v>44477.276006944441</v>
      </c>
      <c r="H21" t="s">
        <v>60</v>
      </c>
      <c r="I21">
        <v>2</v>
      </c>
      <c r="J21">
        <v>5</v>
      </c>
      <c r="K21">
        <v>0.45733600000000002</v>
      </c>
      <c r="L21">
        <v>87.467320235768497</v>
      </c>
      <c r="M21">
        <v>10.314551870878701</v>
      </c>
      <c r="N21">
        <v>3.3122610405010802</v>
      </c>
      <c r="O21">
        <v>28.113485045199202</v>
      </c>
      <c r="P21">
        <v>7.0283712612998102</v>
      </c>
      <c r="Q21">
        <v>1.40862923105292</v>
      </c>
      <c r="R21">
        <v>0.14172428641200499</v>
      </c>
      <c r="S21">
        <v>3.83937928832805</v>
      </c>
      <c r="T21">
        <v>0.95984482208201305</v>
      </c>
      <c r="U21">
        <v>9.3762738971103696E-2</v>
      </c>
      <c r="V21">
        <v>0.71573592332872804</v>
      </c>
    </row>
    <row r="22" spans="1:22" x14ac:dyDescent="0.25">
      <c r="A22">
        <v>327874</v>
      </c>
      <c r="B22" t="s">
        <v>61</v>
      </c>
      <c r="C22" t="s">
        <v>21</v>
      </c>
      <c r="D22">
        <v>4</v>
      </c>
      <c r="E22">
        <v>1</v>
      </c>
      <c r="G22" s="1">
        <v>44477.291284722225</v>
      </c>
      <c r="H22" t="s">
        <v>62</v>
      </c>
      <c r="I22">
        <v>2</v>
      </c>
      <c r="J22">
        <v>6</v>
      </c>
      <c r="K22">
        <v>0.46012599999999998</v>
      </c>
      <c r="L22">
        <v>87.281815500575107</v>
      </c>
      <c r="M22">
        <v>10.467188185159801</v>
      </c>
      <c r="N22">
        <v>3.34733761122801</v>
      </c>
      <c r="O22">
        <v>28.529512691636601</v>
      </c>
      <c r="P22">
        <v>7.13237817290916</v>
      </c>
      <c r="Q22">
        <v>1.43672674416585</v>
      </c>
      <c r="R22">
        <v>0.139272187923939</v>
      </c>
      <c r="S22">
        <v>3.9159622581551501</v>
      </c>
      <c r="T22">
        <v>0.97899056453878797</v>
      </c>
      <c r="U22">
        <v>9.3467951739202804E-2</v>
      </c>
      <c r="V22">
        <v>0.72080161835992096</v>
      </c>
    </row>
    <row r="23" spans="1:22" x14ac:dyDescent="0.25">
      <c r="A23">
        <v>327875</v>
      </c>
      <c r="B23" t="s">
        <v>63</v>
      </c>
      <c r="C23" t="s">
        <v>21</v>
      </c>
      <c r="D23">
        <v>4</v>
      </c>
      <c r="E23">
        <v>1</v>
      </c>
      <c r="G23" s="1">
        <v>44477.306458333333</v>
      </c>
      <c r="H23" t="s">
        <v>64</v>
      </c>
      <c r="I23">
        <v>2</v>
      </c>
      <c r="J23">
        <v>7</v>
      </c>
      <c r="K23">
        <v>0.46012599999999998</v>
      </c>
      <c r="L23">
        <v>87.159463188145594</v>
      </c>
      <c r="M23">
        <v>10.582972948395399</v>
      </c>
      <c r="N23">
        <v>3.3848906888165402</v>
      </c>
      <c r="O23">
        <v>28.845097241545599</v>
      </c>
      <c r="P23">
        <v>7.2112743103864103</v>
      </c>
      <c r="Q23">
        <v>1.44155285308134</v>
      </c>
      <c r="R23">
        <v>0.14110160126436999</v>
      </c>
      <c r="S23">
        <v>3.9291163672740499</v>
      </c>
      <c r="T23">
        <v>0.98227909181851403</v>
      </c>
      <c r="U23">
        <v>9.4003742810125607E-2</v>
      </c>
      <c r="V23">
        <v>0.72200726756746303</v>
      </c>
    </row>
    <row r="24" spans="1:22" x14ac:dyDescent="0.25">
      <c r="A24">
        <v>327876</v>
      </c>
      <c r="B24" t="s">
        <v>65</v>
      </c>
      <c r="C24" t="s">
        <v>21</v>
      </c>
      <c r="D24">
        <v>4</v>
      </c>
      <c r="E24">
        <v>1</v>
      </c>
      <c r="G24" s="1">
        <v>44477.321643518517</v>
      </c>
      <c r="H24" t="s">
        <v>66</v>
      </c>
      <c r="I24">
        <v>2</v>
      </c>
      <c r="J24">
        <v>8</v>
      </c>
      <c r="K24">
        <v>0.45174799999999998</v>
      </c>
      <c r="L24">
        <v>87.0159764411748</v>
      </c>
      <c r="M24">
        <v>10.776746534449799</v>
      </c>
      <c r="N24">
        <v>3.4331148203843802</v>
      </c>
      <c r="O24">
        <v>29.3732492041215</v>
      </c>
      <c r="P24">
        <v>7.34331230103039</v>
      </c>
      <c r="Q24">
        <v>1.4035590075006199</v>
      </c>
      <c r="R24">
        <v>0.13797082709615099</v>
      </c>
      <c r="S24">
        <v>3.8255598169832998</v>
      </c>
      <c r="T24">
        <v>0.95638995424582496</v>
      </c>
      <c r="U24">
        <v>9.40249915376557E-2</v>
      </c>
      <c r="V24">
        <v>0.70969302533701595</v>
      </c>
    </row>
    <row r="25" spans="1:22" x14ac:dyDescent="0.25">
      <c r="A25">
        <v>327877</v>
      </c>
      <c r="B25" t="s">
        <v>67</v>
      </c>
      <c r="C25" t="s">
        <v>21</v>
      </c>
      <c r="D25">
        <v>4</v>
      </c>
      <c r="E25">
        <v>1</v>
      </c>
      <c r="G25" s="1">
        <v>44477.337152777778</v>
      </c>
      <c r="H25" t="s">
        <v>68</v>
      </c>
      <c r="I25">
        <v>2</v>
      </c>
      <c r="J25">
        <v>9</v>
      </c>
      <c r="K25">
        <v>0.36530299999999999</v>
      </c>
      <c r="L25">
        <v>84.339623549086497</v>
      </c>
      <c r="M25">
        <v>13.007382358613601</v>
      </c>
      <c r="N25">
        <v>0.36515286764886601</v>
      </c>
      <c r="O25">
        <v>35.453101016294703</v>
      </c>
      <c r="P25">
        <v>8.8632752540736899</v>
      </c>
      <c r="Q25">
        <v>1.8849137295821401</v>
      </c>
      <c r="R25">
        <v>0.23532889421724301</v>
      </c>
      <c r="S25">
        <v>5.1375468960227204</v>
      </c>
      <c r="T25">
        <v>1.2843867240056801</v>
      </c>
      <c r="U25">
        <v>9.0086404788652805E-2</v>
      </c>
      <c r="V25">
        <v>0.67799395792899297</v>
      </c>
    </row>
    <row r="26" spans="1:22" x14ac:dyDescent="0.25">
      <c r="A26">
        <v>327878</v>
      </c>
      <c r="B26" t="s">
        <v>69</v>
      </c>
      <c r="C26" t="s">
        <v>21</v>
      </c>
      <c r="D26">
        <v>4</v>
      </c>
      <c r="E26">
        <v>1</v>
      </c>
      <c r="G26" s="1">
        <v>44477.352442129632</v>
      </c>
      <c r="H26" t="s">
        <v>70</v>
      </c>
      <c r="I26">
        <v>2</v>
      </c>
      <c r="J26">
        <v>10</v>
      </c>
      <c r="K26">
        <v>0.474053</v>
      </c>
      <c r="L26">
        <v>87.155877176437599</v>
      </c>
      <c r="M26">
        <v>10.6133833668297</v>
      </c>
      <c r="N26">
        <v>3.4007143198599601</v>
      </c>
      <c r="O26">
        <v>28.927984298062899</v>
      </c>
      <c r="P26">
        <v>7.2319960745157204</v>
      </c>
      <c r="Q26">
        <v>1.41477730976232</v>
      </c>
      <c r="R26">
        <v>0.137583814497892</v>
      </c>
      <c r="S26">
        <v>3.8561365765764499</v>
      </c>
      <c r="T26">
        <v>0.96403414414411204</v>
      </c>
      <c r="U26">
        <v>9.4340103184746393E-2</v>
      </c>
      <c r="V26">
        <v>0.72162204378555905</v>
      </c>
    </row>
    <row r="27" spans="1:22" x14ac:dyDescent="0.25">
      <c r="A27">
        <v>327879</v>
      </c>
      <c r="B27" t="s">
        <v>71</v>
      </c>
      <c r="C27" t="s">
        <v>21</v>
      </c>
      <c r="D27">
        <v>4</v>
      </c>
      <c r="E27">
        <v>1</v>
      </c>
      <c r="G27" s="1">
        <v>44477.367719907408</v>
      </c>
      <c r="H27" t="s">
        <v>72</v>
      </c>
      <c r="I27">
        <v>2</v>
      </c>
      <c r="J27">
        <v>11</v>
      </c>
      <c r="K27">
        <v>0.47965600000000003</v>
      </c>
      <c r="L27">
        <v>87.141976816147107</v>
      </c>
      <c r="M27">
        <v>10.6251842883643</v>
      </c>
      <c r="N27">
        <v>3.4134562301561702</v>
      </c>
      <c r="O27">
        <v>28.960149052793401</v>
      </c>
      <c r="P27">
        <v>7.2400372631983601</v>
      </c>
      <c r="Q27">
        <v>1.4274674226011499</v>
      </c>
      <c r="R27">
        <v>0.13889964442132999</v>
      </c>
      <c r="S27">
        <v>3.8907249234074501</v>
      </c>
      <c r="T27">
        <v>0.97268123085186398</v>
      </c>
      <c r="U27">
        <v>9.3922360652126696E-2</v>
      </c>
      <c r="V27">
        <v>0.71144911223524498</v>
      </c>
    </row>
    <row r="28" spans="1:22" x14ac:dyDescent="0.25">
      <c r="A28">
        <v>327880</v>
      </c>
      <c r="B28" t="s">
        <v>73</v>
      </c>
      <c r="C28" t="s">
        <v>21</v>
      </c>
      <c r="D28">
        <v>4</v>
      </c>
      <c r="E28">
        <v>1</v>
      </c>
      <c r="G28" s="1">
        <v>44477.382951388892</v>
      </c>
      <c r="H28" t="s">
        <v>74</v>
      </c>
      <c r="I28">
        <v>2</v>
      </c>
      <c r="J28">
        <v>12</v>
      </c>
      <c r="K28">
        <v>0.474053</v>
      </c>
      <c r="L28">
        <v>87.473431713959599</v>
      </c>
      <c r="M28">
        <v>10.257001663192799</v>
      </c>
      <c r="N28">
        <v>3.29933916243401</v>
      </c>
      <c r="O28">
        <v>27.956625404239698</v>
      </c>
      <c r="P28">
        <v>6.9891563510599397</v>
      </c>
      <c r="Q28">
        <v>1.4537242488766999</v>
      </c>
      <c r="R28">
        <v>0.13575493013626699</v>
      </c>
      <c r="S28">
        <v>3.9622908917667798</v>
      </c>
      <c r="T28">
        <v>0.99057272294169496</v>
      </c>
      <c r="U28">
        <v>9.3500444479013706E-2</v>
      </c>
      <c r="V28">
        <v>0.72234192949175002</v>
      </c>
    </row>
    <row r="29" spans="1:22" x14ac:dyDescent="0.25">
      <c r="A29">
        <v>327881</v>
      </c>
      <c r="B29" t="s">
        <v>75</v>
      </c>
      <c r="C29" t="s">
        <v>21</v>
      </c>
      <c r="D29">
        <v>4</v>
      </c>
      <c r="E29">
        <v>1</v>
      </c>
      <c r="G29" s="1">
        <v>44477.398043981484</v>
      </c>
      <c r="H29" t="s">
        <v>76</v>
      </c>
      <c r="I29">
        <v>2</v>
      </c>
      <c r="J29">
        <v>13</v>
      </c>
      <c r="K29">
        <v>0.47126299999999999</v>
      </c>
      <c r="L29">
        <v>87.381089465504601</v>
      </c>
      <c r="M29">
        <v>10.3287371047247</v>
      </c>
      <c r="N29">
        <v>3.3252762751332701</v>
      </c>
      <c r="O29">
        <v>28.1521485144984</v>
      </c>
      <c r="P29">
        <v>7.0380371286246097</v>
      </c>
      <c r="Q29">
        <v>1.4707253141879</v>
      </c>
      <c r="R29">
        <v>0.134701397322498</v>
      </c>
      <c r="S29">
        <v>4.0086292301999098</v>
      </c>
      <c r="T29">
        <v>1.0021573075499699</v>
      </c>
      <c r="U29">
        <v>9.3765379418456293E-2</v>
      </c>
      <c r="V29">
        <v>0.72568273616415002</v>
      </c>
    </row>
    <row r="30" spans="1:22" hidden="1" x14ac:dyDescent="0.25">
      <c r="A30">
        <v>327882</v>
      </c>
      <c r="B30" t="s">
        <v>77</v>
      </c>
      <c r="C30" t="s">
        <v>21</v>
      </c>
      <c r="D30">
        <v>4</v>
      </c>
      <c r="F30">
        <v>1</v>
      </c>
      <c r="G30" s="1">
        <v>44477.413321759261</v>
      </c>
      <c r="H30" t="s">
        <v>78</v>
      </c>
      <c r="I30">
        <v>2</v>
      </c>
      <c r="J30">
        <v>14</v>
      </c>
      <c r="K30">
        <v>0.41550799999999999</v>
      </c>
      <c r="L30">
        <v>95.226196980344099</v>
      </c>
      <c r="M30">
        <v>2.3539600820586601</v>
      </c>
      <c r="N30">
        <v>4.5839858864160102E-2</v>
      </c>
      <c r="O30">
        <v>6.4159861128619697</v>
      </c>
      <c r="P30">
        <v>1.60399652821549</v>
      </c>
      <c r="Q30">
        <v>1.55318224099196</v>
      </c>
      <c r="R30">
        <v>0.19559861210576099</v>
      </c>
      <c r="S30">
        <v>4.2333749688028703</v>
      </c>
      <c r="T30">
        <v>1.05834374220071</v>
      </c>
      <c r="U30">
        <v>0.101286764970125</v>
      </c>
      <c r="V30">
        <v>0.76537393163508405</v>
      </c>
    </row>
    <row r="31" spans="1:22" hidden="1" x14ac:dyDescent="0.25">
      <c r="A31">
        <v>327883</v>
      </c>
      <c r="B31" t="s">
        <v>79</v>
      </c>
      <c r="C31" t="s">
        <v>21</v>
      </c>
      <c r="D31">
        <v>4</v>
      </c>
      <c r="F31">
        <v>1</v>
      </c>
      <c r="G31" s="1">
        <v>44477.428576388891</v>
      </c>
      <c r="H31" t="s">
        <v>80</v>
      </c>
      <c r="I31">
        <v>2</v>
      </c>
      <c r="J31">
        <v>15</v>
      </c>
      <c r="K31">
        <v>0.41550799999999999</v>
      </c>
      <c r="L31">
        <v>95.254363173251704</v>
      </c>
      <c r="M31">
        <v>2.3206427355432799</v>
      </c>
      <c r="N31">
        <v>4.6472556282422202E-2</v>
      </c>
      <c r="O31">
        <v>6.3251758930161399</v>
      </c>
      <c r="P31">
        <v>1.5812939732540301</v>
      </c>
      <c r="Q31">
        <v>1.55821641452876</v>
      </c>
      <c r="R31">
        <v>0.19581978078939899</v>
      </c>
      <c r="S31">
        <v>4.2470961817274198</v>
      </c>
      <c r="T31">
        <v>1.0617740454318501</v>
      </c>
      <c r="U31">
        <v>0.101452350153151</v>
      </c>
      <c r="V31">
        <v>0.76532532652309904</v>
      </c>
    </row>
    <row r="32" spans="1:22" x14ac:dyDescent="0.25">
      <c r="A32">
        <v>327884</v>
      </c>
      <c r="B32" t="s">
        <v>81</v>
      </c>
      <c r="C32" t="s">
        <v>21</v>
      </c>
      <c r="D32">
        <v>4</v>
      </c>
      <c r="E32">
        <v>1</v>
      </c>
      <c r="G32" s="1">
        <v>44477.444548611114</v>
      </c>
      <c r="H32" t="s">
        <v>82</v>
      </c>
      <c r="I32">
        <v>3</v>
      </c>
      <c r="J32">
        <v>1</v>
      </c>
      <c r="K32">
        <v>0.47126299999999999</v>
      </c>
      <c r="L32">
        <v>87.722616428079704</v>
      </c>
      <c r="M32">
        <v>9.943199830927</v>
      </c>
      <c r="N32">
        <v>3.2130726279773598</v>
      </c>
      <c r="O32">
        <v>27.101322795944199</v>
      </c>
      <c r="P32">
        <v>6.7753306989860498</v>
      </c>
      <c r="Q32">
        <v>1.4955425640002999</v>
      </c>
      <c r="R32">
        <v>0.140353152379219</v>
      </c>
      <c r="S32">
        <v>4.0762714690676702</v>
      </c>
      <c r="T32">
        <v>1.01906786726691</v>
      </c>
      <c r="U32">
        <v>9.4838615069605101E-2</v>
      </c>
      <c r="V32">
        <v>0.74380256192338301</v>
      </c>
    </row>
    <row r="33" spans="1:22" x14ac:dyDescent="0.25">
      <c r="A33">
        <v>327885</v>
      </c>
      <c r="B33" t="s">
        <v>83</v>
      </c>
      <c r="C33" t="s">
        <v>21</v>
      </c>
      <c r="D33">
        <v>4</v>
      </c>
      <c r="E33">
        <v>1</v>
      </c>
      <c r="G33" s="1">
        <v>44477.459687499999</v>
      </c>
      <c r="H33" t="s">
        <v>84</v>
      </c>
      <c r="I33">
        <v>3</v>
      </c>
      <c r="J33">
        <v>2</v>
      </c>
      <c r="K33">
        <v>0.46848800000000002</v>
      </c>
      <c r="L33">
        <v>87.612677739577094</v>
      </c>
      <c r="M33">
        <v>10.0509094084677</v>
      </c>
      <c r="N33">
        <v>3.24967107494991</v>
      </c>
      <c r="O33">
        <v>27.394897508187899</v>
      </c>
      <c r="P33">
        <v>6.8487243770469899</v>
      </c>
      <c r="Q33">
        <v>1.4966508573211299</v>
      </c>
      <c r="R33">
        <v>0.14079682901873</v>
      </c>
      <c r="S33">
        <v>4.0792922486508196</v>
      </c>
      <c r="T33">
        <v>1.0198230621627</v>
      </c>
      <c r="U33">
        <v>9.55932680846696E-2</v>
      </c>
      <c r="V33">
        <v>0.74416872654932598</v>
      </c>
    </row>
    <row r="34" spans="1:22" hidden="1" x14ac:dyDescent="0.25">
      <c r="A34">
        <v>327886</v>
      </c>
      <c r="B34" t="s">
        <v>85</v>
      </c>
      <c r="C34" t="s">
        <v>21</v>
      </c>
      <c r="D34">
        <v>4</v>
      </c>
      <c r="E34">
        <v>1</v>
      </c>
      <c r="I34">
        <v>3</v>
      </c>
      <c r="J34">
        <v>3</v>
      </c>
    </row>
    <row r="35" spans="1:22" x14ac:dyDescent="0.25">
      <c r="A35">
        <v>327887</v>
      </c>
      <c r="B35" t="s">
        <v>86</v>
      </c>
      <c r="C35" t="s">
        <v>21</v>
      </c>
      <c r="D35">
        <v>4</v>
      </c>
      <c r="E35">
        <v>1</v>
      </c>
      <c r="G35" s="1">
        <v>44477.484016203707</v>
      </c>
      <c r="H35" t="s">
        <v>87</v>
      </c>
      <c r="I35">
        <v>3</v>
      </c>
      <c r="J35">
        <v>4</v>
      </c>
      <c r="K35">
        <v>0.56884599999999996</v>
      </c>
      <c r="L35">
        <v>86.038533551020507</v>
      </c>
      <c r="M35">
        <v>12.322079629761401</v>
      </c>
      <c r="N35">
        <v>0.45262822029196298</v>
      </c>
      <c r="O35">
        <v>33.5852304330446</v>
      </c>
      <c r="P35">
        <v>8.3963076082611501</v>
      </c>
      <c r="Q35">
        <v>0.97062302016150104</v>
      </c>
      <c r="R35">
        <v>0.1553521297032</v>
      </c>
      <c r="S35">
        <v>2.64554351012361</v>
      </c>
      <c r="T35">
        <v>0.66138587753090206</v>
      </c>
      <c r="U35">
        <v>8.6668356958877896E-2</v>
      </c>
      <c r="V35">
        <v>0.58209544209767305</v>
      </c>
    </row>
    <row r="36" spans="1:22" x14ac:dyDescent="0.25">
      <c r="A36">
        <v>327888</v>
      </c>
      <c r="B36" t="s">
        <v>88</v>
      </c>
      <c r="C36" t="s">
        <v>21</v>
      </c>
      <c r="D36">
        <v>4</v>
      </c>
      <c r="E36">
        <v>1</v>
      </c>
      <c r="G36" s="1">
        <v>44477.499189814815</v>
      </c>
      <c r="H36" t="s">
        <v>89</v>
      </c>
      <c r="I36">
        <v>3</v>
      </c>
      <c r="J36">
        <v>5</v>
      </c>
      <c r="K36">
        <v>0.56331100000000001</v>
      </c>
      <c r="L36">
        <v>90.301167491128695</v>
      </c>
      <c r="M36">
        <v>7.9301314971883796</v>
      </c>
      <c r="N36">
        <v>9.5928504188622004</v>
      </c>
      <c r="O36">
        <v>21.614475940744502</v>
      </c>
      <c r="P36">
        <v>5.4036189851861298</v>
      </c>
      <c r="Q36">
        <v>1.0645653104264901</v>
      </c>
      <c r="R36">
        <v>0.26496958624584599</v>
      </c>
      <c r="S36">
        <v>2.901593914013</v>
      </c>
      <c r="T36">
        <v>0.72539847850325201</v>
      </c>
      <c r="U36">
        <v>9.0835316939964397E-2</v>
      </c>
      <c r="V36">
        <v>0.61330038431637801</v>
      </c>
    </row>
    <row r="37" spans="1:22" x14ac:dyDescent="0.25">
      <c r="A37">
        <v>327889</v>
      </c>
      <c r="B37" t="s">
        <v>90</v>
      </c>
      <c r="C37" t="s">
        <v>21</v>
      </c>
      <c r="D37">
        <v>4</v>
      </c>
      <c r="E37">
        <v>1</v>
      </c>
      <c r="G37" s="1">
        <v>44477.514305555553</v>
      </c>
      <c r="H37" t="s">
        <v>91</v>
      </c>
      <c r="I37">
        <v>3</v>
      </c>
      <c r="J37">
        <v>6</v>
      </c>
      <c r="K37">
        <v>0.55215099999999995</v>
      </c>
      <c r="L37">
        <v>89.318527262629203</v>
      </c>
      <c r="M37">
        <v>8.9121498210538004</v>
      </c>
      <c r="N37">
        <v>2.9156753818351899</v>
      </c>
      <c r="O37">
        <v>24.291078648036901</v>
      </c>
      <c r="P37">
        <v>6.0727696620092297</v>
      </c>
      <c r="Q37">
        <v>1.07100979165568</v>
      </c>
      <c r="R37">
        <v>0.12199279199268701</v>
      </c>
      <c r="S37">
        <v>2.9191590810633099</v>
      </c>
      <c r="T37">
        <v>0.72978977026582703</v>
      </c>
      <c r="U37">
        <v>8.9263162634679094E-2</v>
      </c>
      <c r="V37">
        <v>0.60904996202663997</v>
      </c>
    </row>
    <row r="38" spans="1:22" x14ac:dyDescent="0.25">
      <c r="A38">
        <v>327890</v>
      </c>
      <c r="B38" t="s">
        <v>92</v>
      </c>
      <c r="C38" t="s">
        <v>21</v>
      </c>
      <c r="D38">
        <v>4</v>
      </c>
      <c r="E38">
        <v>1</v>
      </c>
      <c r="G38" s="1">
        <v>44477.529398148145</v>
      </c>
      <c r="H38" t="s">
        <v>93</v>
      </c>
      <c r="I38">
        <v>3</v>
      </c>
      <c r="J38">
        <v>7</v>
      </c>
      <c r="K38">
        <v>0.53820100000000004</v>
      </c>
      <c r="L38">
        <v>89.648900893082498</v>
      </c>
      <c r="M38">
        <v>8.5853436094256192</v>
      </c>
      <c r="N38">
        <v>2.8014921036158702</v>
      </c>
      <c r="O38">
        <v>23.400331123733199</v>
      </c>
      <c r="P38">
        <v>5.8500827809333096</v>
      </c>
      <c r="Q38">
        <v>1.07003912221098</v>
      </c>
      <c r="R38">
        <v>0.12541566192266401</v>
      </c>
      <c r="S38">
        <v>2.9165134110178199</v>
      </c>
      <c r="T38">
        <v>0.72912835275445698</v>
      </c>
      <c r="U38">
        <v>8.9596598708146097E-2</v>
      </c>
      <c r="V38">
        <v>0.60611977657270999</v>
      </c>
    </row>
    <row r="39" spans="1:22" x14ac:dyDescent="0.25">
      <c r="A39">
        <v>327891</v>
      </c>
      <c r="B39" t="s">
        <v>94</v>
      </c>
      <c r="C39" t="s">
        <v>21</v>
      </c>
      <c r="D39">
        <v>4</v>
      </c>
      <c r="E39">
        <v>1</v>
      </c>
      <c r="G39" s="1">
        <v>44477.544594907406</v>
      </c>
      <c r="H39" t="s">
        <v>95</v>
      </c>
      <c r="I39">
        <v>3</v>
      </c>
      <c r="J39">
        <v>8</v>
      </c>
      <c r="K39">
        <v>0.51868599999999998</v>
      </c>
      <c r="L39">
        <v>89.426774773508896</v>
      </c>
      <c r="M39">
        <v>8.8381729542698793</v>
      </c>
      <c r="N39">
        <v>2.8683329042533199</v>
      </c>
      <c r="O39">
        <v>24.0894462781526</v>
      </c>
      <c r="P39">
        <v>6.0223615695381501</v>
      </c>
      <c r="Q39">
        <v>1.0555238621820699</v>
      </c>
      <c r="R39">
        <v>0.129582371166965</v>
      </c>
      <c r="S39">
        <v>2.8769504177963601</v>
      </c>
      <c r="T39">
        <v>0.71923760444909002</v>
      </c>
      <c r="U39">
        <v>8.7845802526784797E-2</v>
      </c>
      <c r="V39">
        <v>0.59168260751234802</v>
      </c>
    </row>
    <row r="40" spans="1:22" x14ac:dyDescent="0.25">
      <c r="A40">
        <v>327892</v>
      </c>
      <c r="B40" t="s">
        <v>96</v>
      </c>
      <c r="C40" t="s">
        <v>21</v>
      </c>
      <c r="D40">
        <v>4</v>
      </c>
      <c r="E40">
        <v>1</v>
      </c>
      <c r="G40" s="1">
        <v>44477.559687499997</v>
      </c>
      <c r="H40" t="s">
        <v>97</v>
      </c>
      <c r="I40">
        <v>3</v>
      </c>
      <c r="J40">
        <v>9</v>
      </c>
      <c r="K40">
        <v>0.540991</v>
      </c>
      <c r="L40">
        <v>88.982102419449205</v>
      </c>
      <c r="M40">
        <v>9.2371334510202097</v>
      </c>
      <c r="N40">
        <v>2.9995372388496202</v>
      </c>
      <c r="O40">
        <v>25.176858518589501</v>
      </c>
      <c r="P40">
        <v>6.2942146296473904</v>
      </c>
      <c r="Q40">
        <v>1.0758974906218699</v>
      </c>
      <c r="R40">
        <v>0.122804451110475</v>
      </c>
      <c r="S40">
        <v>2.9324810608750802</v>
      </c>
      <c r="T40">
        <v>0.73312026521877105</v>
      </c>
      <c r="U40">
        <v>8.9678922379624798E-2</v>
      </c>
      <c r="V40">
        <v>0.61518771652899595</v>
      </c>
    </row>
    <row r="41" spans="1:22" x14ac:dyDescent="0.25">
      <c r="A41">
        <v>327893</v>
      </c>
      <c r="B41" t="s">
        <v>98</v>
      </c>
      <c r="C41" t="s">
        <v>21</v>
      </c>
      <c r="D41">
        <v>4</v>
      </c>
      <c r="E41">
        <v>1</v>
      </c>
      <c r="G41" s="1">
        <v>44477.576909722222</v>
      </c>
      <c r="H41" t="s">
        <v>99</v>
      </c>
      <c r="I41">
        <v>3</v>
      </c>
      <c r="J41">
        <v>10</v>
      </c>
      <c r="K41">
        <v>0.48243799999999998</v>
      </c>
      <c r="L41">
        <v>87.369838453505196</v>
      </c>
      <c r="M41">
        <v>10.2344281290415</v>
      </c>
      <c r="N41">
        <v>3.3081961237073001</v>
      </c>
      <c r="O41">
        <v>27.895098667768401</v>
      </c>
      <c r="P41">
        <v>6.9737746669421199</v>
      </c>
      <c r="Q41">
        <v>1.5375923716259901</v>
      </c>
      <c r="R41">
        <v>0.13670186802017101</v>
      </c>
      <c r="S41">
        <v>4.1908830055296598</v>
      </c>
      <c r="T41">
        <v>1.0477207513824101</v>
      </c>
      <c r="U41">
        <v>9.7194962446949904E-2</v>
      </c>
      <c r="V41">
        <v>0.76094608338023795</v>
      </c>
    </row>
    <row r="42" spans="1:22" x14ac:dyDescent="0.25">
      <c r="A42">
        <v>327894</v>
      </c>
      <c r="B42" t="s">
        <v>100</v>
      </c>
      <c r="C42" t="s">
        <v>21</v>
      </c>
      <c r="D42">
        <v>4</v>
      </c>
      <c r="E42">
        <v>1</v>
      </c>
      <c r="G42" s="1">
        <v>44477.592106481483</v>
      </c>
      <c r="H42" t="s">
        <v>101</v>
      </c>
      <c r="I42">
        <v>3</v>
      </c>
      <c r="J42">
        <v>11</v>
      </c>
      <c r="K42">
        <v>0.476858</v>
      </c>
      <c r="L42">
        <v>87.799822159342099</v>
      </c>
      <c r="M42">
        <v>9.8405040606722203</v>
      </c>
      <c r="N42">
        <v>3.1793788359677402</v>
      </c>
      <c r="O42">
        <v>26.8214137860904</v>
      </c>
      <c r="P42">
        <v>6.7053534465226097</v>
      </c>
      <c r="Q42">
        <v>1.51218384282036</v>
      </c>
      <c r="R42">
        <v>0.13568493074950799</v>
      </c>
      <c r="S42">
        <v>4.1216291684711397</v>
      </c>
      <c r="T42">
        <v>1.03040729211778</v>
      </c>
      <c r="U42">
        <v>9.6275208377151006E-2</v>
      </c>
      <c r="V42">
        <v>0.75121472878811602</v>
      </c>
    </row>
    <row r="43" spans="1:22" x14ac:dyDescent="0.25">
      <c r="A43">
        <v>327895</v>
      </c>
      <c r="B43" t="s">
        <v>102</v>
      </c>
      <c r="C43" t="s">
        <v>21</v>
      </c>
      <c r="D43">
        <v>4</v>
      </c>
      <c r="E43">
        <v>1</v>
      </c>
      <c r="G43" s="1">
        <v>44477.607152777775</v>
      </c>
      <c r="H43" t="s">
        <v>103</v>
      </c>
      <c r="I43">
        <v>3</v>
      </c>
      <c r="J43">
        <v>12</v>
      </c>
      <c r="K43">
        <v>0.474053</v>
      </c>
      <c r="L43">
        <v>87.748294101964603</v>
      </c>
      <c r="M43">
        <v>9.8301360812379208</v>
      </c>
      <c r="N43">
        <v>3.1765254306367701</v>
      </c>
      <c r="O43">
        <v>26.7931546781404</v>
      </c>
      <c r="P43">
        <v>6.6982886695351098</v>
      </c>
      <c r="Q43">
        <v>1.5579983428128099</v>
      </c>
      <c r="R43">
        <v>0.13784013503627299</v>
      </c>
      <c r="S43">
        <v>4.2465018024464003</v>
      </c>
      <c r="T43">
        <v>1.0616254506116001</v>
      </c>
      <c r="U43">
        <v>9.6929829829995096E-2</v>
      </c>
      <c r="V43">
        <v>0.76664164415459601</v>
      </c>
    </row>
    <row r="44" spans="1:22" x14ac:dyDescent="0.25">
      <c r="A44">
        <v>327896</v>
      </c>
      <c r="B44" t="s">
        <v>104</v>
      </c>
      <c r="C44" t="s">
        <v>21</v>
      </c>
      <c r="D44">
        <v>4</v>
      </c>
      <c r="E44">
        <v>1</v>
      </c>
      <c r="G44" s="1">
        <v>44477.62226851852</v>
      </c>
      <c r="H44" t="s">
        <v>105</v>
      </c>
      <c r="I44">
        <v>3</v>
      </c>
      <c r="J44">
        <v>13</v>
      </c>
      <c r="K44">
        <v>0.474053</v>
      </c>
      <c r="L44">
        <v>87.829770971703098</v>
      </c>
      <c r="M44">
        <v>9.7421338434928302</v>
      </c>
      <c r="N44">
        <v>3.1562932645377999</v>
      </c>
      <c r="O44">
        <v>26.553294563443998</v>
      </c>
      <c r="P44">
        <v>6.6383236408610102</v>
      </c>
      <c r="Q44">
        <v>1.5628564750098399</v>
      </c>
      <c r="R44">
        <v>0.139304917912809</v>
      </c>
      <c r="S44">
        <v>4.2597431946637601</v>
      </c>
      <c r="T44">
        <v>1.06493579866594</v>
      </c>
      <c r="U44">
        <v>9.68251619348897E-2</v>
      </c>
      <c r="V44">
        <v>0.76841354785933402</v>
      </c>
    </row>
    <row r="45" spans="1:22" hidden="1" x14ac:dyDescent="0.25">
      <c r="A45">
        <v>327897</v>
      </c>
      <c r="B45" t="s">
        <v>106</v>
      </c>
      <c r="C45" t="s">
        <v>21</v>
      </c>
      <c r="D45">
        <v>4</v>
      </c>
      <c r="F45">
        <v>1</v>
      </c>
      <c r="G45" s="1">
        <v>44477.637418981481</v>
      </c>
      <c r="H45" t="s">
        <v>107</v>
      </c>
      <c r="I45">
        <v>3</v>
      </c>
      <c r="J45">
        <v>14</v>
      </c>
      <c r="K45">
        <v>0.40992099999999998</v>
      </c>
      <c r="L45">
        <v>95.134240595030903</v>
      </c>
      <c r="M45">
        <v>2.2823867379043001</v>
      </c>
      <c r="N45">
        <v>4.2205876459463401E-2</v>
      </c>
      <c r="O45">
        <v>6.2209048174545103</v>
      </c>
      <c r="P45">
        <v>1.55522620436362</v>
      </c>
      <c r="Q45">
        <v>1.66396082415132</v>
      </c>
      <c r="R45">
        <v>0.20216444258119601</v>
      </c>
      <c r="S45">
        <v>4.5353146051502202</v>
      </c>
      <c r="T45">
        <v>1.1338286512875499</v>
      </c>
      <c r="U45">
        <v>0.101812475854773</v>
      </c>
      <c r="V45">
        <v>0.81759936705867597</v>
      </c>
    </row>
    <row r="46" spans="1:22" hidden="1" x14ac:dyDescent="0.25">
      <c r="A46">
        <v>327898</v>
      </c>
      <c r="B46" t="s">
        <v>108</v>
      </c>
      <c r="C46" t="s">
        <v>21</v>
      </c>
      <c r="D46">
        <v>4</v>
      </c>
      <c r="F46">
        <v>1</v>
      </c>
      <c r="G46" s="1">
        <v>44477.652638888889</v>
      </c>
      <c r="H46" t="s">
        <v>109</v>
      </c>
      <c r="I46">
        <v>3</v>
      </c>
      <c r="J46">
        <v>15</v>
      </c>
      <c r="K46">
        <v>0.41270299999999999</v>
      </c>
      <c r="L46">
        <v>95.469282294128604</v>
      </c>
      <c r="M46">
        <v>1.9522643469088301</v>
      </c>
      <c r="N46">
        <v>3.3704364277142899E-2</v>
      </c>
      <c r="O46">
        <v>5.3211186688638303</v>
      </c>
      <c r="P46">
        <v>1.33027966721595</v>
      </c>
      <c r="Q46">
        <v>1.6594192826789</v>
      </c>
      <c r="R46">
        <v>0.205510029465616</v>
      </c>
      <c r="S46">
        <v>4.5229361169846198</v>
      </c>
      <c r="T46">
        <v>1.1307340292461501</v>
      </c>
      <c r="U46">
        <v>0.102676701087505</v>
      </c>
      <c r="V46">
        <v>0.81635737519615903</v>
      </c>
    </row>
    <row r="47" spans="1:22" x14ac:dyDescent="0.25">
      <c r="A47">
        <v>327899</v>
      </c>
      <c r="B47" t="s">
        <v>110</v>
      </c>
      <c r="C47" t="s">
        <v>21</v>
      </c>
      <c r="D47">
        <v>4</v>
      </c>
      <c r="E47">
        <v>1</v>
      </c>
      <c r="G47" s="1">
        <v>44477.666620370372</v>
      </c>
      <c r="H47" t="s">
        <v>111</v>
      </c>
      <c r="I47">
        <v>4</v>
      </c>
      <c r="J47">
        <v>1</v>
      </c>
      <c r="K47">
        <v>0.51589600000000002</v>
      </c>
      <c r="L47">
        <v>89.655622360140498</v>
      </c>
      <c r="M47">
        <v>8.5208077340926298</v>
      </c>
      <c r="N47">
        <v>2.7788573865589798</v>
      </c>
      <c r="O47">
        <v>23.224431250547699</v>
      </c>
      <c r="P47">
        <v>5.8061078126369399</v>
      </c>
      <c r="Q47">
        <v>1.10204147893903</v>
      </c>
      <c r="R47">
        <v>0.13077998674143501</v>
      </c>
      <c r="S47">
        <v>3.0037394765365</v>
      </c>
      <c r="T47">
        <v>0.75093486913412699</v>
      </c>
      <c r="U47">
        <v>8.9650319062248393E-2</v>
      </c>
      <c r="V47">
        <v>0.63187810776551301</v>
      </c>
    </row>
    <row r="48" spans="1:22" x14ac:dyDescent="0.25">
      <c r="A48">
        <v>327900</v>
      </c>
      <c r="B48" t="s">
        <v>112</v>
      </c>
      <c r="C48" t="s">
        <v>21</v>
      </c>
      <c r="D48">
        <v>4</v>
      </c>
      <c r="E48">
        <v>1</v>
      </c>
      <c r="G48" s="1">
        <v>44477.681655092594</v>
      </c>
      <c r="H48" t="s">
        <v>113</v>
      </c>
      <c r="I48">
        <v>4</v>
      </c>
      <c r="J48">
        <v>2</v>
      </c>
      <c r="K48">
        <v>0.53262100000000001</v>
      </c>
      <c r="L48">
        <v>89.636270533224803</v>
      </c>
      <c r="M48">
        <v>8.5551798491604103</v>
      </c>
      <c r="N48">
        <v>2.7991604100876799</v>
      </c>
      <c r="O48">
        <v>23.318116362128599</v>
      </c>
      <c r="P48">
        <v>5.8295290905321604</v>
      </c>
      <c r="Q48">
        <v>1.08671995371098</v>
      </c>
      <c r="R48">
        <v>0.130449606078128</v>
      </c>
      <c r="S48">
        <v>2.9619789157520202</v>
      </c>
      <c r="T48">
        <v>0.74049472893800705</v>
      </c>
      <c r="U48">
        <v>9.1787917907563396E-2</v>
      </c>
      <c r="V48">
        <v>0.63004174599616003</v>
      </c>
    </row>
    <row r="49" spans="1:22" x14ac:dyDescent="0.25">
      <c r="A49">
        <v>327901</v>
      </c>
      <c r="B49" t="s">
        <v>114</v>
      </c>
      <c r="C49" t="s">
        <v>21</v>
      </c>
      <c r="D49">
        <v>4</v>
      </c>
      <c r="E49">
        <v>1</v>
      </c>
      <c r="G49" s="1">
        <v>44477.696701388886</v>
      </c>
      <c r="H49" t="s">
        <v>115</v>
      </c>
      <c r="I49">
        <v>4</v>
      </c>
      <c r="J49">
        <v>3</v>
      </c>
      <c r="K49">
        <v>0.53262100000000001</v>
      </c>
      <c r="L49">
        <v>89.547314488799003</v>
      </c>
      <c r="M49">
        <v>8.6674083684299301</v>
      </c>
      <c r="N49">
        <v>2.8315429657650002</v>
      </c>
      <c r="O49">
        <v>23.624007964364498</v>
      </c>
      <c r="P49">
        <v>5.9060019910911397</v>
      </c>
      <c r="Q49">
        <v>1.0704443152901899</v>
      </c>
      <c r="R49">
        <v>0.12790818207219101</v>
      </c>
      <c r="S49">
        <v>2.91761781087108</v>
      </c>
      <c r="T49">
        <v>0.72940445271776999</v>
      </c>
      <c r="U49">
        <v>8.9814681599055701E-2</v>
      </c>
      <c r="V49">
        <v>0.62501814588179605</v>
      </c>
    </row>
    <row r="50" spans="1:22" x14ac:dyDescent="0.25">
      <c r="A50">
        <v>327902</v>
      </c>
      <c r="B50" t="s">
        <v>116</v>
      </c>
      <c r="C50" t="s">
        <v>21</v>
      </c>
      <c r="D50">
        <v>4</v>
      </c>
      <c r="E50">
        <v>1</v>
      </c>
      <c r="G50" s="1">
        <v>44477.711828703701</v>
      </c>
      <c r="H50" t="s">
        <v>117</v>
      </c>
      <c r="I50">
        <v>4</v>
      </c>
      <c r="J50">
        <v>4</v>
      </c>
      <c r="K50">
        <v>0.52704099999999998</v>
      </c>
      <c r="L50">
        <v>89.397429269174793</v>
      </c>
      <c r="M50">
        <v>8.8032562819598503</v>
      </c>
      <c r="N50">
        <v>2.8703570798686902</v>
      </c>
      <c r="O50">
        <v>23.994276913830699</v>
      </c>
      <c r="P50">
        <v>5.9985692284576801</v>
      </c>
      <c r="Q50">
        <v>1.0794810803352799</v>
      </c>
      <c r="R50">
        <v>0.129311649394906</v>
      </c>
      <c r="S50">
        <v>2.9422485424949598</v>
      </c>
      <c r="T50">
        <v>0.73556213562373995</v>
      </c>
      <c r="U50">
        <v>9.0577390159830101E-2</v>
      </c>
      <c r="V50">
        <v>0.62925597837022795</v>
      </c>
    </row>
    <row r="51" spans="1:22" x14ac:dyDescent="0.25">
      <c r="A51">
        <v>327903</v>
      </c>
      <c r="B51" t="s">
        <v>118</v>
      </c>
      <c r="C51" t="s">
        <v>21</v>
      </c>
      <c r="D51">
        <v>4</v>
      </c>
      <c r="E51">
        <v>1</v>
      </c>
      <c r="G51" s="1">
        <v>44477.726875</v>
      </c>
      <c r="H51" t="s">
        <v>119</v>
      </c>
      <c r="I51">
        <v>4</v>
      </c>
      <c r="J51">
        <v>5</v>
      </c>
      <c r="K51">
        <v>0.52704099999999998</v>
      </c>
      <c r="L51">
        <v>89.3976369652123</v>
      </c>
      <c r="M51">
        <v>8.7617475245911205</v>
      </c>
      <c r="N51">
        <v>2.8590088464749801</v>
      </c>
      <c r="O51">
        <v>23.881140071422202</v>
      </c>
      <c r="P51">
        <v>5.9702850178555504</v>
      </c>
      <c r="Q51">
        <v>1.1097670469710801</v>
      </c>
      <c r="R51">
        <v>0.128116205729712</v>
      </c>
      <c r="S51">
        <v>3.0247963914711899</v>
      </c>
      <c r="T51">
        <v>0.75619909786779904</v>
      </c>
      <c r="U51">
        <v>9.0799146243211504E-2</v>
      </c>
      <c r="V51">
        <v>0.64004931698226897</v>
      </c>
    </row>
    <row r="52" spans="1:22" x14ac:dyDescent="0.25">
      <c r="A52">
        <v>327904</v>
      </c>
      <c r="B52" t="s">
        <v>120</v>
      </c>
      <c r="C52" t="s">
        <v>21</v>
      </c>
      <c r="D52">
        <v>4</v>
      </c>
      <c r="E52">
        <v>1</v>
      </c>
      <c r="G52" s="1">
        <v>44477.741967592592</v>
      </c>
      <c r="H52" t="s">
        <v>121</v>
      </c>
      <c r="I52">
        <v>4</v>
      </c>
      <c r="J52">
        <v>6</v>
      </c>
      <c r="K52">
        <v>0.52426600000000001</v>
      </c>
      <c r="L52">
        <v>89.653030087013505</v>
      </c>
      <c r="M52">
        <v>8.5622928314920497</v>
      </c>
      <c r="N52">
        <v>2.8004458875181801</v>
      </c>
      <c r="O52">
        <v>23.337503605017201</v>
      </c>
      <c r="P52">
        <v>5.8343759012543002</v>
      </c>
      <c r="Q52">
        <v>1.0718920191269901</v>
      </c>
      <c r="R52">
        <v>0.129855793530361</v>
      </c>
      <c r="S52">
        <v>2.9215636924445501</v>
      </c>
      <c r="T52">
        <v>0.73039092311113896</v>
      </c>
      <c r="U52">
        <v>9.0557337082555298E-2</v>
      </c>
      <c r="V52">
        <v>0.62222772528480397</v>
      </c>
    </row>
    <row r="53" spans="1:22" x14ac:dyDescent="0.25">
      <c r="A53">
        <v>327905</v>
      </c>
      <c r="B53" t="s">
        <v>122</v>
      </c>
      <c r="C53" t="s">
        <v>21</v>
      </c>
      <c r="D53">
        <v>4</v>
      </c>
      <c r="E53">
        <v>1</v>
      </c>
      <c r="G53" s="1">
        <v>44477.757094907407</v>
      </c>
      <c r="H53" t="s">
        <v>123</v>
      </c>
      <c r="I53">
        <v>4</v>
      </c>
      <c r="J53">
        <v>7</v>
      </c>
      <c r="K53">
        <v>0.51589600000000002</v>
      </c>
      <c r="L53">
        <v>87.867450883679496</v>
      </c>
      <c r="M53">
        <v>10.381769578034399</v>
      </c>
      <c r="N53">
        <v>0.17426805385477301</v>
      </c>
      <c r="O53">
        <v>28.296694556242699</v>
      </c>
      <c r="P53">
        <v>7.07417363906068</v>
      </c>
      <c r="Q53">
        <v>1.04830287078387</v>
      </c>
      <c r="R53">
        <v>0.15362867310089201</v>
      </c>
      <c r="S53">
        <v>2.8572687839041602</v>
      </c>
      <c r="T53">
        <v>0.71431719597604004</v>
      </c>
      <c r="U53">
        <v>8.8849075976304606E-2</v>
      </c>
      <c r="V53">
        <v>0.613627591525847</v>
      </c>
    </row>
    <row r="54" spans="1:22" x14ac:dyDescent="0.25">
      <c r="A54">
        <v>327906</v>
      </c>
      <c r="B54" t="s">
        <v>124</v>
      </c>
      <c r="C54" t="s">
        <v>21</v>
      </c>
      <c r="D54">
        <v>4</v>
      </c>
      <c r="E54">
        <v>1</v>
      </c>
      <c r="G54" s="1">
        <v>44477.772152777776</v>
      </c>
      <c r="H54" t="s">
        <v>125</v>
      </c>
      <c r="I54">
        <v>4</v>
      </c>
      <c r="J54">
        <v>8</v>
      </c>
      <c r="K54">
        <v>0.52041474999999904</v>
      </c>
      <c r="L54">
        <v>87.807900918564499</v>
      </c>
      <c r="M54">
        <v>10.419287536693201</v>
      </c>
      <c r="N54">
        <v>0.16479534062977899</v>
      </c>
      <c r="O54">
        <v>28.398954022565999</v>
      </c>
      <c r="P54">
        <v>7.0997385056414997</v>
      </c>
      <c r="Q54">
        <v>1.0674003318680201</v>
      </c>
      <c r="R54">
        <v>0.1558359649718</v>
      </c>
      <c r="S54">
        <v>2.9093210876117399</v>
      </c>
      <c r="T54">
        <v>0.72733027190293498</v>
      </c>
      <c r="U54">
        <v>8.8985000784414695E-2</v>
      </c>
      <c r="V54">
        <v>0.61642621208979398</v>
      </c>
    </row>
    <row r="55" spans="1:22" x14ac:dyDescent="0.25">
      <c r="A55">
        <v>327907</v>
      </c>
      <c r="B55" t="s">
        <v>126</v>
      </c>
      <c r="C55" t="s">
        <v>21</v>
      </c>
      <c r="D55">
        <v>4</v>
      </c>
      <c r="E55">
        <v>1</v>
      </c>
      <c r="G55" s="1">
        <v>44477.78733796296</v>
      </c>
      <c r="H55" t="s">
        <v>127</v>
      </c>
      <c r="I55">
        <v>4</v>
      </c>
      <c r="J55">
        <v>9</v>
      </c>
      <c r="K55">
        <v>0.52426600000000001</v>
      </c>
      <c r="L55">
        <v>89.545831987027199</v>
      </c>
      <c r="M55">
        <v>8.7147516426716294</v>
      </c>
      <c r="N55">
        <v>2.84313759447465</v>
      </c>
      <c r="O55">
        <v>23.7530474465492</v>
      </c>
      <c r="P55">
        <v>5.9382618616373</v>
      </c>
      <c r="Q55">
        <v>1.0404570174144701</v>
      </c>
      <c r="R55">
        <v>0.12907593227363201</v>
      </c>
      <c r="S55">
        <v>2.8358840175925701</v>
      </c>
      <c r="T55">
        <v>0.70897100439814298</v>
      </c>
      <c r="U55">
        <v>8.9421136538054294E-2</v>
      </c>
      <c r="V55">
        <v>0.60953821634859895</v>
      </c>
    </row>
    <row r="56" spans="1:22" x14ac:dyDescent="0.25">
      <c r="A56">
        <v>327908</v>
      </c>
      <c r="B56" t="s">
        <v>128</v>
      </c>
      <c r="C56" t="s">
        <v>21</v>
      </c>
      <c r="D56">
        <v>4</v>
      </c>
      <c r="E56">
        <v>1</v>
      </c>
      <c r="G56" s="1">
        <v>44477.802453703705</v>
      </c>
      <c r="H56" t="s">
        <v>129</v>
      </c>
      <c r="I56">
        <v>4</v>
      </c>
      <c r="J56">
        <v>10</v>
      </c>
      <c r="K56">
        <v>0.52704099999999998</v>
      </c>
      <c r="L56">
        <v>89.146954050269898</v>
      </c>
      <c r="M56">
        <v>9.1158942482487699</v>
      </c>
      <c r="N56">
        <v>2.96036742859796</v>
      </c>
      <c r="O56">
        <v>24.846407272944099</v>
      </c>
      <c r="P56">
        <v>6.2116018182360202</v>
      </c>
      <c r="Q56">
        <v>1.0393848752734001</v>
      </c>
      <c r="R56">
        <v>0.12381507557422999</v>
      </c>
      <c r="S56">
        <v>2.8329617721642899</v>
      </c>
      <c r="T56">
        <v>0.70824044304107303</v>
      </c>
      <c r="U56">
        <v>8.9081597011734598E-2</v>
      </c>
      <c r="V56">
        <v>0.60868522919616297</v>
      </c>
    </row>
    <row r="57" spans="1:22" x14ac:dyDescent="0.25">
      <c r="A57">
        <v>327909</v>
      </c>
      <c r="B57" t="s">
        <v>130</v>
      </c>
      <c r="C57" t="s">
        <v>21</v>
      </c>
      <c r="D57">
        <v>4</v>
      </c>
      <c r="E57">
        <v>1</v>
      </c>
      <c r="G57" s="1">
        <v>44477.81758101852</v>
      </c>
      <c r="H57" t="s">
        <v>131</v>
      </c>
      <c r="I57">
        <v>4</v>
      </c>
      <c r="J57">
        <v>11</v>
      </c>
      <c r="K57">
        <v>0.56331100000000001</v>
      </c>
      <c r="L57">
        <v>89.761779971721396</v>
      </c>
      <c r="M57">
        <v>8.4005443972970202</v>
      </c>
      <c r="N57">
        <v>2.7442558848240899</v>
      </c>
      <c r="O57">
        <v>22.896639838684798</v>
      </c>
      <c r="P57">
        <v>5.7241599596711996</v>
      </c>
      <c r="Q57">
        <v>1.1113881577848701</v>
      </c>
      <c r="R57">
        <v>0.12101285466138299</v>
      </c>
      <c r="S57">
        <v>3.02921491349626</v>
      </c>
      <c r="T57">
        <v>0.75730372837406501</v>
      </c>
      <c r="U57">
        <v>9.14418244539556E-2</v>
      </c>
      <c r="V57">
        <v>0.63484564874270299</v>
      </c>
    </row>
    <row r="58" spans="1:22" x14ac:dyDescent="0.25">
      <c r="A58">
        <v>327910</v>
      </c>
      <c r="B58" t="s">
        <v>132</v>
      </c>
      <c r="C58" t="s">
        <v>21</v>
      </c>
      <c r="D58">
        <v>4</v>
      </c>
      <c r="E58">
        <v>1</v>
      </c>
      <c r="G58" s="1">
        <v>44477.832731481481</v>
      </c>
      <c r="H58" t="s">
        <v>133</v>
      </c>
      <c r="I58">
        <v>4</v>
      </c>
      <c r="J58">
        <v>12</v>
      </c>
      <c r="K58">
        <v>0.58281099999999997</v>
      </c>
      <c r="L58">
        <v>89.626918933066705</v>
      </c>
      <c r="M58">
        <v>8.4793705622122797</v>
      </c>
      <c r="N58">
        <v>2.7708786533433201</v>
      </c>
      <c r="O58">
        <v>23.111489522534999</v>
      </c>
      <c r="P58">
        <v>5.7778723806337702</v>
      </c>
      <c r="Q58">
        <v>1.1545277759442401</v>
      </c>
      <c r="R58">
        <v>0.12105023500248401</v>
      </c>
      <c r="S58">
        <v>3.1467968526014798</v>
      </c>
      <c r="T58">
        <v>0.78669921315036995</v>
      </c>
      <c r="U58">
        <v>9.1534726449786497E-2</v>
      </c>
      <c r="V58">
        <v>0.64764800232691699</v>
      </c>
    </row>
    <row r="59" spans="1:22" x14ac:dyDescent="0.25">
      <c r="A59">
        <v>327911</v>
      </c>
      <c r="B59" t="s">
        <v>134</v>
      </c>
      <c r="C59" t="s">
        <v>21</v>
      </c>
      <c r="D59">
        <v>4</v>
      </c>
      <c r="E59">
        <v>1</v>
      </c>
      <c r="G59" s="1">
        <v>44477.847812499997</v>
      </c>
      <c r="H59" t="s">
        <v>135</v>
      </c>
      <c r="I59">
        <v>4</v>
      </c>
      <c r="J59">
        <v>13</v>
      </c>
      <c r="K59">
        <v>0.51309099999999996</v>
      </c>
      <c r="L59">
        <v>87.6450769347517</v>
      </c>
      <c r="M59">
        <v>10.6184828658411</v>
      </c>
      <c r="N59">
        <v>0.18439199153957</v>
      </c>
      <c r="O59">
        <v>28.941883563003302</v>
      </c>
      <c r="P59">
        <v>7.2354708907508201</v>
      </c>
      <c r="Q59">
        <v>1.0491407157039001</v>
      </c>
      <c r="R59">
        <v>0.155295661297294</v>
      </c>
      <c r="S59">
        <v>2.8595524255906</v>
      </c>
      <c r="T59">
        <v>0.71488810639765099</v>
      </c>
      <c r="U59">
        <v>8.7291276662653794E-2</v>
      </c>
      <c r="V59">
        <v>0.60000820704053204</v>
      </c>
    </row>
    <row r="60" spans="1:22" hidden="1" x14ac:dyDescent="0.25">
      <c r="A60">
        <v>327912</v>
      </c>
      <c r="B60" t="s">
        <v>136</v>
      </c>
      <c r="C60" t="s">
        <v>21</v>
      </c>
      <c r="D60">
        <v>4</v>
      </c>
      <c r="F60">
        <v>1</v>
      </c>
      <c r="G60" s="1">
        <v>44477.863009259258</v>
      </c>
      <c r="H60" t="s">
        <v>137</v>
      </c>
      <c r="I60">
        <v>4</v>
      </c>
      <c r="J60">
        <v>14</v>
      </c>
      <c r="K60">
        <v>0.44407924999999998</v>
      </c>
      <c r="L60">
        <v>96.172661638874303</v>
      </c>
      <c r="M60">
        <v>1.8137143404131899</v>
      </c>
      <c r="N60">
        <v>3.4111150456173897E-2</v>
      </c>
      <c r="O60">
        <v>4.9434848574886301</v>
      </c>
      <c r="P60">
        <v>1.23587121437215</v>
      </c>
      <c r="Q60">
        <v>1.2896491869006801</v>
      </c>
      <c r="R60">
        <v>0.18668924068626799</v>
      </c>
      <c r="S60">
        <v>3.5150856366188301</v>
      </c>
      <c r="T60">
        <v>0.87877140915470897</v>
      </c>
      <c r="U60">
        <v>9.2402425325649906E-2</v>
      </c>
      <c r="V60">
        <v>0.63157240848613505</v>
      </c>
    </row>
    <row r="61" spans="1:22" hidden="1" x14ac:dyDescent="0.25">
      <c r="A61">
        <v>327913</v>
      </c>
      <c r="B61" t="s">
        <v>138</v>
      </c>
      <c r="C61" t="s">
        <v>21</v>
      </c>
      <c r="D61">
        <v>4</v>
      </c>
      <c r="F61">
        <v>1</v>
      </c>
      <c r="G61" s="1">
        <v>44477.878275462965</v>
      </c>
      <c r="H61" t="s">
        <v>139</v>
      </c>
      <c r="I61">
        <v>4</v>
      </c>
      <c r="J61">
        <v>15</v>
      </c>
      <c r="K61">
        <v>0.43502299999999999</v>
      </c>
      <c r="L61">
        <v>96.316402370406905</v>
      </c>
      <c r="M61">
        <v>1.7296861843467799</v>
      </c>
      <c r="N61">
        <v>2.7805065199324401E-2</v>
      </c>
      <c r="O61">
        <v>4.7144565547061799</v>
      </c>
      <c r="P61">
        <v>1.1786141386765401</v>
      </c>
      <c r="Q61">
        <v>1.18726336594888</v>
      </c>
      <c r="R61">
        <v>0.17639732359764401</v>
      </c>
      <c r="S61">
        <v>3.23602142886633</v>
      </c>
      <c r="T61">
        <v>0.80900535721658295</v>
      </c>
      <c r="U61">
        <v>9.5680733631039794E-2</v>
      </c>
      <c r="V61">
        <v>0.67096734566638105</v>
      </c>
    </row>
    <row r="62" spans="1:22" x14ac:dyDescent="0.25">
      <c r="A62" t="s">
        <v>142</v>
      </c>
      <c r="P62">
        <f>SUBTOTAL(107,Table1[calc % H2 umol/h])</f>
        <v>0.85517594410068087</v>
      </c>
      <c r="V62">
        <f>SUBTOTAL(109,Table1[calc % CO2 Avg])</f>
        <v>37.213048514120295</v>
      </c>
    </row>
    <row r="64" spans="1:22" ht="15.75" thickBot="1" x14ac:dyDescent="0.3"/>
    <row r="65" spans="11:12" ht="15.75" thickTop="1" x14ac:dyDescent="0.25">
      <c r="K65" s="2">
        <f>SUBTOTAL(101,Table1[calc % H2 umol/h])</f>
        <v>6.7978806366732467</v>
      </c>
      <c r="L65" s="2">
        <f>SUBTOTAL(107,Table1[calc % H2 umol/h])</f>
        <v>0.85517594410068087</v>
      </c>
    </row>
    <row r="66" spans="11:12" x14ac:dyDescent="0.25">
      <c r="K66">
        <f>((L65*2)/K65)*100</f>
        <v>25.160075317803393</v>
      </c>
    </row>
    <row r="69" spans="11:12" x14ac:dyDescent="0.25">
      <c r="K69" t="s">
        <v>143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2021-12-08T11:30:57Z</dcterms:created>
  <dcterms:modified xsi:type="dcterms:W3CDTF">2021-12-08T11:33:20Z</dcterms:modified>
</cp:coreProperties>
</file>