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asseyhighschoolnz-my.sharepoint.com/personal/jgottschalk_masseyhigh_school_nz/Documents/Projects/02_Tutorial_Answers/12_Advanced_Programming_Revisited/FRC_Panda/FRC_Assets/"/>
    </mc:Choice>
  </mc:AlternateContent>
  <xr:revisionPtr revIDLastSave="173" documentId="8_{812A805A-F43D-4689-A46B-BB5586C1D7C2}" xr6:coauthVersionLast="45" xr6:coauthVersionMax="45" xr10:uidLastSave="{6ADDA2DC-4E33-4057-9AFD-8D44ECDBFECC}"/>
  <bookViews>
    <workbookView xWindow="-120" yWindow="-120" windowWidth="20730" windowHeight="11160" activeTab="5" xr2:uid="{74EEDAD5-0EF5-4421-8296-520D2E1E24A8}"/>
  </bookViews>
  <sheets>
    <sheet name="$ Goal" sheetId="1" r:id="rId1"/>
    <sheet name="% Goal" sheetId="2" r:id="rId2"/>
    <sheet name="variable costs" sheetId="3" r:id="rId3"/>
    <sheet name="fixed costs" sheetId="4" r:id="rId4"/>
    <sheet name="fixed_variable" sheetId="5" r:id="rId5"/>
    <sheet name="Selling Price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6" l="1"/>
  <c r="F3" i="6" s="1"/>
  <c r="D4" i="6"/>
  <c r="F4" i="6" s="1"/>
  <c r="D2" i="6" l="1"/>
  <c r="F2" i="6" s="1"/>
  <c r="D15" i="5" l="1"/>
  <c r="I5" i="5"/>
  <c r="I4" i="5"/>
  <c r="I3" i="5"/>
  <c r="D13" i="5"/>
  <c r="D5" i="5"/>
  <c r="D4" i="5"/>
  <c r="D3" i="5"/>
  <c r="D6" i="5" s="1"/>
  <c r="B5" i="4"/>
  <c r="I6" i="5" l="1"/>
  <c r="I8" i="5" s="1"/>
  <c r="D5" i="3"/>
  <c r="D6" i="3"/>
  <c r="D4" i="3"/>
  <c r="D7" i="3" l="1"/>
  <c r="C19" i="2"/>
  <c r="D17" i="2"/>
  <c r="D13" i="2"/>
  <c r="D12" i="2"/>
  <c r="D11" i="2"/>
  <c r="D10" i="2"/>
  <c r="D6" i="2"/>
  <c r="D5" i="2"/>
  <c r="D7" i="2" s="1"/>
  <c r="D15" i="2" s="1"/>
  <c r="D4" i="2"/>
  <c r="C19" i="1"/>
  <c r="D15" i="1"/>
  <c r="D13" i="1"/>
  <c r="D7" i="1"/>
  <c r="D11" i="1"/>
  <c r="D12" i="1"/>
  <c r="D10" i="1"/>
  <c r="D5" i="1"/>
  <c r="D6" i="1"/>
  <c r="D4" i="1"/>
</calcChain>
</file>

<file path=xl/sharedStrings.xml><?xml version="1.0" encoding="utf-8"?>
<sst xmlns="http://schemas.openxmlformats.org/spreadsheetml/2006/main" count="75" uniqueCount="25">
  <si>
    <t>Item Name</t>
  </si>
  <si>
    <t>Custom Mugs</t>
  </si>
  <si>
    <t>Variable Costs</t>
  </si>
  <si>
    <t>Printing</t>
  </si>
  <si>
    <t>Plain mugs</t>
  </si>
  <si>
    <t>Packaging</t>
  </si>
  <si>
    <t>Fixed Costs</t>
  </si>
  <si>
    <t>Stall Hire</t>
  </si>
  <si>
    <t>Artwork</t>
  </si>
  <si>
    <t>Signage</t>
  </si>
  <si>
    <t>Profit Goal</t>
  </si>
  <si>
    <t>Quantity needed</t>
  </si>
  <si>
    <t>Minimum Selling Price</t>
  </si>
  <si>
    <t>Suggested Selling Price</t>
  </si>
  <si>
    <t>Total Expenses</t>
  </si>
  <si>
    <t>Price</t>
  </si>
  <si>
    <t>Quantity</t>
  </si>
  <si>
    <t>Cost</t>
  </si>
  <si>
    <t>Item</t>
  </si>
  <si>
    <t>Price / item</t>
  </si>
  <si>
    <t>Total 
Costs</t>
  </si>
  <si>
    <t>Profit 
goal ($)</t>
  </si>
  <si>
    <t>Round</t>
  </si>
  <si>
    <t>Suggested
Price</t>
  </si>
  <si>
    <t># of
items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</si>
</sst>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;[Red]\-&quot;$&quot;#,##0"/>
    <numFmt numFmtId="8" formatCode="&quot;$&quot;#,##0.00;[Red]\-&quot;$&quot;#,##0.00"/>
    <numFmt numFmtId="164" formatCode="#,##0_ ;[Red]\-#,##0\ 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theme="7"/>
      </left>
      <right/>
      <top style="thin">
        <color theme="7"/>
      </top>
      <bottom/>
      <diagonal/>
    </border>
    <border>
      <left/>
      <right/>
      <top style="thin">
        <color theme="7"/>
      </top>
      <bottom/>
      <diagonal/>
    </border>
    <border>
      <left/>
      <right style="thin">
        <color theme="7"/>
      </right>
      <top style="thin">
        <color theme="7"/>
      </top>
      <bottom/>
      <diagonal/>
    </border>
    <border>
      <left style="thin">
        <color theme="7"/>
      </left>
      <right/>
      <top style="thin">
        <color theme="7"/>
      </top>
      <bottom style="thin">
        <color theme="7"/>
      </bottom>
      <diagonal/>
    </border>
    <border>
      <left/>
      <right/>
      <top style="thin">
        <color theme="7"/>
      </top>
      <bottom style="thin">
        <color theme="7"/>
      </bottom>
      <diagonal/>
    </border>
    <border>
      <left/>
      <right style="thin">
        <color theme="7"/>
      </right>
      <top style="thin">
        <color theme="7"/>
      </top>
      <bottom style="thin">
        <color theme="7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indexed="64"/>
      </top>
      <bottom style="double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5" tint="0.39997558519241921"/>
      </left>
      <right/>
      <top style="thin">
        <color theme="5" tint="0.39997558519241921"/>
      </top>
      <bottom style="thin">
        <color theme="5" tint="0.39997558519241921"/>
      </bottom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  <border>
      <left/>
      <right style="thin">
        <color theme="5" tint="0.39997558519241921"/>
      </right>
      <top style="thin">
        <color theme="5" tint="0.39997558519241921"/>
      </top>
      <bottom style="thin">
        <color theme="5" tint="0.39997558519241921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  <border>
      <left/>
      <right style="thin">
        <color theme="5" tint="0.39997558519241921"/>
      </right>
      <top style="thin">
        <color theme="5" tint="0.39997558519241921"/>
      </top>
      <bottom/>
      <diagonal/>
    </border>
    <border>
      <left/>
      <right/>
      <top/>
      <bottom style="thin">
        <color theme="5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1" fillId="0" borderId="0" xfId="0" applyFont="1"/>
    <xf numFmtId="8" fontId="0" fillId="0" borderId="0" xfId="0" applyNumberFormat="1"/>
    <xf numFmtId="0" fontId="1" fillId="2" borderId="0" xfId="0" applyFont="1" applyFill="1"/>
    <xf numFmtId="0" fontId="0" fillId="2" borderId="0" xfId="0" applyFill="1"/>
    <xf numFmtId="8" fontId="0" fillId="2" borderId="0" xfId="0" applyNumberFormat="1" applyFill="1"/>
    <xf numFmtId="0" fontId="1" fillId="3" borderId="0" xfId="0" applyFont="1" applyFill="1"/>
    <xf numFmtId="0" fontId="0" fillId="3" borderId="0" xfId="0" applyFill="1"/>
    <xf numFmtId="8" fontId="0" fillId="3" borderId="0" xfId="0" applyNumberFormat="1" applyFill="1"/>
    <xf numFmtId="6" fontId="1" fillId="0" borderId="0" xfId="0" applyNumberFormat="1" applyFont="1"/>
    <xf numFmtId="8" fontId="0" fillId="0" borderId="1" xfId="0" applyNumberFormat="1" applyBorder="1"/>
    <xf numFmtId="8" fontId="1" fillId="3" borderId="1" xfId="0" applyNumberFormat="1" applyFont="1" applyFill="1" applyBorder="1"/>
    <xf numFmtId="8" fontId="1" fillId="2" borderId="1" xfId="0" applyNumberFormat="1" applyFont="1" applyFill="1" applyBorder="1"/>
    <xf numFmtId="0" fontId="1" fillId="0" borderId="0" xfId="0" applyFont="1" applyFill="1"/>
    <xf numFmtId="9" fontId="1" fillId="0" borderId="0" xfId="0" applyNumberFormat="1" applyFont="1"/>
    <xf numFmtId="0" fontId="0" fillId="2" borderId="2" xfId="0" applyFont="1" applyFill="1" applyBorder="1"/>
    <xf numFmtId="164" fontId="0" fillId="2" borderId="3" xfId="0" applyNumberFormat="1" applyFont="1" applyFill="1" applyBorder="1"/>
    <xf numFmtId="8" fontId="0" fillId="2" borderId="3" xfId="0" applyNumberFormat="1" applyFont="1" applyFill="1" applyBorder="1"/>
    <xf numFmtId="8" fontId="0" fillId="2" borderId="4" xfId="0" applyNumberFormat="1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4" borderId="2" xfId="0" applyFont="1" applyFill="1" applyBorder="1"/>
    <xf numFmtId="164" fontId="0" fillId="4" borderId="3" xfId="0" applyNumberFormat="1" applyFont="1" applyFill="1" applyBorder="1"/>
    <xf numFmtId="8" fontId="0" fillId="4" borderId="3" xfId="0" applyNumberFormat="1" applyFont="1" applyFill="1" applyBorder="1"/>
    <xf numFmtId="8" fontId="0" fillId="4" borderId="4" xfId="0" applyNumberFormat="1" applyFont="1" applyFill="1" applyBorder="1"/>
    <xf numFmtId="0" fontId="0" fillId="4" borderId="5" xfId="0" applyFont="1" applyFill="1" applyBorder="1"/>
    <xf numFmtId="164" fontId="0" fillId="4" borderId="6" xfId="0" applyNumberFormat="1" applyFont="1" applyFill="1" applyBorder="1"/>
    <xf numFmtId="8" fontId="0" fillId="4" borderId="6" xfId="0" applyNumberFormat="1" applyFont="1" applyFill="1" applyBorder="1"/>
    <xf numFmtId="8" fontId="0" fillId="4" borderId="7" xfId="0" applyNumberFormat="1" applyFont="1" applyFill="1" applyBorder="1"/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0" xfId="0" applyFill="1"/>
    <xf numFmtId="8" fontId="0" fillId="0" borderId="0" xfId="0" applyNumberFormat="1" applyFill="1"/>
    <xf numFmtId="8" fontId="1" fillId="0" borderId="1" xfId="0" applyNumberFormat="1" applyFont="1" applyFill="1" applyBorder="1"/>
    <xf numFmtId="0" fontId="2" fillId="5" borderId="11" xfId="0" applyFont="1" applyFill="1" applyBorder="1"/>
    <xf numFmtId="0" fontId="2" fillId="5" borderId="4" xfId="0" applyFont="1" applyFill="1" applyBorder="1" applyAlignment="1">
      <alignment horizontal="center"/>
    </xf>
    <xf numFmtId="0" fontId="0" fillId="6" borderId="11" xfId="0" applyFont="1" applyFill="1" applyBorder="1"/>
    <xf numFmtId="8" fontId="0" fillId="6" borderId="12" xfId="0" applyNumberFormat="1" applyFont="1" applyFill="1" applyBorder="1"/>
    <xf numFmtId="0" fontId="0" fillId="0" borderId="11" xfId="0" applyFont="1" applyBorder="1"/>
    <xf numFmtId="8" fontId="0" fillId="0" borderId="12" xfId="0" applyNumberFormat="1" applyFont="1" applyBorder="1"/>
    <xf numFmtId="0" fontId="0" fillId="0" borderId="8" xfId="0" applyFont="1" applyBorder="1"/>
    <xf numFmtId="8" fontId="1" fillId="0" borderId="10" xfId="0" applyNumberFormat="1" applyFont="1" applyBorder="1"/>
    <xf numFmtId="8" fontId="0" fillId="0" borderId="1" xfId="0" applyNumberFormat="1" applyFill="1" applyBorder="1"/>
    <xf numFmtId="8" fontId="0" fillId="0" borderId="0" xfId="0" applyNumberFormat="1" applyFill="1" applyBorder="1"/>
    <xf numFmtId="0" fontId="0" fillId="0" borderId="0" xfId="0" applyFont="1" applyFill="1"/>
    <xf numFmtId="0" fontId="2" fillId="5" borderId="14" xfId="0" applyFont="1" applyFill="1" applyBorder="1"/>
    <xf numFmtId="0" fontId="2" fillId="5" borderId="12" xfId="0" applyFont="1" applyFill="1" applyBorder="1"/>
    <xf numFmtId="8" fontId="0" fillId="6" borderId="14" xfId="0" applyNumberFormat="1" applyFont="1" applyFill="1" applyBorder="1"/>
    <xf numFmtId="0" fontId="0" fillId="6" borderId="14" xfId="0" applyFont="1" applyFill="1" applyBorder="1"/>
    <xf numFmtId="8" fontId="0" fillId="0" borderId="14" xfId="0" applyNumberFormat="1" applyFont="1" applyBorder="1"/>
    <xf numFmtId="0" fontId="0" fillId="0" borderId="14" xfId="0" applyFont="1" applyBorder="1"/>
    <xf numFmtId="0" fontId="0" fillId="6" borderId="8" xfId="0" applyFont="1" applyFill="1" applyBorder="1"/>
    <xf numFmtId="8" fontId="0" fillId="6" borderId="13" xfId="0" applyNumberFormat="1" applyFont="1" applyFill="1" applyBorder="1"/>
    <xf numFmtId="0" fontId="0" fillId="6" borderId="13" xfId="0" applyFont="1" applyFill="1" applyBorder="1"/>
    <xf numFmtId="8" fontId="0" fillId="6" borderId="9" xfId="0" applyNumberFormat="1" applyFont="1" applyFill="1" applyBorder="1"/>
    <xf numFmtId="0" fontId="2" fillId="7" borderId="18" xfId="0" applyFont="1" applyFill="1" applyBorder="1"/>
    <xf numFmtId="0" fontId="2" fillId="7" borderId="19" xfId="0" applyFont="1" applyFill="1" applyBorder="1"/>
    <xf numFmtId="0" fontId="2" fillId="7" borderId="20" xfId="0" applyFont="1" applyFill="1" applyBorder="1"/>
    <xf numFmtId="0" fontId="0" fillId="8" borderId="18" xfId="0" applyFont="1" applyFill="1" applyBorder="1"/>
    <xf numFmtId="8" fontId="0" fillId="8" borderId="19" xfId="0" applyNumberFormat="1" applyFont="1" applyFill="1" applyBorder="1"/>
    <xf numFmtId="0" fontId="0" fillId="8" borderId="19" xfId="0" applyFont="1" applyFill="1" applyBorder="1"/>
    <xf numFmtId="8" fontId="0" fillId="8" borderId="20" xfId="0" applyNumberFormat="1" applyFont="1" applyFill="1" applyBorder="1"/>
    <xf numFmtId="0" fontId="0" fillId="0" borderId="18" xfId="0" applyFont="1" applyBorder="1"/>
    <xf numFmtId="8" fontId="0" fillId="0" borderId="19" xfId="0" applyNumberFormat="1" applyFont="1" applyBorder="1"/>
    <xf numFmtId="0" fontId="0" fillId="0" borderId="19" xfId="0" applyFont="1" applyBorder="1"/>
    <xf numFmtId="8" fontId="0" fillId="0" borderId="20" xfId="0" applyNumberFormat="1" applyFont="1" applyBorder="1"/>
    <xf numFmtId="0" fontId="0" fillId="8" borderId="15" xfId="0" applyFont="1" applyFill="1" applyBorder="1"/>
    <xf numFmtId="8" fontId="0" fillId="8" borderId="16" xfId="0" applyNumberFormat="1" applyFont="1" applyFill="1" applyBorder="1"/>
    <xf numFmtId="0" fontId="0" fillId="8" borderId="16" xfId="0" applyFont="1" applyFill="1" applyBorder="1"/>
    <xf numFmtId="8" fontId="0" fillId="8" borderId="17" xfId="0" applyNumberFormat="1" applyFont="1" applyFill="1" applyBorder="1"/>
    <xf numFmtId="0" fontId="4" fillId="0" borderId="0" xfId="0" applyFont="1" applyFill="1"/>
    <xf numFmtId="0" fontId="5" fillId="0" borderId="0" xfId="0" applyFont="1" applyFill="1"/>
    <xf numFmtId="8" fontId="5" fillId="0" borderId="1" xfId="0" applyNumberFormat="1" applyFont="1" applyFill="1" applyBorder="1"/>
    <xf numFmtId="0" fontId="3" fillId="10" borderId="21" xfId="0" applyFont="1" applyFill="1" applyBorder="1" applyAlignment="1">
      <alignment horizontal="center"/>
    </xf>
    <xf numFmtId="0" fontId="3" fillId="9" borderId="22" xfId="0" applyFont="1" applyFill="1" applyBorder="1" applyAlignment="1">
      <alignment horizontal="center"/>
    </xf>
    <xf numFmtId="0" fontId="2" fillId="5" borderId="14" xfId="0" applyFont="1" applyFill="1" applyBorder="1" applyAlignment="1">
      <alignment horizontal="center" vertical="center" wrapText="1"/>
    </xf>
    <xf numFmtId="0" fontId="2" fillId="5" borderId="14" xfId="0" applyFont="1" applyFill="1" applyBorder="1" applyAlignment="1">
      <alignment horizontal="center" vertical="center"/>
    </xf>
    <xf numFmtId="0" fontId="2" fillId="5" borderId="1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6" borderId="11" xfId="0" applyFont="1" applyFill="1" applyBorder="1" applyAlignment="1">
      <alignment vertical="center"/>
    </xf>
    <xf numFmtId="0" fontId="0" fillId="6" borderId="14" xfId="0" applyFont="1" applyFill="1" applyBorder="1" applyAlignment="1">
      <alignment vertical="center"/>
    </xf>
    <xf numFmtId="8" fontId="0" fillId="6" borderId="14" xfId="0" applyNumberFormat="1" applyFont="1" applyFill="1" applyBorder="1" applyAlignment="1">
      <alignment vertical="center"/>
    </xf>
    <xf numFmtId="8" fontId="0" fillId="6" borderId="12" xfId="0" applyNumberFormat="1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11" xfId="0" applyFont="1" applyBorder="1" applyAlignment="1">
      <alignment vertical="center"/>
    </xf>
    <xf numFmtId="0" fontId="0" fillId="0" borderId="14" xfId="0" applyFont="1" applyBorder="1" applyAlignment="1">
      <alignment vertical="center"/>
    </xf>
    <xf numFmtId="8" fontId="0" fillId="0" borderId="14" xfId="0" applyNumberFormat="1" applyFont="1" applyBorder="1" applyAlignment="1">
      <alignment vertical="center"/>
    </xf>
    <xf numFmtId="8" fontId="0" fillId="0" borderId="12" xfId="0" applyNumberFormat="1" applyFont="1" applyBorder="1" applyAlignment="1">
      <alignment vertical="center"/>
    </xf>
    <xf numFmtId="0" fontId="0" fillId="6" borderId="8" xfId="0" applyFont="1" applyFill="1" applyBorder="1" applyAlignment="1">
      <alignment vertical="center"/>
    </xf>
    <xf numFmtId="0" fontId="0" fillId="6" borderId="13" xfId="0" applyFont="1" applyFill="1" applyBorder="1" applyAlignment="1">
      <alignment vertical="center"/>
    </xf>
    <xf numFmtId="8" fontId="0" fillId="6" borderId="13" xfId="0" applyNumberFormat="1" applyFont="1" applyFill="1" applyBorder="1" applyAlignment="1">
      <alignment vertical="center"/>
    </xf>
    <xf numFmtId="8" fontId="0" fillId="6" borderId="9" xfId="0" applyNumberFormat="1" applyFont="1" applyFill="1" applyBorder="1" applyAlignment="1">
      <alignment vertical="center"/>
    </xf>
    <xf numFmtId="0" fontId="2" fillId="5" borderId="1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01BA7-176A-4F23-93AD-62F786FF0F36}">
  <dimension ref="A1:E20"/>
  <sheetViews>
    <sheetView topLeftCell="A4" workbookViewId="0">
      <selection activeCell="G19" sqref="G19"/>
    </sheetView>
  </sheetViews>
  <sheetFormatPr defaultRowHeight="15" x14ac:dyDescent="0.25"/>
  <cols>
    <col min="1" max="1" width="13.7109375" bestFit="1" customWidth="1"/>
    <col min="4" max="4" width="14.7109375" bestFit="1" customWidth="1"/>
  </cols>
  <sheetData>
    <row r="1" spans="1:5" x14ac:dyDescent="0.25">
      <c r="A1" t="s">
        <v>0</v>
      </c>
      <c r="B1" s="1" t="s">
        <v>1</v>
      </c>
      <c r="D1" t="s">
        <v>11</v>
      </c>
      <c r="E1">
        <v>300</v>
      </c>
    </row>
    <row r="3" spans="1:5" x14ac:dyDescent="0.25">
      <c r="A3" s="3" t="s">
        <v>2</v>
      </c>
      <c r="B3" s="4"/>
      <c r="C3" s="4"/>
      <c r="D3" s="4"/>
    </row>
    <row r="4" spans="1:5" x14ac:dyDescent="0.25">
      <c r="A4" s="4" t="s">
        <v>3</v>
      </c>
      <c r="B4" s="5">
        <v>0.75</v>
      </c>
      <c r="C4" s="4">
        <v>300</v>
      </c>
      <c r="D4" s="5">
        <f>C4*B4</f>
        <v>225</v>
      </c>
    </row>
    <row r="5" spans="1:5" x14ac:dyDescent="0.25">
      <c r="A5" s="4" t="s">
        <v>4</v>
      </c>
      <c r="B5" s="5">
        <v>1</v>
      </c>
      <c r="C5" s="4">
        <v>300</v>
      </c>
      <c r="D5" s="5">
        <f t="shared" ref="D5:D6" si="0">C5*B5</f>
        <v>300</v>
      </c>
    </row>
    <row r="6" spans="1:5" x14ac:dyDescent="0.25">
      <c r="A6" s="4" t="s">
        <v>5</v>
      </c>
      <c r="B6" s="5">
        <v>0.5</v>
      </c>
      <c r="C6" s="4">
        <v>300</v>
      </c>
      <c r="D6" s="5">
        <f t="shared" si="0"/>
        <v>150</v>
      </c>
    </row>
    <row r="7" spans="1:5" ht="15.75" thickBot="1" x14ac:dyDescent="0.3">
      <c r="A7" s="4"/>
      <c r="B7" s="5"/>
      <c r="C7" s="4"/>
      <c r="D7" s="12">
        <f>SUM(D4:D6)</f>
        <v>675</v>
      </c>
    </row>
    <row r="8" spans="1:5" ht="15.75" thickTop="1" x14ac:dyDescent="0.25"/>
    <row r="9" spans="1:5" x14ac:dyDescent="0.25">
      <c r="A9" s="6" t="s">
        <v>6</v>
      </c>
      <c r="B9" s="7"/>
      <c r="C9" s="7"/>
      <c r="D9" s="7"/>
    </row>
    <row r="10" spans="1:5" x14ac:dyDescent="0.25">
      <c r="A10" s="7" t="s">
        <v>7</v>
      </c>
      <c r="B10" s="8">
        <v>25</v>
      </c>
      <c r="C10" s="7">
        <v>1</v>
      </c>
      <c r="D10" s="8">
        <f>C10*B10</f>
        <v>25</v>
      </c>
    </row>
    <row r="11" spans="1:5" x14ac:dyDescent="0.25">
      <c r="A11" s="7" t="s">
        <v>8</v>
      </c>
      <c r="B11" s="8">
        <v>35</v>
      </c>
      <c r="C11" s="7">
        <v>1</v>
      </c>
      <c r="D11" s="8">
        <f t="shared" ref="D11:D12" si="1">C11*B11</f>
        <v>35</v>
      </c>
    </row>
    <row r="12" spans="1:5" x14ac:dyDescent="0.25">
      <c r="A12" s="7" t="s">
        <v>9</v>
      </c>
      <c r="B12" s="8">
        <v>15</v>
      </c>
      <c r="C12" s="7">
        <v>1</v>
      </c>
      <c r="D12" s="8">
        <f t="shared" si="1"/>
        <v>15</v>
      </c>
    </row>
    <row r="13" spans="1:5" ht="15.75" thickBot="1" x14ac:dyDescent="0.3">
      <c r="A13" s="7"/>
      <c r="B13" s="8"/>
      <c r="C13" s="7"/>
      <c r="D13" s="11">
        <f>SUM(D10:D12)</f>
        <v>75</v>
      </c>
    </row>
    <row r="14" spans="1:5" ht="15.75" thickTop="1" x14ac:dyDescent="0.25"/>
    <row r="15" spans="1:5" ht="15.75" thickBot="1" x14ac:dyDescent="0.3">
      <c r="A15" s="13" t="s">
        <v>14</v>
      </c>
      <c r="D15" s="10">
        <f>D7+D13</f>
        <v>750</v>
      </c>
    </row>
    <row r="16" spans="1:5" ht="15.75" thickTop="1" x14ac:dyDescent="0.25"/>
    <row r="17" spans="1:3" x14ac:dyDescent="0.25">
      <c r="A17" s="1" t="s">
        <v>10</v>
      </c>
      <c r="B17" s="9">
        <v>750</v>
      </c>
    </row>
    <row r="19" spans="1:3" x14ac:dyDescent="0.25">
      <c r="A19" s="1" t="s">
        <v>12</v>
      </c>
      <c r="C19" s="2">
        <f>(B17+D15)/E1</f>
        <v>5</v>
      </c>
    </row>
    <row r="20" spans="1:3" x14ac:dyDescent="0.25">
      <c r="A20" s="1" t="s">
        <v>13</v>
      </c>
      <c r="C20" s="2">
        <v>5.75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B654C-E6B0-48F0-986E-7E78568DAFDE}">
  <dimension ref="A1:E20"/>
  <sheetViews>
    <sheetView workbookViewId="0">
      <selection activeCell="C21" sqref="C21"/>
    </sheetView>
  </sheetViews>
  <sheetFormatPr defaultRowHeight="15" x14ac:dyDescent="0.25"/>
  <cols>
    <col min="1" max="1" width="13.7109375" bestFit="1" customWidth="1"/>
    <col min="4" max="4" width="14.7109375" bestFit="1" customWidth="1"/>
  </cols>
  <sheetData>
    <row r="1" spans="1:5" x14ac:dyDescent="0.25">
      <c r="A1" t="s">
        <v>0</v>
      </c>
      <c r="B1" s="1" t="s">
        <v>1</v>
      </c>
      <c r="D1" t="s">
        <v>11</v>
      </c>
      <c r="E1">
        <v>300</v>
      </c>
    </row>
    <row r="3" spans="1:5" x14ac:dyDescent="0.25">
      <c r="A3" s="3" t="s">
        <v>2</v>
      </c>
      <c r="B3" s="4"/>
      <c r="C3" s="4"/>
      <c r="D3" s="4"/>
    </row>
    <row r="4" spans="1:5" x14ac:dyDescent="0.25">
      <c r="A4" s="4" t="s">
        <v>3</v>
      </c>
      <c r="B4" s="5">
        <v>0.75</v>
      </c>
      <c r="C4" s="4">
        <v>300</v>
      </c>
      <c r="D4" s="5">
        <f>C4*B4</f>
        <v>225</v>
      </c>
    </row>
    <row r="5" spans="1:5" x14ac:dyDescent="0.25">
      <c r="A5" s="4" t="s">
        <v>4</v>
      </c>
      <c r="B5" s="5">
        <v>1</v>
      </c>
      <c r="C5" s="4">
        <v>300</v>
      </c>
      <c r="D5" s="5">
        <f t="shared" ref="D5:D6" si="0">C5*B5</f>
        <v>300</v>
      </c>
    </row>
    <row r="6" spans="1:5" x14ac:dyDescent="0.25">
      <c r="A6" s="4" t="s">
        <v>5</v>
      </c>
      <c r="B6" s="5">
        <v>0.5</v>
      </c>
      <c r="C6" s="4">
        <v>300</v>
      </c>
      <c r="D6" s="5">
        <f t="shared" si="0"/>
        <v>150</v>
      </c>
    </row>
    <row r="7" spans="1:5" ht="15.75" thickBot="1" x14ac:dyDescent="0.3">
      <c r="A7" s="4"/>
      <c r="B7" s="5"/>
      <c r="C7" s="4"/>
      <c r="D7" s="12">
        <f>SUM(D4:D6)</f>
        <v>675</v>
      </c>
    </row>
    <row r="8" spans="1:5" ht="15.75" thickTop="1" x14ac:dyDescent="0.25"/>
    <row r="9" spans="1:5" x14ac:dyDescent="0.25">
      <c r="A9" s="6" t="s">
        <v>6</v>
      </c>
      <c r="B9" s="7"/>
      <c r="C9" s="7"/>
      <c r="D9" s="7"/>
    </row>
    <row r="10" spans="1:5" x14ac:dyDescent="0.25">
      <c r="A10" s="7" t="s">
        <v>7</v>
      </c>
      <c r="B10" s="8">
        <v>25</v>
      </c>
      <c r="C10" s="7">
        <v>1</v>
      </c>
      <c r="D10" s="8">
        <f>C10*B10</f>
        <v>25</v>
      </c>
    </row>
    <row r="11" spans="1:5" x14ac:dyDescent="0.25">
      <c r="A11" s="7" t="s">
        <v>8</v>
      </c>
      <c r="B11" s="8">
        <v>35</v>
      </c>
      <c r="C11" s="7">
        <v>1</v>
      </c>
      <c r="D11" s="8">
        <f t="shared" ref="D11:D12" si="1">C11*B11</f>
        <v>35</v>
      </c>
    </row>
    <row r="12" spans="1:5" x14ac:dyDescent="0.25">
      <c r="A12" s="7" t="s">
        <v>9</v>
      </c>
      <c r="B12" s="8">
        <v>15</v>
      </c>
      <c r="C12" s="7">
        <v>1</v>
      </c>
      <c r="D12" s="8">
        <f t="shared" si="1"/>
        <v>15</v>
      </c>
    </row>
    <row r="13" spans="1:5" ht="15.75" thickBot="1" x14ac:dyDescent="0.3">
      <c r="A13" s="7"/>
      <c r="B13" s="8"/>
      <c r="C13" s="7"/>
      <c r="D13" s="11">
        <f>SUM(D10:D12)</f>
        <v>75</v>
      </c>
    </row>
    <row r="14" spans="1:5" ht="15.75" thickTop="1" x14ac:dyDescent="0.25"/>
    <row r="15" spans="1:5" ht="15.75" thickBot="1" x14ac:dyDescent="0.3">
      <c r="A15" s="13" t="s">
        <v>14</v>
      </c>
      <c r="D15" s="10">
        <f>D7+D13</f>
        <v>750</v>
      </c>
    </row>
    <row r="16" spans="1:5" ht="15.75" thickTop="1" x14ac:dyDescent="0.25"/>
    <row r="17" spans="1:4" x14ac:dyDescent="0.25">
      <c r="A17" s="1" t="s">
        <v>10</v>
      </c>
      <c r="B17" s="14">
        <v>0.75</v>
      </c>
      <c r="D17" s="2">
        <f>D15*0.75+D15</f>
        <v>1312.5</v>
      </c>
    </row>
    <row r="19" spans="1:4" x14ac:dyDescent="0.25">
      <c r="A19" s="1" t="s">
        <v>12</v>
      </c>
      <c r="C19" s="2">
        <f>D17/E1</f>
        <v>4.375</v>
      </c>
    </row>
    <row r="20" spans="1:4" x14ac:dyDescent="0.25">
      <c r="A20" s="1" t="s">
        <v>13</v>
      </c>
      <c r="C20" s="2">
        <v>5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C5F60-9A70-4436-9063-2BAB77345F1C}">
  <dimension ref="A1:D8"/>
  <sheetViews>
    <sheetView zoomScale="212" zoomScaleNormal="212" workbookViewId="0">
      <selection activeCell="B3" sqref="B3:D3"/>
    </sheetView>
  </sheetViews>
  <sheetFormatPr defaultRowHeight="15" x14ac:dyDescent="0.25"/>
  <cols>
    <col min="1" max="1" width="16.140625" bestFit="1" customWidth="1"/>
    <col min="2" max="2" width="9.28515625" customWidth="1"/>
    <col min="3" max="3" width="5.85546875" customWidth="1"/>
    <col min="4" max="4" width="7.85546875" bestFit="1" customWidth="1"/>
  </cols>
  <sheetData>
    <row r="1" spans="1:4" x14ac:dyDescent="0.25">
      <c r="A1" t="s">
        <v>0</v>
      </c>
      <c r="B1" s="1" t="s">
        <v>1</v>
      </c>
      <c r="C1" s="1"/>
    </row>
    <row r="3" spans="1:4" x14ac:dyDescent="0.25">
      <c r="A3" s="19" t="s">
        <v>2</v>
      </c>
      <c r="B3" s="20" t="s">
        <v>16</v>
      </c>
      <c r="C3" s="29" t="s">
        <v>15</v>
      </c>
      <c r="D3" s="30" t="s">
        <v>17</v>
      </c>
    </row>
    <row r="4" spans="1:4" x14ac:dyDescent="0.25">
      <c r="A4" s="21" t="s">
        <v>3</v>
      </c>
      <c r="B4" s="22">
        <v>300</v>
      </c>
      <c r="C4" s="23">
        <v>0.75</v>
      </c>
      <c r="D4" s="24">
        <f>B4*C4</f>
        <v>225</v>
      </c>
    </row>
    <row r="5" spans="1:4" x14ac:dyDescent="0.25">
      <c r="A5" s="15" t="s">
        <v>4</v>
      </c>
      <c r="B5" s="16">
        <v>300</v>
      </c>
      <c r="C5" s="17">
        <v>1</v>
      </c>
      <c r="D5" s="18">
        <f t="shared" ref="D5:D6" si="0">B5*C5</f>
        <v>300</v>
      </c>
    </row>
    <row r="6" spans="1:4" x14ac:dyDescent="0.25">
      <c r="A6" s="25" t="s">
        <v>5</v>
      </c>
      <c r="B6" s="26">
        <v>50</v>
      </c>
      <c r="C6" s="27">
        <v>0.5</v>
      </c>
      <c r="D6" s="28">
        <f t="shared" si="0"/>
        <v>25</v>
      </c>
    </row>
    <row r="7" spans="1:4" ht="15.75" thickBot="1" x14ac:dyDescent="0.3">
      <c r="A7" s="4"/>
      <c r="B7" s="5"/>
      <c r="C7" s="5"/>
      <c r="D7" s="12">
        <f>SUM(D4:D6)</f>
        <v>550</v>
      </c>
    </row>
    <row r="8" spans="1:4" ht="15.75" thickTop="1" x14ac:dyDescent="0.25"/>
  </sheetData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9CE12-8D15-461A-A234-77ACB9C2534A}">
  <dimension ref="A1:B6"/>
  <sheetViews>
    <sheetView zoomScaleNormal="100" workbookViewId="0">
      <selection activeCell="D3" sqref="D3"/>
    </sheetView>
  </sheetViews>
  <sheetFormatPr defaultRowHeight="15" x14ac:dyDescent="0.25"/>
  <cols>
    <col min="1" max="1" width="13.140625" customWidth="1"/>
  </cols>
  <sheetData>
    <row r="1" spans="1:2" x14ac:dyDescent="0.25">
      <c r="A1" s="34" t="s">
        <v>6</v>
      </c>
      <c r="B1" s="35" t="s">
        <v>17</v>
      </c>
    </row>
    <row r="2" spans="1:2" x14ac:dyDescent="0.25">
      <c r="A2" s="36" t="s">
        <v>7</v>
      </c>
      <c r="B2" s="37">
        <v>25</v>
      </c>
    </row>
    <row r="3" spans="1:2" x14ac:dyDescent="0.25">
      <c r="A3" s="38" t="s">
        <v>8</v>
      </c>
      <c r="B3" s="39">
        <v>35</v>
      </c>
    </row>
    <row r="4" spans="1:2" x14ac:dyDescent="0.25">
      <c r="A4" s="36" t="s">
        <v>9</v>
      </c>
      <c r="B4" s="37">
        <v>15</v>
      </c>
    </row>
    <row r="5" spans="1:2" ht="15.75" thickBot="1" x14ac:dyDescent="0.3">
      <c r="A5" s="40"/>
      <c r="B5" s="41">
        <f>SUM(B2:B4)</f>
        <v>75</v>
      </c>
    </row>
    <row r="6" spans="1:2" ht="15.75" thickTop="1" x14ac:dyDescent="0.25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EAA53-FD95-4E32-921A-6C66E3D505AD}">
  <dimension ref="A1:J18"/>
  <sheetViews>
    <sheetView topLeftCell="A2" workbookViewId="0">
      <selection activeCell="J14" sqref="J14"/>
    </sheetView>
  </sheetViews>
  <sheetFormatPr defaultRowHeight="15" x14ac:dyDescent="0.25"/>
  <cols>
    <col min="2" max="2" width="10.85546875" customWidth="1"/>
    <col min="3" max="3" width="11" customWidth="1"/>
    <col min="4" max="4" width="12.42578125" bestFit="1" customWidth="1"/>
  </cols>
  <sheetData>
    <row r="1" spans="1:10" ht="18.75" x14ac:dyDescent="0.3">
      <c r="A1" s="74" t="s">
        <v>2</v>
      </c>
      <c r="B1" s="74"/>
      <c r="C1" s="74"/>
      <c r="D1" s="74"/>
      <c r="E1" s="31"/>
      <c r="F1" s="13" t="s">
        <v>2</v>
      </c>
      <c r="G1" s="31"/>
      <c r="H1" s="31"/>
      <c r="I1" s="31"/>
      <c r="J1" s="31"/>
    </row>
    <row r="2" spans="1:10" x14ac:dyDescent="0.25">
      <c r="A2" s="34" t="s">
        <v>18</v>
      </c>
      <c r="B2" s="45" t="s">
        <v>16</v>
      </c>
      <c r="C2" s="45" t="s">
        <v>15</v>
      </c>
      <c r="D2" s="46" t="s">
        <v>17</v>
      </c>
      <c r="E2" s="31"/>
      <c r="F2" s="44" t="s">
        <v>18</v>
      </c>
      <c r="G2" s="31" t="s">
        <v>16</v>
      </c>
      <c r="H2" s="31" t="s">
        <v>15</v>
      </c>
      <c r="I2" s="31" t="s">
        <v>17</v>
      </c>
      <c r="J2" s="31"/>
    </row>
    <row r="3" spans="1:10" x14ac:dyDescent="0.25">
      <c r="A3" s="36" t="s">
        <v>3</v>
      </c>
      <c r="B3" s="47">
        <v>0.75</v>
      </c>
      <c r="C3" s="48">
        <v>300</v>
      </c>
      <c r="D3" s="37">
        <f>C3*B3</f>
        <v>225</v>
      </c>
      <c r="E3" s="31"/>
      <c r="F3" s="31" t="s">
        <v>3</v>
      </c>
      <c r="G3" s="32">
        <v>0.75</v>
      </c>
      <c r="H3" s="31">
        <v>300</v>
      </c>
      <c r="I3" s="32">
        <f>H3*G3</f>
        <v>225</v>
      </c>
      <c r="J3" s="31"/>
    </row>
    <row r="4" spans="1:10" x14ac:dyDescent="0.25">
      <c r="A4" s="38" t="s">
        <v>4</v>
      </c>
      <c r="B4" s="49">
        <v>1</v>
      </c>
      <c r="C4" s="50">
        <v>300</v>
      </c>
      <c r="D4" s="39">
        <f t="shared" ref="D4:D5" si="0">C4*B4</f>
        <v>300</v>
      </c>
      <c r="E4" s="31"/>
      <c r="F4" s="31" t="s">
        <v>4</v>
      </c>
      <c r="G4" s="32">
        <v>1</v>
      </c>
      <c r="H4" s="31">
        <v>300</v>
      </c>
      <c r="I4" s="32">
        <f t="shared" ref="I4:I5" si="1">H4*G4</f>
        <v>300</v>
      </c>
      <c r="J4" s="31"/>
    </row>
    <row r="5" spans="1:10" x14ac:dyDescent="0.25">
      <c r="A5" s="51" t="s">
        <v>5</v>
      </c>
      <c r="B5" s="52">
        <v>0.5</v>
      </c>
      <c r="C5" s="53">
        <v>300</v>
      </c>
      <c r="D5" s="54">
        <f t="shared" si="0"/>
        <v>150</v>
      </c>
      <c r="E5" s="31"/>
      <c r="F5" s="31" t="s">
        <v>5</v>
      </c>
      <c r="G5" s="32">
        <v>0.5</v>
      </c>
      <c r="H5" s="31">
        <v>300</v>
      </c>
      <c r="I5" s="32">
        <f t="shared" si="1"/>
        <v>150</v>
      </c>
      <c r="J5" s="31"/>
    </row>
    <row r="6" spans="1:10" ht="15.75" thickBot="1" x14ac:dyDescent="0.3">
      <c r="A6" s="31"/>
      <c r="B6" s="32"/>
      <c r="C6" s="31"/>
      <c r="D6" s="33">
        <f>SUM(D3:D5)</f>
        <v>675</v>
      </c>
      <c r="E6" s="31"/>
      <c r="F6" s="31"/>
      <c r="G6" s="32"/>
      <c r="H6" s="31"/>
      <c r="I6" s="33">
        <f>SUM(I3:I5)</f>
        <v>675</v>
      </c>
      <c r="J6" s="31"/>
    </row>
    <row r="7" spans="1:10" ht="15.75" thickTop="1" x14ac:dyDescent="0.25">
      <c r="A7" s="31"/>
      <c r="B7" s="31"/>
      <c r="C7" s="31"/>
      <c r="D7" s="31"/>
      <c r="E7" s="31"/>
      <c r="F7" s="31"/>
      <c r="G7" s="31"/>
      <c r="H7" s="31"/>
      <c r="I7" s="31"/>
      <c r="J7" s="31"/>
    </row>
    <row r="8" spans="1:10" ht="19.5" thickBot="1" x14ac:dyDescent="0.35">
      <c r="A8" s="73" t="s">
        <v>6</v>
      </c>
      <c r="B8" s="73"/>
      <c r="C8" s="73"/>
      <c r="D8" s="73"/>
      <c r="E8" s="31"/>
      <c r="F8" s="13" t="s">
        <v>14</v>
      </c>
      <c r="G8" s="31"/>
      <c r="H8" s="31"/>
      <c r="I8" s="42">
        <f>I6</f>
        <v>675</v>
      </c>
      <c r="J8" s="31"/>
    </row>
    <row r="9" spans="1:10" ht="15.75" thickTop="1" x14ac:dyDescent="0.25">
      <c r="A9" s="55" t="s">
        <v>18</v>
      </c>
      <c r="B9" s="56" t="s">
        <v>15</v>
      </c>
      <c r="C9" s="56"/>
      <c r="D9" s="57" t="s">
        <v>17</v>
      </c>
      <c r="E9" s="31"/>
      <c r="F9" s="13"/>
      <c r="G9" s="31"/>
      <c r="H9" s="31"/>
      <c r="I9" s="43"/>
      <c r="J9" s="31"/>
    </row>
    <row r="10" spans="1:10" x14ac:dyDescent="0.25">
      <c r="A10" s="58" t="s">
        <v>7</v>
      </c>
      <c r="B10" s="59">
        <v>25</v>
      </c>
      <c r="C10" s="60"/>
      <c r="D10" s="61">
        <v>25</v>
      </c>
      <c r="E10" s="31"/>
      <c r="F10" s="31"/>
      <c r="G10" s="31"/>
      <c r="H10" s="31"/>
      <c r="I10" s="31"/>
      <c r="J10" s="31"/>
    </row>
    <row r="11" spans="1:10" x14ac:dyDescent="0.25">
      <c r="A11" s="62" t="s">
        <v>8</v>
      </c>
      <c r="B11" s="63">
        <v>35</v>
      </c>
      <c r="C11" s="64"/>
      <c r="D11" s="65">
        <v>35</v>
      </c>
      <c r="E11" s="31"/>
      <c r="F11" s="31"/>
      <c r="G11" s="31"/>
      <c r="H11" s="31"/>
      <c r="I11" s="31"/>
      <c r="J11" s="31"/>
    </row>
    <row r="12" spans="1:10" x14ac:dyDescent="0.25">
      <c r="A12" s="66" t="s">
        <v>9</v>
      </c>
      <c r="B12" s="67">
        <v>15</v>
      </c>
      <c r="C12" s="68"/>
      <c r="D12" s="69">
        <v>15</v>
      </c>
      <c r="E12" s="31"/>
      <c r="F12" s="31"/>
      <c r="G12" s="31"/>
      <c r="H12" s="31"/>
      <c r="I12" s="31"/>
      <c r="J12" s="31"/>
    </row>
    <row r="13" spans="1:10" ht="15.75" thickBot="1" x14ac:dyDescent="0.3">
      <c r="A13" s="31"/>
      <c r="B13" s="32"/>
      <c r="C13" s="31"/>
      <c r="D13" s="33">
        <f>SUM(D10:D12)</f>
        <v>75</v>
      </c>
      <c r="E13" s="31"/>
      <c r="F13" s="31"/>
      <c r="G13" s="31"/>
      <c r="H13" s="31"/>
      <c r="I13" s="31"/>
      <c r="J13" s="31"/>
    </row>
    <row r="14" spans="1:10" ht="15.75" thickTop="1" x14ac:dyDescent="0.25">
      <c r="A14" s="31"/>
      <c r="B14" s="31"/>
      <c r="C14" s="31"/>
      <c r="D14" s="31"/>
      <c r="E14" s="31"/>
      <c r="F14" s="31"/>
      <c r="G14" s="31"/>
      <c r="H14" s="31"/>
      <c r="I14" s="31"/>
      <c r="J14" s="31"/>
    </row>
    <row r="15" spans="1:10" ht="24" thickBot="1" x14ac:dyDescent="0.4">
      <c r="A15" s="70" t="s">
        <v>14</v>
      </c>
      <c r="B15" s="71"/>
      <c r="C15" s="71"/>
      <c r="D15" s="72">
        <f>D6</f>
        <v>675</v>
      </c>
      <c r="E15" s="31"/>
      <c r="F15" s="31"/>
      <c r="G15" s="31"/>
      <c r="H15" s="31"/>
      <c r="I15" s="31"/>
      <c r="J15" s="31"/>
    </row>
    <row r="16" spans="1:10" ht="15.75" thickTop="1" x14ac:dyDescent="0.25">
      <c r="A16" s="31"/>
      <c r="B16" s="31"/>
      <c r="C16" s="31"/>
      <c r="D16" s="31"/>
      <c r="E16" s="31"/>
      <c r="F16" s="31"/>
      <c r="G16" s="31"/>
      <c r="H16" s="31"/>
      <c r="I16" s="31"/>
      <c r="J16" s="31"/>
    </row>
    <row r="17" spans="1:10" x14ac:dyDescent="0.25">
      <c r="A17" s="31"/>
      <c r="B17" s="31"/>
      <c r="C17" s="31"/>
      <c r="D17" s="31"/>
      <c r="E17" s="31"/>
      <c r="F17" s="31"/>
      <c r="G17" s="31"/>
      <c r="H17" s="31"/>
      <c r="I17" s="31"/>
      <c r="J17" s="31"/>
    </row>
    <row r="18" spans="1:10" x14ac:dyDescent="0.25">
      <c r="A18" s="31"/>
      <c r="B18" s="31"/>
      <c r="C18" s="31"/>
      <c r="D18" s="31"/>
      <c r="E18" s="31"/>
      <c r="F18" s="31"/>
      <c r="G18" s="31"/>
      <c r="H18" s="31"/>
      <c r="I18" s="31"/>
      <c r="J18" s="31"/>
    </row>
  </sheetData>
  <mergeCells count="2">
    <mergeCell ref="A8:D8"/>
    <mergeCell ref="A1:D1"/>
  </mergeCell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96C055-CB23-41B9-9888-A60D4F6D369B}">
  <dimension ref="A1:F4"/>
  <sheetViews>
    <sheetView tabSelected="1" zoomScale="262" zoomScaleNormal="262" workbookViewId="0">
      <selection activeCell="F5" sqref="F5"/>
    </sheetView>
  </sheetViews>
  <sheetFormatPr defaultRowHeight="15" x14ac:dyDescent="0.25"/>
  <cols>
    <col min="1" max="1" width="9.7109375" style="83" bestFit="1" customWidth="1"/>
    <col min="2" max="3" width="7.5703125" style="83" bestFit="1" customWidth="1"/>
    <col min="4" max="4" width="11.28515625" style="83" bestFit="1" customWidth="1"/>
    <col min="5" max="5" width="6.7109375" style="83" bestFit="1" customWidth="1"/>
    <col min="6" max="6" width="10.140625" style="83" bestFit="1" customWidth="1"/>
    <col min="7" max="16384" width="9.140625" style="83"/>
  </cols>
  <sheetData>
    <row r="1" spans="1:6" s="78" customFormat="1" ht="30" x14ac:dyDescent="0.25">
      <c r="A1" s="92" t="s">
        <v>24</v>
      </c>
      <c r="B1" s="75" t="s">
        <v>20</v>
      </c>
      <c r="C1" s="75" t="s">
        <v>21</v>
      </c>
      <c r="D1" s="76" t="s">
        <v>19</v>
      </c>
      <c r="E1" s="76" t="s">
        <v>22</v>
      </c>
      <c r="F1" s="77" t="s">
        <v>23</v>
      </c>
    </row>
    <row r="2" spans="1:6" x14ac:dyDescent="0.25">
      <c r="A2" s="79">
        <v>50</v>
      </c>
      <c r="B2" s="81">
        <v>45.5</v>
      </c>
      <c r="C2" s="80">
        <v>100</v>
      </c>
      <c r="D2" s="81">
        <f>(B2+C2)/A2</f>
        <v>2.91</v>
      </c>
      <c r="E2" s="80">
        <v>1</v>
      </c>
      <c r="F2" s="82">
        <f>CEILING(D2,E2)</f>
        <v>3</v>
      </c>
    </row>
    <row r="3" spans="1:6" x14ac:dyDescent="0.25">
      <c r="A3" s="84">
        <v>50</v>
      </c>
      <c r="B3" s="86">
        <v>105</v>
      </c>
      <c r="C3" s="85">
        <v>100</v>
      </c>
      <c r="D3" s="86">
        <f>(B3+C3)/A3</f>
        <v>4.0999999999999996</v>
      </c>
      <c r="E3" s="85">
        <v>1</v>
      </c>
      <c r="F3" s="87">
        <f>CEILING(D3,E3)</f>
        <v>5</v>
      </c>
    </row>
    <row r="4" spans="1:6" x14ac:dyDescent="0.25">
      <c r="A4" s="88">
        <v>50</v>
      </c>
      <c r="B4" s="90">
        <v>200</v>
      </c>
      <c r="C4" s="89">
        <v>100</v>
      </c>
      <c r="D4" s="90">
        <f>(B4+C4)/A4</f>
        <v>6</v>
      </c>
      <c r="E4" s="89">
        <v>5</v>
      </c>
      <c r="F4" s="91">
        <f>CEILING(D4,E4)</f>
        <v>10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$ Goal</vt:lpstr>
      <vt:lpstr>% Goal</vt:lpstr>
      <vt:lpstr>variable costs</vt:lpstr>
      <vt:lpstr>fixed costs</vt:lpstr>
      <vt:lpstr>fixed_variable</vt:lpstr>
      <vt:lpstr>Selling Price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Gottschalk</dc:creator>
  <cp:lastModifiedBy>Jennifer Gottschalk</cp:lastModifiedBy>
  <dcterms:created xsi:type="dcterms:W3CDTF">2020-10-22T18:40:35Z</dcterms:created>
  <dcterms:modified xsi:type="dcterms:W3CDTF">2020-11-17T22:06:37Z</dcterms:modified>
</cp:coreProperties>
</file>