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Mega_Movie_Fundraiser/Assets/"/>
    </mc:Choice>
  </mc:AlternateContent>
  <xr:revisionPtr revIDLastSave="51" documentId="8_{D4FBD971-4FDC-4C91-81B9-6BDFBEF8125C}" xr6:coauthVersionLast="45" xr6:coauthVersionMax="45" xr10:uidLastSave="{D71648FB-15C4-4FFE-AC96-8C21FF97F65F}"/>
  <bookViews>
    <workbookView xWindow="-120" yWindow="-120" windowWidth="20730" windowHeight="11160" activeTab="5" xr2:uid="{31E039A0-BFD1-4590-9D50-EC525F3332F7}"/>
  </bookViews>
  <sheets>
    <sheet name="Prices" sheetId="1" r:id="rId1"/>
    <sheet name="Ticket Sheet" sheetId="2" r:id="rId2"/>
    <sheet name="Ticket Price" sheetId="3" r:id="rId3"/>
    <sheet name="Snack_plan_lists" sheetId="5" r:id="rId4"/>
    <sheet name="snack_test_plan" sheetId="4" r:id="rId5"/>
    <sheet name="ticket_snack_pla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I4" i="6" s="1"/>
  <c r="H5" i="6"/>
  <c r="I5" i="6" s="1"/>
  <c r="H6" i="6"/>
  <c r="I6" i="6" s="1"/>
  <c r="I3" i="6"/>
  <c r="H2" i="6"/>
  <c r="G8" i="6" l="1"/>
  <c r="F8" i="6"/>
  <c r="E8" i="6"/>
  <c r="D8" i="6"/>
  <c r="C8" i="6"/>
  <c r="I2" i="6"/>
  <c r="H8" i="6" l="1"/>
  <c r="J3" i="4"/>
  <c r="C11" i="4"/>
  <c r="D11" i="4"/>
  <c r="J4" i="4" s="1"/>
  <c r="E11" i="4"/>
  <c r="J5" i="4" s="1"/>
  <c r="F11" i="4"/>
  <c r="J6" i="4" s="1"/>
  <c r="B11" i="4"/>
  <c r="J2" i="4" s="1"/>
  <c r="G9" i="4"/>
  <c r="G8" i="4"/>
  <c r="G7" i="4"/>
  <c r="G6" i="4"/>
  <c r="G5" i="4"/>
  <c r="G4" i="4"/>
  <c r="G3" i="4"/>
  <c r="G2" i="4"/>
  <c r="G11" i="4" l="1"/>
  <c r="D7" i="3"/>
  <c r="D3" i="3"/>
  <c r="D4" i="3"/>
  <c r="D5" i="3"/>
  <c r="D2" i="3"/>
  <c r="C5" i="3"/>
  <c r="C4" i="3"/>
  <c r="C3" i="3"/>
  <c r="C2" i="3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L2" i="2" l="1"/>
  <c r="O2" i="2" s="1"/>
  <c r="P2" i="2" s="1"/>
  <c r="P13" i="2" s="1"/>
</calcChain>
</file>

<file path=xl/sharedStrings.xml><?xml version="1.0" encoding="utf-8"?>
<sst xmlns="http://schemas.openxmlformats.org/spreadsheetml/2006/main" count="126" uniqueCount="56">
  <si>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</si>
  <si>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</si>
  <si>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</si>
  <si>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</si>
  <si>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</si>
  <si>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</si>
  <si>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</si>
  <si>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</si>
  <si>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</si>
  <si>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</si>
  <si>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</si>
  <si>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</si>
  <si>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</si>
  <si>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</si>
  <si>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</si>
  <si>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</si>
  <si>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</si>
  <si>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</si>
  <si>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</si>
  <si>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</si>
  <si>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</si>
  <si>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</si>
  <si>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</si>
  <si>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</si>
  <si>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</si>
  <si>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</si>
  <si>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</si>
  <si>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</si>
  <si>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</si>
  <si>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</si>
  <si>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</si>
  <si>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</si>
  <si>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</si>
  <si>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</si>
  <si>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</si>
  <si>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</si>
  <si>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</si>
  <si>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</si>
  <si>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</si>
  <si>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</si>
  <si>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</si>
  <si>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</si>
  <si>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</si>
  <si>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</si>
  <si>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</si>
  <si>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</si>
  <si>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</si>
  <si>
    <t>Total</t>
  </si>
  <si>
    <t>Orange 
Juice</t>
  </si>
  <si>
    <t>Snack 
Cost</t>
  </si>
  <si>
    <t>Popcorn</t>
  </si>
  <si>
    <t>M&amp;Ms</t>
  </si>
  <si>
    <t>Snack</t>
  </si>
  <si>
    <t>Amount</t>
  </si>
  <si>
    <t>Ticket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</si>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</sst>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theme="7" tint="0.59999389629810485"/>
      </patternFill>
    </fill>
  </fills>
  <borders count="10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4" borderId="0" xfId="0" applyNumberForma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ont="1" applyFill="1" applyBorder="1"/>
    <xf numFmtId="8" fontId="0" fillId="5" borderId="1" xfId="0" applyNumberFormat="1" applyFont="1" applyFill="1" applyBorder="1"/>
    <xf numFmtId="0" fontId="0" fillId="0" borderId="1" xfId="0" applyFont="1" applyBorder="1"/>
    <xf numFmtId="8" fontId="0" fillId="0" borderId="1" xfId="0" applyNumberFormat="1" applyFont="1" applyBorder="1"/>
    <xf numFmtId="0" fontId="4" fillId="7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8" borderId="4" xfId="0" applyFont="1" applyFill="1" applyBorder="1"/>
    <xf numFmtId="8" fontId="0" fillId="8" borderId="5" xfId="0" applyNumberFormat="1" applyFont="1" applyFill="1" applyBorder="1"/>
    <xf numFmtId="0" fontId="0" fillId="6" borderId="6" xfId="0" applyFont="1" applyFill="1" applyBorder="1"/>
    <xf numFmtId="8" fontId="0" fillId="6" borderId="3" xfId="0" applyNumberFormat="1" applyFont="1" applyFill="1" applyBorder="1"/>
    <xf numFmtId="0" fontId="0" fillId="8" borderId="6" xfId="0" applyFont="1" applyFill="1" applyBorder="1"/>
    <xf numFmtId="8" fontId="0" fillId="8" borderId="3" xfId="0" applyNumberFormat="1" applyFont="1" applyFill="1" applyBorder="1"/>
    <xf numFmtId="0" fontId="1" fillId="2" borderId="2" xfId="0" applyFont="1" applyFill="1" applyBorder="1" applyAlignment="1">
      <alignment vertical="center" wrapText="1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center"/>
    </xf>
    <xf numFmtId="8" fontId="0" fillId="5" borderId="7" xfId="0" applyNumberFormat="1" applyFont="1" applyFill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8" fontId="0" fillId="0" borderId="7" xfId="0" applyNumberFormat="1" applyFont="1" applyBorder="1"/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8" fontId="0" fillId="5" borderId="9" xfId="0" applyNumberFormat="1" applyFont="1" applyFill="1" applyBorder="1"/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A10" sqref="A10:B14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44" t="s">
        <v>17</v>
      </c>
      <c r="F3" s="44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workbookViewId="0">
      <selection sqref="A1:I9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5A9-5B83-4D71-BD6C-7E67D68F207F}">
  <dimension ref="A1:D7"/>
  <sheetViews>
    <sheetView zoomScaleNormal="100" workbookViewId="0">
      <selection activeCell="F5" sqref="F5"/>
    </sheetView>
  </sheetViews>
  <sheetFormatPr defaultRowHeight="15" x14ac:dyDescent="0.25"/>
  <sheetData>
    <row r="1" spans="1:4" ht="30" x14ac:dyDescent="0.25">
      <c r="A1" s="6" t="s">
        <v>14</v>
      </c>
      <c r="B1" s="6" t="s">
        <v>1</v>
      </c>
      <c r="C1" s="7" t="s">
        <v>33</v>
      </c>
      <c r="D1" s="11" t="s">
        <v>37</v>
      </c>
    </row>
    <row r="2" spans="1:4" x14ac:dyDescent="0.25">
      <c r="A2" s="12" t="s">
        <v>21</v>
      </c>
      <c r="B2" s="12">
        <v>15</v>
      </c>
      <c r="C2" s="13">
        <f>IF(B2&lt;16,7.5,IF(B2&lt;65,10.5,6.5))</f>
        <v>7.5</v>
      </c>
      <c r="D2" s="2">
        <f>C2-5</f>
        <v>2.5</v>
      </c>
    </row>
    <row r="3" spans="1:4" x14ac:dyDescent="0.25">
      <c r="A3" s="12" t="s">
        <v>22</v>
      </c>
      <c r="B3" s="12">
        <v>16</v>
      </c>
      <c r="C3" s="13">
        <f t="shared" ref="C3:C5" si="0">IF(B3&lt;16,7.5,IF(B3&lt;65,10.5,6.5))</f>
        <v>10.5</v>
      </c>
      <c r="D3" s="2">
        <f t="shared" ref="D3:D5" si="1">C3-5</f>
        <v>5.5</v>
      </c>
    </row>
    <row r="4" spans="1:4" x14ac:dyDescent="0.25">
      <c r="A4" s="12" t="s">
        <v>23</v>
      </c>
      <c r="B4" s="12">
        <v>64</v>
      </c>
      <c r="C4" s="13">
        <f t="shared" si="0"/>
        <v>10.5</v>
      </c>
      <c r="D4" s="2">
        <f t="shared" si="1"/>
        <v>5.5</v>
      </c>
    </row>
    <row r="5" spans="1:4" x14ac:dyDescent="0.25">
      <c r="A5" s="12" t="s">
        <v>24</v>
      </c>
      <c r="B5" s="12">
        <v>65</v>
      </c>
      <c r="C5" s="13">
        <f t="shared" si="0"/>
        <v>6.5</v>
      </c>
      <c r="D5" s="2">
        <f t="shared" si="1"/>
        <v>1.5</v>
      </c>
    </row>
    <row r="7" spans="1:4" x14ac:dyDescent="0.25">
      <c r="C7" s="3" t="s">
        <v>47</v>
      </c>
      <c r="D7" s="13">
        <f>SUM(D2:D6)</f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889-337A-48E9-B530-E46F37E43CC9}">
  <dimension ref="A1:F6"/>
  <sheetViews>
    <sheetView zoomScaleNormal="100" workbookViewId="0">
      <selection activeCell="B2" sqref="B2:F6"/>
    </sheetView>
  </sheetViews>
  <sheetFormatPr defaultRowHeight="15" x14ac:dyDescent="0.25"/>
  <cols>
    <col min="2" max="2" width="8.28515625" bestFit="1" customWidth="1"/>
    <col min="3" max="3" width="8.140625" bestFit="1" customWidth="1"/>
    <col min="4" max="4" width="5.85546875" bestFit="1" customWidth="1"/>
    <col min="5" max="5" width="6.42578125" bestFit="1" customWidth="1"/>
    <col min="6" max="6" width="7.42578125" bestFit="1" customWidth="1"/>
  </cols>
  <sheetData>
    <row r="1" spans="1:6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</row>
    <row r="2" spans="1:6" x14ac:dyDescent="0.25">
      <c r="A2" s="16" t="s">
        <v>21</v>
      </c>
      <c r="B2" s="24">
        <v>2</v>
      </c>
      <c r="C2" s="24"/>
      <c r="D2" s="24">
        <v>1</v>
      </c>
      <c r="E2" s="24"/>
      <c r="F2" s="24">
        <v>1</v>
      </c>
    </row>
    <row r="3" spans="1:6" x14ac:dyDescent="0.25">
      <c r="A3" s="18" t="s">
        <v>22</v>
      </c>
      <c r="B3" s="23">
        <v>0</v>
      </c>
      <c r="C3" s="23">
        <v>0</v>
      </c>
      <c r="D3" s="23"/>
      <c r="E3" s="23">
        <v>0</v>
      </c>
      <c r="F3" s="23">
        <v>0</v>
      </c>
    </row>
    <row r="4" spans="1:6" x14ac:dyDescent="0.25">
      <c r="A4" s="16" t="s">
        <v>23</v>
      </c>
      <c r="B4" s="24"/>
      <c r="C4" s="24"/>
      <c r="D4" s="24"/>
      <c r="E4" s="24">
        <v>1</v>
      </c>
      <c r="F4" s="24"/>
    </row>
    <row r="5" spans="1:6" x14ac:dyDescent="0.25">
      <c r="A5" s="18" t="s">
        <v>24</v>
      </c>
      <c r="B5" s="23">
        <v>1</v>
      </c>
      <c r="C5" s="23"/>
      <c r="D5" s="23"/>
      <c r="E5" s="23"/>
      <c r="F5" s="23">
        <v>1</v>
      </c>
    </row>
    <row r="6" spans="1:6" x14ac:dyDescent="0.25">
      <c r="A6" s="16" t="s">
        <v>25</v>
      </c>
      <c r="B6" s="24"/>
      <c r="C6" s="24">
        <v>1</v>
      </c>
      <c r="D6" s="24">
        <v>1</v>
      </c>
      <c r="E6" s="24"/>
      <c r="F6" s="2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C9F-B42F-4CE2-BBA3-AA250D2C5317}">
  <dimension ref="A1:J11"/>
  <sheetViews>
    <sheetView zoomScale="147" zoomScaleNormal="147" workbookViewId="0">
      <selection activeCell="B2" sqref="B2:F6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8" bestFit="1" customWidth="1"/>
    <col min="4" max="4" width="5.85546875" bestFit="1" customWidth="1"/>
    <col min="5" max="5" width="6.42578125" bestFit="1" customWidth="1"/>
    <col min="6" max="6" width="7.42578125" bestFit="1" customWidth="1"/>
    <col min="7" max="7" width="6.5703125" bestFit="1" customWidth="1"/>
    <col min="9" max="9" width="12.28515625" bestFit="1" customWidth="1"/>
    <col min="10" max="10" width="8.140625" bestFit="1" customWidth="1"/>
  </cols>
  <sheetData>
    <row r="1" spans="1:10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  <c r="G1" s="15" t="s">
        <v>49</v>
      </c>
      <c r="I1" s="20" t="s">
        <v>52</v>
      </c>
      <c r="J1" s="20" t="s">
        <v>53</v>
      </c>
    </row>
    <row r="2" spans="1:10" x14ac:dyDescent="0.25">
      <c r="A2" s="16" t="s">
        <v>21</v>
      </c>
      <c r="B2" s="16">
        <v>1</v>
      </c>
      <c r="C2" s="16"/>
      <c r="D2" s="16">
        <v>1</v>
      </c>
      <c r="E2" s="16"/>
      <c r="F2" s="16">
        <v>1</v>
      </c>
      <c r="G2" s="17">
        <f>B2*2.5+C2*3+D2*4.5+E2*3.25+F2*2</f>
        <v>9</v>
      </c>
      <c r="I2" s="21" t="s">
        <v>50</v>
      </c>
      <c r="J2" s="22">
        <f>B11</f>
        <v>3</v>
      </c>
    </row>
    <row r="3" spans="1:10" x14ac:dyDescent="0.25">
      <c r="A3" s="18" t="s">
        <v>22</v>
      </c>
      <c r="B3" s="18"/>
      <c r="C3" s="18">
        <v>1</v>
      </c>
      <c r="D3" s="18"/>
      <c r="E3" s="18"/>
      <c r="F3" s="18">
        <v>1</v>
      </c>
      <c r="G3" s="19">
        <f t="shared" ref="G3:G9" si="0">B3*2.5+C3*3+D3*4.5+E3*3.25+F3*2</f>
        <v>5</v>
      </c>
      <c r="I3" s="18" t="s">
        <v>51</v>
      </c>
      <c r="J3" s="23">
        <f>C11</f>
        <v>3</v>
      </c>
    </row>
    <row r="4" spans="1:10" x14ac:dyDescent="0.25">
      <c r="A4" s="16" t="s">
        <v>23</v>
      </c>
      <c r="B4" s="16"/>
      <c r="C4" s="16"/>
      <c r="D4" s="16"/>
      <c r="E4" s="16">
        <v>1</v>
      </c>
      <c r="F4" s="16"/>
      <c r="G4" s="17">
        <f t="shared" si="0"/>
        <v>3.25</v>
      </c>
      <c r="I4" s="21" t="s">
        <v>9</v>
      </c>
      <c r="J4" s="22">
        <f>D11</f>
        <v>3</v>
      </c>
    </row>
    <row r="5" spans="1:10" x14ac:dyDescent="0.25">
      <c r="A5" s="18" t="s">
        <v>24</v>
      </c>
      <c r="B5" s="18">
        <v>1</v>
      </c>
      <c r="C5" s="18"/>
      <c r="D5" s="18"/>
      <c r="E5" s="18"/>
      <c r="F5" s="18">
        <v>1</v>
      </c>
      <c r="G5" s="19">
        <f t="shared" si="0"/>
        <v>4.5</v>
      </c>
      <c r="I5" s="18" t="s">
        <v>11</v>
      </c>
      <c r="J5" s="23">
        <f>E11</f>
        <v>3</v>
      </c>
    </row>
    <row r="6" spans="1:10" x14ac:dyDescent="0.25">
      <c r="A6" s="16" t="s">
        <v>25</v>
      </c>
      <c r="B6" s="16"/>
      <c r="C6" s="16">
        <v>1</v>
      </c>
      <c r="D6" s="16">
        <v>1</v>
      </c>
      <c r="E6" s="16"/>
      <c r="F6" s="16">
        <v>1</v>
      </c>
      <c r="G6" s="17">
        <f t="shared" si="0"/>
        <v>9.5</v>
      </c>
      <c r="I6" s="21" t="s">
        <v>42</v>
      </c>
      <c r="J6" s="22">
        <f>F11</f>
        <v>5</v>
      </c>
    </row>
    <row r="7" spans="1:10" x14ac:dyDescent="0.25">
      <c r="A7" s="18" t="s">
        <v>26</v>
      </c>
      <c r="B7" s="18">
        <v>1</v>
      </c>
      <c r="C7" s="18"/>
      <c r="D7" s="18"/>
      <c r="E7" s="18">
        <v>1</v>
      </c>
      <c r="F7" s="18"/>
      <c r="G7" s="19">
        <f t="shared" si="0"/>
        <v>5.75</v>
      </c>
    </row>
    <row r="8" spans="1:10" x14ac:dyDescent="0.25">
      <c r="A8" s="16" t="s">
        <v>27</v>
      </c>
      <c r="B8" s="16"/>
      <c r="C8" s="16"/>
      <c r="D8" s="16">
        <v>1</v>
      </c>
      <c r="E8" s="16">
        <v>1</v>
      </c>
      <c r="F8" s="16"/>
      <c r="G8" s="17">
        <f t="shared" si="0"/>
        <v>7.75</v>
      </c>
    </row>
    <row r="9" spans="1:10" x14ac:dyDescent="0.25">
      <c r="A9" s="18" t="s">
        <v>28</v>
      </c>
      <c r="B9" s="18"/>
      <c r="C9" s="18">
        <v>1</v>
      </c>
      <c r="D9" s="18"/>
      <c r="E9" s="18"/>
      <c r="F9" s="18">
        <v>1</v>
      </c>
      <c r="G9" s="19">
        <f t="shared" si="0"/>
        <v>5</v>
      </c>
    </row>
    <row r="11" spans="1:10" x14ac:dyDescent="0.25">
      <c r="A11" s="3" t="s">
        <v>47</v>
      </c>
      <c r="B11">
        <f t="shared" ref="B11:G11" si="1">SUM(B2:B9)</f>
        <v>3</v>
      </c>
      <c r="C11">
        <f t="shared" si="1"/>
        <v>3</v>
      </c>
      <c r="D11">
        <f t="shared" si="1"/>
        <v>3</v>
      </c>
      <c r="E11">
        <f t="shared" si="1"/>
        <v>3</v>
      </c>
      <c r="F11">
        <f t="shared" si="1"/>
        <v>5</v>
      </c>
      <c r="G11" s="2">
        <f t="shared" si="1"/>
        <v>49.75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231C-23E3-4601-946A-05E9FE15C5B9}">
  <dimension ref="A1:L8"/>
  <sheetViews>
    <sheetView tabSelected="1" zoomScaleNormal="100" workbookViewId="0">
      <selection activeCell="K10" sqref="K10"/>
    </sheetView>
  </sheetViews>
  <sheetFormatPr defaultRowHeight="15" x14ac:dyDescent="0.25"/>
  <cols>
    <col min="1" max="1" width="7.7109375" bestFit="1" customWidth="1"/>
    <col min="2" max="2" width="7.7109375" customWidth="1"/>
    <col min="3" max="3" width="9.5703125" customWidth="1"/>
    <col min="4" max="4" width="9.7109375" customWidth="1"/>
    <col min="5" max="5" width="5.85546875" bestFit="1" customWidth="1"/>
    <col min="6" max="6" width="7.7109375" customWidth="1"/>
    <col min="7" max="7" width="7.42578125" bestFit="1" customWidth="1"/>
    <col min="8" max="8" width="6.5703125" bestFit="1" customWidth="1"/>
  </cols>
  <sheetData>
    <row r="1" spans="1:12" ht="30.75" thickBot="1" x14ac:dyDescent="0.3">
      <c r="A1" s="41" t="s">
        <v>14</v>
      </c>
      <c r="B1" s="41" t="s">
        <v>54</v>
      </c>
      <c r="C1" s="41" t="s">
        <v>7</v>
      </c>
      <c r="D1" s="41" t="s">
        <v>8</v>
      </c>
      <c r="E1" s="42" t="s">
        <v>32</v>
      </c>
      <c r="F1" s="41" t="s">
        <v>11</v>
      </c>
      <c r="G1" s="42" t="s">
        <v>48</v>
      </c>
      <c r="H1" s="42" t="s">
        <v>49</v>
      </c>
      <c r="I1" s="43" t="s">
        <v>47</v>
      </c>
      <c r="K1" s="31" t="s">
        <v>12</v>
      </c>
      <c r="L1" s="31" t="s">
        <v>55</v>
      </c>
    </row>
    <row r="2" spans="1:12" ht="15.75" thickTop="1" x14ac:dyDescent="0.25">
      <c r="A2" s="32" t="s">
        <v>21</v>
      </c>
      <c r="B2" s="32">
        <v>7.5</v>
      </c>
      <c r="C2" s="33">
        <v>2</v>
      </c>
      <c r="D2" s="33"/>
      <c r="E2" s="33">
        <v>1</v>
      </c>
      <c r="F2" s="33"/>
      <c r="G2" s="33">
        <v>1</v>
      </c>
      <c r="H2" s="33">
        <f>C2*2.5+D2*3+E2*4.5+F2*2+G2*3.25</f>
        <v>12.75</v>
      </c>
      <c r="I2" s="34">
        <f>H2+B2</f>
        <v>20.25</v>
      </c>
      <c r="K2" s="25" t="s">
        <v>7</v>
      </c>
      <c r="L2" s="26">
        <v>2.5</v>
      </c>
    </row>
    <row r="3" spans="1:12" x14ac:dyDescent="0.25">
      <c r="A3" s="35" t="s">
        <v>22</v>
      </c>
      <c r="B3" s="35">
        <v>10.5</v>
      </c>
      <c r="C3" s="36">
        <v>0</v>
      </c>
      <c r="D3" s="36">
        <v>0</v>
      </c>
      <c r="E3" s="36"/>
      <c r="F3" s="36">
        <v>0</v>
      </c>
      <c r="G3" s="36">
        <v>0</v>
      </c>
      <c r="H3" s="36">
        <f t="shared" ref="H3:H6" si="0">C3*2.5+D3*3+E3*4.5+F3*2+G3*3.25</f>
        <v>0</v>
      </c>
      <c r="I3" s="37">
        <f t="shared" ref="I3:I6" si="1">H3+B3</f>
        <v>10.5</v>
      </c>
      <c r="K3" s="27" t="s">
        <v>8</v>
      </c>
      <c r="L3" s="28">
        <v>3</v>
      </c>
    </row>
    <row r="4" spans="1:12" x14ac:dyDescent="0.25">
      <c r="A4" s="32" t="s">
        <v>23</v>
      </c>
      <c r="B4" s="32">
        <v>10.5</v>
      </c>
      <c r="C4" s="33"/>
      <c r="D4" s="33"/>
      <c r="E4" s="33"/>
      <c r="F4" s="33">
        <v>1</v>
      </c>
      <c r="G4" s="33"/>
      <c r="H4" s="33">
        <f t="shared" si="0"/>
        <v>2</v>
      </c>
      <c r="I4" s="34">
        <f t="shared" si="1"/>
        <v>12.5</v>
      </c>
      <c r="K4" s="29" t="s">
        <v>9</v>
      </c>
      <c r="L4" s="30">
        <v>4.5</v>
      </c>
    </row>
    <row r="5" spans="1:12" x14ac:dyDescent="0.25">
      <c r="A5" s="35" t="s">
        <v>24</v>
      </c>
      <c r="B5" s="35">
        <v>10.5</v>
      </c>
      <c r="C5" s="36">
        <v>1</v>
      </c>
      <c r="D5" s="36"/>
      <c r="E5" s="36"/>
      <c r="F5" s="36"/>
      <c r="G5" s="36">
        <v>1</v>
      </c>
      <c r="H5" s="36">
        <f t="shared" si="0"/>
        <v>5.75</v>
      </c>
      <c r="I5" s="37">
        <f t="shared" si="1"/>
        <v>16.25</v>
      </c>
      <c r="K5" s="27" t="s">
        <v>42</v>
      </c>
      <c r="L5" s="28">
        <v>3.25</v>
      </c>
    </row>
    <row r="6" spans="1:12" x14ac:dyDescent="0.25">
      <c r="A6" s="38" t="s">
        <v>25</v>
      </c>
      <c r="B6" s="38">
        <v>6.5</v>
      </c>
      <c r="C6" s="39"/>
      <c r="D6" s="39">
        <v>1</v>
      </c>
      <c r="E6" s="39">
        <v>1</v>
      </c>
      <c r="F6" s="39"/>
      <c r="G6" s="39">
        <v>3</v>
      </c>
      <c r="H6" s="39">
        <f t="shared" si="0"/>
        <v>17.25</v>
      </c>
      <c r="I6" s="40">
        <f t="shared" si="1"/>
        <v>23.75</v>
      </c>
      <c r="K6" s="29" t="s">
        <v>11</v>
      </c>
      <c r="L6" s="30">
        <v>2</v>
      </c>
    </row>
    <row r="8" spans="1:12" x14ac:dyDescent="0.25">
      <c r="A8" s="3" t="s">
        <v>47</v>
      </c>
      <c r="B8" s="3"/>
      <c r="C8">
        <f t="shared" ref="C8:H8" si="2">SUM(C2:C6)</f>
        <v>3</v>
      </c>
      <c r="D8">
        <f t="shared" si="2"/>
        <v>1</v>
      </c>
      <c r="E8">
        <f t="shared" si="2"/>
        <v>2</v>
      </c>
      <c r="F8">
        <f t="shared" si="2"/>
        <v>1</v>
      </c>
      <c r="G8">
        <f t="shared" si="2"/>
        <v>5</v>
      </c>
      <c r="H8" s="2">
        <f t="shared" si="2"/>
        <v>37.75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Prices</vt:lpstr>
      <vt:lpstr>Ticket Sheet</vt:lpstr>
      <vt:lpstr>Ticket Price</vt:lpstr>
      <vt:lpstr>Snack_plan_lists</vt:lpstr>
      <vt:lpstr>snack_test_plan</vt:lpstr>
      <vt:lpstr>ticket_snack_plan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cp:lastPrinted>2020-10-11T00:59:06Z</cp:lastPrinted>
  <dcterms:created xsi:type="dcterms:W3CDTF">2020-10-11T00:58:21Z</dcterms:created>
  <dcterms:modified xsi:type="dcterms:W3CDTF">2020-11-01T19:09:19Z</dcterms:modified>
</cp:coreProperties>
</file>