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/Desktop/FinalProjectRepo/FinalProject/"/>
    </mc:Choice>
  </mc:AlternateContent>
  <xr:revisionPtr revIDLastSave="0" documentId="13_ncr:1_{1FF27046-3F9B-524F-8CAE-3217B92B169B}" xr6:coauthVersionLast="47" xr6:coauthVersionMax="47" xr10:uidLastSave="{00000000-0000-0000-0000-000000000000}"/>
  <bookViews>
    <workbookView xWindow="38400" yWindow="500" windowWidth="38400" windowHeight="19240" xr2:uid="{6B4E4AA2-3035-864C-8DD5-DA8FECADD3F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E14" i="1" s="1"/>
  <c r="E7" i="1"/>
  <c r="E11" i="1"/>
  <c r="E3" i="1"/>
  <c r="E4" i="1"/>
  <c r="E5" i="1"/>
  <c r="E6" i="1"/>
  <c r="E8" i="1"/>
  <c r="E10" i="1"/>
</calcChain>
</file>

<file path=xl/sharedStrings.xml><?xml version="1.0" encoding="utf-8"?>
<sst xmlns="http://schemas.openxmlformats.org/spreadsheetml/2006/main" count="17" uniqueCount="17">
  <si>
    <t>Compiler Flag:</t>
  </si>
  <si>
    <t>Time 1</t>
  </si>
  <si>
    <t>Time 2</t>
  </si>
  <si>
    <t>Time 3</t>
  </si>
  <si>
    <t>Average Time</t>
  </si>
  <si>
    <t>-O1</t>
  </si>
  <si>
    <t>-O2</t>
  </si>
  <si>
    <t>-O3</t>
  </si>
  <si>
    <t>-unroll</t>
  </si>
  <si>
    <t>-O0 (no optimization)</t>
  </si>
  <si>
    <t>Task 1: Compiler Optimization for medium mesh</t>
  </si>
  <si>
    <t>-O3 -axSSE4.2, SSSE3, SSE2 -fp-model fast=2 (ALL)</t>
  </si>
  <si>
    <t>-O3 -fp-model fast=2</t>
  </si>
  <si>
    <t>-O3 -ipo -finline-functions</t>
  </si>
  <si>
    <t>-O3 -ipo</t>
  </si>
  <si>
    <t>best Flag</t>
  </si>
  <si>
    <t>-Ofast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</si>
</sst>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2" fontId="0" fillId="0" borderId="0" xfId="0" applyNumberFormat="1"/>
    <xf numFmtId="0" fontId="0" fillId="0" borderId="1" xfId="0" applyBorder="1"/>
    <xf numFmtId="0" fontId="0" fillId="0" borderId="2" xfId="0" applyBorder="1"/>
    <xf numFmtId="2" fontId="0" fillId="0" borderId="3" xfId="0" applyNumberFormat="1" applyBorder="1"/>
    <xf numFmtId="0" fontId="0" fillId="0" borderId="3" xfId="0" applyBorder="1"/>
    <xf numFmtId="2" fontId="0" fillId="0" borderId="1" xfId="0" applyNumberFormat="1" applyBorder="1"/>
    <xf numFmtId="0" fontId="0" fillId="0" borderId="1" xfId="0" quotePrefix="1" applyBorder="1"/>
    <xf numFmtId="0" fontId="0" fillId="0" borderId="0" xfId="0" applyFill="1" applyBorder="1"/>
    <xf numFmtId="2" fontId="0" fillId="0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CB38A-989B-4C4A-AA67-B9156F75B0D6}">
  <dimension ref="A1:H14"/>
  <sheetViews>
    <sheetView tabSelected="1" workbookViewId="0">
      <selection activeCell="B9" sqref="B9:E9"/>
    </sheetView>
  </sheetViews>
  <sheetFormatPr baseColWidth="10" defaultRowHeight="16" x14ac:dyDescent="0.2"/>
  <cols>
    <col min="1" max="1" width="44.1640625" customWidth="1"/>
    <col min="5" max="5" width="14" customWidth="1"/>
  </cols>
  <sheetData>
    <row r="1" spans="1:8" x14ac:dyDescent="0.2">
      <c r="A1" s="1" t="s">
        <v>10</v>
      </c>
      <c r="B1" s="2"/>
      <c r="E1" s="3"/>
    </row>
    <row r="2" spans="1:8" x14ac:dyDescent="0.2">
      <c r="A2" s="4" t="s">
        <v>0</v>
      </c>
      <c r="B2" s="5" t="s">
        <v>1</v>
      </c>
      <c r="C2" s="6" t="s">
        <v>2</v>
      </c>
      <c r="D2" s="6" t="s">
        <v>3</v>
      </c>
      <c r="E2" s="4" t="s">
        <v>4</v>
      </c>
    </row>
    <row r="3" spans="1:8" x14ac:dyDescent="0.2">
      <c r="A3" s="8" t="s">
        <v>9</v>
      </c>
      <c r="B3" s="2">
        <v>233.71</v>
      </c>
      <c r="C3">
        <v>241.5</v>
      </c>
      <c r="D3">
        <v>243.02</v>
      </c>
      <c r="E3" s="7">
        <f>AVERAGE(B3,C3,D3)</f>
        <v>239.41</v>
      </c>
    </row>
    <row r="4" spans="1:8" x14ac:dyDescent="0.2">
      <c r="A4" s="8" t="s">
        <v>5</v>
      </c>
      <c r="B4" s="2">
        <v>62.41</v>
      </c>
      <c r="C4">
        <v>63.71</v>
      </c>
      <c r="D4">
        <v>62.76</v>
      </c>
      <c r="E4" s="7">
        <f t="shared" ref="E4:E10" si="0">AVERAGE(B4,C4,D4)</f>
        <v>62.96</v>
      </c>
    </row>
    <row r="5" spans="1:8" x14ac:dyDescent="0.2">
      <c r="A5" s="8" t="s">
        <v>6</v>
      </c>
      <c r="B5" s="2">
        <v>56.96</v>
      </c>
      <c r="C5">
        <v>55.39</v>
      </c>
      <c r="D5">
        <v>57.11</v>
      </c>
      <c r="E5" s="7">
        <f t="shared" si="0"/>
        <v>56.486666666666657</v>
      </c>
    </row>
    <row r="6" spans="1:8" x14ac:dyDescent="0.2">
      <c r="A6" s="8" t="s">
        <v>7</v>
      </c>
      <c r="B6" s="2">
        <v>55.49</v>
      </c>
      <c r="C6">
        <v>55.23</v>
      </c>
      <c r="D6">
        <v>57.8</v>
      </c>
      <c r="E6" s="7">
        <f t="shared" si="0"/>
        <v>56.173333333333325</v>
      </c>
    </row>
    <row r="7" spans="1:8" x14ac:dyDescent="0.2">
      <c r="A7" s="8" t="s">
        <v>11</v>
      </c>
      <c r="B7" s="2">
        <v>56.17</v>
      </c>
      <c r="C7">
        <v>56.21</v>
      </c>
      <c r="D7">
        <v>56.46</v>
      </c>
      <c r="E7" s="7">
        <f>AVERAGE(B7,C7,D7,F7,G7,H7)</f>
        <v>56.181666666666665</v>
      </c>
      <c r="F7">
        <v>56.16</v>
      </c>
      <c r="G7">
        <v>55.15</v>
      </c>
      <c r="H7">
        <v>56.94</v>
      </c>
    </row>
    <row r="8" spans="1:8" x14ac:dyDescent="0.2">
      <c r="A8" s="8" t="s">
        <v>12</v>
      </c>
      <c r="B8" s="2">
        <v>57.69</v>
      </c>
      <c r="C8">
        <v>56.19</v>
      </c>
      <c r="D8">
        <v>57.89</v>
      </c>
      <c r="E8" s="7">
        <f t="shared" si="0"/>
        <v>57.256666666666661</v>
      </c>
    </row>
    <row r="9" spans="1:8" x14ac:dyDescent="0.2">
      <c r="A9" s="8" t="s">
        <v>13</v>
      </c>
      <c r="B9" s="2"/>
      <c r="E9" s="7"/>
      <c r="F9">
        <v>59.08</v>
      </c>
      <c r="G9">
        <v>54.49</v>
      </c>
      <c r="H9">
        <v>54.83</v>
      </c>
    </row>
    <row r="10" spans="1:8" x14ac:dyDescent="0.2">
      <c r="A10" s="8" t="s">
        <v>14</v>
      </c>
      <c r="B10" s="2">
        <v>54.57</v>
      </c>
      <c r="C10">
        <v>57.26</v>
      </c>
      <c r="D10">
        <v>60.38</v>
      </c>
      <c r="E10" s="7">
        <f t="shared" si="0"/>
        <v>57.403333333333336</v>
      </c>
    </row>
    <row r="11" spans="1:8" x14ac:dyDescent="0.2">
      <c r="A11" s="8" t="s">
        <v>8</v>
      </c>
      <c r="B11" s="2">
        <v>55.17</v>
      </c>
      <c r="C11">
        <v>57.01</v>
      </c>
      <c r="D11">
        <v>55.94</v>
      </c>
      <c r="E11" s="7">
        <f t="shared" ref="E11" si="1">AVERAGE(B11,C11,D11)</f>
        <v>56.04</v>
      </c>
    </row>
    <row r="12" spans="1:8" x14ac:dyDescent="0.2">
      <c r="A12" s="8" t="s">
        <v>16</v>
      </c>
      <c r="B12" s="2">
        <v>55.43</v>
      </c>
      <c r="C12">
        <v>56.17</v>
      </c>
      <c r="D12">
        <v>56.27</v>
      </c>
      <c r="E12" s="7">
        <f t="shared" ref="E12" si="2">AVERAGE(B12,C12,D12)</f>
        <v>55.956666666666671</v>
      </c>
    </row>
    <row r="14" spans="1:8" x14ac:dyDescent="0.2">
      <c r="A14" s="9" t="s">
        <v>15</v>
      </c>
      <c r="E14" s="10">
        <f>MIN(E3:E12)</f>
        <v>55.956666666666671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2022-07-17T13:04:26Z</dcterms:created>
  <dcterms:modified xsi:type="dcterms:W3CDTF">2022-07-21T08:51:06Z</dcterms:modified>
</cp:coreProperties>
</file>