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\Statistics\DoE\"/>
    </mc:Choice>
  </mc:AlternateContent>
  <xr:revisionPtr revIDLastSave="0" documentId="13_ncr:40009_{9A31BDD9-2FD9-4180-A51F-2988CFAC8852}" xr6:coauthVersionLast="41" xr6:coauthVersionMax="41" xr10:uidLastSave="{00000000-0000-0000-0000-000000000000}"/>
  <bookViews>
    <workbookView xWindow="28680" yWindow="-120" windowWidth="29040" windowHeight="15840"/>
  </bookViews>
  <sheets>
    <sheet name="6 chemical" sheetId="1" r:id="rId1"/>
  </sheets>
  <calcPr calcId="0"/>
</workbook>
</file>

<file path=xl/calcChain.xml><?xml version="1.0" encoding="utf-8"?>
<calcChain xmlns="http://schemas.openxmlformats.org/spreadsheetml/2006/main">
  <c r="G17" i="1" l="1"/>
  <c r="G11" i="1"/>
  <c r="G10" i="1"/>
  <c r="G9" i="1"/>
  <c r="G16" i="1"/>
  <c r="F11" i="1"/>
  <c r="F10" i="1"/>
  <c r="F9" i="1"/>
  <c r="F3" i="1"/>
  <c r="F4" i="1"/>
  <c r="F5" i="1"/>
  <c r="F2" i="1"/>
</calcChain>
</file>

<file path=xl/sharedStrings.xml><?xml version="1.0" encoding="utf-8"?>
<sst xmlns="http://schemas.openxmlformats.org/spreadsheetml/2006/main" count="23" uniqueCount="15">
  <si>
    <t>A</t>
  </si>
  <si>
    <t>B</t>
  </si>
  <si>
    <t>I</t>
  </si>
  <si>
    <t>II</t>
  </si>
  <si>
    <t>III</t>
  </si>
  <si>
    <t>-</t>
  </si>
  <si>
    <t>+</t>
  </si>
  <si>
    <t>main_effects</t>
  </si>
  <si>
    <t>sum</t>
  </si>
  <si>
    <t>AB</t>
  </si>
  <si>
    <t>main_average</t>
  </si>
  <si>
    <t>y</t>
  </si>
  <si>
    <t>main_effects/2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</si>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</sst>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J9" sqref="J9"/>
    </sheetView>
  </sheetViews>
  <sheetFormatPr defaultRowHeight="14.4" x14ac:dyDescent="0.3"/>
  <cols>
    <col min="6" max="6" width="15.6640625" customWidth="1"/>
    <col min="7" max="7" width="14.109375" bestFit="1" customWidth="1"/>
    <col min="8" max="8" width="13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7" x14ac:dyDescent="0.3">
      <c r="A2" t="s">
        <v>5</v>
      </c>
      <c r="B2" t="s">
        <v>5</v>
      </c>
      <c r="C2">
        <v>28</v>
      </c>
      <c r="D2">
        <v>25</v>
      </c>
      <c r="E2">
        <v>27</v>
      </c>
      <c r="F2">
        <f>SUM(C2:E2)</f>
        <v>80</v>
      </c>
    </row>
    <row r="3" spans="1:7" x14ac:dyDescent="0.3">
      <c r="A3" t="s">
        <v>6</v>
      </c>
      <c r="B3" t="s">
        <v>5</v>
      </c>
      <c r="C3">
        <v>36</v>
      </c>
      <c r="D3">
        <v>32</v>
      </c>
      <c r="E3">
        <v>32</v>
      </c>
      <c r="F3">
        <f t="shared" ref="F3:F5" si="0">SUM(C3:E3)</f>
        <v>100</v>
      </c>
    </row>
    <row r="4" spans="1:7" x14ac:dyDescent="0.3">
      <c r="A4" t="s">
        <v>5</v>
      </c>
      <c r="B4" t="s">
        <v>6</v>
      </c>
      <c r="C4">
        <v>18</v>
      </c>
      <c r="D4">
        <v>19</v>
      </c>
      <c r="E4">
        <v>23</v>
      </c>
      <c r="F4">
        <f t="shared" si="0"/>
        <v>60</v>
      </c>
    </row>
    <row r="5" spans="1:7" x14ac:dyDescent="0.3">
      <c r="A5" t="s">
        <v>6</v>
      </c>
      <c r="B5" t="s">
        <v>6</v>
      </c>
      <c r="C5">
        <v>31</v>
      </c>
      <c r="D5">
        <v>30</v>
      </c>
      <c r="E5">
        <v>29</v>
      </c>
      <c r="F5">
        <f t="shared" si="0"/>
        <v>90</v>
      </c>
    </row>
    <row r="8" spans="1:7" x14ac:dyDescent="0.3">
      <c r="F8" t="s">
        <v>7</v>
      </c>
      <c r="G8" t="s">
        <v>12</v>
      </c>
    </row>
    <row r="9" spans="1:7" x14ac:dyDescent="0.3">
      <c r="E9" t="s">
        <v>0</v>
      </c>
      <c r="F9" s="1">
        <f>(F5+F3-F4-F2)/(2*3)</f>
        <v>8.3333333333333339</v>
      </c>
      <c r="G9" s="1">
        <f>F9/2</f>
        <v>4.166666666666667</v>
      </c>
    </row>
    <row r="10" spans="1:7" x14ac:dyDescent="0.3">
      <c r="E10" t="s">
        <v>1</v>
      </c>
      <c r="F10" s="1">
        <f>(F5+F4-F3-F2)/(2*3)</f>
        <v>-5</v>
      </c>
      <c r="G10" s="1">
        <f>F10/2</f>
        <v>-2.5</v>
      </c>
    </row>
    <row r="11" spans="1:7" x14ac:dyDescent="0.3">
      <c r="E11" t="s">
        <v>9</v>
      </c>
      <c r="F11" s="1">
        <f>(F5+F2-F3-F4)/(2*3)</f>
        <v>1.6666666666666667</v>
      </c>
      <c r="G11" s="1">
        <f>F11/2</f>
        <v>0.83333333333333337</v>
      </c>
    </row>
    <row r="13" spans="1:7" x14ac:dyDescent="0.3">
      <c r="F13" t="s">
        <v>13</v>
      </c>
      <c r="G13">
        <v>-1</v>
      </c>
    </row>
    <row r="14" spans="1:7" x14ac:dyDescent="0.3">
      <c r="F14" t="s">
        <v>14</v>
      </c>
      <c r="G14">
        <v>-1</v>
      </c>
    </row>
    <row r="16" spans="1:7" x14ac:dyDescent="0.3">
      <c r="F16" t="s">
        <v>10</v>
      </c>
      <c r="G16">
        <f>AVERAGE(C2:E5)</f>
        <v>27.5</v>
      </c>
    </row>
    <row r="17" spans="6:7" x14ac:dyDescent="0.3">
      <c r="F17" t="s">
        <v>11</v>
      </c>
      <c r="G17" s="1">
        <f>G16+G9*G13+G10*G14</f>
        <v>25.833333333333332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 chemical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Ramalho,João,Orbe,NSTC – Nescafé Dolce Gusto</cp:lastModifiedBy>
  <dcterms:created xsi:type="dcterms:W3CDTF">2020-03-13T10:27:11Z</dcterms:created>
  <dcterms:modified xsi:type="dcterms:W3CDTF">2020-03-13T10:36:17Z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Owner">
    <vt:lpwstr>Joao.Ramalho@rdor.nestle.com</vt:lpwstr>
  </property>
  <property fmtid="{D5CDD505-2E9C-101B-9397-08002B2CF9AE}" pid="5" name="MSIP_Label_1ada0a2f-b917-4d51-b0d0-d418a10c8b23_SetDate">
    <vt:lpwstr>2020-03-13T10:32:32.4863579Z</vt:lpwstr>
  </property>
  <property fmtid="{D5CDD505-2E9C-101B-9397-08002B2CF9AE}" pid="6" name="MSIP_Label_1ada0a2f-b917-4d51-b0d0-d418a10c8b23_Name">
    <vt:lpwstr>General Use</vt:lpwstr>
  </property>
  <property fmtid="{D5CDD505-2E9C-101B-9397-08002B2CF9AE}" pid="7" name="MSIP_Label_1ada0a2f-b917-4d51-b0d0-d418a10c8b23_Application">
    <vt:lpwstr>Microsoft Azure Information Protection</vt:lpwstr>
  </property>
  <property fmtid="{D5CDD505-2E9C-101B-9397-08002B2CF9AE}" pid="8" name="MSIP_Label_1ada0a2f-b917-4d51-b0d0-d418a10c8b23_ActionId">
    <vt:lpwstr>db16b9c8-f81e-4b16-809d-0344db512c9a</vt:lpwstr>
  </property>
  <property fmtid="{D5CDD505-2E9C-101B-9397-08002B2CF9AE}" pid="9" name="MSIP_Label_1ada0a2f-b917-4d51-b0d0-d418a10c8b23_Extended_MSFT_Method">
    <vt:lpwstr>Automatic</vt:lpwstr>
  </property>
  <property fmtid="{D5CDD505-2E9C-101B-9397-08002B2CF9AE}" pid="10" name="Sensitivity">
    <vt:lpwstr>General Use</vt:lpwstr>
  </property>
</Properties>
</file>