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risha\Documents\Princeton\24-25Fall\IW\BOM\"/>
    </mc:Choice>
  </mc:AlternateContent>
  <xr:revisionPtr revIDLastSave="0" documentId="8_{5DFE8C2F-4861-4379-9C18-7C8114228BD1}" xr6:coauthVersionLast="47" xr6:coauthVersionMax="47" xr10:uidLastSave="{00000000-0000-0000-0000-000000000000}"/>
  <bookViews>
    <workbookView xWindow="780" yWindow="780" windowWidth="21600" windowHeight="118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5" i="1" l="1"/>
  <c r="E54" i="1"/>
  <c r="N53" i="1" s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7" i="1"/>
  <c r="E38" i="1"/>
  <c r="E3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40" i="1"/>
  <c r="E41" i="1"/>
  <c r="E42" i="1"/>
  <c r="E43" i="1"/>
  <c r="E44" i="1"/>
  <c r="E45" i="1"/>
  <c r="E46" i="1"/>
  <c r="E47" i="1"/>
  <c r="E48" i="1"/>
  <c r="E49" i="1"/>
  <c r="E50" i="1"/>
  <c r="E51" i="1"/>
  <c r="E33" i="1"/>
  <c r="E34" i="1"/>
  <c r="E35" i="1"/>
  <c r="E36" i="1"/>
  <c r="E2" i="1"/>
</calcChain>
</file>

<file path=xl/sharedStrings.xml><?xml version="1.0" encoding="utf-8"?>
<sst xmlns="http://schemas.openxmlformats.org/spreadsheetml/2006/main" count="173" uniqueCount="126">
  <si>
    <t>Part</t>
  </si>
  <si>
    <t>Quantity</t>
  </si>
  <si>
    <t>Purchase Source</t>
  </si>
  <si>
    <t>Unit Cost</t>
  </si>
  <si>
    <t>Total Cost</t>
  </si>
  <si>
    <t>Link</t>
  </si>
  <si>
    <t>Notes</t>
  </si>
  <si>
    <t>Right angle Wago Connector</t>
  </si>
  <si>
    <t>Arrow</t>
  </si>
  <si>
    <t>Black PETG</t>
  </si>
  <si>
    <t>Amazon</t>
  </si>
  <si>
    <t>https://www.amazon.com/Filament-Transparent-Consumables-Dimensional-Accuracy/dp/B07PGYHYV8/ref=sr_1_3?crid=1SPCTPOEVSQYM&amp;dib=eyJ2IjoiMSJ9.SSY0GGxhk2dCX3zPM9ljYUu8k_ckYW7VzJM4r05ufl1wlriQOvUH1EAhSSpaSFWkuxaNiP6WxZzjIegZ6FlWaM4iHq29zN7B5AhF65SCXX8VDdtACK7suwYfFYqzWg_o06Tp7s8Tfr4p1yKlnmsZVfPuSKR1DYDFoXLLrMhdkG4FR0Q4Gk2FtsnbyvJV6tJj_nokHuygF7083XpaSRf9GNND3YVdLcR7HRR3y-Ron8E.uIV0lEhrg6eVArzLLNtBNmM6jJWVu5IOGXAPOnMiKO4&amp;dib_tag=se&amp;keywords=clear%2Bpetg&amp;qid=1727809433&amp;sprefix=clear%2Bpetg%2Caps%2C161&amp;sr=8-3&amp;th=1</t>
  </si>
  <si>
    <t>Red LEDS</t>
  </si>
  <si>
    <t>SuperBrightLeds</t>
  </si>
  <si>
    <t>https://www.superbrightleds.com/catalog/product/view/id/105567/s/5050-smd-led-625nm-red-surface-mount-led-with-120-degree-viewing-angle-red-5050-smd-led/category/2/</t>
  </si>
  <si>
    <t>Amber LEDS</t>
  </si>
  <si>
    <t>https://www.superbrightleds.com/5050-smd-led-590nm-yellow-surface-mount-led-with-120-degree-viewing-angle-yellow-5050-smd-led?utm_campaign=organic-shopping&amp;utm_source=google&amp;utm_medium=organic&amp;utm_content=5050-Y1200&amp;srsltid=AfmBOoqSpTOGjiwHCZ-2F56fHopMFpDwVzwY8hb08ooOZj_ZP5H1Jup73oY</t>
  </si>
  <si>
    <t>Clear PETG</t>
  </si>
  <si>
    <t>https://www.amazon.com/Filament-Transparent-Consumables-Dimensional-Accuracy/dp/B07SB761QR/ref=sr_1_3?crid=1SPCTPOEVSQYM&amp;dib=eyJ2IjoiMSJ9.SSY0GGxhk2dCX3zPM9ljYUu8k_ckYW7VzJM4r05ufl1wlriQOvUH1EAhSSpaSFWkuxaNiP6WxZzjIegZ6FlWaM4iHq29zN7B5AhF65SCXX8VDdtACK7suwYfFYqzWg_o06Tp7s8Tfr4p1yKlnmsZVfPuSKR1DYDFoXLLrMhdkG4FR0Q4Gk2FtsnbyvJV6tJj_nokHuygF7083XpaSRf9GNND3YVdLcR7HRR3y-Ron8E.uIV0lEhrg6eVArzLLNtBNmM6jJWVu5IOGXAPOnMiKO4&amp;dib_tag=se&amp;keywords=clear+petg&amp;qid=1727809433&amp;sprefix=clear+petg%2Caps%2C161&amp;sr=8-3</t>
  </si>
  <si>
    <t>M4 Lock Nuts</t>
  </si>
  <si>
    <t>McMaster Carr</t>
  </si>
  <si>
    <t>https://www.mcmaster.com/93625A224/</t>
  </si>
  <si>
    <t>M4 30mm Bolts</t>
  </si>
  <si>
    <t>https://www.mcmaster.com/91290A172/</t>
  </si>
  <si>
    <t>M4 Washer</t>
  </si>
  <si>
    <t>https://www.mcmaster.com/98269A430/</t>
  </si>
  <si>
    <t>Steel Tube Clamps</t>
  </si>
  <si>
    <t>https://www.mcmaster.com/8863T72/</t>
  </si>
  <si>
    <t xml:space="preserve">https://www.digikey.com/en/products/detail/wago-corporation/2059-322-998-403/15601657 </t>
  </si>
  <si>
    <t>Class 0 Insulated Gloves</t>
  </si>
  <si>
    <t>Nomex Paper</t>
  </si>
  <si>
    <t>BAEWire &amp; Insulation</t>
  </si>
  <si>
    <t>https://www.mcmaster.com/5333T81/</t>
  </si>
  <si>
    <t>200mA Fuse</t>
  </si>
  <si>
    <t>Digi-Key</t>
  </si>
  <si>
    <t>1kV Diode</t>
  </si>
  <si>
    <t xml:space="preserve">https://www.digikey.com/en/products/detail/taiwan-semiconductor-corporation/S5MBH/7368760 </t>
  </si>
  <si>
    <t xml:space="preserve">https://www.digikey.com/en/products/detail/epcos-tdk-electronics/B82724J8162N040/9453312 </t>
  </si>
  <si>
    <t>47uh Common Mode Choke</t>
  </si>
  <si>
    <t xml:space="preserve">https://www.digikey.com/en/products/detail/molex/0015247040/259398 </t>
  </si>
  <si>
    <t>4 Pin Molex Connector</t>
  </si>
  <si>
    <t>600V Fuseholder</t>
  </si>
  <si>
    <t>7782 Screw Terminals</t>
  </si>
  <si>
    <t>Mouser</t>
  </si>
  <si>
    <t xml:space="preserve">https://www.digikey.com/en/products/detail/keystone-electronics/7782/670050 </t>
  </si>
  <si>
    <t>PCB Test Points</t>
  </si>
  <si>
    <t>Adafruit</t>
  </si>
  <si>
    <t xml:space="preserve">https://www.adafruit.com/product/3825?gad_source=1 </t>
  </si>
  <si>
    <t xml:space="preserve">https://www.digikey.com/en/products/detail/littelfuse-inc/V460LA7P/1009557 </t>
  </si>
  <si>
    <t>715V Varistor</t>
  </si>
  <si>
    <t>270uH Inductor</t>
  </si>
  <si>
    <t xml:space="preserve">https://www.digikey.com/en/products/detail/w%C3%BCrth-elektronik/7447789270/3316866 </t>
  </si>
  <si>
    <t>1kV 2.7uF Film Capacitor</t>
  </si>
  <si>
    <t>47 mH Common Mode Choke</t>
  </si>
  <si>
    <t>Digi-key</t>
  </si>
  <si>
    <t xml:space="preserve">https://www.digikey.com/en/products/detail/rohm-semiconductor/KTR18EZPF5603/1983742 </t>
  </si>
  <si>
    <t>500V Resistors 1/4W Automotive 560k Ohms</t>
  </si>
  <si>
    <t xml:space="preserve">https://www.digikey.com/en/products/detail/rohm-semiconductor/KTR18EZPF3902/4052522 </t>
  </si>
  <si>
    <t>22v 5W SMD Zener Diodes</t>
  </si>
  <si>
    <t xml:space="preserve">https://www.digikey.com/en/products/detail/taiwan-semiconductor-corporation/1PGSMC5358H/15707485 </t>
  </si>
  <si>
    <t>4.7uF Ceramic Capacitors X7R 50V</t>
  </si>
  <si>
    <t>47pF Ceramic Capacitors</t>
  </si>
  <si>
    <t xml:space="preserve">https://www.digikey.com/en/products/detail/kemet/C1206C470J5GACAUTO/10642425 </t>
  </si>
  <si>
    <t>10uF Ceramic Capacitors</t>
  </si>
  <si>
    <t xml:space="preserve">https://www.digikey.com/en/products/detail/murata-electronics/GRT31CR61H106ME01L/5416879 </t>
  </si>
  <si>
    <t>1000pF Ceramic Capacitors</t>
  </si>
  <si>
    <t xml:space="preserve">https://www.digikey.com/en/products/detail/kemet/C1206C102J5RACAUTO/9925515 </t>
  </si>
  <si>
    <t>2200pF Y Capacitor</t>
  </si>
  <si>
    <t xml:space="preserve">https://www.digikey.com/en/products/detail/kemet/R4Y5I12205000K/16928492 </t>
  </si>
  <si>
    <t>470pF Y Capacitor</t>
  </si>
  <si>
    <t xml:space="preserve">https://www.digikey.com/en/products/detail/kemet/R4Y5I04705000K/16928497 </t>
  </si>
  <si>
    <t>1000pF Y Capacitor</t>
  </si>
  <si>
    <t xml:space="preserve">https://www.digikey.com/en/products/detail/kemet/R4Y5I11005000K/16928498 </t>
  </si>
  <si>
    <t>6800pF Y Capacitor</t>
  </si>
  <si>
    <t xml:space="preserve">https://www.digikey.com/en/products/detail/kemet/R4Y5I16805000K/16928488 </t>
  </si>
  <si>
    <t>0.22uF Ceramic Capacitor</t>
  </si>
  <si>
    <t xml:space="preserve">https://www.digikey.com/en/products/detail/kemet/C1206C224K5RACAUTO/3315010 </t>
  </si>
  <si>
    <t>https://www.digikey.com/en/products/detail/samsung-electro-mechanics/CL31B475KBHVPJE/11487738</t>
  </si>
  <si>
    <t>10uF Ceramic Capacitors 100V Soft Term 2220</t>
  </si>
  <si>
    <t>0.1uF Ceramic Capacitor 250V</t>
  </si>
  <si>
    <t xml:space="preserve">https://www.digikey.com/en/products/detail/murata-electronics/GCJ31CR72E104KXJ3L/4903523 </t>
  </si>
  <si>
    <t>TVS Diode</t>
  </si>
  <si>
    <t xml:space="preserve">https://www.digikey.com/en/products/detail/vishay-general-semiconductor-diodes-division/SMBJ188A-E3-5B/2147759 </t>
  </si>
  <si>
    <t>1000V Diode</t>
  </si>
  <si>
    <t xml:space="preserve">https://www.digikey.com/en/products/detail/onsemi/NRVUS1MFA/12526697 </t>
  </si>
  <si>
    <t>60V Schottky Diode</t>
  </si>
  <si>
    <t xml:space="preserve">https://www.digikey.com/en/products/detail/diodes-incorporated/B560C-13-F/768773 </t>
  </si>
  <si>
    <t>500mA PPTC Fuse</t>
  </si>
  <si>
    <t xml:space="preserve">https://www.digikey.com/en/products/detail/bel-fuse-inc/0ZCF0050FF2C/4156085 </t>
  </si>
  <si>
    <t>1.6mH Common Mode Choke</t>
  </si>
  <si>
    <t>Automotive 555 Timer</t>
  </si>
  <si>
    <t>MPS LED Driver</t>
  </si>
  <si>
    <t>https://www.mouser.com/ProductDetail/ROHM-Semiconductor/BD9555FVM-CGTR?qs=zGux8KhMp6L6leLJfwr4Uw%3D%3D</t>
  </si>
  <si>
    <t>https://www.mouser.com/ProductDetail/Schaffner/RN102-1.5-02-1M6?qs=WyAARYrbSnZUk2zsVcIpdw%3D%3D</t>
  </si>
  <si>
    <t xml:space="preserve">https://www.mouser.com/ProductDetail/Monolithic-Power-Systems-MPS/MPQ24833-BGN-AEC1-Z?qs=GedFDFLaBXG49qp8%2FyrO0w%3D%3D </t>
  </si>
  <si>
    <t>https://www.mouser.com/ProductDetail/TDK/CGA9N3X7S2A106K230KE?qs=FxQuwy19cyC8TXs2ZwvXNA%3D%3D</t>
  </si>
  <si>
    <t>https://www.mouser.com/ProductDetail/Littelfuse/03450121H?qs=gu7KAQ731UTyGxoC8AawrA%3D%3D</t>
  </si>
  <si>
    <t>https://www.mouser.com/ProductDetail/KEMET/C4AQQBU4270A1XJ?qs=r5DSvlrkXmIS%252Bu14J7bBnQ%3D%3D</t>
  </si>
  <si>
    <t>https://www.mouser.com/ProductDetail/Bel-Fuse/0ADBC0200-BE?qs=rrS6PyfT74fSQupsSWUAjw%3D%3D</t>
  </si>
  <si>
    <t>33uH Inductor</t>
  </si>
  <si>
    <t xml:space="preserve">https://www.digikey.com/en/products/detail/murata-electronics/DD1274AS-H-330M-P3/5812729 </t>
  </si>
  <si>
    <t>900V N-Channel MOSFET</t>
  </si>
  <si>
    <t xml:space="preserve">https://www.mouser.com/ProductDetail/STMicroelectronics/STD6N90K5?qs=NoqMqJKvPFL2U3lnc%2Fix9g%3D%3D </t>
  </si>
  <si>
    <t>150V Diode</t>
  </si>
  <si>
    <t xml:space="preserve">https://www.digikey.com/en/products/detail/diodes-incorporated/BAV20WS-7-F/724952 </t>
  </si>
  <si>
    <t>24V Panel LED Indicators</t>
  </si>
  <si>
    <t xml:space="preserve">https://www.digikey.com/en/products/detail/apem-inc/Q8F3CXXR24E/3153050 </t>
  </si>
  <si>
    <t xml:space="preserve">https://www.baewire.com/NOMEX-TYPE-410-010-24-X-36-SHEETS-p/innmx410010s.htm </t>
  </si>
  <si>
    <t>Kapton Tape</t>
  </si>
  <si>
    <t xml:space="preserve">https://www.amazon.com/ELEGOO-Polyimide-Temperature-Resistant-Multi-Sized/dp/B072Z92QZ2/ </t>
  </si>
  <si>
    <t>Molex Crimp Connectors</t>
  </si>
  <si>
    <t xml:space="preserve">https://www.digikey.com/en/products/detail/molex/0039000048/1643437 </t>
  </si>
  <si>
    <t>Molex 4POS Female Plug</t>
  </si>
  <si>
    <t xml:space="preserve">https://www.mouser.com/ProductDetail/Molex/15-06-0045?qs=rew4TcUmwq%2FgAqJWfdQGyg%3D%3D </t>
  </si>
  <si>
    <t>JLC PCB</t>
  </si>
  <si>
    <t>Set of 10</t>
  </si>
  <si>
    <t>TSAL / Brake Light Aluminum PCB</t>
  </si>
  <si>
    <t>DC-DC Converter PCB</t>
  </si>
  <si>
    <t>Set of 3</t>
  </si>
  <si>
    <t>Osh Park</t>
  </si>
  <si>
    <t>C44UQGT6460M86K</t>
  </si>
  <si>
    <t>https://www.digikey.com/en/products/detail/kemet/C44UQGT6460M86K/10673969</t>
  </si>
  <si>
    <t>B32656S7105K577</t>
  </si>
  <si>
    <t>https://www.digikey.com/en/products/detail/epcos-tdk-electronics/B32656S7105K577/6159804?_gl=1*1gtk4p0*_up*MQ..*_gs*MQ..&amp;gclid=CjwKCAiA3ZC6BhBaEiwAeqfvyhmL9ESEbGSzxeoVN9a6Z3AxRlAo9XmvtZaVG8bGh0RqdISlQhvKuhoC8-gQAvD_BwE&amp;gclsrc=aw.ds</t>
  </si>
  <si>
    <t>1206 Resistor Set</t>
  </si>
  <si>
    <t>Mouser HV 0.47uF Ceramic Capacitors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</si>
</sst>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CB9C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2" borderId="1" xfId="0" applyFont="1" applyFill="1" applyBorder="1" applyAlignment="1">
      <alignment wrapText="1"/>
    </xf>
    <xf numFmtId="8" fontId="2" fillId="0" borderId="1" xfId="0" applyNumberFormat="1" applyFont="1" applyBorder="1" applyAlignment="1">
      <alignment horizontal="right" wrapText="1"/>
    </xf>
    <xf numFmtId="0" fontId="3" fillId="0" borderId="1" xfId="1" applyBorder="1" applyAlignment="1">
      <alignment vertical="center"/>
    </xf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/en/products/detail/molex/0015247040/259398" TargetMode="External"/><Relationship Id="rId18" Type="http://schemas.openxmlformats.org/officeDocument/2006/relationships/hyperlink" Target="https://www.digikey.com/en/products/detail/epcos-tdk-electronics/B82724J8162N040/9453312" TargetMode="External"/><Relationship Id="rId26" Type="http://schemas.openxmlformats.org/officeDocument/2006/relationships/hyperlink" Target="https://www.digikey.com/en/products/detail/kemet/R4Y5I12205000K/16928492" TargetMode="External"/><Relationship Id="rId39" Type="http://schemas.openxmlformats.org/officeDocument/2006/relationships/hyperlink" Target="https://www.digikey.com/en/products/detail/diodes-incorporated/BAV20WS-7-F/724952" TargetMode="External"/><Relationship Id="rId21" Type="http://schemas.openxmlformats.org/officeDocument/2006/relationships/hyperlink" Target="https://www.digikey.com/en/products/detail/samsung-electro-mechanics/CL31B475KBHVPJE/11487738" TargetMode="External"/><Relationship Id="rId34" Type="http://schemas.openxmlformats.org/officeDocument/2006/relationships/hyperlink" Target="https://www.digikey.com/en/products/detail/diodes-incorporated/B560C-13-F/768773" TargetMode="External"/><Relationship Id="rId42" Type="http://schemas.openxmlformats.org/officeDocument/2006/relationships/hyperlink" Target="https://www.amazon.com/ELEGOO-Polyimide-Temperature-Resistant-Multi-Sized/dp/B072Z92QZ2/" TargetMode="External"/><Relationship Id="rId7" Type="http://schemas.openxmlformats.org/officeDocument/2006/relationships/hyperlink" Target="https://www.mcmaster.com/98269A430/" TargetMode="External"/><Relationship Id="rId2" Type="http://schemas.openxmlformats.org/officeDocument/2006/relationships/hyperlink" Target="https://www.superbrightleds.com/catalog/product/view/id/105567/s/5050-smd-led-625nm-red-surface-mount-led-with-120-degree-viewing-angle-red-5050-smd-led/category/2/" TargetMode="External"/><Relationship Id="rId16" Type="http://schemas.openxmlformats.org/officeDocument/2006/relationships/hyperlink" Target="https://www.digikey.com/en/products/detail/littelfuse-inc/V460LA7P/1009557" TargetMode="External"/><Relationship Id="rId29" Type="http://schemas.openxmlformats.org/officeDocument/2006/relationships/hyperlink" Target="https://www.digikey.com/en/products/detail/kemet/R4Y5I16805000K/16928488" TargetMode="External"/><Relationship Id="rId1" Type="http://schemas.openxmlformats.org/officeDocument/2006/relationships/hyperlink" Target="https://www.amazon.com/Filament-Transparent-Consumables-Dimensional-Accuracy/dp/B07PGYHYV8/ref=sr_1_3?crid=1SPCTPOEVSQYM&amp;dib=eyJ2IjoiMSJ9.SSY0GGxhk2dCX3zPM9ljYUu8k_ckYW7VzJM4r05ufl1wlriQOvUH1EAhSSpaSFWkuxaNiP6WxZzjIegZ6FlWaM4iHq29zN7B5AhF65SCXX8VDdtACK7suwYfFYqzWg_o06Tp7s8Tfr4p1yKlnmsZVfPuSKR1DYDFoXLLrMhdkG4FR0Q4Gk2FtsnbyvJV6tJj_nokHuygF7083XpaSRf9GNND3YVdLcR7HRR3y-Ron8E.uIV0lEhrg6eVArzLLNtBNmM6jJWVu5IOGXAPOnMiKO4&amp;dib_tag=se&amp;keywords=clear%2Bpetg&amp;qid=1727809433&amp;sprefix=clear%2Bpetg%2Caps%2C161&amp;sr=8-3&amp;th=1" TargetMode="External"/><Relationship Id="rId6" Type="http://schemas.openxmlformats.org/officeDocument/2006/relationships/hyperlink" Target="https://www.mcmaster.com/91290A172/" TargetMode="External"/><Relationship Id="rId11" Type="http://schemas.openxmlformats.org/officeDocument/2006/relationships/hyperlink" Target="https://www.digikey.com/en/products/detail/taiwan-semiconductor-corporation/S5MBH/7368760" TargetMode="External"/><Relationship Id="rId24" Type="http://schemas.openxmlformats.org/officeDocument/2006/relationships/hyperlink" Target="https://www.digikey.com/en/products/detail/murata-electronics/GRT31CR61H106ME01L/5416879" TargetMode="External"/><Relationship Id="rId32" Type="http://schemas.openxmlformats.org/officeDocument/2006/relationships/hyperlink" Target="https://www.digikey.com/en/products/detail/vishay-general-semiconductor-diodes-division/SMBJ188A-E3-5B/2147759" TargetMode="External"/><Relationship Id="rId37" Type="http://schemas.openxmlformats.org/officeDocument/2006/relationships/hyperlink" Target="https://www.digikey.com/en/products/detail/murata-electronics/DD1274AS-H-330M-P3/5812729" TargetMode="External"/><Relationship Id="rId40" Type="http://schemas.openxmlformats.org/officeDocument/2006/relationships/hyperlink" Target="https://www.digikey.com/en/products/detail/apem-inc/Q8F3CXXR24E/3153050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https://www.mcmaster.com/93625A224/" TargetMode="External"/><Relationship Id="rId15" Type="http://schemas.openxmlformats.org/officeDocument/2006/relationships/hyperlink" Target="https://www.adafruit.com/product/3825?gad_source=1" TargetMode="External"/><Relationship Id="rId23" Type="http://schemas.openxmlformats.org/officeDocument/2006/relationships/hyperlink" Target="https://www.digikey.com/en/products/detail/kemet/C1206C470J5GACAUTO/10642425" TargetMode="External"/><Relationship Id="rId28" Type="http://schemas.openxmlformats.org/officeDocument/2006/relationships/hyperlink" Target="https://www.digikey.com/en/products/detail/kemet/R4Y5I11005000K/16928498" TargetMode="External"/><Relationship Id="rId36" Type="http://schemas.openxmlformats.org/officeDocument/2006/relationships/hyperlink" Target="https://www.mouser.com/ProductDetail/Monolithic-Power-Systems-MPS/MPQ24833-BGN-AEC1-Z?qs=GedFDFLaBXG49qp8%2FyrO0w%3D%3D" TargetMode="External"/><Relationship Id="rId10" Type="http://schemas.openxmlformats.org/officeDocument/2006/relationships/hyperlink" Target="https://www.mcmaster.com/5333T81/" TargetMode="External"/><Relationship Id="rId19" Type="http://schemas.openxmlformats.org/officeDocument/2006/relationships/hyperlink" Target="https://www.digikey.com/en/products/detail/rohm-semiconductor/KTR18EZPF5603/1983742" TargetMode="External"/><Relationship Id="rId31" Type="http://schemas.openxmlformats.org/officeDocument/2006/relationships/hyperlink" Target="https://www.digikey.com/en/products/detail/murata-electronics/GCJ31CR72E104KXJ3L/4903523" TargetMode="External"/><Relationship Id="rId44" Type="http://schemas.openxmlformats.org/officeDocument/2006/relationships/hyperlink" Target="https://www.mouser.com/ProductDetail/Molex/15-06-0045?qs=rew4TcUmwq%2FgAqJWfdQGyg%3D%3D" TargetMode="External"/><Relationship Id="rId4" Type="http://schemas.openxmlformats.org/officeDocument/2006/relationships/hyperlink" Target="https://www.amazon.com/Filament-Transparent-Consumables-Dimensional-Accuracy/dp/B07SB761QR/ref=sr_1_3?crid=1SPCTPOEVSQYM&amp;dib=eyJ2IjoiMSJ9.SSY0GGxhk2dCX3zPM9ljYUu8k_ckYW7VzJM4r05ufl1wlriQOvUH1EAhSSpaSFWkuxaNiP6WxZzjIegZ6FlWaM4iHq29zN7B5AhF65SCXX8VDdtACK7suwYfFYqzWg_o06Tp7s8Tfr4p1yKlnmsZVfPuSKR1DYDFoXLLrMhdkG4FR0Q4Gk2FtsnbyvJV6tJj_nokHuygF7083XpaSRf9GNND3YVdLcR7HRR3y-Ron8E.uIV0lEhrg6eVArzLLNtBNmM6jJWVu5IOGXAPOnMiKO4&amp;dib_tag=se&amp;keywords=clear+petg&amp;qid=1727809433&amp;sprefix=clear+petg%2Caps%2C161&amp;sr=8-3" TargetMode="External"/><Relationship Id="rId9" Type="http://schemas.openxmlformats.org/officeDocument/2006/relationships/hyperlink" Target="https://www.digikey.com/en/products/detail/wago-corporation/2059-322-998-403/15601657" TargetMode="External"/><Relationship Id="rId14" Type="http://schemas.openxmlformats.org/officeDocument/2006/relationships/hyperlink" Target="https://www.digikey.com/en/products/detail/keystone-electronics/7782/670050" TargetMode="External"/><Relationship Id="rId22" Type="http://schemas.openxmlformats.org/officeDocument/2006/relationships/hyperlink" Target="https://www.digikey.com/en/products/detail/taiwan-semiconductor-corporation/1PGSMC5358H/15707485" TargetMode="External"/><Relationship Id="rId27" Type="http://schemas.openxmlformats.org/officeDocument/2006/relationships/hyperlink" Target="https://www.digikey.com/en/products/detail/kemet/R4Y5I04705000K/16928497" TargetMode="External"/><Relationship Id="rId30" Type="http://schemas.openxmlformats.org/officeDocument/2006/relationships/hyperlink" Target="https://www.digikey.com/en/products/detail/kemet/C1206C224K5RACAUTO/3315010" TargetMode="External"/><Relationship Id="rId35" Type="http://schemas.openxmlformats.org/officeDocument/2006/relationships/hyperlink" Target="https://www.digikey.com/en/products/detail/bel-fuse-inc/0ZCF0050FF2C/4156085" TargetMode="External"/><Relationship Id="rId43" Type="http://schemas.openxmlformats.org/officeDocument/2006/relationships/hyperlink" Target="https://www.digikey.com/en/products/detail/molex/0039000048/1643437" TargetMode="External"/><Relationship Id="rId8" Type="http://schemas.openxmlformats.org/officeDocument/2006/relationships/hyperlink" Target="https://www.mcmaster.com/8863T72/" TargetMode="External"/><Relationship Id="rId3" Type="http://schemas.openxmlformats.org/officeDocument/2006/relationships/hyperlink" Target="https://www.superbrightleds.com/5050-smd-led-590nm-yellow-surface-mount-led-with-120-degree-viewing-angle-yellow-5050-smd-led?utm_campaign=organic-shopping&amp;utm_source=google&amp;utm_medium=organic&amp;utm_content=5050-Y1200&amp;srsltid=AfmBOoqSpTOGjiwHCZ-2F56fHopMFpDwVzwY8hb08ooOZj_ZP5H1Jup73oY" TargetMode="External"/><Relationship Id="rId12" Type="http://schemas.openxmlformats.org/officeDocument/2006/relationships/hyperlink" Target="https://www.digikey.com/en/products/detail/epcos-tdk-electronics/B82724J8162N040/9453312" TargetMode="External"/><Relationship Id="rId17" Type="http://schemas.openxmlformats.org/officeDocument/2006/relationships/hyperlink" Target="https://www.digikey.com/en/products/detail/w%C3%BCrth-elektronik/7447789270/3316866" TargetMode="External"/><Relationship Id="rId25" Type="http://schemas.openxmlformats.org/officeDocument/2006/relationships/hyperlink" Target="https://www.digikey.com/en/products/detail/kemet/C1206C102J5RACAUTO/9925515" TargetMode="External"/><Relationship Id="rId33" Type="http://schemas.openxmlformats.org/officeDocument/2006/relationships/hyperlink" Target="https://www.digikey.com/en/products/detail/onsemi/NRVUS1MFA/12526697" TargetMode="External"/><Relationship Id="rId38" Type="http://schemas.openxmlformats.org/officeDocument/2006/relationships/hyperlink" Target="https://www.mouser.com/ProductDetail/STMicroelectronics/STD6N90K5?qs=NoqMqJKvPFL2U3lnc%2Fix9g%3D%3D" TargetMode="External"/><Relationship Id="rId20" Type="http://schemas.openxmlformats.org/officeDocument/2006/relationships/hyperlink" Target="https://www.digikey.com/en/products/detail/rohm-semiconductor/KTR18EZPF3902/4052522" TargetMode="External"/><Relationship Id="rId41" Type="http://schemas.openxmlformats.org/officeDocument/2006/relationships/hyperlink" Target="https://www.baewire.com/NOMEX-TYPE-410-010-24-X-36-SHEETS-p/innmx410010s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1"/>
  <sheetViews>
    <sheetView tabSelected="1" workbookViewId="0">
      <selection activeCell="F57" sqref="F57"/>
    </sheetView>
  </sheetViews>
  <sheetFormatPr defaultRowHeight="15" x14ac:dyDescent="0.25"/>
  <cols>
    <col min="1" max="1" width="39.42578125" customWidth="1"/>
    <col min="2" max="2" width="18.28515625" customWidth="1"/>
    <col min="3" max="3" width="24.140625" customWidth="1"/>
    <col min="4" max="4" width="15.28515625" customWidth="1"/>
    <col min="5" max="5" width="17.7109375" customWidth="1"/>
  </cols>
  <sheetData>
    <row r="1" spans="1:7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33</v>
      </c>
      <c r="B2">
        <v>3</v>
      </c>
      <c r="C2" t="s">
        <v>43</v>
      </c>
      <c r="D2">
        <v>4.88</v>
      </c>
      <c r="E2">
        <f>B2*D2</f>
        <v>14.64</v>
      </c>
      <c r="F2" s="4" t="s">
        <v>98</v>
      </c>
    </row>
    <row r="3" spans="1:7" x14ac:dyDescent="0.25">
      <c r="A3" t="s">
        <v>35</v>
      </c>
      <c r="B3">
        <v>2</v>
      </c>
      <c r="C3" t="s">
        <v>34</v>
      </c>
      <c r="D3">
        <v>0.39</v>
      </c>
      <c r="E3">
        <f t="shared" ref="E3:E39" si="0">B3*D3</f>
        <v>0.78</v>
      </c>
      <c r="F3" s="4" t="s">
        <v>36</v>
      </c>
    </row>
    <row r="4" spans="1:7" x14ac:dyDescent="0.25">
      <c r="A4" t="s">
        <v>38</v>
      </c>
      <c r="B4">
        <v>2</v>
      </c>
      <c r="C4" t="s">
        <v>34</v>
      </c>
      <c r="D4">
        <v>3.61</v>
      </c>
      <c r="E4">
        <f t="shared" si="0"/>
        <v>7.22</v>
      </c>
      <c r="F4" s="4" t="s">
        <v>37</v>
      </c>
    </row>
    <row r="5" spans="1:7" x14ac:dyDescent="0.25">
      <c r="A5" t="s">
        <v>40</v>
      </c>
      <c r="B5">
        <v>2</v>
      </c>
      <c r="C5" t="s">
        <v>43</v>
      </c>
      <c r="D5">
        <v>1.18</v>
      </c>
      <c r="E5">
        <f t="shared" si="0"/>
        <v>2.36</v>
      </c>
      <c r="F5" s="4" t="s">
        <v>39</v>
      </c>
    </row>
    <row r="6" spans="1:7" x14ac:dyDescent="0.25">
      <c r="A6" t="s">
        <v>52</v>
      </c>
      <c r="B6">
        <v>2</v>
      </c>
      <c r="C6" t="s">
        <v>43</v>
      </c>
      <c r="D6">
        <v>3.26</v>
      </c>
      <c r="E6">
        <f t="shared" si="0"/>
        <v>6.52</v>
      </c>
      <c r="F6" s="4" t="s">
        <v>97</v>
      </c>
    </row>
    <row r="7" spans="1:7" x14ac:dyDescent="0.25">
      <c r="A7" t="s">
        <v>41</v>
      </c>
      <c r="B7">
        <v>2</v>
      </c>
      <c r="C7" t="s">
        <v>43</v>
      </c>
      <c r="D7">
        <v>6.12</v>
      </c>
      <c r="E7">
        <f t="shared" si="0"/>
        <v>12.24</v>
      </c>
      <c r="F7" s="4" t="s">
        <v>96</v>
      </c>
    </row>
    <row r="8" spans="1:7" x14ac:dyDescent="0.25">
      <c r="A8" t="s">
        <v>42</v>
      </c>
      <c r="B8">
        <v>25</v>
      </c>
      <c r="C8" t="s">
        <v>34</v>
      </c>
      <c r="D8">
        <v>0.39479999999999998</v>
      </c>
      <c r="E8">
        <f t="shared" si="0"/>
        <v>9.8699999999999992</v>
      </c>
      <c r="F8" s="4" t="s">
        <v>44</v>
      </c>
    </row>
    <row r="9" spans="1:7" x14ac:dyDescent="0.25">
      <c r="A9" t="s">
        <v>45</v>
      </c>
      <c r="B9">
        <v>1</v>
      </c>
      <c r="C9" t="s">
        <v>46</v>
      </c>
      <c r="D9">
        <v>9.9499999999999993</v>
      </c>
      <c r="E9">
        <f t="shared" si="0"/>
        <v>9.9499999999999993</v>
      </c>
      <c r="F9" s="4" t="s">
        <v>47</v>
      </c>
    </row>
    <row r="10" spans="1:7" x14ac:dyDescent="0.25">
      <c r="A10" t="s">
        <v>49</v>
      </c>
      <c r="B10">
        <v>2</v>
      </c>
      <c r="C10" t="s">
        <v>34</v>
      </c>
      <c r="D10">
        <v>0.57999999999999996</v>
      </c>
      <c r="E10">
        <f t="shared" si="0"/>
        <v>1.1599999999999999</v>
      </c>
      <c r="F10" s="4" t="s">
        <v>48</v>
      </c>
    </row>
    <row r="11" spans="1:7" x14ac:dyDescent="0.25">
      <c r="A11" t="s">
        <v>50</v>
      </c>
      <c r="B11">
        <v>2</v>
      </c>
      <c r="C11" t="s">
        <v>34</v>
      </c>
      <c r="D11">
        <v>2.2599999999999998</v>
      </c>
      <c r="E11">
        <f t="shared" si="0"/>
        <v>4.5199999999999996</v>
      </c>
      <c r="F11" s="4" t="s">
        <v>51</v>
      </c>
    </row>
    <row r="12" spans="1:7" x14ac:dyDescent="0.25">
      <c r="A12" t="s">
        <v>53</v>
      </c>
      <c r="B12">
        <v>2</v>
      </c>
      <c r="C12" t="s">
        <v>54</v>
      </c>
      <c r="D12">
        <v>3.61</v>
      </c>
      <c r="E12">
        <f t="shared" si="0"/>
        <v>7.22</v>
      </c>
      <c r="F12" s="4" t="s">
        <v>37</v>
      </c>
    </row>
    <row r="13" spans="1:7" x14ac:dyDescent="0.25">
      <c r="A13" t="s">
        <v>56</v>
      </c>
      <c r="B13">
        <v>5</v>
      </c>
      <c r="C13" t="s">
        <v>34</v>
      </c>
      <c r="D13">
        <v>0.23</v>
      </c>
      <c r="E13">
        <f t="shared" si="0"/>
        <v>1.1500000000000001</v>
      </c>
      <c r="F13" s="4" t="s">
        <v>55</v>
      </c>
    </row>
    <row r="14" spans="1:7" x14ac:dyDescent="0.25">
      <c r="A14" t="s">
        <v>56</v>
      </c>
      <c r="B14">
        <v>2</v>
      </c>
      <c r="C14" t="s">
        <v>34</v>
      </c>
      <c r="D14">
        <v>0.23</v>
      </c>
      <c r="E14">
        <f t="shared" si="0"/>
        <v>0.46</v>
      </c>
      <c r="F14" s="4" t="s">
        <v>57</v>
      </c>
    </row>
    <row r="15" spans="1:7" x14ac:dyDescent="0.25">
      <c r="A15" t="s">
        <v>58</v>
      </c>
      <c r="B15">
        <v>4</v>
      </c>
      <c r="C15" t="s">
        <v>34</v>
      </c>
      <c r="D15">
        <v>0.65</v>
      </c>
      <c r="E15">
        <f t="shared" si="0"/>
        <v>2.6</v>
      </c>
      <c r="F15" s="4" t="s">
        <v>59</v>
      </c>
    </row>
    <row r="16" spans="1:7" x14ac:dyDescent="0.25">
      <c r="A16" t="s">
        <v>60</v>
      </c>
      <c r="B16">
        <v>12</v>
      </c>
      <c r="C16" t="s">
        <v>34</v>
      </c>
      <c r="D16">
        <v>0.75</v>
      </c>
      <c r="E16">
        <f t="shared" si="0"/>
        <v>9</v>
      </c>
      <c r="F16" s="4" t="s">
        <v>77</v>
      </c>
    </row>
    <row r="17" spans="1:6" x14ac:dyDescent="0.25">
      <c r="A17" t="s">
        <v>61</v>
      </c>
      <c r="B17">
        <v>2</v>
      </c>
      <c r="C17" t="s">
        <v>34</v>
      </c>
      <c r="D17">
        <v>0.27</v>
      </c>
      <c r="E17">
        <f t="shared" si="0"/>
        <v>0.54</v>
      </c>
      <c r="F17" s="4" t="s">
        <v>62</v>
      </c>
    </row>
    <row r="18" spans="1:6" x14ac:dyDescent="0.25">
      <c r="A18" t="s">
        <v>63</v>
      </c>
      <c r="B18">
        <v>4</v>
      </c>
      <c r="C18" t="s">
        <v>34</v>
      </c>
      <c r="D18">
        <v>0.4</v>
      </c>
      <c r="E18">
        <f t="shared" si="0"/>
        <v>1.6</v>
      </c>
      <c r="F18" s="4" t="s">
        <v>64</v>
      </c>
    </row>
    <row r="19" spans="1:6" x14ac:dyDescent="0.25">
      <c r="A19" t="s">
        <v>65</v>
      </c>
      <c r="B19">
        <v>4</v>
      </c>
      <c r="C19" t="s">
        <v>34</v>
      </c>
      <c r="D19">
        <v>0.18</v>
      </c>
      <c r="E19">
        <f t="shared" si="0"/>
        <v>0.72</v>
      </c>
      <c r="F19" s="4" t="s">
        <v>66</v>
      </c>
    </row>
    <row r="20" spans="1:6" x14ac:dyDescent="0.25">
      <c r="A20" t="s">
        <v>67</v>
      </c>
      <c r="B20">
        <v>2</v>
      </c>
      <c r="C20" t="s">
        <v>34</v>
      </c>
      <c r="D20">
        <v>1.23</v>
      </c>
      <c r="E20">
        <f t="shared" si="0"/>
        <v>2.46</v>
      </c>
      <c r="F20" s="4" t="s">
        <v>68</v>
      </c>
    </row>
    <row r="21" spans="1:6" x14ac:dyDescent="0.25">
      <c r="A21" t="s">
        <v>69</v>
      </c>
      <c r="B21">
        <v>1</v>
      </c>
      <c r="C21" t="s">
        <v>34</v>
      </c>
      <c r="D21">
        <v>0.9</v>
      </c>
      <c r="E21">
        <f t="shared" si="0"/>
        <v>0.9</v>
      </c>
      <c r="F21" s="4" t="s">
        <v>70</v>
      </c>
    </row>
    <row r="22" spans="1:6" x14ac:dyDescent="0.25">
      <c r="A22" t="s">
        <v>71</v>
      </c>
      <c r="B22">
        <v>1</v>
      </c>
      <c r="C22" t="s">
        <v>34</v>
      </c>
      <c r="D22">
        <v>0.98</v>
      </c>
      <c r="E22">
        <f t="shared" si="0"/>
        <v>0.98</v>
      </c>
      <c r="F22" s="4" t="s">
        <v>72</v>
      </c>
    </row>
    <row r="23" spans="1:6" x14ac:dyDescent="0.25">
      <c r="A23" t="s">
        <v>73</v>
      </c>
      <c r="B23">
        <v>1</v>
      </c>
      <c r="C23" t="s">
        <v>34</v>
      </c>
      <c r="D23">
        <v>2.14</v>
      </c>
      <c r="E23">
        <f t="shared" si="0"/>
        <v>2.14</v>
      </c>
      <c r="F23" s="4" t="s">
        <v>74</v>
      </c>
    </row>
    <row r="24" spans="1:6" x14ac:dyDescent="0.25">
      <c r="A24" t="s">
        <v>75</v>
      </c>
      <c r="B24">
        <v>2</v>
      </c>
      <c r="C24" t="s">
        <v>34</v>
      </c>
      <c r="D24">
        <v>0.17</v>
      </c>
      <c r="E24">
        <f t="shared" si="0"/>
        <v>0.34</v>
      </c>
      <c r="F24" s="4" t="s">
        <v>76</v>
      </c>
    </row>
    <row r="25" spans="1:6" x14ac:dyDescent="0.25">
      <c r="A25" t="s">
        <v>78</v>
      </c>
      <c r="B25">
        <v>2</v>
      </c>
      <c r="C25" t="s">
        <v>43</v>
      </c>
      <c r="D25">
        <v>3.18</v>
      </c>
      <c r="E25">
        <f t="shared" si="0"/>
        <v>6.36</v>
      </c>
      <c r="F25" s="4" t="s">
        <v>95</v>
      </c>
    </row>
    <row r="26" spans="1:6" x14ac:dyDescent="0.25">
      <c r="A26" t="s">
        <v>79</v>
      </c>
      <c r="B26">
        <v>2</v>
      </c>
      <c r="C26" t="s">
        <v>34</v>
      </c>
      <c r="D26">
        <v>0.4</v>
      </c>
      <c r="E26">
        <f t="shared" si="0"/>
        <v>0.8</v>
      </c>
      <c r="F26" s="4" t="s">
        <v>80</v>
      </c>
    </row>
    <row r="27" spans="1:6" x14ac:dyDescent="0.25">
      <c r="A27" t="s">
        <v>81</v>
      </c>
      <c r="B27">
        <v>2</v>
      </c>
      <c r="C27" t="s">
        <v>34</v>
      </c>
      <c r="D27">
        <v>0.35</v>
      </c>
      <c r="E27">
        <f t="shared" si="0"/>
        <v>0.7</v>
      </c>
      <c r="F27" s="4" t="s">
        <v>82</v>
      </c>
    </row>
    <row r="28" spans="1:6" x14ac:dyDescent="0.25">
      <c r="A28" t="s">
        <v>83</v>
      </c>
      <c r="B28">
        <v>2</v>
      </c>
      <c r="C28" t="s">
        <v>34</v>
      </c>
      <c r="D28">
        <v>0.44</v>
      </c>
      <c r="E28">
        <f t="shared" si="0"/>
        <v>0.88</v>
      </c>
      <c r="F28" s="4" t="s">
        <v>84</v>
      </c>
    </row>
    <row r="29" spans="1:6" x14ac:dyDescent="0.25">
      <c r="A29" t="s">
        <v>85</v>
      </c>
      <c r="B29">
        <v>2</v>
      </c>
      <c r="C29" t="s">
        <v>34</v>
      </c>
      <c r="D29">
        <v>0.57999999999999996</v>
      </c>
      <c r="E29">
        <f t="shared" si="0"/>
        <v>1.1599999999999999</v>
      </c>
      <c r="F29" s="4" t="s">
        <v>86</v>
      </c>
    </row>
    <row r="30" spans="1:6" x14ac:dyDescent="0.25">
      <c r="A30" t="s">
        <v>87</v>
      </c>
      <c r="B30">
        <v>2</v>
      </c>
      <c r="C30" t="s">
        <v>34</v>
      </c>
      <c r="D30">
        <v>0.34</v>
      </c>
      <c r="E30">
        <f t="shared" si="0"/>
        <v>0.68</v>
      </c>
      <c r="F30" s="4" t="s">
        <v>88</v>
      </c>
    </row>
    <row r="31" spans="1:6" x14ac:dyDescent="0.25">
      <c r="A31" t="s">
        <v>89</v>
      </c>
      <c r="B31">
        <v>20</v>
      </c>
      <c r="C31" t="s">
        <v>43</v>
      </c>
      <c r="D31">
        <v>1.26</v>
      </c>
      <c r="E31">
        <f>B31*D31</f>
        <v>25.2</v>
      </c>
      <c r="F31" s="4" t="s">
        <v>93</v>
      </c>
    </row>
    <row r="32" spans="1:6" x14ac:dyDescent="0.25">
      <c r="A32" t="s">
        <v>90</v>
      </c>
      <c r="B32">
        <v>3</v>
      </c>
      <c r="C32" t="s">
        <v>43</v>
      </c>
      <c r="D32">
        <v>1.93</v>
      </c>
      <c r="E32">
        <f t="shared" si="0"/>
        <v>5.79</v>
      </c>
      <c r="F32" s="4" t="s">
        <v>92</v>
      </c>
    </row>
    <row r="33" spans="1:6" x14ac:dyDescent="0.25">
      <c r="A33" t="s">
        <v>91</v>
      </c>
      <c r="B33">
        <v>3</v>
      </c>
      <c r="C33" t="s">
        <v>43</v>
      </c>
      <c r="D33">
        <v>4.2300000000000004</v>
      </c>
      <c r="E33">
        <f t="shared" si="0"/>
        <v>12.690000000000001</v>
      </c>
      <c r="F33" s="4" t="s">
        <v>94</v>
      </c>
    </row>
    <row r="34" spans="1:6" x14ac:dyDescent="0.25">
      <c r="A34" t="s">
        <v>99</v>
      </c>
      <c r="B34">
        <v>2</v>
      </c>
      <c r="C34" t="s">
        <v>34</v>
      </c>
      <c r="D34">
        <v>0.97</v>
      </c>
      <c r="E34">
        <f t="shared" si="0"/>
        <v>1.94</v>
      </c>
      <c r="F34" s="4" t="s">
        <v>100</v>
      </c>
    </row>
    <row r="35" spans="1:6" x14ac:dyDescent="0.25">
      <c r="A35" t="s">
        <v>101</v>
      </c>
      <c r="B35">
        <v>2</v>
      </c>
      <c r="C35" t="s">
        <v>43</v>
      </c>
      <c r="D35">
        <v>2.8</v>
      </c>
      <c r="E35">
        <f t="shared" si="0"/>
        <v>5.6</v>
      </c>
      <c r="F35" s="4" t="s">
        <v>102</v>
      </c>
    </row>
    <row r="36" spans="1:6" x14ac:dyDescent="0.25">
      <c r="A36" t="s">
        <v>103</v>
      </c>
      <c r="B36">
        <v>2</v>
      </c>
      <c r="C36" t="s">
        <v>34</v>
      </c>
      <c r="D36">
        <v>0.15</v>
      </c>
      <c r="E36">
        <f t="shared" si="0"/>
        <v>0.3</v>
      </c>
      <c r="F36" s="4" t="s">
        <v>104</v>
      </c>
    </row>
    <row r="37" spans="1:6" x14ac:dyDescent="0.25">
      <c r="A37" t="s">
        <v>105</v>
      </c>
      <c r="B37">
        <v>2</v>
      </c>
      <c r="C37" t="s">
        <v>34</v>
      </c>
      <c r="D37">
        <v>12.95</v>
      </c>
      <c r="E37">
        <f t="shared" si="0"/>
        <v>25.9</v>
      </c>
      <c r="F37" s="4" t="s">
        <v>106</v>
      </c>
    </row>
    <row r="38" spans="1:6" x14ac:dyDescent="0.25">
      <c r="A38" t="s">
        <v>110</v>
      </c>
      <c r="B38">
        <v>50</v>
      </c>
      <c r="C38" t="s">
        <v>34</v>
      </c>
      <c r="D38">
        <v>5.3199999999999997E-2</v>
      </c>
      <c r="E38">
        <f t="shared" si="0"/>
        <v>2.6599999999999997</v>
      </c>
      <c r="F38" s="4" t="s">
        <v>111</v>
      </c>
    </row>
    <row r="39" spans="1:6" ht="15.75" thickBot="1" x14ac:dyDescent="0.3">
      <c r="A39" t="s">
        <v>112</v>
      </c>
      <c r="B39">
        <v>2</v>
      </c>
      <c r="C39" t="s">
        <v>43</v>
      </c>
      <c r="D39">
        <v>0.44</v>
      </c>
      <c r="E39">
        <f t="shared" si="0"/>
        <v>0.88</v>
      </c>
      <c r="F39" s="4" t="s">
        <v>113</v>
      </c>
    </row>
    <row r="40" spans="1:6" ht="15.75" thickBot="1" x14ac:dyDescent="0.3">
      <c r="A40" t="s">
        <v>7</v>
      </c>
      <c r="B40">
        <v>20</v>
      </c>
      <c r="C40" t="s">
        <v>8</v>
      </c>
      <c r="D40">
        <v>1.56</v>
      </c>
      <c r="E40">
        <f t="shared" ref="E40:E51" si="1">B40*D40</f>
        <v>31.200000000000003</v>
      </c>
      <c r="F40" s="3" t="s">
        <v>28</v>
      </c>
    </row>
    <row r="41" spans="1:6" ht="15.75" thickBot="1" x14ac:dyDescent="0.3">
      <c r="A41" t="s">
        <v>9</v>
      </c>
      <c r="B41">
        <v>1</v>
      </c>
      <c r="C41" t="s">
        <v>10</v>
      </c>
      <c r="D41">
        <v>14.99</v>
      </c>
      <c r="E41">
        <f t="shared" si="1"/>
        <v>14.99</v>
      </c>
      <c r="F41" s="3" t="s">
        <v>11</v>
      </c>
    </row>
    <row r="42" spans="1:6" ht="15.75" thickBot="1" x14ac:dyDescent="0.3">
      <c r="A42" t="s">
        <v>12</v>
      </c>
      <c r="B42">
        <v>100</v>
      </c>
      <c r="C42" t="s">
        <v>13</v>
      </c>
      <c r="D42">
        <v>0.36</v>
      </c>
      <c r="E42">
        <f t="shared" si="1"/>
        <v>36</v>
      </c>
      <c r="F42" s="3" t="s">
        <v>14</v>
      </c>
    </row>
    <row r="43" spans="1:6" ht="15.75" thickBot="1" x14ac:dyDescent="0.3">
      <c r="A43" t="s">
        <v>15</v>
      </c>
      <c r="B43">
        <v>50</v>
      </c>
      <c r="C43" t="s">
        <v>13</v>
      </c>
      <c r="D43">
        <v>0.39</v>
      </c>
      <c r="E43">
        <f t="shared" si="1"/>
        <v>19.5</v>
      </c>
      <c r="F43" s="3" t="s">
        <v>16</v>
      </c>
    </row>
    <row r="44" spans="1:6" ht="15.75" thickBot="1" x14ac:dyDescent="0.3">
      <c r="A44" t="s">
        <v>17</v>
      </c>
      <c r="B44">
        <v>1</v>
      </c>
      <c r="C44" t="s">
        <v>10</v>
      </c>
      <c r="D44">
        <v>14.39</v>
      </c>
      <c r="E44">
        <f t="shared" si="1"/>
        <v>14.39</v>
      </c>
      <c r="F44" s="3" t="s">
        <v>18</v>
      </c>
    </row>
    <row r="45" spans="1:6" ht="15.75" thickBot="1" x14ac:dyDescent="0.3">
      <c r="A45" t="s">
        <v>19</v>
      </c>
      <c r="B45">
        <v>3</v>
      </c>
      <c r="C45" t="s">
        <v>20</v>
      </c>
      <c r="D45">
        <v>7.5</v>
      </c>
      <c r="E45">
        <f t="shared" si="1"/>
        <v>22.5</v>
      </c>
      <c r="F45" s="3" t="s">
        <v>21</v>
      </c>
    </row>
    <row r="46" spans="1:6" ht="15.75" thickBot="1" x14ac:dyDescent="0.3">
      <c r="A46" t="s">
        <v>22</v>
      </c>
      <c r="B46">
        <v>1</v>
      </c>
      <c r="C46" t="s">
        <v>20</v>
      </c>
      <c r="D46">
        <v>3.71</v>
      </c>
      <c r="E46">
        <f t="shared" si="1"/>
        <v>3.71</v>
      </c>
      <c r="F46" s="3" t="s">
        <v>23</v>
      </c>
    </row>
    <row r="47" spans="1:6" ht="15.75" thickBot="1" x14ac:dyDescent="0.3">
      <c r="A47" t="s">
        <v>24</v>
      </c>
      <c r="B47">
        <v>1</v>
      </c>
      <c r="C47" t="s">
        <v>20</v>
      </c>
      <c r="D47">
        <v>3.13</v>
      </c>
      <c r="E47">
        <f t="shared" si="1"/>
        <v>3.13</v>
      </c>
      <c r="F47" s="3" t="s">
        <v>25</v>
      </c>
    </row>
    <row r="48" spans="1:6" ht="15.75" thickBot="1" x14ac:dyDescent="0.3">
      <c r="A48" t="s">
        <v>26</v>
      </c>
      <c r="B48">
        <v>2</v>
      </c>
      <c r="C48" t="s">
        <v>20</v>
      </c>
      <c r="D48">
        <v>10.97</v>
      </c>
      <c r="E48">
        <f t="shared" si="1"/>
        <v>21.94</v>
      </c>
      <c r="F48" s="3" t="s">
        <v>27</v>
      </c>
    </row>
    <row r="49" spans="1:14" x14ac:dyDescent="0.25">
      <c r="A49" t="s">
        <v>29</v>
      </c>
      <c r="B49">
        <v>1</v>
      </c>
      <c r="C49" t="s">
        <v>20</v>
      </c>
      <c r="D49">
        <v>73.38</v>
      </c>
      <c r="E49">
        <f t="shared" si="1"/>
        <v>73.38</v>
      </c>
      <c r="F49" s="4" t="s">
        <v>32</v>
      </c>
    </row>
    <row r="50" spans="1:14" x14ac:dyDescent="0.25">
      <c r="A50" t="s">
        <v>30</v>
      </c>
      <c r="B50">
        <v>2</v>
      </c>
      <c r="C50" t="s">
        <v>31</v>
      </c>
      <c r="D50">
        <v>22.97</v>
      </c>
      <c r="E50">
        <f t="shared" si="1"/>
        <v>45.94</v>
      </c>
      <c r="F50" s="4" t="s">
        <v>107</v>
      </c>
    </row>
    <row r="51" spans="1:14" x14ac:dyDescent="0.25">
      <c r="A51" t="s">
        <v>108</v>
      </c>
      <c r="B51">
        <v>2</v>
      </c>
      <c r="C51" t="s">
        <v>10</v>
      </c>
      <c r="D51">
        <v>7.99</v>
      </c>
      <c r="E51">
        <f t="shared" si="1"/>
        <v>15.98</v>
      </c>
      <c r="F51" s="4" t="s">
        <v>109</v>
      </c>
    </row>
    <row r="52" spans="1:14" x14ac:dyDescent="0.25">
      <c r="A52" t="s">
        <v>116</v>
      </c>
      <c r="B52" t="s">
        <v>115</v>
      </c>
      <c r="C52" t="s">
        <v>114</v>
      </c>
      <c r="E52">
        <v>17.440000000000001</v>
      </c>
    </row>
    <row r="53" spans="1:14" x14ac:dyDescent="0.25">
      <c r="A53" t="s">
        <v>117</v>
      </c>
      <c r="B53" t="s">
        <v>118</v>
      </c>
      <c r="C53" t="s">
        <v>119</v>
      </c>
      <c r="E53">
        <v>170</v>
      </c>
      <c r="N53">
        <f>SUM(E:E)</f>
        <v>1056.52</v>
      </c>
    </row>
    <row r="54" spans="1:14" x14ac:dyDescent="0.25">
      <c r="A54" t="s">
        <v>120</v>
      </c>
      <c r="B54">
        <v>3</v>
      </c>
      <c r="C54" t="s">
        <v>34</v>
      </c>
      <c r="D54">
        <v>85.63</v>
      </c>
      <c r="E54">
        <f>B54*D54</f>
        <v>256.89</v>
      </c>
      <c r="F54" s="4" t="s">
        <v>121</v>
      </c>
    </row>
    <row r="55" spans="1:14" x14ac:dyDescent="0.25">
      <c r="A55" t="s">
        <v>122</v>
      </c>
      <c r="B55">
        <v>1</v>
      </c>
      <c r="C55" t="s">
        <v>34</v>
      </c>
      <c r="D55">
        <v>12.38</v>
      </c>
      <c r="E55">
        <f>B55*D55</f>
        <v>12.38</v>
      </c>
      <c r="F55" s="4" t="s">
        <v>123</v>
      </c>
    </row>
    <row r="56" spans="1:14" x14ac:dyDescent="0.25">
      <c r="A56" t="s">
        <v>124</v>
      </c>
      <c r="B56">
        <v>1</v>
      </c>
      <c r="C56" t="s">
        <v>10</v>
      </c>
      <c r="E56">
        <v>49</v>
      </c>
    </row>
    <row r="57" spans="1:14" x14ac:dyDescent="0.25">
      <c r="A57" t="s">
        <v>125</v>
      </c>
      <c r="B57">
        <v>4</v>
      </c>
      <c r="C57" t="s">
        <v>43</v>
      </c>
      <c r="E57">
        <v>57.24</v>
      </c>
    </row>
    <row r="201" spans="5:5" ht="15.75" thickBot="1" x14ac:dyDescent="0.3"/>
    <row r="202" spans="5:5" ht="15.75" thickBot="1" x14ac:dyDescent="0.3">
      <c r="E202" s="2"/>
    </row>
    <row r="203" spans="5:5" ht="15.75" thickBot="1" x14ac:dyDescent="0.3">
      <c r="E203" s="2"/>
    </row>
    <row r="204" spans="5:5" ht="15.75" thickBot="1" x14ac:dyDescent="0.3">
      <c r="E204" s="2"/>
    </row>
    <row r="205" spans="5:5" ht="15.75" thickBot="1" x14ac:dyDescent="0.3">
      <c r="E205" s="2"/>
    </row>
    <row r="206" spans="5:5" ht="15.75" thickBot="1" x14ac:dyDescent="0.3">
      <c r="E206" s="2"/>
    </row>
    <row r="207" spans="5:5" ht="15.75" thickBot="1" x14ac:dyDescent="0.3">
      <c r="E207" s="2"/>
    </row>
    <row r="208" spans="5:5" ht="15.75" thickBot="1" x14ac:dyDescent="0.3">
      <c r="E208" s="2"/>
    </row>
    <row r="209" spans="5:5" ht="15.75" thickBot="1" x14ac:dyDescent="0.3">
      <c r="E209" s="2"/>
    </row>
    <row r="210" spans="5:5" ht="15.75" thickBot="1" x14ac:dyDescent="0.3">
      <c r="E210" s="2"/>
    </row>
    <row r="211" spans="5:5" ht="15.75" thickBot="1" x14ac:dyDescent="0.3">
      <c r="E211" s="2"/>
    </row>
    <row r="212" spans="5:5" ht="15.75" thickBot="1" x14ac:dyDescent="0.3">
      <c r="E212" s="2"/>
    </row>
    <row r="213" spans="5:5" ht="15.75" thickBot="1" x14ac:dyDescent="0.3">
      <c r="E213" s="2"/>
    </row>
    <row r="214" spans="5:5" ht="15.75" thickBot="1" x14ac:dyDescent="0.3">
      <c r="E214" s="2"/>
    </row>
    <row r="215" spans="5:5" ht="15.75" thickBot="1" x14ac:dyDescent="0.3">
      <c r="E215" s="2"/>
    </row>
    <row r="216" spans="5:5" ht="15.75" thickBot="1" x14ac:dyDescent="0.3">
      <c r="E216" s="2"/>
    </row>
    <row r="217" spans="5:5" ht="15.75" thickBot="1" x14ac:dyDescent="0.3">
      <c r="E217" s="2"/>
    </row>
    <row r="218" spans="5:5" ht="15.75" thickBot="1" x14ac:dyDescent="0.3">
      <c r="E218" s="2"/>
    </row>
    <row r="219" spans="5:5" ht="15.75" thickBot="1" x14ac:dyDescent="0.3">
      <c r="E219" s="2"/>
    </row>
    <row r="220" spans="5:5" ht="15.75" thickBot="1" x14ac:dyDescent="0.3">
      <c r="E220" s="2"/>
    </row>
    <row r="221" spans="5:5" ht="15.75" thickBot="1" x14ac:dyDescent="0.3">
      <c r="E221" s="2"/>
    </row>
    <row r="222" spans="5:5" ht="15.75" thickBot="1" x14ac:dyDescent="0.3">
      <c r="E222" s="2"/>
    </row>
    <row r="223" spans="5:5" ht="15.75" thickBot="1" x14ac:dyDescent="0.3">
      <c r="E223" s="2"/>
    </row>
    <row r="224" spans="5:5" ht="15.75" thickBot="1" x14ac:dyDescent="0.3">
      <c r="E224" s="2"/>
    </row>
    <row r="225" spans="5:5" ht="15.75" thickBot="1" x14ac:dyDescent="0.3">
      <c r="E225" s="2"/>
    </row>
    <row r="226" spans="5:5" ht="15.75" thickBot="1" x14ac:dyDescent="0.3">
      <c r="E226" s="2"/>
    </row>
    <row r="227" spans="5:5" ht="15.75" thickBot="1" x14ac:dyDescent="0.3">
      <c r="E227" s="2"/>
    </row>
    <row r="228" spans="5:5" ht="15.75" thickBot="1" x14ac:dyDescent="0.3">
      <c r="E228" s="2"/>
    </row>
    <row r="229" spans="5:5" ht="15.75" thickBot="1" x14ac:dyDescent="0.3">
      <c r="E229" s="2"/>
    </row>
    <row r="230" spans="5:5" ht="15.75" thickBot="1" x14ac:dyDescent="0.3">
      <c r="E230" s="2"/>
    </row>
    <row r="231" spans="5:5" ht="15.75" thickBot="1" x14ac:dyDescent="0.3">
      <c r="E231" s="2"/>
    </row>
    <row r="232" spans="5:5" ht="15.75" thickBot="1" x14ac:dyDescent="0.3">
      <c r="E232" s="2"/>
    </row>
    <row r="233" spans="5:5" ht="15.75" thickBot="1" x14ac:dyDescent="0.3">
      <c r="E233" s="2"/>
    </row>
    <row r="234" spans="5:5" ht="15.75" thickBot="1" x14ac:dyDescent="0.3">
      <c r="E234" s="2"/>
    </row>
    <row r="235" spans="5:5" ht="15.75" thickBot="1" x14ac:dyDescent="0.3">
      <c r="E235" s="2"/>
    </row>
    <row r="236" spans="5:5" ht="15.75" thickBot="1" x14ac:dyDescent="0.3">
      <c r="E236" s="2"/>
    </row>
    <row r="237" spans="5:5" ht="15.75" thickBot="1" x14ac:dyDescent="0.3">
      <c r="E237" s="2"/>
    </row>
    <row r="238" spans="5:5" ht="15.75" thickBot="1" x14ac:dyDescent="0.3">
      <c r="E238" s="2"/>
    </row>
    <row r="239" spans="5:5" ht="15.75" thickBot="1" x14ac:dyDescent="0.3">
      <c r="E239" s="2"/>
    </row>
    <row r="240" spans="5:5" ht="15.75" thickBot="1" x14ac:dyDescent="0.3">
      <c r="E240" s="2"/>
    </row>
    <row r="241" spans="5:5" ht="15.75" thickBot="1" x14ac:dyDescent="0.3">
      <c r="E241" s="2"/>
    </row>
    <row r="242" spans="5:5" ht="15.75" thickBot="1" x14ac:dyDescent="0.3">
      <c r="E242" s="2"/>
    </row>
    <row r="243" spans="5:5" ht="15.75" thickBot="1" x14ac:dyDescent="0.3">
      <c r="E243" s="2"/>
    </row>
    <row r="244" spans="5:5" ht="15.75" thickBot="1" x14ac:dyDescent="0.3">
      <c r="E244" s="2"/>
    </row>
    <row r="245" spans="5:5" ht="15.75" thickBot="1" x14ac:dyDescent="0.3">
      <c r="E245" s="2"/>
    </row>
    <row r="246" spans="5:5" ht="15.75" thickBot="1" x14ac:dyDescent="0.3">
      <c r="E246" s="2"/>
    </row>
    <row r="247" spans="5:5" ht="15.75" thickBot="1" x14ac:dyDescent="0.3">
      <c r="E247" s="2"/>
    </row>
    <row r="248" spans="5:5" ht="15.75" thickBot="1" x14ac:dyDescent="0.3">
      <c r="E248" s="2"/>
    </row>
    <row r="249" spans="5:5" ht="15.75" thickBot="1" x14ac:dyDescent="0.3">
      <c r="E249" s="2"/>
    </row>
    <row r="250" spans="5:5" ht="15.75" thickBot="1" x14ac:dyDescent="0.3">
      <c r="E250" s="2"/>
    </row>
    <row r="251" spans="5:5" ht="15.75" thickBot="1" x14ac:dyDescent="0.3">
      <c r="E251" s="2"/>
    </row>
    <row r="252" spans="5:5" ht="15.75" thickBot="1" x14ac:dyDescent="0.3">
      <c r="E252" s="2"/>
    </row>
    <row r="253" spans="5:5" ht="15.75" thickBot="1" x14ac:dyDescent="0.3">
      <c r="E253" s="2"/>
    </row>
    <row r="254" spans="5:5" ht="15.75" thickBot="1" x14ac:dyDescent="0.3">
      <c r="E254" s="2"/>
    </row>
    <row r="255" spans="5:5" ht="15.75" thickBot="1" x14ac:dyDescent="0.3">
      <c r="E255" s="2"/>
    </row>
    <row r="256" spans="5:5" ht="15.75" thickBot="1" x14ac:dyDescent="0.3">
      <c r="E256" s="2"/>
    </row>
    <row r="257" spans="5:5" ht="15.75" thickBot="1" x14ac:dyDescent="0.3">
      <c r="E257" s="2"/>
    </row>
    <row r="258" spans="5:5" ht="15.75" thickBot="1" x14ac:dyDescent="0.3">
      <c r="E258" s="2"/>
    </row>
    <row r="259" spans="5:5" ht="15.75" thickBot="1" x14ac:dyDescent="0.3">
      <c r="E259" s="2"/>
    </row>
    <row r="260" spans="5:5" ht="15.75" thickBot="1" x14ac:dyDescent="0.3">
      <c r="E260" s="2"/>
    </row>
    <row r="261" spans="5:5" ht="15.75" thickBot="1" x14ac:dyDescent="0.3">
      <c r="E261" s="2"/>
    </row>
    <row r="262" spans="5:5" ht="15.75" thickBot="1" x14ac:dyDescent="0.3">
      <c r="E262" s="2"/>
    </row>
    <row r="263" spans="5:5" ht="15.75" thickBot="1" x14ac:dyDescent="0.3">
      <c r="E263" s="2"/>
    </row>
    <row r="264" spans="5:5" ht="15.75" thickBot="1" x14ac:dyDescent="0.3">
      <c r="E264" s="2"/>
    </row>
    <row r="265" spans="5:5" ht="15.75" thickBot="1" x14ac:dyDescent="0.3">
      <c r="E265" s="2"/>
    </row>
    <row r="266" spans="5:5" ht="15.75" thickBot="1" x14ac:dyDescent="0.3">
      <c r="E266" s="2"/>
    </row>
    <row r="267" spans="5:5" ht="15.75" thickBot="1" x14ac:dyDescent="0.3">
      <c r="E267" s="2"/>
    </row>
    <row r="268" spans="5:5" ht="15.75" thickBot="1" x14ac:dyDescent="0.3">
      <c r="E268" s="2"/>
    </row>
    <row r="269" spans="5:5" ht="15.75" thickBot="1" x14ac:dyDescent="0.3">
      <c r="E269" s="2"/>
    </row>
    <row r="270" spans="5:5" ht="15.75" thickBot="1" x14ac:dyDescent="0.3">
      <c r="E270" s="2"/>
    </row>
    <row r="271" spans="5:5" ht="15.75" thickBot="1" x14ac:dyDescent="0.3">
      <c r="E271" s="2"/>
    </row>
    <row r="272" spans="5:5" ht="15.75" thickBot="1" x14ac:dyDescent="0.3">
      <c r="E272" s="2"/>
    </row>
    <row r="273" spans="5:5" ht="15.75" thickBot="1" x14ac:dyDescent="0.3">
      <c r="E273" s="2"/>
    </row>
    <row r="274" spans="5:5" ht="15.75" thickBot="1" x14ac:dyDescent="0.3">
      <c r="E274" s="2"/>
    </row>
    <row r="275" spans="5:5" ht="15.75" thickBot="1" x14ac:dyDescent="0.3">
      <c r="E275" s="2"/>
    </row>
    <row r="276" spans="5:5" ht="15.75" thickBot="1" x14ac:dyDescent="0.3">
      <c r="E276" s="2"/>
    </row>
    <row r="277" spans="5:5" ht="15.75" thickBot="1" x14ac:dyDescent="0.3">
      <c r="E277" s="2"/>
    </row>
    <row r="278" spans="5:5" ht="15.75" thickBot="1" x14ac:dyDescent="0.3">
      <c r="E278" s="2"/>
    </row>
    <row r="279" spans="5:5" ht="15.75" thickBot="1" x14ac:dyDescent="0.3">
      <c r="E279" s="2"/>
    </row>
    <row r="280" spans="5:5" ht="15.75" thickBot="1" x14ac:dyDescent="0.3">
      <c r="E280" s="2"/>
    </row>
    <row r="281" spans="5:5" ht="15.75" thickBot="1" x14ac:dyDescent="0.3">
      <c r="E281" s="2"/>
    </row>
  </sheetData>
  <hyperlinks>
    <hyperlink ref="F41" r:id="rId1" display="https://www.amazon.com/Filament-Transparent-Consumables-Dimensional-Accuracy/dp/B07PGYHYV8/ref=sr_1_3?crid=1SPCTPOEVSQYM&amp;dib=eyJ2IjoiMSJ9.SSY0GGxhk2dCX3zPM9ljYUu8k_ckYW7VzJM4r05ufl1wlriQOvUH1EAhSSpaSFWkuxaNiP6WxZzjIegZ6FlWaM4iHq29zN7B5AhF65SCXX8VDdtACK7suwYfFYqzWg_o06Tp7s8Tfr4p1yKlnmsZVfPuSKR1DYDFoXLLrMhdkG4FR0Q4Gk2FtsnbyvJV6tJj_nokHuygF7083XpaSRf9GNND3YVdLcR7HRR3y-Ron8E.uIV0lEhrg6eVArzLLNtBNmM6jJWVu5IOGXAPOnMiKO4&amp;dib_tag=se&amp;keywords=clear%2Bpetg&amp;qid=1727809433&amp;sprefix=clear%2Bpetg%2Caps%2C161&amp;sr=8-3&amp;th=1" xr:uid="{C527F1B7-9831-4E3F-B076-4631D50DFFBE}"/>
    <hyperlink ref="F42" r:id="rId2" xr:uid="{F0036E09-1E0F-4648-88F3-E807E8C69D1F}"/>
    <hyperlink ref="F43" r:id="rId3" display="https://www.superbrightleds.com/5050-smd-led-590nm-yellow-surface-mount-led-with-120-degree-viewing-angle-yellow-5050-smd-led?utm_campaign=organic-shopping&amp;utm_source=google&amp;utm_medium=organic&amp;utm_content=5050-Y1200&amp;srsltid=AfmBOoqSpTOGjiwHCZ-2F56fHopMFpDwVzwY8hb08ooOZj_ZP5H1Jup73oY" xr:uid="{5E41CFB2-EFAA-441D-8542-54308C13E817}"/>
    <hyperlink ref="F44" r:id="rId4" display="https://www.amazon.com/Filament-Transparent-Consumables-Dimensional-Accuracy/dp/B07SB761QR/ref=sr_1_3?crid=1SPCTPOEVSQYM&amp;dib=eyJ2IjoiMSJ9.SSY0GGxhk2dCX3zPM9ljYUu8k_ckYW7VzJM4r05ufl1wlriQOvUH1EAhSSpaSFWkuxaNiP6WxZzjIegZ6FlWaM4iHq29zN7B5AhF65SCXX8VDdtACK7suwYfFYqzWg_o06Tp7s8Tfr4p1yKlnmsZVfPuSKR1DYDFoXLLrMhdkG4FR0Q4Gk2FtsnbyvJV6tJj_nokHuygF7083XpaSRf9GNND3YVdLcR7HRR3y-Ron8E.uIV0lEhrg6eVArzLLNtBNmM6jJWVu5IOGXAPOnMiKO4&amp;dib_tag=se&amp;keywords=clear+petg&amp;qid=1727809433&amp;sprefix=clear+petg%2Caps%2C161&amp;sr=8-3" xr:uid="{7177F861-5BBE-4470-A674-FC4D345AF6E3}"/>
    <hyperlink ref="F45" r:id="rId5" xr:uid="{A75E1F33-5F41-4904-893A-A1813DC5B094}"/>
    <hyperlink ref="F46" r:id="rId6" xr:uid="{04500036-BE1E-4BB8-905E-22A2E27AFDCA}"/>
    <hyperlink ref="F47" r:id="rId7" xr:uid="{4803CC39-473E-4F63-B90A-4C0AFAA8FD05}"/>
    <hyperlink ref="F48" r:id="rId8" xr:uid="{769FE90D-F3B6-4539-BF38-56D3C6B48EDF}"/>
    <hyperlink ref="F40" r:id="rId9" xr:uid="{A2092926-34FF-47AB-82B4-9B29C985859D}"/>
    <hyperlink ref="F49" r:id="rId10" xr:uid="{E6CE1CB8-3B0E-4F2F-931D-D227C4901EF2}"/>
    <hyperlink ref="F3" r:id="rId11" xr:uid="{0E84DDB1-03F2-4E5F-96E9-B280401D29C4}"/>
    <hyperlink ref="F4" r:id="rId12" xr:uid="{ABF1EA48-4859-4A3D-AF35-E44D45E19479}"/>
    <hyperlink ref="F5" r:id="rId13" xr:uid="{A24E9BC7-1353-4EB4-B84E-BC23EE08AC55}"/>
    <hyperlink ref="F8" r:id="rId14" xr:uid="{01ADD980-E597-4772-8519-274B45600D15}"/>
    <hyperlink ref="F9" r:id="rId15" xr:uid="{D6F6E996-E5AD-4CB0-8DFB-CDF195662D24}"/>
    <hyperlink ref="F10" r:id="rId16" xr:uid="{56CBA1A8-CF75-4CB8-8535-95EAEE9C279A}"/>
    <hyperlink ref="F11" r:id="rId17" xr:uid="{A2F55DE7-1EFF-4D3F-A373-F84B413DF071}"/>
    <hyperlink ref="F12" r:id="rId18" xr:uid="{D5B62D17-B43F-41AE-8893-127B410C2D82}"/>
    <hyperlink ref="F13" r:id="rId19" xr:uid="{2550A27F-D7F7-41B7-B2F8-A4E8DB382239}"/>
    <hyperlink ref="F14" r:id="rId20" xr:uid="{6535674E-EFCA-4246-9EBB-98969EECD021}"/>
    <hyperlink ref="F16" r:id="rId21" xr:uid="{99FB103D-8793-493C-85F1-9D22AB4A7C39}"/>
    <hyperlink ref="F15" r:id="rId22" xr:uid="{C294067B-1776-4595-BDC6-45EAFF41D67C}"/>
    <hyperlink ref="F17" r:id="rId23" xr:uid="{1B5D26F2-508E-4A33-8C0A-A49AA52461BB}"/>
    <hyperlink ref="F18" r:id="rId24" xr:uid="{9846FF84-225F-4907-BD8B-BA6780F7F483}"/>
    <hyperlink ref="F19" r:id="rId25" xr:uid="{4D62A8C6-1B59-4A25-BDD2-4F687FF0C06E}"/>
    <hyperlink ref="F20" r:id="rId26" xr:uid="{86B12B70-E008-4BE0-842F-2D8F738542FE}"/>
    <hyperlink ref="F21" r:id="rId27" xr:uid="{9C5DD480-D375-4028-BD14-31C89C3BF491}"/>
    <hyperlink ref="F22" r:id="rId28" xr:uid="{8FB7302A-064F-475C-A083-851142FA0705}"/>
    <hyperlink ref="F23" r:id="rId29" xr:uid="{3B543F4A-2786-40E2-9EBA-CA051B12589A}"/>
    <hyperlink ref="F24" r:id="rId30" xr:uid="{801E71C7-7376-4C4E-A141-B28BC78EBAAA}"/>
    <hyperlink ref="F26" r:id="rId31" xr:uid="{72ED5072-53A7-4D12-9C56-7062DA562682}"/>
    <hyperlink ref="F27" r:id="rId32" xr:uid="{18FEBA32-9A26-422D-A49F-1BB59E15DAE7}"/>
    <hyperlink ref="F28" r:id="rId33" xr:uid="{3B6BBFE1-EA20-4D45-A54A-ED211ED4C153}"/>
    <hyperlink ref="F29" r:id="rId34" xr:uid="{920F46B5-6040-4B14-9980-8B7DAD2E1E98}"/>
    <hyperlink ref="F30" r:id="rId35" xr:uid="{3CABE68D-E593-4133-A149-98A4EC92D84C}"/>
    <hyperlink ref="F33" r:id="rId36" xr:uid="{98E2E01E-9C7D-4234-9ED2-C961B9B74C3A}"/>
    <hyperlink ref="F34" r:id="rId37" xr:uid="{0CEAD5C6-677B-4052-AA19-B7D221E8B937}"/>
    <hyperlink ref="F35" r:id="rId38" xr:uid="{A3DE5C43-89F1-4100-8141-78685B221E59}"/>
    <hyperlink ref="F36" r:id="rId39" xr:uid="{D4EE0939-73F2-40BC-82B0-FAA02FE55442}"/>
    <hyperlink ref="F37" r:id="rId40" xr:uid="{E464AB3B-9452-4E9D-B93B-AE31EB6315E0}"/>
    <hyperlink ref="F50" r:id="rId41" xr:uid="{B15EC5AF-0B43-41A1-A8F4-D6ADE7661EA1}"/>
    <hyperlink ref="F51" r:id="rId42" xr:uid="{36A417F0-5584-4EC7-B751-1FC63034E351}"/>
    <hyperlink ref="F38" r:id="rId43" xr:uid="{3557F9CC-6DB0-413B-9C3D-93C119075A20}"/>
    <hyperlink ref="F39" r:id="rId44" xr:uid="{45BA3164-CB0F-4FF9-9C1A-882ACFADDF59}"/>
  </hyperlinks>
  <pageMargins left="0.7" right="0.7" top="0.75" bottom="0.75" header="0.3" footer="0.3"/>
  <pageSetup orientation="portrait" horizontalDpi="300" verticalDpi="300" r:id="rId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Jain</dc:creator>
  <cp:lastModifiedBy>Rishabh Jain</cp:lastModifiedBy>
  <dcterms:created xsi:type="dcterms:W3CDTF">2015-06-05T18:17:20Z</dcterms:created>
  <dcterms:modified xsi:type="dcterms:W3CDTF">2024-12-14T02:24:48Z</dcterms:modified>
</cp:coreProperties>
</file>