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Projects\sourcehold-maps\"/>
    </mc:Choice>
  </mc:AlternateContent>
  <xr:revisionPtr revIDLastSave="0" documentId="10_ncr:0_{F61E0E50-43EF-4860-A8D1-3B6BEBB5F464}" xr6:coauthVersionLast="44" xr6:coauthVersionMax="44" xr10:uidLastSave="{00000000-0000-0000-0000-000000000000}"/>
  <bookViews>
    <workbookView xWindow="-120" yWindow="-120" windowWidth="29040" windowHeight="15840" xr2:uid="{39C07D24-8238-4028-86CB-5511E373C3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9" i="1" l="1"/>
  <c r="H39" i="1"/>
  <c r="H36" i="1"/>
  <c r="H37" i="1"/>
  <c r="G37" i="1"/>
  <c r="G36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G30" i="1" s="1"/>
  <c r="D31" i="1"/>
  <c r="G31" i="1" s="1"/>
  <c r="D32" i="1"/>
  <c r="D33" i="1"/>
  <c r="D10" i="1"/>
  <c r="D11" i="1"/>
  <c r="H5" i="1"/>
  <c r="H4" i="1"/>
  <c r="G33" i="1"/>
  <c r="E33" i="1"/>
  <c r="H33" i="1" s="1"/>
  <c r="G32" i="1"/>
  <c r="E32" i="1"/>
  <c r="H32" i="1" s="1"/>
  <c r="E31" i="1"/>
  <c r="H31" i="1" s="1"/>
  <c r="E30" i="1"/>
  <c r="H30" i="1" s="1"/>
  <c r="G29" i="1"/>
  <c r="E29" i="1"/>
  <c r="H29" i="1"/>
  <c r="G28" i="1"/>
  <c r="E28" i="1"/>
  <c r="H28" i="1" s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10" i="1"/>
  <c r="B5" i="1"/>
  <c r="E4" i="1"/>
  <c r="H16" i="1" l="1"/>
  <c r="H24" i="1"/>
  <c r="H18" i="1"/>
  <c r="H11" i="1"/>
  <c r="H17" i="1"/>
  <c r="H25" i="1"/>
  <c r="H22" i="1"/>
  <c r="G25" i="1"/>
  <c r="G17" i="1"/>
  <c r="G11" i="1"/>
  <c r="G18" i="1"/>
  <c r="G24" i="1"/>
  <c r="H23" i="1"/>
  <c r="G23" i="1"/>
  <c r="G15" i="1"/>
  <c r="H15" i="1"/>
  <c r="H21" i="1"/>
  <c r="G27" i="1"/>
  <c r="H26" i="1"/>
  <c r="H12" i="1"/>
  <c r="G16" i="1"/>
  <c r="G22" i="1"/>
  <c r="G14" i="1"/>
  <c r="H14" i="1"/>
  <c r="H20" i="1"/>
  <c r="G19" i="1"/>
  <c r="G26" i="1"/>
  <c r="H10" i="1"/>
  <c r="G21" i="1"/>
  <c r="G13" i="1"/>
  <c r="H13" i="1"/>
  <c r="H19" i="1"/>
  <c r="G10" i="1"/>
  <c r="G20" i="1"/>
  <c r="D12" i="1"/>
  <c r="G12" i="1" s="1"/>
  <c r="H27" i="1"/>
</calcChain>
</file>

<file path=xl/sharedStrings.xml><?xml version="1.0" encoding="utf-8"?>
<sst xmlns="http://schemas.openxmlformats.org/spreadsheetml/2006/main" count="35" uniqueCount="20">
  <si>
    <t>width</t>
  </si>
  <si>
    <t>height</t>
  </si>
  <si>
    <t>tile</t>
  </si>
  <si>
    <t>array</t>
  </si>
  <si>
    <t>x</t>
  </si>
  <si>
    <t>i</t>
  </si>
  <si>
    <t>j</t>
  </si>
  <si>
    <t>ratio</t>
  </si>
  <si>
    <t>(i, j)</t>
  </si>
  <si>
    <t>y</t>
  </si>
  <si>
    <t>cut</t>
  </si>
  <si>
    <t>map</t>
  </si>
  <si>
    <t>rows</t>
  </si>
  <si>
    <t>0.5*height</t>
  </si>
  <si>
    <t>0.5*width</t>
  </si>
  <si>
    <t>X</t>
  </si>
  <si>
    <t>(1,0)</t>
  </si>
  <si>
    <t>(0,1)</t>
  </si>
  <si>
    <t>(3,0)</t>
  </si>
  <si>
    <t>(5,0)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</si>
</sst>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7</xdr:row>
      <xdr:rowOff>152400</xdr:rowOff>
    </xdr:from>
    <xdr:to>
      <xdr:col>18</xdr:col>
      <xdr:colOff>97050</xdr:colOff>
      <xdr:row>9</xdr:row>
      <xdr:rowOff>131400</xdr:rowOff>
    </xdr:to>
    <xdr:sp macro="" textlink="">
      <xdr:nvSpPr>
        <xdr:cNvPr id="2" name="Flowchart: Decision 1">
          <a:extLst>
            <a:ext uri="{FF2B5EF4-FFF2-40B4-BE49-F238E27FC236}">
              <a16:creationId xmlns:a16="http://schemas.microsoft.com/office/drawing/2014/main" id="{12E096F1-CDF5-4B78-A1AD-CCCFC3DFEF90}"/>
            </a:ext>
          </a:extLst>
        </xdr:cNvPr>
        <xdr:cNvSpPr/>
      </xdr:nvSpPr>
      <xdr:spPr>
        <a:xfrm>
          <a:off x="10382250" y="1485900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/>
            <a:t>0,0,</a:t>
          </a:r>
          <a:endParaRPr lang="en-NL" sz="1000"/>
        </a:p>
      </xdr:txBody>
    </xdr:sp>
    <xdr:clientData/>
  </xdr:twoCellAnchor>
  <xdr:twoCellAnchor>
    <xdr:from>
      <xdr:col>17</xdr:col>
      <xdr:colOff>409575</xdr:colOff>
      <xdr:row>8</xdr:row>
      <xdr:rowOff>180975</xdr:rowOff>
    </xdr:from>
    <xdr:to>
      <xdr:col>18</xdr:col>
      <xdr:colOff>487575</xdr:colOff>
      <xdr:row>10</xdr:row>
      <xdr:rowOff>159975</xdr:rowOff>
    </xdr:to>
    <xdr:sp macro="" textlink="">
      <xdr:nvSpPr>
        <xdr:cNvPr id="3" name="Flowchart: Decision 2">
          <a:extLst>
            <a:ext uri="{FF2B5EF4-FFF2-40B4-BE49-F238E27FC236}">
              <a16:creationId xmlns:a16="http://schemas.microsoft.com/office/drawing/2014/main" id="{5046C502-B20E-45A0-8BFA-B658E9361C59}"/>
            </a:ext>
          </a:extLst>
        </xdr:cNvPr>
        <xdr:cNvSpPr/>
      </xdr:nvSpPr>
      <xdr:spPr>
        <a:xfrm>
          <a:off x="10772775" y="1704975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/>
            <a:t>0,1</a:t>
          </a:r>
          <a:endParaRPr lang="en-NL" sz="1000"/>
        </a:p>
      </xdr:txBody>
    </xdr:sp>
    <xdr:clientData/>
  </xdr:twoCellAnchor>
  <xdr:twoCellAnchor>
    <xdr:from>
      <xdr:col>15</xdr:col>
      <xdr:colOff>447675</xdr:colOff>
      <xdr:row>7</xdr:row>
      <xdr:rowOff>152400</xdr:rowOff>
    </xdr:from>
    <xdr:to>
      <xdr:col>16</xdr:col>
      <xdr:colOff>525675</xdr:colOff>
      <xdr:row>9</xdr:row>
      <xdr:rowOff>131400</xdr:rowOff>
    </xdr:to>
    <xdr:sp macro="" textlink="">
      <xdr:nvSpPr>
        <xdr:cNvPr id="4" name="Flowchart: Decision 3">
          <a:extLst>
            <a:ext uri="{FF2B5EF4-FFF2-40B4-BE49-F238E27FC236}">
              <a16:creationId xmlns:a16="http://schemas.microsoft.com/office/drawing/2014/main" id="{E1ABAB4E-DF18-47E0-964B-8ADDD6BF882D}"/>
            </a:ext>
          </a:extLst>
        </xdr:cNvPr>
        <xdr:cNvSpPr/>
      </xdr:nvSpPr>
      <xdr:spPr>
        <a:xfrm>
          <a:off x="9591675" y="1485900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/>
            <a:t>1,0</a:t>
          </a:r>
          <a:endParaRPr lang="en-NL" sz="1000"/>
        </a:p>
      </xdr:txBody>
    </xdr:sp>
    <xdr:clientData/>
  </xdr:twoCellAnchor>
  <xdr:twoCellAnchor>
    <xdr:from>
      <xdr:col>16</xdr:col>
      <xdr:colOff>228600</xdr:colOff>
      <xdr:row>8</xdr:row>
      <xdr:rowOff>180975</xdr:rowOff>
    </xdr:from>
    <xdr:to>
      <xdr:col>17</xdr:col>
      <xdr:colOff>306600</xdr:colOff>
      <xdr:row>10</xdr:row>
      <xdr:rowOff>159975</xdr:rowOff>
    </xdr:to>
    <xdr:sp macro="" textlink="">
      <xdr:nvSpPr>
        <xdr:cNvPr id="5" name="Flowchart: Decision 4">
          <a:extLst>
            <a:ext uri="{FF2B5EF4-FFF2-40B4-BE49-F238E27FC236}">
              <a16:creationId xmlns:a16="http://schemas.microsoft.com/office/drawing/2014/main" id="{B56AA473-E3F5-4E5B-85B3-C80C61520D86}"/>
            </a:ext>
          </a:extLst>
        </xdr:cNvPr>
        <xdr:cNvSpPr/>
      </xdr:nvSpPr>
      <xdr:spPr>
        <a:xfrm>
          <a:off x="9982200" y="1704975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/>
            <a:t>1,1</a:t>
          </a:r>
          <a:endParaRPr lang="en-NL" sz="1000"/>
        </a:p>
      </xdr:txBody>
    </xdr:sp>
    <xdr:clientData/>
  </xdr:twoCellAnchor>
  <xdr:twoCellAnchor>
    <xdr:from>
      <xdr:col>17</xdr:col>
      <xdr:colOff>19050</xdr:colOff>
      <xdr:row>10</xdr:row>
      <xdr:rowOff>28575</xdr:rowOff>
    </xdr:from>
    <xdr:to>
      <xdr:col>18</xdr:col>
      <xdr:colOff>97050</xdr:colOff>
      <xdr:row>12</xdr:row>
      <xdr:rowOff>7575</xdr:rowOff>
    </xdr:to>
    <xdr:sp macro="" textlink="">
      <xdr:nvSpPr>
        <xdr:cNvPr id="6" name="Flowchart: Decision 5">
          <a:extLst>
            <a:ext uri="{FF2B5EF4-FFF2-40B4-BE49-F238E27FC236}">
              <a16:creationId xmlns:a16="http://schemas.microsoft.com/office/drawing/2014/main" id="{390EA55F-6493-484B-84A2-00A0D4643939}"/>
            </a:ext>
          </a:extLst>
        </xdr:cNvPr>
        <xdr:cNvSpPr/>
      </xdr:nvSpPr>
      <xdr:spPr>
        <a:xfrm>
          <a:off x="10382250" y="1933575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/>
            <a:t>1,2</a:t>
          </a:r>
          <a:endParaRPr lang="en-NL" sz="1000"/>
        </a:p>
      </xdr:txBody>
    </xdr:sp>
    <xdr:clientData/>
  </xdr:twoCellAnchor>
  <xdr:twoCellAnchor>
    <xdr:from>
      <xdr:col>17</xdr:col>
      <xdr:colOff>381000</xdr:colOff>
      <xdr:row>11</xdr:row>
      <xdr:rowOff>47625</xdr:rowOff>
    </xdr:from>
    <xdr:to>
      <xdr:col>18</xdr:col>
      <xdr:colOff>459000</xdr:colOff>
      <xdr:row>13</xdr:row>
      <xdr:rowOff>26625</xdr:rowOff>
    </xdr:to>
    <xdr:sp macro="" textlink="">
      <xdr:nvSpPr>
        <xdr:cNvPr id="7" name="Flowchart: Decision 6">
          <a:extLst>
            <a:ext uri="{FF2B5EF4-FFF2-40B4-BE49-F238E27FC236}">
              <a16:creationId xmlns:a16="http://schemas.microsoft.com/office/drawing/2014/main" id="{1588878B-18FB-4878-9E6A-109AC6F467E9}"/>
            </a:ext>
          </a:extLst>
        </xdr:cNvPr>
        <xdr:cNvSpPr/>
      </xdr:nvSpPr>
      <xdr:spPr>
        <a:xfrm>
          <a:off x="10744200" y="2143125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/>
            <a:t>1,3</a:t>
          </a:r>
          <a:endParaRPr lang="en-NL" sz="1000"/>
        </a:p>
      </xdr:txBody>
    </xdr:sp>
    <xdr:clientData/>
  </xdr:twoCellAnchor>
  <xdr:twoCellAnchor>
    <xdr:from>
      <xdr:col>17</xdr:col>
      <xdr:colOff>28575</xdr:colOff>
      <xdr:row>12</xdr:row>
      <xdr:rowOff>76200</xdr:rowOff>
    </xdr:from>
    <xdr:to>
      <xdr:col>18</xdr:col>
      <xdr:colOff>106575</xdr:colOff>
      <xdr:row>14</xdr:row>
      <xdr:rowOff>55200</xdr:rowOff>
    </xdr:to>
    <xdr:sp macro="" textlink="">
      <xdr:nvSpPr>
        <xdr:cNvPr id="8" name="Flowchart: Decision 7">
          <a:extLst>
            <a:ext uri="{FF2B5EF4-FFF2-40B4-BE49-F238E27FC236}">
              <a16:creationId xmlns:a16="http://schemas.microsoft.com/office/drawing/2014/main" id="{A93D437E-F684-4BAF-A38D-C7EDFFCA6C3B}"/>
            </a:ext>
          </a:extLst>
        </xdr:cNvPr>
        <xdr:cNvSpPr/>
      </xdr:nvSpPr>
      <xdr:spPr>
        <a:xfrm>
          <a:off x="10391775" y="2362200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/>
            <a:t>2,4</a:t>
          </a:r>
          <a:endParaRPr lang="en-NL" sz="1000"/>
        </a:p>
      </xdr:txBody>
    </xdr:sp>
    <xdr:clientData/>
  </xdr:twoCellAnchor>
  <xdr:twoCellAnchor>
    <xdr:from>
      <xdr:col>14</xdr:col>
      <xdr:colOff>295275</xdr:colOff>
      <xdr:row>7</xdr:row>
      <xdr:rowOff>161925</xdr:rowOff>
    </xdr:from>
    <xdr:to>
      <xdr:col>15</xdr:col>
      <xdr:colOff>373275</xdr:colOff>
      <xdr:row>9</xdr:row>
      <xdr:rowOff>140925</xdr:rowOff>
    </xdr:to>
    <xdr:sp macro="" textlink="">
      <xdr:nvSpPr>
        <xdr:cNvPr id="9" name="Flowchart: Decision 8">
          <a:extLst>
            <a:ext uri="{FF2B5EF4-FFF2-40B4-BE49-F238E27FC236}">
              <a16:creationId xmlns:a16="http://schemas.microsoft.com/office/drawing/2014/main" id="{617F9CE4-F4EE-426E-900D-103C462D743F}"/>
            </a:ext>
          </a:extLst>
        </xdr:cNvPr>
        <xdr:cNvSpPr/>
      </xdr:nvSpPr>
      <xdr:spPr>
        <a:xfrm>
          <a:off x="8829675" y="1495425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/>
            <a:t>2,0</a:t>
          </a:r>
          <a:endParaRPr lang="en-NL" sz="1000"/>
        </a:p>
      </xdr:txBody>
    </xdr:sp>
    <xdr:clientData/>
  </xdr:twoCellAnchor>
  <xdr:twoCellAnchor>
    <xdr:from>
      <xdr:col>15</xdr:col>
      <xdr:colOff>66675</xdr:colOff>
      <xdr:row>8</xdr:row>
      <xdr:rowOff>161925</xdr:rowOff>
    </xdr:from>
    <xdr:to>
      <xdr:col>16</xdr:col>
      <xdr:colOff>144675</xdr:colOff>
      <xdr:row>10</xdr:row>
      <xdr:rowOff>140925</xdr:rowOff>
    </xdr:to>
    <xdr:sp macro="" textlink="">
      <xdr:nvSpPr>
        <xdr:cNvPr id="10" name="Flowchart: Decision 9">
          <a:extLst>
            <a:ext uri="{FF2B5EF4-FFF2-40B4-BE49-F238E27FC236}">
              <a16:creationId xmlns:a16="http://schemas.microsoft.com/office/drawing/2014/main" id="{FA304B4B-BA9D-423E-88C0-EFF7175B91B0}"/>
            </a:ext>
          </a:extLst>
        </xdr:cNvPr>
        <xdr:cNvSpPr/>
      </xdr:nvSpPr>
      <xdr:spPr>
        <a:xfrm>
          <a:off x="9210675" y="1685925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/>
            <a:t>2,1</a:t>
          </a:r>
          <a:endParaRPr lang="en-NL" sz="1000"/>
        </a:p>
      </xdr:txBody>
    </xdr:sp>
    <xdr:clientData/>
  </xdr:twoCellAnchor>
  <xdr:twoCellAnchor>
    <xdr:from>
      <xdr:col>15</xdr:col>
      <xdr:colOff>428625</xdr:colOff>
      <xdr:row>9</xdr:row>
      <xdr:rowOff>171450</xdr:rowOff>
    </xdr:from>
    <xdr:to>
      <xdr:col>16</xdr:col>
      <xdr:colOff>506625</xdr:colOff>
      <xdr:row>11</xdr:row>
      <xdr:rowOff>150450</xdr:rowOff>
    </xdr:to>
    <xdr:sp macro="" textlink="">
      <xdr:nvSpPr>
        <xdr:cNvPr id="11" name="Flowchart: Decision 10">
          <a:extLst>
            <a:ext uri="{FF2B5EF4-FFF2-40B4-BE49-F238E27FC236}">
              <a16:creationId xmlns:a16="http://schemas.microsoft.com/office/drawing/2014/main" id="{ACA65AD8-C93C-47E7-859B-3FB97E766D70}"/>
            </a:ext>
          </a:extLst>
        </xdr:cNvPr>
        <xdr:cNvSpPr/>
      </xdr:nvSpPr>
      <xdr:spPr>
        <a:xfrm>
          <a:off x="9572625" y="1885950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/>
            <a:t>2,2</a:t>
          </a:r>
          <a:endParaRPr lang="en-NL" sz="1000"/>
        </a:p>
      </xdr:txBody>
    </xdr:sp>
    <xdr:clientData/>
  </xdr:twoCellAnchor>
  <xdr:twoCellAnchor>
    <xdr:from>
      <xdr:col>16</xdr:col>
      <xdr:colOff>219075</xdr:colOff>
      <xdr:row>11</xdr:row>
      <xdr:rowOff>28575</xdr:rowOff>
    </xdr:from>
    <xdr:to>
      <xdr:col>17</xdr:col>
      <xdr:colOff>297075</xdr:colOff>
      <xdr:row>13</xdr:row>
      <xdr:rowOff>7575</xdr:rowOff>
    </xdr:to>
    <xdr:sp macro="" textlink="">
      <xdr:nvSpPr>
        <xdr:cNvPr id="12" name="Flowchart: Decision 11">
          <a:extLst>
            <a:ext uri="{FF2B5EF4-FFF2-40B4-BE49-F238E27FC236}">
              <a16:creationId xmlns:a16="http://schemas.microsoft.com/office/drawing/2014/main" id="{27620B7C-A5D3-4375-BCDF-7FA0E7F6749E}"/>
            </a:ext>
          </a:extLst>
        </xdr:cNvPr>
        <xdr:cNvSpPr/>
      </xdr:nvSpPr>
      <xdr:spPr>
        <a:xfrm>
          <a:off x="9972675" y="2124075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/>
            <a:t>2,3</a:t>
          </a:r>
          <a:endParaRPr lang="en-NL" sz="1000"/>
        </a:p>
      </xdr:txBody>
    </xdr:sp>
    <xdr:clientData/>
  </xdr:twoCellAnchor>
  <xdr:twoCellAnchor>
    <xdr:from>
      <xdr:col>17</xdr:col>
      <xdr:colOff>400050</xdr:colOff>
      <xdr:row>13</xdr:row>
      <xdr:rowOff>95250</xdr:rowOff>
    </xdr:from>
    <xdr:to>
      <xdr:col>18</xdr:col>
      <xdr:colOff>478050</xdr:colOff>
      <xdr:row>15</xdr:row>
      <xdr:rowOff>74250</xdr:rowOff>
    </xdr:to>
    <xdr:sp macro="" textlink="">
      <xdr:nvSpPr>
        <xdr:cNvPr id="13" name="Flowchart: Decision 12">
          <a:extLst>
            <a:ext uri="{FF2B5EF4-FFF2-40B4-BE49-F238E27FC236}">
              <a16:creationId xmlns:a16="http://schemas.microsoft.com/office/drawing/2014/main" id="{3C01710B-44CF-456D-9035-970A1441AFD0}"/>
            </a:ext>
          </a:extLst>
        </xdr:cNvPr>
        <xdr:cNvSpPr/>
      </xdr:nvSpPr>
      <xdr:spPr>
        <a:xfrm>
          <a:off x="10763250" y="2571750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/>
            <a:t>2,5</a:t>
          </a:r>
          <a:endParaRPr lang="en-NL" sz="1000"/>
        </a:p>
      </xdr:txBody>
    </xdr:sp>
    <xdr:clientData/>
  </xdr:twoCellAnchor>
  <xdr:twoCellAnchor>
    <xdr:from>
      <xdr:col>14</xdr:col>
      <xdr:colOff>285750</xdr:colOff>
      <xdr:row>9</xdr:row>
      <xdr:rowOff>180975</xdr:rowOff>
    </xdr:from>
    <xdr:to>
      <xdr:col>15</xdr:col>
      <xdr:colOff>363750</xdr:colOff>
      <xdr:row>11</xdr:row>
      <xdr:rowOff>159975</xdr:rowOff>
    </xdr:to>
    <xdr:sp macro="" textlink="">
      <xdr:nvSpPr>
        <xdr:cNvPr id="14" name="Flowchart: Decision 13">
          <a:extLst>
            <a:ext uri="{FF2B5EF4-FFF2-40B4-BE49-F238E27FC236}">
              <a16:creationId xmlns:a16="http://schemas.microsoft.com/office/drawing/2014/main" id="{BF8895C4-1827-4D8D-8048-BE2C525D418D}"/>
            </a:ext>
          </a:extLst>
        </xdr:cNvPr>
        <xdr:cNvSpPr/>
      </xdr:nvSpPr>
      <xdr:spPr>
        <a:xfrm>
          <a:off x="8820150" y="1895475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/>
            <a:t>3,0</a:t>
          </a:r>
          <a:endParaRPr lang="en-NL" sz="1000"/>
        </a:p>
      </xdr:txBody>
    </xdr:sp>
    <xdr:clientData/>
  </xdr:twoCellAnchor>
  <xdr:twoCellAnchor>
    <xdr:from>
      <xdr:col>15</xdr:col>
      <xdr:colOff>66675</xdr:colOff>
      <xdr:row>11</xdr:row>
      <xdr:rowOff>9525</xdr:rowOff>
    </xdr:from>
    <xdr:to>
      <xdr:col>16</xdr:col>
      <xdr:colOff>144675</xdr:colOff>
      <xdr:row>12</xdr:row>
      <xdr:rowOff>179025</xdr:rowOff>
    </xdr:to>
    <xdr:sp macro="" textlink="">
      <xdr:nvSpPr>
        <xdr:cNvPr id="15" name="Flowchart: Decision 14">
          <a:extLst>
            <a:ext uri="{FF2B5EF4-FFF2-40B4-BE49-F238E27FC236}">
              <a16:creationId xmlns:a16="http://schemas.microsoft.com/office/drawing/2014/main" id="{6EE71487-B77C-47A5-8E2B-5D8DD03F0412}"/>
            </a:ext>
          </a:extLst>
        </xdr:cNvPr>
        <xdr:cNvSpPr/>
      </xdr:nvSpPr>
      <xdr:spPr>
        <a:xfrm>
          <a:off x="9210675" y="2105025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/>
            <a:t>3,1</a:t>
          </a:r>
          <a:endParaRPr lang="en-NL" sz="1000"/>
        </a:p>
      </xdr:txBody>
    </xdr:sp>
    <xdr:clientData/>
  </xdr:twoCellAnchor>
  <xdr:twoCellAnchor>
    <xdr:from>
      <xdr:col>15</xdr:col>
      <xdr:colOff>438150</xdr:colOff>
      <xdr:row>12</xdr:row>
      <xdr:rowOff>57150</xdr:rowOff>
    </xdr:from>
    <xdr:to>
      <xdr:col>16</xdr:col>
      <xdr:colOff>516150</xdr:colOff>
      <xdr:row>14</xdr:row>
      <xdr:rowOff>36150</xdr:rowOff>
    </xdr:to>
    <xdr:sp macro="" textlink="">
      <xdr:nvSpPr>
        <xdr:cNvPr id="16" name="Flowchart: Decision 15">
          <a:extLst>
            <a:ext uri="{FF2B5EF4-FFF2-40B4-BE49-F238E27FC236}">
              <a16:creationId xmlns:a16="http://schemas.microsoft.com/office/drawing/2014/main" id="{1A4215D4-049B-4DC1-B206-FCEB825AC699}"/>
            </a:ext>
          </a:extLst>
        </xdr:cNvPr>
        <xdr:cNvSpPr/>
      </xdr:nvSpPr>
      <xdr:spPr>
        <a:xfrm>
          <a:off x="9582150" y="2343150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/>
            <a:t>3,2</a:t>
          </a:r>
          <a:endParaRPr lang="en-NL" sz="1000"/>
        </a:p>
      </xdr:txBody>
    </xdr:sp>
    <xdr:clientData/>
  </xdr:twoCellAnchor>
  <xdr:twoCellAnchor>
    <xdr:from>
      <xdr:col>16</xdr:col>
      <xdr:colOff>228600</xdr:colOff>
      <xdr:row>13</xdr:row>
      <xdr:rowOff>85725</xdr:rowOff>
    </xdr:from>
    <xdr:to>
      <xdr:col>17</xdr:col>
      <xdr:colOff>306600</xdr:colOff>
      <xdr:row>15</xdr:row>
      <xdr:rowOff>64725</xdr:rowOff>
    </xdr:to>
    <xdr:sp macro="" textlink="">
      <xdr:nvSpPr>
        <xdr:cNvPr id="17" name="Flowchart: Decision 16">
          <a:extLst>
            <a:ext uri="{FF2B5EF4-FFF2-40B4-BE49-F238E27FC236}">
              <a16:creationId xmlns:a16="http://schemas.microsoft.com/office/drawing/2014/main" id="{6FC643CF-85A7-42D2-8557-3237659A1575}"/>
            </a:ext>
          </a:extLst>
        </xdr:cNvPr>
        <xdr:cNvSpPr/>
      </xdr:nvSpPr>
      <xdr:spPr>
        <a:xfrm>
          <a:off x="9982200" y="2562225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/>
            <a:t>3,3</a:t>
          </a:r>
          <a:endParaRPr lang="en-NL" sz="1000"/>
        </a:p>
      </xdr:txBody>
    </xdr:sp>
    <xdr:clientData/>
  </xdr:twoCellAnchor>
  <xdr:twoCellAnchor>
    <xdr:from>
      <xdr:col>14</xdr:col>
      <xdr:colOff>304800</xdr:colOff>
      <xdr:row>12</xdr:row>
      <xdr:rowOff>28575</xdr:rowOff>
    </xdr:from>
    <xdr:to>
      <xdr:col>15</xdr:col>
      <xdr:colOff>382800</xdr:colOff>
      <xdr:row>14</xdr:row>
      <xdr:rowOff>7575</xdr:rowOff>
    </xdr:to>
    <xdr:sp macro="" textlink="">
      <xdr:nvSpPr>
        <xdr:cNvPr id="18" name="Flowchart: Decision 17">
          <a:extLst>
            <a:ext uri="{FF2B5EF4-FFF2-40B4-BE49-F238E27FC236}">
              <a16:creationId xmlns:a16="http://schemas.microsoft.com/office/drawing/2014/main" id="{FD628C6E-9835-4DA1-844A-2FC0870557A1}"/>
            </a:ext>
          </a:extLst>
        </xdr:cNvPr>
        <xdr:cNvSpPr/>
      </xdr:nvSpPr>
      <xdr:spPr>
        <a:xfrm>
          <a:off x="8839200" y="2314575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/>
            <a:t>4,0</a:t>
          </a:r>
          <a:endParaRPr lang="en-NL" sz="1000"/>
        </a:p>
      </xdr:txBody>
    </xdr:sp>
    <xdr:clientData/>
  </xdr:twoCellAnchor>
  <xdr:twoCellAnchor>
    <xdr:from>
      <xdr:col>15</xdr:col>
      <xdr:colOff>66675</xdr:colOff>
      <xdr:row>13</xdr:row>
      <xdr:rowOff>85725</xdr:rowOff>
    </xdr:from>
    <xdr:to>
      <xdr:col>16</xdr:col>
      <xdr:colOff>144675</xdr:colOff>
      <xdr:row>15</xdr:row>
      <xdr:rowOff>64725</xdr:rowOff>
    </xdr:to>
    <xdr:sp macro="" textlink="">
      <xdr:nvSpPr>
        <xdr:cNvPr id="19" name="Flowchart: Decision 18">
          <a:extLst>
            <a:ext uri="{FF2B5EF4-FFF2-40B4-BE49-F238E27FC236}">
              <a16:creationId xmlns:a16="http://schemas.microsoft.com/office/drawing/2014/main" id="{A4645718-938F-4237-97CD-A3B198D2BFFD}"/>
            </a:ext>
          </a:extLst>
        </xdr:cNvPr>
        <xdr:cNvSpPr/>
      </xdr:nvSpPr>
      <xdr:spPr>
        <a:xfrm>
          <a:off x="9210675" y="2562225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/>
            <a:t>4,1</a:t>
          </a:r>
          <a:endParaRPr lang="en-NL" sz="1000"/>
        </a:p>
      </xdr:txBody>
    </xdr:sp>
    <xdr:clientData/>
  </xdr:twoCellAnchor>
  <xdr:twoCellAnchor>
    <xdr:from>
      <xdr:col>17</xdr:col>
      <xdr:colOff>66675</xdr:colOff>
      <xdr:row>16</xdr:row>
      <xdr:rowOff>161925</xdr:rowOff>
    </xdr:from>
    <xdr:to>
      <xdr:col>18</xdr:col>
      <xdr:colOff>144675</xdr:colOff>
      <xdr:row>18</xdr:row>
      <xdr:rowOff>140925</xdr:rowOff>
    </xdr:to>
    <xdr:sp macro="" textlink="">
      <xdr:nvSpPr>
        <xdr:cNvPr id="20" name="Flowchart: Decision 19">
          <a:extLst>
            <a:ext uri="{FF2B5EF4-FFF2-40B4-BE49-F238E27FC236}">
              <a16:creationId xmlns:a16="http://schemas.microsoft.com/office/drawing/2014/main" id="{49ADC8FA-F655-4019-8ECC-0AABBA655F5E}"/>
            </a:ext>
          </a:extLst>
        </xdr:cNvPr>
        <xdr:cNvSpPr/>
      </xdr:nvSpPr>
      <xdr:spPr>
        <a:xfrm>
          <a:off x="10429875" y="3209925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/>
            <a:t>1,0</a:t>
          </a:r>
          <a:endParaRPr lang="en-NL" sz="1000"/>
        </a:p>
      </xdr:txBody>
    </xdr:sp>
    <xdr:clientData/>
  </xdr:twoCellAnchor>
  <xdr:twoCellAnchor>
    <xdr:from>
      <xdr:col>17</xdr:col>
      <xdr:colOff>457200</xdr:colOff>
      <xdr:row>18</xdr:row>
      <xdr:rowOff>0</xdr:rowOff>
    </xdr:from>
    <xdr:to>
      <xdr:col>18</xdr:col>
      <xdr:colOff>535200</xdr:colOff>
      <xdr:row>19</xdr:row>
      <xdr:rowOff>169500</xdr:rowOff>
    </xdr:to>
    <xdr:sp macro="" textlink="">
      <xdr:nvSpPr>
        <xdr:cNvPr id="21" name="Flowchart: Decision 20">
          <a:extLst>
            <a:ext uri="{FF2B5EF4-FFF2-40B4-BE49-F238E27FC236}">
              <a16:creationId xmlns:a16="http://schemas.microsoft.com/office/drawing/2014/main" id="{7A326B8E-7BC7-46BD-942E-9CCBC3066D3D}"/>
            </a:ext>
          </a:extLst>
        </xdr:cNvPr>
        <xdr:cNvSpPr/>
      </xdr:nvSpPr>
      <xdr:spPr>
        <a:xfrm>
          <a:off x="10820400" y="3429000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/>
            <a:t>0,1</a:t>
          </a:r>
          <a:endParaRPr lang="en-NL" sz="1000"/>
        </a:p>
      </xdr:txBody>
    </xdr:sp>
    <xdr:clientData/>
  </xdr:twoCellAnchor>
  <xdr:twoCellAnchor>
    <xdr:from>
      <xdr:col>15</xdr:col>
      <xdr:colOff>495300</xdr:colOff>
      <xdr:row>16</xdr:row>
      <xdr:rowOff>161925</xdr:rowOff>
    </xdr:from>
    <xdr:to>
      <xdr:col>16</xdr:col>
      <xdr:colOff>573300</xdr:colOff>
      <xdr:row>18</xdr:row>
      <xdr:rowOff>140925</xdr:rowOff>
    </xdr:to>
    <xdr:sp macro="" textlink="">
      <xdr:nvSpPr>
        <xdr:cNvPr id="22" name="Flowchart: Decision 21">
          <a:extLst>
            <a:ext uri="{FF2B5EF4-FFF2-40B4-BE49-F238E27FC236}">
              <a16:creationId xmlns:a16="http://schemas.microsoft.com/office/drawing/2014/main" id="{09D96ADC-E869-44D9-B516-0D17C323C33A}"/>
            </a:ext>
          </a:extLst>
        </xdr:cNvPr>
        <xdr:cNvSpPr/>
      </xdr:nvSpPr>
      <xdr:spPr>
        <a:xfrm>
          <a:off x="9639300" y="3209925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/>
            <a:t>3,0</a:t>
          </a:r>
          <a:endParaRPr lang="en-NL" sz="1000"/>
        </a:p>
      </xdr:txBody>
    </xdr:sp>
    <xdr:clientData/>
  </xdr:twoCellAnchor>
  <xdr:twoCellAnchor>
    <xdr:from>
      <xdr:col>16</xdr:col>
      <xdr:colOff>276225</xdr:colOff>
      <xdr:row>18</xdr:row>
      <xdr:rowOff>0</xdr:rowOff>
    </xdr:from>
    <xdr:to>
      <xdr:col>17</xdr:col>
      <xdr:colOff>354225</xdr:colOff>
      <xdr:row>19</xdr:row>
      <xdr:rowOff>169500</xdr:rowOff>
    </xdr:to>
    <xdr:sp macro="" textlink="">
      <xdr:nvSpPr>
        <xdr:cNvPr id="23" name="Flowchart: Decision 22">
          <a:extLst>
            <a:ext uri="{FF2B5EF4-FFF2-40B4-BE49-F238E27FC236}">
              <a16:creationId xmlns:a16="http://schemas.microsoft.com/office/drawing/2014/main" id="{7F38AF89-324A-4E27-9BA4-8EC65786ECF5}"/>
            </a:ext>
          </a:extLst>
        </xdr:cNvPr>
        <xdr:cNvSpPr/>
      </xdr:nvSpPr>
      <xdr:spPr>
        <a:xfrm>
          <a:off x="10029825" y="3429000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/>
            <a:t>2,1</a:t>
          </a:r>
          <a:endParaRPr lang="en-NL" sz="1000"/>
        </a:p>
      </xdr:txBody>
    </xdr:sp>
    <xdr:clientData/>
  </xdr:twoCellAnchor>
  <xdr:twoCellAnchor>
    <xdr:from>
      <xdr:col>17</xdr:col>
      <xdr:colOff>66675</xdr:colOff>
      <xdr:row>19</xdr:row>
      <xdr:rowOff>38100</xdr:rowOff>
    </xdr:from>
    <xdr:to>
      <xdr:col>18</xdr:col>
      <xdr:colOff>144675</xdr:colOff>
      <xdr:row>21</xdr:row>
      <xdr:rowOff>17100</xdr:rowOff>
    </xdr:to>
    <xdr:sp macro="" textlink="">
      <xdr:nvSpPr>
        <xdr:cNvPr id="24" name="Flowchart: Decision 23">
          <a:extLst>
            <a:ext uri="{FF2B5EF4-FFF2-40B4-BE49-F238E27FC236}">
              <a16:creationId xmlns:a16="http://schemas.microsoft.com/office/drawing/2014/main" id="{D1BE7D9D-D79C-4187-8A39-B1700BE1FA3E}"/>
            </a:ext>
          </a:extLst>
        </xdr:cNvPr>
        <xdr:cNvSpPr/>
      </xdr:nvSpPr>
      <xdr:spPr>
        <a:xfrm>
          <a:off x="10429875" y="3657600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/>
            <a:t>1,2</a:t>
          </a:r>
          <a:endParaRPr lang="en-NL" sz="1000"/>
        </a:p>
      </xdr:txBody>
    </xdr:sp>
    <xdr:clientData/>
  </xdr:twoCellAnchor>
  <xdr:twoCellAnchor>
    <xdr:from>
      <xdr:col>17</xdr:col>
      <xdr:colOff>428625</xdr:colOff>
      <xdr:row>20</xdr:row>
      <xdr:rowOff>57150</xdr:rowOff>
    </xdr:from>
    <xdr:to>
      <xdr:col>18</xdr:col>
      <xdr:colOff>506625</xdr:colOff>
      <xdr:row>22</xdr:row>
      <xdr:rowOff>36150</xdr:rowOff>
    </xdr:to>
    <xdr:sp macro="" textlink="">
      <xdr:nvSpPr>
        <xdr:cNvPr id="25" name="Flowchart: Decision 24">
          <a:extLst>
            <a:ext uri="{FF2B5EF4-FFF2-40B4-BE49-F238E27FC236}">
              <a16:creationId xmlns:a16="http://schemas.microsoft.com/office/drawing/2014/main" id="{42E876EF-08AB-47E6-BA30-841A399B7096}"/>
            </a:ext>
          </a:extLst>
        </xdr:cNvPr>
        <xdr:cNvSpPr/>
      </xdr:nvSpPr>
      <xdr:spPr>
        <a:xfrm>
          <a:off x="10791825" y="3867150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/>
            <a:t>0,3</a:t>
          </a:r>
          <a:endParaRPr lang="en-NL" sz="1000"/>
        </a:p>
      </xdr:txBody>
    </xdr:sp>
    <xdr:clientData/>
  </xdr:twoCellAnchor>
  <xdr:twoCellAnchor>
    <xdr:from>
      <xdr:col>17</xdr:col>
      <xdr:colOff>76200</xdr:colOff>
      <xdr:row>21</xdr:row>
      <xdr:rowOff>85725</xdr:rowOff>
    </xdr:from>
    <xdr:to>
      <xdr:col>18</xdr:col>
      <xdr:colOff>154200</xdr:colOff>
      <xdr:row>23</xdr:row>
      <xdr:rowOff>64725</xdr:rowOff>
    </xdr:to>
    <xdr:sp macro="" textlink="">
      <xdr:nvSpPr>
        <xdr:cNvPr id="26" name="Flowchart: Decision 25">
          <a:extLst>
            <a:ext uri="{FF2B5EF4-FFF2-40B4-BE49-F238E27FC236}">
              <a16:creationId xmlns:a16="http://schemas.microsoft.com/office/drawing/2014/main" id="{89A7D40F-8684-49FF-8B46-5C367B0AE4D2}"/>
            </a:ext>
          </a:extLst>
        </xdr:cNvPr>
        <xdr:cNvSpPr/>
      </xdr:nvSpPr>
      <xdr:spPr>
        <a:xfrm>
          <a:off x="10439400" y="4086225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/>
            <a:t>1,4</a:t>
          </a:r>
          <a:endParaRPr lang="en-NL" sz="1000"/>
        </a:p>
      </xdr:txBody>
    </xdr:sp>
    <xdr:clientData/>
  </xdr:twoCellAnchor>
  <xdr:twoCellAnchor>
    <xdr:from>
      <xdr:col>14</xdr:col>
      <xdr:colOff>342900</xdr:colOff>
      <xdr:row>16</xdr:row>
      <xdr:rowOff>171450</xdr:rowOff>
    </xdr:from>
    <xdr:to>
      <xdr:col>15</xdr:col>
      <xdr:colOff>420900</xdr:colOff>
      <xdr:row>18</xdr:row>
      <xdr:rowOff>150450</xdr:rowOff>
    </xdr:to>
    <xdr:sp macro="" textlink="">
      <xdr:nvSpPr>
        <xdr:cNvPr id="27" name="Flowchart: Decision 26">
          <a:extLst>
            <a:ext uri="{FF2B5EF4-FFF2-40B4-BE49-F238E27FC236}">
              <a16:creationId xmlns:a16="http://schemas.microsoft.com/office/drawing/2014/main" id="{18AF34A7-8E70-4BE9-9A86-991A02FE9914}"/>
            </a:ext>
          </a:extLst>
        </xdr:cNvPr>
        <xdr:cNvSpPr/>
      </xdr:nvSpPr>
      <xdr:spPr>
        <a:xfrm>
          <a:off x="8877300" y="3219450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/>
            <a:t>5,0</a:t>
          </a:r>
          <a:endParaRPr lang="en-NL" sz="1000"/>
        </a:p>
      </xdr:txBody>
    </xdr:sp>
    <xdr:clientData/>
  </xdr:twoCellAnchor>
  <xdr:twoCellAnchor>
    <xdr:from>
      <xdr:col>15</xdr:col>
      <xdr:colOff>114300</xdr:colOff>
      <xdr:row>17</xdr:row>
      <xdr:rowOff>171450</xdr:rowOff>
    </xdr:from>
    <xdr:to>
      <xdr:col>16</xdr:col>
      <xdr:colOff>192300</xdr:colOff>
      <xdr:row>19</xdr:row>
      <xdr:rowOff>150450</xdr:rowOff>
    </xdr:to>
    <xdr:sp macro="" textlink="">
      <xdr:nvSpPr>
        <xdr:cNvPr id="28" name="Flowchart: Decision 27">
          <a:extLst>
            <a:ext uri="{FF2B5EF4-FFF2-40B4-BE49-F238E27FC236}">
              <a16:creationId xmlns:a16="http://schemas.microsoft.com/office/drawing/2014/main" id="{942A5788-F400-494E-BB65-ADCF79CFEAA2}"/>
            </a:ext>
          </a:extLst>
        </xdr:cNvPr>
        <xdr:cNvSpPr/>
      </xdr:nvSpPr>
      <xdr:spPr>
        <a:xfrm>
          <a:off x="9258300" y="3409950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/>
            <a:t>4,1</a:t>
          </a:r>
          <a:endParaRPr lang="en-NL" sz="1000"/>
        </a:p>
      </xdr:txBody>
    </xdr:sp>
    <xdr:clientData/>
  </xdr:twoCellAnchor>
  <xdr:twoCellAnchor>
    <xdr:from>
      <xdr:col>15</xdr:col>
      <xdr:colOff>476250</xdr:colOff>
      <xdr:row>18</xdr:row>
      <xdr:rowOff>180975</xdr:rowOff>
    </xdr:from>
    <xdr:to>
      <xdr:col>16</xdr:col>
      <xdr:colOff>554250</xdr:colOff>
      <xdr:row>20</xdr:row>
      <xdr:rowOff>159975</xdr:rowOff>
    </xdr:to>
    <xdr:sp macro="" textlink="">
      <xdr:nvSpPr>
        <xdr:cNvPr id="29" name="Flowchart: Decision 28">
          <a:extLst>
            <a:ext uri="{FF2B5EF4-FFF2-40B4-BE49-F238E27FC236}">
              <a16:creationId xmlns:a16="http://schemas.microsoft.com/office/drawing/2014/main" id="{6947431F-6EEE-4558-B57B-1C5EEEA49CAB}"/>
            </a:ext>
          </a:extLst>
        </xdr:cNvPr>
        <xdr:cNvSpPr/>
      </xdr:nvSpPr>
      <xdr:spPr>
        <a:xfrm>
          <a:off x="9620250" y="3609975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/>
            <a:t>3,2</a:t>
          </a:r>
          <a:endParaRPr lang="en-NL" sz="1000"/>
        </a:p>
      </xdr:txBody>
    </xdr:sp>
    <xdr:clientData/>
  </xdr:twoCellAnchor>
  <xdr:twoCellAnchor>
    <xdr:from>
      <xdr:col>16</xdr:col>
      <xdr:colOff>266700</xdr:colOff>
      <xdr:row>20</xdr:row>
      <xdr:rowOff>38100</xdr:rowOff>
    </xdr:from>
    <xdr:to>
      <xdr:col>17</xdr:col>
      <xdr:colOff>344700</xdr:colOff>
      <xdr:row>22</xdr:row>
      <xdr:rowOff>17100</xdr:rowOff>
    </xdr:to>
    <xdr:sp macro="" textlink="">
      <xdr:nvSpPr>
        <xdr:cNvPr id="30" name="Flowchart: Decision 29">
          <a:extLst>
            <a:ext uri="{FF2B5EF4-FFF2-40B4-BE49-F238E27FC236}">
              <a16:creationId xmlns:a16="http://schemas.microsoft.com/office/drawing/2014/main" id="{1F552564-DDEC-468E-A594-A5CB197720C1}"/>
            </a:ext>
          </a:extLst>
        </xdr:cNvPr>
        <xdr:cNvSpPr/>
      </xdr:nvSpPr>
      <xdr:spPr>
        <a:xfrm>
          <a:off x="10020300" y="3848100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/>
            <a:t>2,3</a:t>
          </a:r>
          <a:endParaRPr lang="en-NL" sz="1000"/>
        </a:p>
      </xdr:txBody>
    </xdr:sp>
    <xdr:clientData/>
  </xdr:twoCellAnchor>
  <xdr:twoCellAnchor>
    <xdr:from>
      <xdr:col>17</xdr:col>
      <xdr:colOff>447675</xdr:colOff>
      <xdr:row>22</xdr:row>
      <xdr:rowOff>104775</xdr:rowOff>
    </xdr:from>
    <xdr:to>
      <xdr:col>18</xdr:col>
      <xdr:colOff>525675</xdr:colOff>
      <xdr:row>24</xdr:row>
      <xdr:rowOff>83775</xdr:rowOff>
    </xdr:to>
    <xdr:sp macro="" textlink="">
      <xdr:nvSpPr>
        <xdr:cNvPr id="31" name="Flowchart: Decision 30">
          <a:extLst>
            <a:ext uri="{FF2B5EF4-FFF2-40B4-BE49-F238E27FC236}">
              <a16:creationId xmlns:a16="http://schemas.microsoft.com/office/drawing/2014/main" id="{822DBD16-998C-480A-9DD8-917D124E82E0}"/>
            </a:ext>
          </a:extLst>
        </xdr:cNvPr>
        <xdr:cNvSpPr/>
      </xdr:nvSpPr>
      <xdr:spPr>
        <a:xfrm>
          <a:off x="10810875" y="4295775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/>
            <a:t>0,5</a:t>
          </a:r>
          <a:endParaRPr lang="en-NL" sz="1000"/>
        </a:p>
      </xdr:txBody>
    </xdr:sp>
    <xdr:clientData/>
  </xdr:twoCellAnchor>
  <xdr:twoCellAnchor>
    <xdr:from>
      <xdr:col>14</xdr:col>
      <xdr:colOff>333375</xdr:colOff>
      <xdr:row>19</xdr:row>
      <xdr:rowOff>0</xdr:rowOff>
    </xdr:from>
    <xdr:to>
      <xdr:col>15</xdr:col>
      <xdr:colOff>411375</xdr:colOff>
      <xdr:row>20</xdr:row>
      <xdr:rowOff>169500</xdr:rowOff>
    </xdr:to>
    <xdr:sp macro="" textlink="">
      <xdr:nvSpPr>
        <xdr:cNvPr id="32" name="Flowchart: Decision 31">
          <a:extLst>
            <a:ext uri="{FF2B5EF4-FFF2-40B4-BE49-F238E27FC236}">
              <a16:creationId xmlns:a16="http://schemas.microsoft.com/office/drawing/2014/main" id="{76E49823-D0B9-4EEF-AF1E-140502D202D9}"/>
            </a:ext>
          </a:extLst>
        </xdr:cNvPr>
        <xdr:cNvSpPr/>
      </xdr:nvSpPr>
      <xdr:spPr>
        <a:xfrm>
          <a:off x="8867775" y="3619500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/>
            <a:t>5,2</a:t>
          </a:r>
          <a:endParaRPr lang="en-NL" sz="1000"/>
        </a:p>
      </xdr:txBody>
    </xdr:sp>
    <xdr:clientData/>
  </xdr:twoCellAnchor>
  <xdr:twoCellAnchor>
    <xdr:from>
      <xdr:col>15</xdr:col>
      <xdr:colOff>114300</xdr:colOff>
      <xdr:row>20</xdr:row>
      <xdr:rowOff>19050</xdr:rowOff>
    </xdr:from>
    <xdr:to>
      <xdr:col>16</xdr:col>
      <xdr:colOff>192300</xdr:colOff>
      <xdr:row>21</xdr:row>
      <xdr:rowOff>188550</xdr:rowOff>
    </xdr:to>
    <xdr:sp macro="" textlink="">
      <xdr:nvSpPr>
        <xdr:cNvPr id="33" name="Flowchart: Decision 32">
          <a:extLst>
            <a:ext uri="{FF2B5EF4-FFF2-40B4-BE49-F238E27FC236}">
              <a16:creationId xmlns:a16="http://schemas.microsoft.com/office/drawing/2014/main" id="{7B890454-954A-4597-8158-F583FD8EFBAA}"/>
            </a:ext>
          </a:extLst>
        </xdr:cNvPr>
        <xdr:cNvSpPr/>
      </xdr:nvSpPr>
      <xdr:spPr>
        <a:xfrm>
          <a:off x="9258300" y="3829050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/>
            <a:t>4,3</a:t>
          </a:r>
          <a:endParaRPr lang="en-NL" sz="1000"/>
        </a:p>
      </xdr:txBody>
    </xdr:sp>
    <xdr:clientData/>
  </xdr:twoCellAnchor>
  <xdr:twoCellAnchor>
    <xdr:from>
      <xdr:col>15</xdr:col>
      <xdr:colOff>485775</xdr:colOff>
      <xdr:row>21</xdr:row>
      <xdr:rowOff>66675</xdr:rowOff>
    </xdr:from>
    <xdr:to>
      <xdr:col>16</xdr:col>
      <xdr:colOff>563775</xdr:colOff>
      <xdr:row>23</xdr:row>
      <xdr:rowOff>45675</xdr:rowOff>
    </xdr:to>
    <xdr:sp macro="" textlink="">
      <xdr:nvSpPr>
        <xdr:cNvPr id="34" name="Flowchart: Decision 33">
          <a:extLst>
            <a:ext uri="{FF2B5EF4-FFF2-40B4-BE49-F238E27FC236}">
              <a16:creationId xmlns:a16="http://schemas.microsoft.com/office/drawing/2014/main" id="{11DEAD14-78F5-4E78-8E43-8EB8CC3FC383}"/>
            </a:ext>
          </a:extLst>
        </xdr:cNvPr>
        <xdr:cNvSpPr/>
      </xdr:nvSpPr>
      <xdr:spPr>
        <a:xfrm>
          <a:off x="9629775" y="4067175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/>
            <a:t>3,4</a:t>
          </a:r>
          <a:endParaRPr lang="en-NL" sz="1000"/>
        </a:p>
      </xdr:txBody>
    </xdr:sp>
    <xdr:clientData/>
  </xdr:twoCellAnchor>
  <xdr:twoCellAnchor>
    <xdr:from>
      <xdr:col>16</xdr:col>
      <xdr:colOff>276225</xdr:colOff>
      <xdr:row>22</xdr:row>
      <xdr:rowOff>95250</xdr:rowOff>
    </xdr:from>
    <xdr:to>
      <xdr:col>17</xdr:col>
      <xdr:colOff>354225</xdr:colOff>
      <xdr:row>24</xdr:row>
      <xdr:rowOff>74250</xdr:rowOff>
    </xdr:to>
    <xdr:sp macro="" textlink="">
      <xdr:nvSpPr>
        <xdr:cNvPr id="35" name="Flowchart: Decision 34">
          <a:extLst>
            <a:ext uri="{FF2B5EF4-FFF2-40B4-BE49-F238E27FC236}">
              <a16:creationId xmlns:a16="http://schemas.microsoft.com/office/drawing/2014/main" id="{A4799C78-AA21-41A0-A2FC-0492BB5E4F47}"/>
            </a:ext>
          </a:extLst>
        </xdr:cNvPr>
        <xdr:cNvSpPr/>
      </xdr:nvSpPr>
      <xdr:spPr>
        <a:xfrm>
          <a:off x="10029825" y="4286250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/>
            <a:t>2,5</a:t>
          </a:r>
          <a:endParaRPr lang="en-NL" sz="1000"/>
        </a:p>
      </xdr:txBody>
    </xdr:sp>
    <xdr:clientData/>
  </xdr:twoCellAnchor>
  <xdr:twoCellAnchor>
    <xdr:from>
      <xdr:col>14</xdr:col>
      <xdr:colOff>352425</xdr:colOff>
      <xdr:row>21</xdr:row>
      <xdr:rowOff>38100</xdr:rowOff>
    </xdr:from>
    <xdr:to>
      <xdr:col>15</xdr:col>
      <xdr:colOff>430425</xdr:colOff>
      <xdr:row>23</xdr:row>
      <xdr:rowOff>17100</xdr:rowOff>
    </xdr:to>
    <xdr:sp macro="" textlink="">
      <xdr:nvSpPr>
        <xdr:cNvPr id="36" name="Flowchart: Decision 35">
          <a:extLst>
            <a:ext uri="{FF2B5EF4-FFF2-40B4-BE49-F238E27FC236}">
              <a16:creationId xmlns:a16="http://schemas.microsoft.com/office/drawing/2014/main" id="{5D4DE1F4-4F72-407A-B09C-5659498B2B86}"/>
            </a:ext>
          </a:extLst>
        </xdr:cNvPr>
        <xdr:cNvSpPr/>
      </xdr:nvSpPr>
      <xdr:spPr>
        <a:xfrm>
          <a:off x="8886825" y="4038600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/>
            <a:t>5,4</a:t>
          </a:r>
          <a:endParaRPr lang="en-NL" sz="1000"/>
        </a:p>
      </xdr:txBody>
    </xdr:sp>
    <xdr:clientData/>
  </xdr:twoCellAnchor>
  <xdr:twoCellAnchor>
    <xdr:from>
      <xdr:col>15</xdr:col>
      <xdr:colOff>114300</xdr:colOff>
      <xdr:row>22</xdr:row>
      <xdr:rowOff>95250</xdr:rowOff>
    </xdr:from>
    <xdr:to>
      <xdr:col>16</xdr:col>
      <xdr:colOff>192300</xdr:colOff>
      <xdr:row>24</xdr:row>
      <xdr:rowOff>74250</xdr:rowOff>
    </xdr:to>
    <xdr:sp macro="" textlink="">
      <xdr:nvSpPr>
        <xdr:cNvPr id="37" name="Flowchart: Decision 36">
          <a:extLst>
            <a:ext uri="{FF2B5EF4-FFF2-40B4-BE49-F238E27FC236}">
              <a16:creationId xmlns:a16="http://schemas.microsoft.com/office/drawing/2014/main" id="{9B45BE8A-8CF0-41C6-8277-93FB5194656A}"/>
            </a:ext>
          </a:extLst>
        </xdr:cNvPr>
        <xdr:cNvSpPr/>
      </xdr:nvSpPr>
      <xdr:spPr>
        <a:xfrm>
          <a:off x="9258300" y="4286250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/>
            <a:t>4,5</a:t>
          </a:r>
          <a:endParaRPr lang="en-NL" sz="1000"/>
        </a:p>
      </xdr:txBody>
    </xdr:sp>
    <xdr:clientData/>
  </xdr:twoCellAnchor>
  <xdr:twoCellAnchor>
    <xdr:from>
      <xdr:col>17</xdr:col>
      <xdr:colOff>200025</xdr:colOff>
      <xdr:row>26</xdr:row>
      <xdr:rowOff>85725</xdr:rowOff>
    </xdr:from>
    <xdr:to>
      <xdr:col>18</xdr:col>
      <xdr:colOff>278025</xdr:colOff>
      <xdr:row>28</xdr:row>
      <xdr:rowOff>64725</xdr:rowOff>
    </xdr:to>
    <xdr:sp macro="" textlink="">
      <xdr:nvSpPr>
        <xdr:cNvPr id="38" name="Flowchart: Decision 37">
          <a:extLst>
            <a:ext uri="{FF2B5EF4-FFF2-40B4-BE49-F238E27FC236}">
              <a16:creationId xmlns:a16="http://schemas.microsoft.com/office/drawing/2014/main" id="{8B16DC2E-90A5-47B8-BDBF-12F21157360A}"/>
            </a:ext>
          </a:extLst>
        </xdr:cNvPr>
        <xdr:cNvSpPr/>
      </xdr:nvSpPr>
      <xdr:spPr>
        <a:xfrm>
          <a:off x="10563225" y="5038725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L" sz="1000"/>
        </a:p>
      </xdr:txBody>
    </xdr:sp>
    <xdr:clientData/>
  </xdr:twoCellAnchor>
  <xdr:twoCellAnchor>
    <xdr:from>
      <xdr:col>17</xdr:col>
      <xdr:colOff>590550</xdr:colOff>
      <xdr:row>27</xdr:row>
      <xdr:rowOff>114300</xdr:rowOff>
    </xdr:from>
    <xdr:to>
      <xdr:col>19</xdr:col>
      <xdr:colOff>58950</xdr:colOff>
      <xdr:row>29</xdr:row>
      <xdr:rowOff>93300</xdr:rowOff>
    </xdr:to>
    <xdr:sp macro="" textlink="">
      <xdr:nvSpPr>
        <xdr:cNvPr id="39" name="Flowchart: Decision 38">
          <a:extLst>
            <a:ext uri="{FF2B5EF4-FFF2-40B4-BE49-F238E27FC236}">
              <a16:creationId xmlns:a16="http://schemas.microsoft.com/office/drawing/2014/main" id="{659275B7-89AD-44AF-A99C-FDA17A7190E5}"/>
            </a:ext>
          </a:extLst>
        </xdr:cNvPr>
        <xdr:cNvSpPr/>
      </xdr:nvSpPr>
      <xdr:spPr>
        <a:xfrm>
          <a:off x="10953750" y="5257800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L" sz="1000"/>
        </a:p>
      </xdr:txBody>
    </xdr:sp>
    <xdr:clientData/>
  </xdr:twoCellAnchor>
  <xdr:twoCellAnchor>
    <xdr:from>
      <xdr:col>16</xdr:col>
      <xdr:colOff>19050</xdr:colOff>
      <xdr:row>26</xdr:row>
      <xdr:rowOff>85725</xdr:rowOff>
    </xdr:from>
    <xdr:to>
      <xdr:col>17</xdr:col>
      <xdr:colOff>97050</xdr:colOff>
      <xdr:row>28</xdr:row>
      <xdr:rowOff>64725</xdr:rowOff>
    </xdr:to>
    <xdr:sp macro="" textlink="">
      <xdr:nvSpPr>
        <xdr:cNvPr id="40" name="Flowchart: Decision 39">
          <a:extLst>
            <a:ext uri="{FF2B5EF4-FFF2-40B4-BE49-F238E27FC236}">
              <a16:creationId xmlns:a16="http://schemas.microsoft.com/office/drawing/2014/main" id="{1D2124B1-6E74-4AB9-B659-F2F5A1B5EF98}"/>
            </a:ext>
          </a:extLst>
        </xdr:cNvPr>
        <xdr:cNvSpPr/>
      </xdr:nvSpPr>
      <xdr:spPr>
        <a:xfrm>
          <a:off x="9772650" y="5038725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L" sz="1000"/>
        </a:p>
      </xdr:txBody>
    </xdr:sp>
    <xdr:clientData/>
  </xdr:twoCellAnchor>
  <xdr:twoCellAnchor>
    <xdr:from>
      <xdr:col>16</xdr:col>
      <xdr:colOff>409575</xdr:colOff>
      <xdr:row>27</xdr:row>
      <xdr:rowOff>114300</xdr:rowOff>
    </xdr:from>
    <xdr:to>
      <xdr:col>17</xdr:col>
      <xdr:colOff>487575</xdr:colOff>
      <xdr:row>29</xdr:row>
      <xdr:rowOff>93300</xdr:rowOff>
    </xdr:to>
    <xdr:sp macro="" textlink="">
      <xdr:nvSpPr>
        <xdr:cNvPr id="41" name="Flowchart: Decision 40">
          <a:extLst>
            <a:ext uri="{FF2B5EF4-FFF2-40B4-BE49-F238E27FC236}">
              <a16:creationId xmlns:a16="http://schemas.microsoft.com/office/drawing/2014/main" id="{369CA515-6C00-4D81-A149-BC1D6903A192}"/>
            </a:ext>
          </a:extLst>
        </xdr:cNvPr>
        <xdr:cNvSpPr/>
      </xdr:nvSpPr>
      <xdr:spPr>
        <a:xfrm>
          <a:off x="10163175" y="5257800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L" sz="1000"/>
        </a:p>
      </xdr:txBody>
    </xdr:sp>
    <xdr:clientData/>
  </xdr:twoCellAnchor>
  <xdr:twoCellAnchor>
    <xdr:from>
      <xdr:col>17</xdr:col>
      <xdr:colOff>200025</xdr:colOff>
      <xdr:row>28</xdr:row>
      <xdr:rowOff>152400</xdr:rowOff>
    </xdr:from>
    <xdr:to>
      <xdr:col>18</xdr:col>
      <xdr:colOff>278025</xdr:colOff>
      <xdr:row>30</xdr:row>
      <xdr:rowOff>131400</xdr:rowOff>
    </xdr:to>
    <xdr:sp macro="" textlink="">
      <xdr:nvSpPr>
        <xdr:cNvPr id="42" name="Flowchart: Decision 41">
          <a:extLst>
            <a:ext uri="{FF2B5EF4-FFF2-40B4-BE49-F238E27FC236}">
              <a16:creationId xmlns:a16="http://schemas.microsoft.com/office/drawing/2014/main" id="{C2425562-26F0-46C8-B5EB-DC3060BF1920}"/>
            </a:ext>
          </a:extLst>
        </xdr:cNvPr>
        <xdr:cNvSpPr/>
      </xdr:nvSpPr>
      <xdr:spPr>
        <a:xfrm>
          <a:off x="10563225" y="5486400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L" sz="1000"/>
        </a:p>
      </xdr:txBody>
    </xdr:sp>
    <xdr:clientData/>
  </xdr:twoCellAnchor>
  <xdr:twoCellAnchor>
    <xdr:from>
      <xdr:col>17</xdr:col>
      <xdr:colOff>561975</xdr:colOff>
      <xdr:row>29</xdr:row>
      <xdr:rowOff>171450</xdr:rowOff>
    </xdr:from>
    <xdr:to>
      <xdr:col>19</xdr:col>
      <xdr:colOff>30375</xdr:colOff>
      <xdr:row>31</xdr:row>
      <xdr:rowOff>150450</xdr:rowOff>
    </xdr:to>
    <xdr:sp macro="" textlink="">
      <xdr:nvSpPr>
        <xdr:cNvPr id="43" name="Flowchart: Decision 42">
          <a:extLst>
            <a:ext uri="{FF2B5EF4-FFF2-40B4-BE49-F238E27FC236}">
              <a16:creationId xmlns:a16="http://schemas.microsoft.com/office/drawing/2014/main" id="{1ADD36D3-AB8D-4AF8-921D-00D460D674C6}"/>
            </a:ext>
          </a:extLst>
        </xdr:cNvPr>
        <xdr:cNvSpPr/>
      </xdr:nvSpPr>
      <xdr:spPr>
        <a:xfrm>
          <a:off x="10925175" y="5695950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L" sz="1000"/>
        </a:p>
      </xdr:txBody>
    </xdr:sp>
    <xdr:clientData/>
  </xdr:twoCellAnchor>
  <xdr:twoCellAnchor>
    <xdr:from>
      <xdr:col>17</xdr:col>
      <xdr:colOff>209550</xdr:colOff>
      <xdr:row>31</xdr:row>
      <xdr:rowOff>9525</xdr:rowOff>
    </xdr:from>
    <xdr:to>
      <xdr:col>18</xdr:col>
      <xdr:colOff>287550</xdr:colOff>
      <xdr:row>32</xdr:row>
      <xdr:rowOff>179025</xdr:rowOff>
    </xdr:to>
    <xdr:sp macro="" textlink="">
      <xdr:nvSpPr>
        <xdr:cNvPr id="44" name="Flowchart: Decision 43">
          <a:extLst>
            <a:ext uri="{FF2B5EF4-FFF2-40B4-BE49-F238E27FC236}">
              <a16:creationId xmlns:a16="http://schemas.microsoft.com/office/drawing/2014/main" id="{E6E30587-D38B-4859-9D0F-84FC2ADD7A35}"/>
            </a:ext>
          </a:extLst>
        </xdr:cNvPr>
        <xdr:cNvSpPr/>
      </xdr:nvSpPr>
      <xdr:spPr>
        <a:xfrm>
          <a:off x="10572750" y="5915025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L" sz="1000"/>
        </a:p>
      </xdr:txBody>
    </xdr:sp>
    <xdr:clientData/>
  </xdr:twoCellAnchor>
  <xdr:twoCellAnchor>
    <xdr:from>
      <xdr:col>14</xdr:col>
      <xdr:colOff>476250</xdr:colOff>
      <xdr:row>26</xdr:row>
      <xdr:rowOff>95250</xdr:rowOff>
    </xdr:from>
    <xdr:to>
      <xdr:col>15</xdr:col>
      <xdr:colOff>554250</xdr:colOff>
      <xdr:row>28</xdr:row>
      <xdr:rowOff>74250</xdr:rowOff>
    </xdr:to>
    <xdr:sp macro="" textlink="">
      <xdr:nvSpPr>
        <xdr:cNvPr id="45" name="Flowchart: Decision 44">
          <a:extLst>
            <a:ext uri="{FF2B5EF4-FFF2-40B4-BE49-F238E27FC236}">
              <a16:creationId xmlns:a16="http://schemas.microsoft.com/office/drawing/2014/main" id="{2AF24017-B07D-4F72-9209-149DB8EA3EBF}"/>
            </a:ext>
          </a:extLst>
        </xdr:cNvPr>
        <xdr:cNvSpPr/>
      </xdr:nvSpPr>
      <xdr:spPr>
        <a:xfrm>
          <a:off x="9010650" y="5048250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L" sz="1000"/>
        </a:p>
      </xdr:txBody>
    </xdr:sp>
    <xdr:clientData/>
  </xdr:twoCellAnchor>
  <xdr:twoCellAnchor>
    <xdr:from>
      <xdr:col>15</xdr:col>
      <xdr:colOff>247650</xdr:colOff>
      <xdr:row>27</xdr:row>
      <xdr:rowOff>95250</xdr:rowOff>
    </xdr:from>
    <xdr:to>
      <xdr:col>16</xdr:col>
      <xdr:colOff>325650</xdr:colOff>
      <xdr:row>29</xdr:row>
      <xdr:rowOff>74250</xdr:rowOff>
    </xdr:to>
    <xdr:sp macro="" textlink="">
      <xdr:nvSpPr>
        <xdr:cNvPr id="46" name="Flowchart: Decision 45">
          <a:extLst>
            <a:ext uri="{FF2B5EF4-FFF2-40B4-BE49-F238E27FC236}">
              <a16:creationId xmlns:a16="http://schemas.microsoft.com/office/drawing/2014/main" id="{52153A07-A022-4647-B0C5-E2C71AB0677E}"/>
            </a:ext>
          </a:extLst>
        </xdr:cNvPr>
        <xdr:cNvSpPr/>
      </xdr:nvSpPr>
      <xdr:spPr>
        <a:xfrm>
          <a:off x="9391650" y="5238750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L" sz="1000"/>
        </a:p>
      </xdr:txBody>
    </xdr:sp>
    <xdr:clientData/>
  </xdr:twoCellAnchor>
  <xdr:twoCellAnchor>
    <xdr:from>
      <xdr:col>16</xdr:col>
      <xdr:colOff>0</xdr:colOff>
      <xdr:row>28</xdr:row>
      <xdr:rowOff>104775</xdr:rowOff>
    </xdr:from>
    <xdr:to>
      <xdr:col>17</xdr:col>
      <xdr:colOff>78000</xdr:colOff>
      <xdr:row>30</xdr:row>
      <xdr:rowOff>83775</xdr:rowOff>
    </xdr:to>
    <xdr:sp macro="" textlink="">
      <xdr:nvSpPr>
        <xdr:cNvPr id="47" name="Flowchart: Decision 46">
          <a:extLst>
            <a:ext uri="{FF2B5EF4-FFF2-40B4-BE49-F238E27FC236}">
              <a16:creationId xmlns:a16="http://schemas.microsoft.com/office/drawing/2014/main" id="{E242C145-7682-41F7-83F4-0AFF0F8EA916}"/>
            </a:ext>
          </a:extLst>
        </xdr:cNvPr>
        <xdr:cNvSpPr/>
      </xdr:nvSpPr>
      <xdr:spPr>
        <a:xfrm>
          <a:off x="9753600" y="5438775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L" sz="1000"/>
        </a:p>
      </xdr:txBody>
    </xdr:sp>
    <xdr:clientData/>
  </xdr:twoCellAnchor>
  <xdr:twoCellAnchor>
    <xdr:from>
      <xdr:col>16</xdr:col>
      <xdr:colOff>400050</xdr:colOff>
      <xdr:row>29</xdr:row>
      <xdr:rowOff>152400</xdr:rowOff>
    </xdr:from>
    <xdr:to>
      <xdr:col>17</xdr:col>
      <xdr:colOff>478050</xdr:colOff>
      <xdr:row>31</xdr:row>
      <xdr:rowOff>131400</xdr:rowOff>
    </xdr:to>
    <xdr:sp macro="" textlink="">
      <xdr:nvSpPr>
        <xdr:cNvPr id="48" name="Flowchart: Decision 47">
          <a:extLst>
            <a:ext uri="{FF2B5EF4-FFF2-40B4-BE49-F238E27FC236}">
              <a16:creationId xmlns:a16="http://schemas.microsoft.com/office/drawing/2014/main" id="{BB846BD4-9B91-43BA-8922-F1FDF6B70F13}"/>
            </a:ext>
          </a:extLst>
        </xdr:cNvPr>
        <xdr:cNvSpPr/>
      </xdr:nvSpPr>
      <xdr:spPr>
        <a:xfrm>
          <a:off x="10153650" y="5676900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L" sz="1000"/>
        </a:p>
      </xdr:txBody>
    </xdr:sp>
    <xdr:clientData/>
  </xdr:twoCellAnchor>
  <xdr:twoCellAnchor>
    <xdr:from>
      <xdr:col>17</xdr:col>
      <xdr:colOff>581025</xdr:colOff>
      <xdr:row>32</xdr:row>
      <xdr:rowOff>28575</xdr:rowOff>
    </xdr:from>
    <xdr:to>
      <xdr:col>19</xdr:col>
      <xdr:colOff>49425</xdr:colOff>
      <xdr:row>34</xdr:row>
      <xdr:rowOff>7575</xdr:rowOff>
    </xdr:to>
    <xdr:sp macro="" textlink="">
      <xdr:nvSpPr>
        <xdr:cNvPr id="49" name="Flowchart: Decision 48">
          <a:extLst>
            <a:ext uri="{FF2B5EF4-FFF2-40B4-BE49-F238E27FC236}">
              <a16:creationId xmlns:a16="http://schemas.microsoft.com/office/drawing/2014/main" id="{4CA37BDE-558B-4DA4-A094-A5E31B7327DE}"/>
            </a:ext>
          </a:extLst>
        </xdr:cNvPr>
        <xdr:cNvSpPr/>
      </xdr:nvSpPr>
      <xdr:spPr>
        <a:xfrm>
          <a:off x="10944225" y="6124575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L" sz="1000"/>
        </a:p>
      </xdr:txBody>
    </xdr:sp>
    <xdr:clientData/>
  </xdr:twoCellAnchor>
  <xdr:twoCellAnchor>
    <xdr:from>
      <xdr:col>14</xdr:col>
      <xdr:colOff>466725</xdr:colOff>
      <xdr:row>28</xdr:row>
      <xdr:rowOff>114300</xdr:rowOff>
    </xdr:from>
    <xdr:to>
      <xdr:col>15</xdr:col>
      <xdr:colOff>544725</xdr:colOff>
      <xdr:row>30</xdr:row>
      <xdr:rowOff>93300</xdr:rowOff>
    </xdr:to>
    <xdr:sp macro="" textlink="">
      <xdr:nvSpPr>
        <xdr:cNvPr id="50" name="Flowchart: Decision 49">
          <a:extLst>
            <a:ext uri="{FF2B5EF4-FFF2-40B4-BE49-F238E27FC236}">
              <a16:creationId xmlns:a16="http://schemas.microsoft.com/office/drawing/2014/main" id="{ED89F50C-0688-4FCD-9860-40D24E8D1722}"/>
            </a:ext>
          </a:extLst>
        </xdr:cNvPr>
        <xdr:cNvSpPr/>
      </xdr:nvSpPr>
      <xdr:spPr>
        <a:xfrm>
          <a:off x="9001125" y="5448300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L" sz="1000"/>
        </a:p>
      </xdr:txBody>
    </xdr:sp>
    <xdr:clientData/>
  </xdr:twoCellAnchor>
  <xdr:twoCellAnchor>
    <xdr:from>
      <xdr:col>15</xdr:col>
      <xdr:colOff>247650</xdr:colOff>
      <xdr:row>29</xdr:row>
      <xdr:rowOff>133350</xdr:rowOff>
    </xdr:from>
    <xdr:to>
      <xdr:col>16</xdr:col>
      <xdr:colOff>325650</xdr:colOff>
      <xdr:row>31</xdr:row>
      <xdr:rowOff>112350</xdr:rowOff>
    </xdr:to>
    <xdr:sp macro="" textlink="">
      <xdr:nvSpPr>
        <xdr:cNvPr id="51" name="Flowchart: Decision 50">
          <a:extLst>
            <a:ext uri="{FF2B5EF4-FFF2-40B4-BE49-F238E27FC236}">
              <a16:creationId xmlns:a16="http://schemas.microsoft.com/office/drawing/2014/main" id="{546E8CD9-8B29-4CE7-8C01-2224E81B9572}"/>
            </a:ext>
          </a:extLst>
        </xdr:cNvPr>
        <xdr:cNvSpPr/>
      </xdr:nvSpPr>
      <xdr:spPr>
        <a:xfrm>
          <a:off x="9391650" y="5657850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L" sz="1000"/>
        </a:p>
      </xdr:txBody>
    </xdr:sp>
    <xdr:clientData/>
  </xdr:twoCellAnchor>
  <xdr:twoCellAnchor>
    <xdr:from>
      <xdr:col>16</xdr:col>
      <xdr:colOff>9525</xdr:colOff>
      <xdr:row>30</xdr:row>
      <xdr:rowOff>180975</xdr:rowOff>
    </xdr:from>
    <xdr:to>
      <xdr:col>17</xdr:col>
      <xdr:colOff>87525</xdr:colOff>
      <xdr:row>32</xdr:row>
      <xdr:rowOff>159975</xdr:rowOff>
    </xdr:to>
    <xdr:sp macro="" textlink="">
      <xdr:nvSpPr>
        <xdr:cNvPr id="52" name="Flowchart: Decision 51">
          <a:extLst>
            <a:ext uri="{FF2B5EF4-FFF2-40B4-BE49-F238E27FC236}">
              <a16:creationId xmlns:a16="http://schemas.microsoft.com/office/drawing/2014/main" id="{7D73FDFC-EEAE-4CE8-B4D2-2B70D9A7F4AF}"/>
            </a:ext>
          </a:extLst>
        </xdr:cNvPr>
        <xdr:cNvSpPr/>
      </xdr:nvSpPr>
      <xdr:spPr>
        <a:xfrm>
          <a:off x="9763125" y="5895975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L" sz="1000"/>
        </a:p>
      </xdr:txBody>
    </xdr:sp>
    <xdr:clientData/>
  </xdr:twoCellAnchor>
  <xdr:twoCellAnchor>
    <xdr:from>
      <xdr:col>16</xdr:col>
      <xdr:colOff>409575</xdr:colOff>
      <xdr:row>32</xdr:row>
      <xdr:rowOff>19050</xdr:rowOff>
    </xdr:from>
    <xdr:to>
      <xdr:col>17</xdr:col>
      <xdr:colOff>487575</xdr:colOff>
      <xdr:row>33</xdr:row>
      <xdr:rowOff>188550</xdr:rowOff>
    </xdr:to>
    <xdr:sp macro="" textlink="">
      <xdr:nvSpPr>
        <xdr:cNvPr id="53" name="Flowchart: Decision 52">
          <a:extLst>
            <a:ext uri="{FF2B5EF4-FFF2-40B4-BE49-F238E27FC236}">
              <a16:creationId xmlns:a16="http://schemas.microsoft.com/office/drawing/2014/main" id="{48F144E3-A068-4C20-92DA-C703E8901547}"/>
            </a:ext>
          </a:extLst>
        </xdr:cNvPr>
        <xdr:cNvSpPr/>
      </xdr:nvSpPr>
      <xdr:spPr>
        <a:xfrm>
          <a:off x="10163175" y="6115050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L" sz="1000"/>
        </a:p>
      </xdr:txBody>
    </xdr:sp>
    <xdr:clientData/>
  </xdr:twoCellAnchor>
  <xdr:twoCellAnchor>
    <xdr:from>
      <xdr:col>14</xdr:col>
      <xdr:colOff>485775</xdr:colOff>
      <xdr:row>30</xdr:row>
      <xdr:rowOff>152400</xdr:rowOff>
    </xdr:from>
    <xdr:to>
      <xdr:col>15</xdr:col>
      <xdr:colOff>563775</xdr:colOff>
      <xdr:row>32</xdr:row>
      <xdr:rowOff>131400</xdr:rowOff>
    </xdr:to>
    <xdr:sp macro="" textlink="">
      <xdr:nvSpPr>
        <xdr:cNvPr id="54" name="Flowchart: Decision 53">
          <a:extLst>
            <a:ext uri="{FF2B5EF4-FFF2-40B4-BE49-F238E27FC236}">
              <a16:creationId xmlns:a16="http://schemas.microsoft.com/office/drawing/2014/main" id="{5BC5439D-2AA1-434D-B156-B37AB133E25E}"/>
            </a:ext>
          </a:extLst>
        </xdr:cNvPr>
        <xdr:cNvSpPr/>
      </xdr:nvSpPr>
      <xdr:spPr>
        <a:xfrm>
          <a:off x="9020175" y="5867400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L" sz="1000"/>
        </a:p>
      </xdr:txBody>
    </xdr:sp>
    <xdr:clientData/>
  </xdr:twoCellAnchor>
  <xdr:twoCellAnchor>
    <xdr:from>
      <xdr:col>15</xdr:col>
      <xdr:colOff>247650</xdr:colOff>
      <xdr:row>32</xdr:row>
      <xdr:rowOff>19050</xdr:rowOff>
    </xdr:from>
    <xdr:to>
      <xdr:col>16</xdr:col>
      <xdr:colOff>325650</xdr:colOff>
      <xdr:row>33</xdr:row>
      <xdr:rowOff>188550</xdr:rowOff>
    </xdr:to>
    <xdr:sp macro="" textlink="">
      <xdr:nvSpPr>
        <xdr:cNvPr id="55" name="Flowchart: Decision 54">
          <a:extLst>
            <a:ext uri="{FF2B5EF4-FFF2-40B4-BE49-F238E27FC236}">
              <a16:creationId xmlns:a16="http://schemas.microsoft.com/office/drawing/2014/main" id="{6FB53473-658D-47D3-B79B-FDA48728E2C5}"/>
            </a:ext>
          </a:extLst>
        </xdr:cNvPr>
        <xdr:cNvSpPr/>
      </xdr:nvSpPr>
      <xdr:spPr>
        <a:xfrm>
          <a:off x="9391650" y="6115050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L" sz="1000"/>
        </a:p>
      </xdr:txBody>
    </xdr:sp>
    <xdr:clientData/>
  </xdr:twoCellAnchor>
  <xdr:twoCellAnchor>
    <xdr:from>
      <xdr:col>17</xdr:col>
      <xdr:colOff>238125</xdr:colOff>
      <xdr:row>35</xdr:row>
      <xdr:rowOff>114300</xdr:rowOff>
    </xdr:from>
    <xdr:to>
      <xdr:col>18</xdr:col>
      <xdr:colOff>316125</xdr:colOff>
      <xdr:row>37</xdr:row>
      <xdr:rowOff>93300</xdr:rowOff>
    </xdr:to>
    <xdr:sp macro="" textlink="">
      <xdr:nvSpPr>
        <xdr:cNvPr id="56" name="Flowchart: Decision 55">
          <a:extLst>
            <a:ext uri="{FF2B5EF4-FFF2-40B4-BE49-F238E27FC236}">
              <a16:creationId xmlns:a16="http://schemas.microsoft.com/office/drawing/2014/main" id="{3051EE05-500F-4BE1-BD6A-9069623E05A3}"/>
            </a:ext>
          </a:extLst>
        </xdr:cNvPr>
        <xdr:cNvSpPr/>
      </xdr:nvSpPr>
      <xdr:spPr>
        <a:xfrm>
          <a:off x="10601325" y="6781800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L" sz="1000"/>
        </a:p>
      </xdr:txBody>
    </xdr:sp>
    <xdr:clientData/>
  </xdr:twoCellAnchor>
  <xdr:twoCellAnchor>
    <xdr:from>
      <xdr:col>18</xdr:col>
      <xdr:colOff>19050</xdr:colOff>
      <xdr:row>36</xdr:row>
      <xdr:rowOff>142875</xdr:rowOff>
    </xdr:from>
    <xdr:to>
      <xdr:col>19</xdr:col>
      <xdr:colOff>97050</xdr:colOff>
      <xdr:row>38</xdr:row>
      <xdr:rowOff>121875</xdr:rowOff>
    </xdr:to>
    <xdr:sp macro="" textlink="">
      <xdr:nvSpPr>
        <xdr:cNvPr id="57" name="Flowchart: Decision 56">
          <a:extLst>
            <a:ext uri="{FF2B5EF4-FFF2-40B4-BE49-F238E27FC236}">
              <a16:creationId xmlns:a16="http://schemas.microsoft.com/office/drawing/2014/main" id="{11DE3FD0-E4B1-4E31-8AE2-32DFE8211506}"/>
            </a:ext>
          </a:extLst>
        </xdr:cNvPr>
        <xdr:cNvSpPr/>
      </xdr:nvSpPr>
      <xdr:spPr>
        <a:xfrm>
          <a:off x="10991850" y="7000875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L" sz="1000"/>
        </a:p>
      </xdr:txBody>
    </xdr:sp>
    <xdr:clientData/>
  </xdr:twoCellAnchor>
  <xdr:twoCellAnchor>
    <xdr:from>
      <xdr:col>16</xdr:col>
      <xdr:colOff>57150</xdr:colOff>
      <xdr:row>35</xdr:row>
      <xdr:rowOff>114300</xdr:rowOff>
    </xdr:from>
    <xdr:to>
      <xdr:col>17</xdr:col>
      <xdr:colOff>135150</xdr:colOff>
      <xdr:row>37</xdr:row>
      <xdr:rowOff>93300</xdr:rowOff>
    </xdr:to>
    <xdr:sp macro="" textlink="">
      <xdr:nvSpPr>
        <xdr:cNvPr id="58" name="Flowchart: Decision 57">
          <a:extLst>
            <a:ext uri="{FF2B5EF4-FFF2-40B4-BE49-F238E27FC236}">
              <a16:creationId xmlns:a16="http://schemas.microsoft.com/office/drawing/2014/main" id="{93917C84-1C1D-427C-8215-D8D997CF7AB1}"/>
            </a:ext>
          </a:extLst>
        </xdr:cNvPr>
        <xdr:cNvSpPr/>
      </xdr:nvSpPr>
      <xdr:spPr>
        <a:xfrm>
          <a:off x="9810750" y="6781800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L" sz="1000"/>
        </a:p>
      </xdr:txBody>
    </xdr:sp>
    <xdr:clientData/>
  </xdr:twoCellAnchor>
  <xdr:twoCellAnchor>
    <xdr:from>
      <xdr:col>16</xdr:col>
      <xdr:colOff>447675</xdr:colOff>
      <xdr:row>36</xdr:row>
      <xdr:rowOff>142875</xdr:rowOff>
    </xdr:from>
    <xdr:to>
      <xdr:col>17</xdr:col>
      <xdr:colOff>525675</xdr:colOff>
      <xdr:row>38</xdr:row>
      <xdr:rowOff>121875</xdr:rowOff>
    </xdr:to>
    <xdr:sp macro="" textlink="">
      <xdr:nvSpPr>
        <xdr:cNvPr id="59" name="Flowchart: Decision 58">
          <a:extLst>
            <a:ext uri="{FF2B5EF4-FFF2-40B4-BE49-F238E27FC236}">
              <a16:creationId xmlns:a16="http://schemas.microsoft.com/office/drawing/2014/main" id="{F6E5D03A-690A-4876-A10E-0824E3F4EAD5}"/>
            </a:ext>
          </a:extLst>
        </xdr:cNvPr>
        <xdr:cNvSpPr/>
      </xdr:nvSpPr>
      <xdr:spPr>
        <a:xfrm>
          <a:off x="10201275" y="7000875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L" sz="1000"/>
        </a:p>
      </xdr:txBody>
    </xdr:sp>
    <xdr:clientData/>
  </xdr:twoCellAnchor>
  <xdr:twoCellAnchor>
    <xdr:from>
      <xdr:col>17</xdr:col>
      <xdr:colOff>238125</xdr:colOff>
      <xdr:row>37</xdr:row>
      <xdr:rowOff>180975</xdr:rowOff>
    </xdr:from>
    <xdr:to>
      <xdr:col>18</xdr:col>
      <xdr:colOff>316125</xdr:colOff>
      <xdr:row>39</xdr:row>
      <xdr:rowOff>159975</xdr:rowOff>
    </xdr:to>
    <xdr:sp macro="" textlink="">
      <xdr:nvSpPr>
        <xdr:cNvPr id="60" name="Flowchart: Decision 59">
          <a:extLst>
            <a:ext uri="{FF2B5EF4-FFF2-40B4-BE49-F238E27FC236}">
              <a16:creationId xmlns:a16="http://schemas.microsoft.com/office/drawing/2014/main" id="{E317363E-183A-44A7-AB47-C017E81FB4FA}"/>
            </a:ext>
          </a:extLst>
        </xdr:cNvPr>
        <xdr:cNvSpPr/>
      </xdr:nvSpPr>
      <xdr:spPr>
        <a:xfrm>
          <a:off x="10601325" y="7229475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L" sz="1000"/>
        </a:p>
      </xdr:txBody>
    </xdr:sp>
    <xdr:clientData/>
  </xdr:twoCellAnchor>
  <xdr:twoCellAnchor>
    <xdr:from>
      <xdr:col>17</xdr:col>
      <xdr:colOff>600075</xdr:colOff>
      <xdr:row>39</xdr:row>
      <xdr:rowOff>9525</xdr:rowOff>
    </xdr:from>
    <xdr:to>
      <xdr:col>19</xdr:col>
      <xdr:colOff>68475</xdr:colOff>
      <xdr:row>40</xdr:row>
      <xdr:rowOff>179025</xdr:rowOff>
    </xdr:to>
    <xdr:sp macro="" textlink="">
      <xdr:nvSpPr>
        <xdr:cNvPr id="61" name="Flowchart: Decision 60">
          <a:extLst>
            <a:ext uri="{FF2B5EF4-FFF2-40B4-BE49-F238E27FC236}">
              <a16:creationId xmlns:a16="http://schemas.microsoft.com/office/drawing/2014/main" id="{37740D2D-8555-46D0-8CD5-76144FBA5007}"/>
            </a:ext>
          </a:extLst>
        </xdr:cNvPr>
        <xdr:cNvSpPr/>
      </xdr:nvSpPr>
      <xdr:spPr>
        <a:xfrm>
          <a:off x="10963275" y="7439025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L" sz="1000"/>
        </a:p>
      </xdr:txBody>
    </xdr:sp>
    <xdr:clientData/>
  </xdr:twoCellAnchor>
  <xdr:twoCellAnchor>
    <xdr:from>
      <xdr:col>17</xdr:col>
      <xdr:colOff>247650</xdr:colOff>
      <xdr:row>40</xdr:row>
      <xdr:rowOff>38100</xdr:rowOff>
    </xdr:from>
    <xdr:to>
      <xdr:col>18</xdr:col>
      <xdr:colOff>325650</xdr:colOff>
      <xdr:row>42</xdr:row>
      <xdr:rowOff>17100</xdr:rowOff>
    </xdr:to>
    <xdr:sp macro="" textlink="">
      <xdr:nvSpPr>
        <xdr:cNvPr id="62" name="Flowchart: Decision 61">
          <a:extLst>
            <a:ext uri="{FF2B5EF4-FFF2-40B4-BE49-F238E27FC236}">
              <a16:creationId xmlns:a16="http://schemas.microsoft.com/office/drawing/2014/main" id="{4D605DD6-FBE1-4EA6-BA2F-3CAE1DFFCE46}"/>
            </a:ext>
          </a:extLst>
        </xdr:cNvPr>
        <xdr:cNvSpPr/>
      </xdr:nvSpPr>
      <xdr:spPr>
        <a:xfrm>
          <a:off x="10610850" y="7658100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L" sz="1000"/>
        </a:p>
      </xdr:txBody>
    </xdr:sp>
    <xdr:clientData/>
  </xdr:twoCellAnchor>
  <xdr:twoCellAnchor>
    <xdr:from>
      <xdr:col>14</xdr:col>
      <xdr:colOff>514350</xdr:colOff>
      <xdr:row>35</xdr:row>
      <xdr:rowOff>123825</xdr:rowOff>
    </xdr:from>
    <xdr:to>
      <xdr:col>15</xdr:col>
      <xdr:colOff>592350</xdr:colOff>
      <xdr:row>37</xdr:row>
      <xdr:rowOff>102825</xdr:rowOff>
    </xdr:to>
    <xdr:sp macro="" textlink="">
      <xdr:nvSpPr>
        <xdr:cNvPr id="63" name="Flowchart: Decision 62">
          <a:extLst>
            <a:ext uri="{FF2B5EF4-FFF2-40B4-BE49-F238E27FC236}">
              <a16:creationId xmlns:a16="http://schemas.microsoft.com/office/drawing/2014/main" id="{9CB8FD3D-6930-4CA9-968E-854E0746C587}"/>
            </a:ext>
          </a:extLst>
        </xdr:cNvPr>
        <xdr:cNvSpPr/>
      </xdr:nvSpPr>
      <xdr:spPr>
        <a:xfrm>
          <a:off x="9048750" y="6791325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L" sz="1000"/>
        </a:p>
      </xdr:txBody>
    </xdr:sp>
    <xdr:clientData/>
  </xdr:twoCellAnchor>
  <xdr:twoCellAnchor>
    <xdr:from>
      <xdr:col>15</xdr:col>
      <xdr:colOff>285750</xdr:colOff>
      <xdr:row>36</xdr:row>
      <xdr:rowOff>123825</xdr:rowOff>
    </xdr:from>
    <xdr:to>
      <xdr:col>16</xdr:col>
      <xdr:colOff>363750</xdr:colOff>
      <xdr:row>38</xdr:row>
      <xdr:rowOff>102825</xdr:rowOff>
    </xdr:to>
    <xdr:sp macro="" textlink="">
      <xdr:nvSpPr>
        <xdr:cNvPr id="64" name="Flowchart: Decision 63">
          <a:extLst>
            <a:ext uri="{FF2B5EF4-FFF2-40B4-BE49-F238E27FC236}">
              <a16:creationId xmlns:a16="http://schemas.microsoft.com/office/drawing/2014/main" id="{682CC138-4BB2-47D7-B7C6-925F199BCD6F}"/>
            </a:ext>
          </a:extLst>
        </xdr:cNvPr>
        <xdr:cNvSpPr/>
      </xdr:nvSpPr>
      <xdr:spPr>
        <a:xfrm>
          <a:off x="9429750" y="6981825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L" sz="1000"/>
        </a:p>
      </xdr:txBody>
    </xdr:sp>
    <xdr:clientData/>
  </xdr:twoCellAnchor>
  <xdr:twoCellAnchor>
    <xdr:from>
      <xdr:col>16</xdr:col>
      <xdr:colOff>38100</xdr:colOff>
      <xdr:row>37</xdr:row>
      <xdr:rowOff>133350</xdr:rowOff>
    </xdr:from>
    <xdr:to>
      <xdr:col>17</xdr:col>
      <xdr:colOff>116100</xdr:colOff>
      <xdr:row>39</xdr:row>
      <xdr:rowOff>112350</xdr:rowOff>
    </xdr:to>
    <xdr:sp macro="" textlink="">
      <xdr:nvSpPr>
        <xdr:cNvPr id="65" name="Flowchart: Decision 64">
          <a:extLst>
            <a:ext uri="{FF2B5EF4-FFF2-40B4-BE49-F238E27FC236}">
              <a16:creationId xmlns:a16="http://schemas.microsoft.com/office/drawing/2014/main" id="{E8DB1C8F-C29C-43DE-95C3-82415EE89317}"/>
            </a:ext>
          </a:extLst>
        </xdr:cNvPr>
        <xdr:cNvSpPr/>
      </xdr:nvSpPr>
      <xdr:spPr>
        <a:xfrm>
          <a:off x="9791700" y="7181850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L" sz="1000"/>
        </a:p>
      </xdr:txBody>
    </xdr:sp>
    <xdr:clientData/>
  </xdr:twoCellAnchor>
  <xdr:twoCellAnchor>
    <xdr:from>
      <xdr:col>16</xdr:col>
      <xdr:colOff>438150</xdr:colOff>
      <xdr:row>38</xdr:row>
      <xdr:rowOff>180975</xdr:rowOff>
    </xdr:from>
    <xdr:to>
      <xdr:col>17</xdr:col>
      <xdr:colOff>516150</xdr:colOff>
      <xdr:row>40</xdr:row>
      <xdr:rowOff>159975</xdr:rowOff>
    </xdr:to>
    <xdr:sp macro="" textlink="">
      <xdr:nvSpPr>
        <xdr:cNvPr id="66" name="Flowchart: Decision 65">
          <a:extLst>
            <a:ext uri="{FF2B5EF4-FFF2-40B4-BE49-F238E27FC236}">
              <a16:creationId xmlns:a16="http://schemas.microsoft.com/office/drawing/2014/main" id="{CD996FD2-920A-4128-90E9-A4C8A2CC6FD6}"/>
            </a:ext>
          </a:extLst>
        </xdr:cNvPr>
        <xdr:cNvSpPr/>
      </xdr:nvSpPr>
      <xdr:spPr>
        <a:xfrm>
          <a:off x="10191750" y="7419975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L" sz="1000"/>
        </a:p>
      </xdr:txBody>
    </xdr:sp>
    <xdr:clientData/>
  </xdr:twoCellAnchor>
  <xdr:twoCellAnchor>
    <xdr:from>
      <xdr:col>18</xdr:col>
      <xdr:colOff>9525</xdr:colOff>
      <xdr:row>41</xdr:row>
      <xdr:rowOff>57150</xdr:rowOff>
    </xdr:from>
    <xdr:to>
      <xdr:col>19</xdr:col>
      <xdr:colOff>87525</xdr:colOff>
      <xdr:row>43</xdr:row>
      <xdr:rowOff>36150</xdr:rowOff>
    </xdr:to>
    <xdr:sp macro="" textlink="">
      <xdr:nvSpPr>
        <xdr:cNvPr id="67" name="Flowchart: Decision 66">
          <a:extLst>
            <a:ext uri="{FF2B5EF4-FFF2-40B4-BE49-F238E27FC236}">
              <a16:creationId xmlns:a16="http://schemas.microsoft.com/office/drawing/2014/main" id="{408FE059-2F97-4F67-A8F0-D27E17945453}"/>
            </a:ext>
          </a:extLst>
        </xdr:cNvPr>
        <xdr:cNvSpPr/>
      </xdr:nvSpPr>
      <xdr:spPr>
        <a:xfrm>
          <a:off x="10982325" y="7867650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L" sz="1000"/>
        </a:p>
      </xdr:txBody>
    </xdr:sp>
    <xdr:clientData/>
  </xdr:twoCellAnchor>
  <xdr:twoCellAnchor>
    <xdr:from>
      <xdr:col>14</xdr:col>
      <xdr:colOff>504825</xdr:colOff>
      <xdr:row>37</xdr:row>
      <xdr:rowOff>142875</xdr:rowOff>
    </xdr:from>
    <xdr:to>
      <xdr:col>15</xdr:col>
      <xdr:colOff>582825</xdr:colOff>
      <xdr:row>39</xdr:row>
      <xdr:rowOff>121875</xdr:rowOff>
    </xdr:to>
    <xdr:sp macro="" textlink="">
      <xdr:nvSpPr>
        <xdr:cNvPr id="68" name="Flowchart: Decision 67">
          <a:extLst>
            <a:ext uri="{FF2B5EF4-FFF2-40B4-BE49-F238E27FC236}">
              <a16:creationId xmlns:a16="http://schemas.microsoft.com/office/drawing/2014/main" id="{D0C2597A-227B-477F-8E32-A9D4D78DF921}"/>
            </a:ext>
          </a:extLst>
        </xdr:cNvPr>
        <xdr:cNvSpPr/>
      </xdr:nvSpPr>
      <xdr:spPr>
        <a:xfrm>
          <a:off x="9039225" y="7191375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L" sz="1000"/>
        </a:p>
      </xdr:txBody>
    </xdr:sp>
    <xdr:clientData/>
  </xdr:twoCellAnchor>
  <xdr:twoCellAnchor>
    <xdr:from>
      <xdr:col>15</xdr:col>
      <xdr:colOff>285750</xdr:colOff>
      <xdr:row>38</xdr:row>
      <xdr:rowOff>161925</xdr:rowOff>
    </xdr:from>
    <xdr:to>
      <xdr:col>16</xdr:col>
      <xdr:colOff>363750</xdr:colOff>
      <xdr:row>40</xdr:row>
      <xdr:rowOff>140925</xdr:rowOff>
    </xdr:to>
    <xdr:sp macro="" textlink="">
      <xdr:nvSpPr>
        <xdr:cNvPr id="69" name="Flowchart: Decision 68">
          <a:extLst>
            <a:ext uri="{FF2B5EF4-FFF2-40B4-BE49-F238E27FC236}">
              <a16:creationId xmlns:a16="http://schemas.microsoft.com/office/drawing/2014/main" id="{CC224F60-6C1D-451F-B129-4682BD251675}"/>
            </a:ext>
          </a:extLst>
        </xdr:cNvPr>
        <xdr:cNvSpPr/>
      </xdr:nvSpPr>
      <xdr:spPr>
        <a:xfrm>
          <a:off x="9429750" y="7400925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L" sz="1000"/>
        </a:p>
      </xdr:txBody>
    </xdr:sp>
    <xdr:clientData/>
  </xdr:twoCellAnchor>
  <xdr:twoCellAnchor>
    <xdr:from>
      <xdr:col>16</xdr:col>
      <xdr:colOff>47625</xdr:colOff>
      <xdr:row>40</xdr:row>
      <xdr:rowOff>19050</xdr:rowOff>
    </xdr:from>
    <xdr:to>
      <xdr:col>17</xdr:col>
      <xdr:colOff>125625</xdr:colOff>
      <xdr:row>41</xdr:row>
      <xdr:rowOff>188550</xdr:rowOff>
    </xdr:to>
    <xdr:sp macro="" textlink="">
      <xdr:nvSpPr>
        <xdr:cNvPr id="70" name="Flowchart: Decision 69">
          <a:extLst>
            <a:ext uri="{FF2B5EF4-FFF2-40B4-BE49-F238E27FC236}">
              <a16:creationId xmlns:a16="http://schemas.microsoft.com/office/drawing/2014/main" id="{B3A243DE-59E3-4AA5-AD1D-D351F4D0776D}"/>
            </a:ext>
          </a:extLst>
        </xdr:cNvPr>
        <xdr:cNvSpPr/>
      </xdr:nvSpPr>
      <xdr:spPr>
        <a:xfrm>
          <a:off x="9801225" y="7639050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L" sz="1000"/>
        </a:p>
      </xdr:txBody>
    </xdr:sp>
    <xdr:clientData/>
  </xdr:twoCellAnchor>
  <xdr:twoCellAnchor>
    <xdr:from>
      <xdr:col>16</xdr:col>
      <xdr:colOff>447675</xdr:colOff>
      <xdr:row>41</xdr:row>
      <xdr:rowOff>47625</xdr:rowOff>
    </xdr:from>
    <xdr:to>
      <xdr:col>17</xdr:col>
      <xdr:colOff>525675</xdr:colOff>
      <xdr:row>43</xdr:row>
      <xdr:rowOff>26625</xdr:rowOff>
    </xdr:to>
    <xdr:sp macro="" textlink="">
      <xdr:nvSpPr>
        <xdr:cNvPr id="71" name="Flowchart: Decision 70">
          <a:extLst>
            <a:ext uri="{FF2B5EF4-FFF2-40B4-BE49-F238E27FC236}">
              <a16:creationId xmlns:a16="http://schemas.microsoft.com/office/drawing/2014/main" id="{50EAD385-BF2B-46A5-B6DA-7E0748219F38}"/>
            </a:ext>
          </a:extLst>
        </xdr:cNvPr>
        <xdr:cNvSpPr/>
      </xdr:nvSpPr>
      <xdr:spPr>
        <a:xfrm>
          <a:off x="10201275" y="7858125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L" sz="1000"/>
        </a:p>
      </xdr:txBody>
    </xdr:sp>
    <xdr:clientData/>
  </xdr:twoCellAnchor>
  <xdr:twoCellAnchor>
    <xdr:from>
      <xdr:col>14</xdr:col>
      <xdr:colOff>523875</xdr:colOff>
      <xdr:row>39</xdr:row>
      <xdr:rowOff>180975</xdr:rowOff>
    </xdr:from>
    <xdr:to>
      <xdr:col>15</xdr:col>
      <xdr:colOff>601875</xdr:colOff>
      <xdr:row>41</xdr:row>
      <xdr:rowOff>159975</xdr:rowOff>
    </xdr:to>
    <xdr:sp macro="" textlink="">
      <xdr:nvSpPr>
        <xdr:cNvPr id="72" name="Flowchart: Decision 71">
          <a:extLst>
            <a:ext uri="{FF2B5EF4-FFF2-40B4-BE49-F238E27FC236}">
              <a16:creationId xmlns:a16="http://schemas.microsoft.com/office/drawing/2014/main" id="{89DACDD3-E49D-4ED5-9B98-6A34FAE188D0}"/>
            </a:ext>
          </a:extLst>
        </xdr:cNvPr>
        <xdr:cNvSpPr/>
      </xdr:nvSpPr>
      <xdr:spPr>
        <a:xfrm>
          <a:off x="9058275" y="7610475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L" sz="1000"/>
        </a:p>
      </xdr:txBody>
    </xdr:sp>
    <xdr:clientData/>
  </xdr:twoCellAnchor>
  <xdr:twoCellAnchor>
    <xdr:from>
      <xdr:col>15</xdr:col>
      <xdr:colOff>285750</xdr:colOff>
      <xdr:row>41</xdr:row>
      <xdr:rowOff>47625</xdr:rowOff>
    </xdr:from>
    <xdr:to>
      <xdr:col>16</xdr:col>
      <xdr:colOff>363750</xdr:colOff>
      <xdr:row>43</xdr:row>
      <xdr:rowOff>26625</xdr:rowOff>
    </xdr:to>
    <xdr:sp macro="" textlink="">
      <xdr:nvSpPr>
        <xdr:cNvPr id="73" name="Flowchart: Decision 72">
          <a:extLst>
            <a:ext uri="{FF2B5EF4-FFF2-40B4-BE49-F238E27FC236}">
              <a16:creationId xmlns:a16="http://schemas.microsoft.com/office/drawing/2014/main" id="{6105B873-9E1D-437A-BA6B-40746CC93A03}"/>
            </a:ext>
          </a:extLst>
        </xdr:cNvPr>
        <xdr:cNvSpPr/>
      </xdr:nvSpPr>
      <xdr:spPr>
        <a:xfrm>
          <a:off x="9429750" y="7858125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L" sz="1000"/>
        </a:p>
      </xdr:txBody>
    </xdr:sp>
    <xdr:clientData/>
  </xdr:twoCellAnchor>
  <xdr:twoCellAnchor>
    <xdr:from>
      <xdr:col>13</xdr:col>
      <xdr:colOff>552450</xdr:colOff>
      <xdr:row>17</xdr:row>
      <xdr:rowOff>161925</xdr:rowOff>
    </xdr:from>
    <xdr:to>
      <xdr:col>15</xdr:col>
      <xdr:colOff>20850</xdr:colOff>
      <xdr:row>19</xdr:row>
      <xdr:rowOff>140925</xdr:rowOff>
    </xdr:to>
    <xdr:sp macro="" textlink="">
      <xdr:nvSpPr>
        <xdr:cNvPr id="74" name="Flowchart: Decision 73">
          <a:extLst>
            <a:ext uri="{FF2B5EF4-FFF2-40B4-BE49-F238E27FC236}">
              <a16:creationId xmlns:a16="http://schemas.microsoft.com/office/drawing/2014/main" id="{D1AA3A07-E0A3-41D4-BE90-AE8AE07C68F7}"/>
            </a:ext>
          </a:extLst>
        </xdr:cNvPr>
        <xdr:cNvSpPr/>
      </xdr:nvSpPr>
      <xdr:spPr>
        <a:xfrm>
          <a:off x="8477250" y="3400425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/>
            <a:t>6,1</a:t>
          </a:r>
          <a:endParaRPr lang="en-NL" sz="1000"/>
        </a:p>
      </xdr:txBody>
    </xdr:sp>
    <xdr:clientData/>
  </xdr:twoCellAnchor>
  <xdr:twoCellAnchor>
    <xdr:from>
      <xdr:col>17</xdr:col>
      <xdr:colOff>47625</xdr:colOff>
      <xdr:row>23</xdr:row>
      <xdr:rowOff>114300</xdr:rowOff>
    </xdr:from>
    <xdr:to>
      <xdr:col>18</xdr:col>
      <xdr:colOff>125625</xdr:colOff>
      <xdr:row>25</xdr:row>
      <xdr:rowOff>93300</xdr:rowOff>
    </xdr:to>
    <xdr:sp macro="" textlink="">
      <xdr:nvSpPr>
        <xdr:cNvPr id="75" name="Flowchart: Decision 74">
          <a:extLst>
            <a:ext uri="{FF2B5EF4-FFF2-40B4-BE49-F238E27FC236}">
              <a16:creationId xmlns:a16="http://schemas.microsoft.com/office/drawing/2014/main" id="{ADC1FE5E-CEEF-4EBB-B314-BC23943F7A9D}"/>
            </a:ext>
          </a:extLst>
        </xdr:cNvPr>
        <xdr:cNvSpPr/>
      </xdr:nvSpPr>
      <xdr:spPr>
        <a:xfrm>
          <a:off x="10410825" y="4495800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/>
            <a:t>1,6</a:t>
          </a:r>
          <a:endParaRPr lang="en-NL" sz="1000"/>
        </a:p>
      </xdr:txBody>
    </xdr:sp>
    <xdr:clientData/>
  </xdr:twoCellAnchor>
  <xdr:twoCellAnchor>
    <xdr:from>
      <xdr:col>14</xdr:col>
      <xdr:colOff>323850</xdr:colOff>
      <xdr:row>23</xdr:row>
      <xdr:rowOff>133350</xdr:rowOff>
    </xdr:from>
    <xdr:to>
      <xdr:col>15</xdr:col>
      <xdr:colOff>401850</xdr:colOff>
      <xdr:row>25</xdr:row>
      <xdr:rowOff>112350</xdr:rowOff>
    </xdr:to>
    <xdr:sp macro="" textlink="">
      <xdr:nvSpPr>
        <xdr:cNvPr id="76" name="Flowchart: Decision 75">
          <a:extLst>
            <a:ext uri="{FF2B5EF4-FFF2-40B4-BE49-F238E27FC236}">
              <a16:creationId xmlns:a16="http://schemas.microsoft.com/office/drawing/2014/main" id="{331E5D70-1508-4BD6-9744-79CB3881AD76}"/>
            </a:ext>
          </a:extLst>
        </xdr:cNvPr>
        <xdr:cNvSpPr/>
      </xdr:nvSpPr>
      <xdr:spPr>
        <a:xfrm>
          <a:off x="8858250" y="4514850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/>
            <a:t>5,6</a:t>
          </a:r>
          <a:endParaRPr lang="en-NL" sz="1000"/>
        </a:p>
      </xdr:txBody>
    </xdr:sp>
    <xdr:clientData/>
  </xdr:twoCellAnchor>
  <xdr:twoCellAnchor>
    <xdr:from>
      <xdr:col>13</xdr:col>
      <xdr:colOff>542925</xdr:colOff>
      <xdr:row>20</xdr:row>
      <xdr:rowOff>28575</xdr:rowOff>
    </xdr:from>
    <xdr:to>
      <xdr:col>15</xdr:col>
      <xdr:colOff>11325</xdr:colOff>
      <xdr:row>22</xdr:row>
      <xdr:rowOff>7575</xdr:rowOff>
    </xdr:to>
    <xdr:sp macro="" textlink="">
      <xdr:nvSpPr>
        <xdr:cNvPr id="77" name="Flowchart: Decision 76">
          <a:extLst>
            <a:ext uri="{FF2B5EF4-FFF2-40B4-BE49-F238E27FC236}">
              <a16:creationId xmlns:a16="http://schemas.microsoft.com/office/drawing/2014/main" id="{7C13DFC7-3BA6-434D-A508-ACA327A2DBE6}"/>
            </a:ext>
          </a:extLst>
        </xdr:cNvPr>
        <xdr:cNvSpPr/>
      </xdr:nvSpPr>
      <xdr:spPr>
        <a:xfrm>
          <a:off x="8467725" y="3838575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/>
            <a:t>6,3</a:t>
          </a:r>
          <a:endParaRPr lang="en-NL" sz="1000"/>
        </a:p>
      </xdr:txBody>
    </xdr:sp>
    <xdr:clientData/>
  </xdr:twoCellAnchor>
  <xdr:twoCellAnchor>
    <xdr:from>
      <xdr:col>15</xdr:col>
      <xdr:colOff>495300</xdr:colOff>
      <xdr:row>23</xdr:row>
      <xdr:rowOff>114300</xdr:rowOff>
    </xdr:from>
    <xdr:to>
      <xdr:col>16</xdr:col>
      <xdr:colOff>573300</xdr:colOff>
      <xdr:row>25</xdr:row>
      <xdr:rowOff>93300</xdr:rowOff>
    </xdr:to>
    <xdr:sp macro="" textlink="">
      <xdr:nvSpPr>
        <xdr:cNvPr id="78" name="Flowchart: Decision 77">
          <a:extLst>
            <a:ext uri="{FF2B5EF4-FFF2-40B4-BE49-F238E27FC236}">
              <a16:creationId xmlns:a16="http://schemas.microsoft.com/office/drawing/2014/main" id="{A8A64FEA-F6AC-4C37-8357-D566C237E280}"/>
            </a:ext>
          </a:extLst>
        </xdr:cNvPr>
        <xdr:cNvSpPr/>
      </xdr:nvSpPr>
      <xdr:spPr>
        <a:xfrm>
          <a:off x="9639300" y="4495800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/>
            <a:t>3,6</a:t>
          </a:r>
          <a:endParaRPr lang="en-NL" sz="1000"/>
        </a:p>
      </xdr:txBody>
    </xdr:sp>
    <xdr:clientData/>
  </xdr:twoCellAnchor>
  <xdr:twoCellAnchor>
    <xdr:from>
      <xdr:col>13</xdr:col>
      <xdr:colOff>542925</xdr:colOff>
      <xdr:row>22</xdr:row>
      <xdr:rowOff>57150</xdr:rowOff>
    </xdr:from>
    <xdr:to>
      <xdr:col>15</xdr:col>
      <xdr:colOff>11325</xdr:colOff>
      <xdr:row>24</xdr:row>
      <xdr:rowOff>36150</xdr:rowOff>
    </xdr:to>
    <xdr:sp macro="" textlink="">
      <xdr:nvSpPr>
        <xdr:cNvPr id="79" name="Flowchart: Decision 78">
          <a:extLst>
            <a:ext uri="{FF2B5EF4-FFF2-40B4-BE49-F238E27FC236}">
              <a16:creationId xmlns:a16="http://schemas.microsoft.com/office/drawing/2014/main" id="{D54E4CB2-57F9-45BC-9667-0CA01AEE3602}"/>
            </a:ext>
          </a:extLst>
        </xdr:cNvPr>
        <xdr:cNvSpPr/>
      </xdr:nvSpPr>
      <xdr:spPr>
        <a:xfrm>
          <a:off x="8467725" y="4248150"/>
          <a:ext cx="687600" cy="360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/>
            <a:t>6,5</a:t>
          </a:r>
          <a:endParaRPr lang="en-NL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1B24E-9238-4E50-B67F-F2C02FDA92FA}">
  <dimension ref="A3:AB39"/>
  <sheetViews>
    <sheetView tabSelected="1" topLeftCell="A7" zoomScaleNormal="100" workbookViewId="0">
      <selection activeCell="G39" sqref="G39"/>
    </sheetView>
  </sheetViews>
  <sheetFormatPr defaultRowHeight="15" x14ac:dyDescent="0.25"/>
  <sheetData>
    <row r="3" spans="1:14" x14ac:dyDescent="0.25">
      <c r="A3" t="s">
        <v>11</v>
      </c>
      <c r="C3" t="s">
        <v>2</v>
      </c>
      <c r="E3" t="s">
        <v>7</v>
      </c>
    </row>
    <row r="4" spans="1:14" x14ac:dyDescent="0.25">
      <c r="A4" t="s">
        <v>12</v>
      </c>
      <c r="B4">
        <v>6</v>
      </c>
      <c r="C4" t="s">
        <v>0</v>
      </c>
      <c r="D4">
        <v>126</v>
      </c>
      <c r="E4">
        <f>D4/D5</f>
        <v>1.9090909090909092</v>
      </c>
      <c r="H4">
        <f>158/80</f>
        <v>1.9750000000000001</v>
      </c>
    </row>
    <row r="5" spans="1:14" x14ac:dyDescent="0.25">
      <c r="A5" t="s">
        <v>10</v>
      </c>
      <c r="B5">
        <f>FLOOR(B4/2,1)</f>
        <v>3</v>
      </c>
      <c r="C5" t="s">
        <v>1</v>
      </c>
      <c r="D5">
        <v>66</v>
      </c>
      <c r="H5">
        <f>30/16</f>
        <v>1.875</v>
      </c>
    </row>
    <row r="8" spans="1:14" x14ac:dyDescent="0.25">
      <c r="A8" t="s">
        <v>3</v>
      </c>
      <c r="D8" t="s">
        <v>14</v>
      </c>
      <c r="E8" t="s">
        <v>13</v>
      </c>
    </row>
    <row r="9" spans="1:14" x14ac:dyDescent="0.25">
      <c r="A9" t="s">
        <v>5</v>
      </c>
      <c r="B9" t="s">
        <v>6</v>
      </c>
      <c r="D9" t="s">
        <v>4</v>
      </c>
      <c r="E9" t="s">
        <v>9</v>
      </c>
      <c r="G9" t="s">
        <v>4</v>
      </c>
      <c r="H9" t="s">
        <v>9</v>
      </c>
      <c r="N9" t="s">
        <v>8</v>
      </c>
    </row>
    <row r="10" spans="1:14" x14ac:dyDescent="0.25">
      <c r="A10">
        <v>0</v>
      </c>
      <c r="B10">
        <v>0</v>
      </c>
      <c r="D10">
        <f t="shared" ref="D10:D33" si="0">IF(A10&lt;$B$5, ((A10*2)+1)-B10, $B$4-B10)</f>
        <v>1</v>
      </c>
      <c r="E10">
        <f>IF(A10&lt;$B$5,B10,((A10-$B$5)*2)+1+B10)</f>
        <v>0</v>
      </c>
      <c r="G10">
        <f>D10*$D$4*0.5</f>
        <v>63</v>
      </c>
      <c r="H10">
        <f>E10*$D$5*0.5</f>
        <v>0</v>
      </c>
    </row>
    <row r="11" spans="1:14" x14ac:dyDescent="0.25">
      <c r="A11">
        <v>0</v>
      </c>
      <c r="B11">
        <v>1</v>
      </c>
      <c r="D11">
        <f t="shared" si="0"/>
        <v>0</v>
      </c>
      <c r="E11">
        <f t="shared" ref="E11:E33" si="1">IF(A11&lt;$B$5,B11,((A11-$B$5)*2)+1+B11)</f>
        <v>1</v>
      </c>
      <c r="G11">
        <f t="shared" ref="G11:G33" si="2">D11*$D$4*0.5</f>
        <v>0</v>
      </c>
      <c r="H11">
        <f t="shared" ref="H11:H33" si="3">E11*$D$5*0.5</f>
        <v>33</v>
      </c>
    </row>
    <row r="12" spans="1:14" x14ac:dyDescent="0.25">
      <c r="A12">
        <v>1</v>
      </c>
      <c r="B12">
        <v>0</v>
      </c>
      <c r="D12">
        <f t="shared" si="0"/>
        <v>3</v>
      </c>
      <c r="E12">
        <f t="shared" si="1"/>
        <v>0</v>
      </c>
      <c r="G12">
        <f t="shared" si="2"/>
        <v>189</v>
      </c>
      <c r="H12">
        <f t="shared" si="3"/>
        <v>0</v>
      </c>
    </row>
    <row r="13" spans="1:14" x14ac:dyDescent="0.25">
      <c r="A13">
        <v>1</v>
      </c>
      <c r="B13">
        <v>1</v>
      </c>
      <c r="D13">
        <f t="shared" si="0"/>
        <v>2</v>
      </c>
      <c r="E13">
        <f t="shared" si="1"/>
        <v>1</v>
      </c>
      <c r="G13">
        <f t="shared" si="2"/>
        <v>126</v>
      </c>
      <c r="H13">
        <f t="shared" si="3"/>
        <v>33</v>
      </c>
    </row>
    <row r="14" spans="1:14" x14ac:dyDescent="0.25">
      <c r="A14">
        <v>1</v>
      </c>
      <c r="B14">
        <v>2</v>
      </c>
      <c r="D14">
        <f t="shared" si="0"/>
        <v>1</v>
      </c>
      <c r="E14">
        <f t="shared" si="1"/>
        <v>2</v>
      </c>
      <c r="G14">
        <f t="shared" si="2"/>
        <v>63</v>
      </c>
      <c r="H14">
        <f t="shared" si="3"/>
        <v>66</v>
      </c>
    </row>
    <row r="15" spans="1:14" x14ac:dyDescent="0.25">
      <c r="A15">
        <v>1</v>
      </c>
      <c r="B15">
        <v>3</v>
      </c>
      <c r="D15">
        <f t="shared" si="0"/>
        <v>0</v>
      </c>
      <c r="E15">
        <f t="shared" si="1"/>
        <v>3</v>
      </c>
      <c r="G15">
        <f t="shared" si="2"/>
        <v>0</v>
      </c>
      <c r="H15">
        <f t="shared" si="3"/>
        <v>99</v>
      </c>
    </row>
    <row r="16" spans="1:14" x14ac:dyDescent="0.25">
      <c r="A16">
        <v>2</v>
      </c>
      <c r="B16">
        <v>0</v>
      </c>
      <c r="D16">
        <f t="shared" si="0"/>
        <v>5</v>
      </c>
      <c r="E16">
        <f t="shared" si="1"/>
        <v>0</v>
      </c>
      <c r="G16">
        <f t="shared" si="2"/>
        <v>315</v>
      </c>
      <c r="H16">
        <f t="shared" si="3"/>
        <v>0</v>
      </c>
    </row>
    <row r="17" spans="1:28" x14ac:dyDescent="0.25">
      <c r="A17">
        <v>2</v>
      </c>
      <c r="B17">
        <v>1</v>
      </c>
      <c r="D17">
        <f t="shared" si="0"/>
        <v>4</v>
      </c>
      <c r="E17">
        <f t="shared" si="1"/>
        <v>1</v>
      </c>
      <c r="G17">
        <f t="shared" si="2"/>
        <v>252</v>
      </c>
      <c r="H17">
        <f t="shared" si="3"/>
        <v>33</v>
      </c>
      <c r="V17">
        <v>5</v>
      </c>
      <c r="W17">
        <v>4</v>
      </c>
      <c r="X17">
        <v>3</v>
      </c>
      <c r="Y17">
        <v>2</v>
      </c>
      <c r="Z17">
        <v>1</v>
      </c>
      <c r="AA17">
        <v>0</v>
      </c>
    </row>
    <row r="18" spans="1:28" x14ac:dyDescent="0.25">
      <c r="A18">
        <v>2</v>
      </c>
      <c r="B18">
        <v>2</v>
      </c>
      <c r="D18">
        <f t="shared" si="0"/>
        <v>3</v>
      </c>
      <c r="E18">
        <f t="shared" si="1"/>
        <v>2</v>
      </c>
      <c r="G18">
        <f t="shared" si="2"/>
        <v>189</v>
      </c>
      <c r="H18">
        <f t="shared" si="3"/>
        <v>66</v>
      </c>
      <c r="V18" s="1" t="s">
        <v>19</v>
      </c>
      <c r="X18" s="1" t="s">
        <v>18</v>
      </c>
      <c r="Z18" s="1" t="s">
        <v>16</v>
      </c>
      <c r="AB18">
        <v>0</v>
      </c>
    </row>
    <row r="19" spans="1:28" x14ac:dyDescent="0.25">
      <c r="A19">
        <v>2</v>
      </c>
      <c r="B19">
        <v>3</v>
      </c>
      <c r="D19">
        <f t="shared" si="0"/>
        <v>2</v>
      </c>
      <c r="E19">
        <f t="shared" si="1"/>
        <v>3</v>
      </c>
      <c r="G19">
        <f t="shared" si="2"/>
        <v>126</v>
      </c>
      <c r="H19">
        <f t="shared" si="3"/>
        <v>99</v>
      </c>
      <c r="W19" t="s">
        <v>15</v>
      </c>
      <c r="Y19" t="s">
        <v>15</v>
      </c>
      <c r="AA19" s="1" t="s">
        <v>17</v>
      </c>
      <c r="AB19">
        <v>1</v>
      </c>
    </row>
    <row r="20" spans="1:28" x14ac:dyDescent="0.25">
      <c r="A20">
        <v>2</v>
      </c>
      <c r="B20">
        <v>4</v>
      </c>
      <c r="D20">
        <f t="shared" si="0"/>
        <v>1</v>
      </c>
      <c r="E20">
        <f t="shared" si="1"/>
        <v>4</v>
      </c>
      <c r="G20">
        <f t="shared" si="2"/>
        <v>63</v>
      </c>
      <c r="H20">
        <f t="shared" si="3"/>
        <v>132</v>
      </c>
      <c r="V20" t="s">
        <v>15</v>
      </c>
      <c r="X20" t="s">
        <v>15</v>
      </c>
      <c r="Z20" t="s">
        <v>15</v>
      </c>
      <c r="AB20">
        <v>2</v>
      </c>
    </row>
    <row r="21" spans="1:28" x14ac:dyDescent="0.25">
      <c r="A21">
        <v>2</v>
      </c>
      <c r="B21">
        <v>5</v>
      </c>
      <c r="D21">
        <f t="shared" si="0"/>
        <v>0</v>
      </c>
      <c r="E21">
        <f t="shared" si="1"/>
        <v>5</v>
      </c>
      <c r="G21">
        <f t="shared" si="2"/>
        <v>0</v>
      </c>
      <c r="H21">
        <f t="shared" si="3"/>
        <v>165</v>
      </c>
      <c r="W21" t="s">
        <v>15</v>
      </c>
      <c r="Y21" t="s">
        <v>15</v>
      </c>
      <c r="AA21" t="s">
        <v>15</v>
      </c>
      <c r="AB21">
        <v>3</v>
      </c>
    </row>
    <row r="22" spans="1:28" x14ac:dyDescent="0.25">
      <c r="A22">
        <v>3</v>
      </c>
      <c r="B22">
        <v>0</v>
      </c>
      <c r="D22">
        <f t="shared" si="0"/>
        <v>6</v>
      </c>
      <c r="E22">
        <f t="shared" si="1"/>
        <v>1</v>
      </c>
      <c r="G22">
        <f t="shared" si="2"/>
        <v>378</v>
      </c>
      <c r="H22">
        <f>E22*$D$5*0.5</f>
        <v>33</v>
      </c>
      <c r="V22" t="s">
        <v>15</v>
      </c>
      <c r="X22" t="s">
        <v>15</v>
      </c>
      <c r="Z22" t="s">
        <v>15</v>
      </c>
      <c r="AB22">
        <v>4</v>
      </c>
    </row>
    <row r="23" spans="1:28" x14ac:dyDescent="0.25">
      <c r="A23">
        <v>3</v>
      </c>
      <c r="B23">
        <v>1</v>
      </c>
      <c r="D23">
        <f t="shared" si="0"/>
        <v>5</v>
      </c>
      <c r="E23">
        <f t="shared" si="1"/>
        <v>2</v>
      </c>
      <c r="G23">
        <f t="shared" si="2"/>
        <v>315</v>
      </c>
      <c r="H23">
        <f t="shared" si="3"/>
        <v>66</v>
      </c>
      <c r="W23" t="s">
        <v>15</v>
      </c>
      <c r="Y23" t="s">
        <v>15</v>
      </c>
      <c r="AA23" t="s">
        <v>15</v>
      </c>
      <c r="AB23">
        <v>5</v>
      </c>
    </row>
    <row r="24" spans="1:28" x14ac:dyDescent="0.25">
      <c r="A24">
        <v>3</v>
      </c>
      <c r="B24">
        <v>2</v>
      </c>
      <c r="D24">
        <f t="shared" si="0"/>
        <v>4</v>
      </c>
      <c r="E24">
        <f t="shared" si="1"/>
        <v>3</v>
      </c>
      <c r="G24">
        <f t="shared" si="2"/>
        <v>252</v>
      </c>
      <c r="H24">
        <f t="shared" si="3"/>
        <v>99</v>
      </c>
    </row>
    <row r="25" spans="1:28" x14ac:dyDescent="0.25">
      <c r="A25">
        <v>3</v>
      </c>
      <c r="B25">
        <v>3</v>
      </c>
      <c r="D25">
        <f t="shared" si="0"/>
        <v>3</v>
      </c>
      <c r="E25">
        <f t="shared" si="1"/>
        <v>4</v>
      </c>
      <c r="G25">
        <f t="shared" si="2"/>
        <v>189</v>
      </c>
      <c r="H25">
        <f t="shared" si="3"/>
        <v>132</v>
      </c>
    </row>
    <row r="26" spans="1:28" x14ac:dyDescent="0.25">
      <c r="A26">
        <v>3</v>
      </c>
      <c r="B26">
        <v>4</v>
      </c>
      <c r="D26">
        <f t="shared" si="0"/>
        <v>2</v>
      </c>
      <c r="E26">
        <f t="shared" si="1"/>
        <v>5</v>
      </c>
      <c r="G26">
        <f t="shared" si="2"/>
        <v>126</v>
      </c>
      <c r="H26">
        <f t="shared" si="3"/>
        <v>165</v>
      </c>
    </row>
    <row r="27" spans="1:28" x14ac:dyDescent="0.25">
      <c r="A27">
        <v>3</v>
      </c>
      <c r="B27">
        <v>5</v>
      </c>
      <c r="D27">
        <f t="shared" si="0"/>
        <v>1</v>
      </c>
      <c r="E27">
        <f t="shared" si="1"/>
        <v>6</v>
      </c>
      <c r="G27">
        <f t="shared" si="2"/>
        <v>63</v>
      </c>
      <c r="H27">
        <f t="shared" si="3"/>
        <v>198</v>
      </c>
    </row>
    <row r="28" spans="1:28" x14ac:dyDescent="0.25">
      <c r="A28">
        <v>4</v>
      </c>
      <c r="B28">
        <v>0</v>
      </c>
      <c r="D28">
        <f t="shared" si="0"/>
        <v>6</v>
      </c>
      <c r="E28">
        <f t="shared" si="1"/>
        <v>3</v>
      </c>
      <c r="G28">
        <f t="shared" si="2"/>
        <v>378</v>
      </c>
      <c r="H28">
        <f t="shared" si="3"/>
        <v>99</v>
      </c>
    </row>
    <row r="29" spans="1:28" x14ac:dyDescent="0.25">
      <c r="A29">
        <v>4</v>
      </c>
      <c r="B29">
        <v>1</v>
      </c>
      <c r="D29">
        <f t="shared" si="0"/>
        <v>5</v>
      </c>
      <c r="E29">
        <f t="shared" si="1"/>
        <v>4</v>
      </c>
      <c r="G29">
        <f t="shared" si="2"/>
        <v>315</v>
      </c>
      <c r="H29">
        <f t="shared" si="3"/>
        <v>132</v>
      </c>
    </row>
    <row r="30" spans="1:28" x14ac:dyDescent="0.25">
      <c r="A30">
        <v>4</v>
      </c>
      <c r="B30">
        <v>2</v>
      </c>
      <c r="D30">
        <f t="shared" si="0"/>
        <v>4</v>
      </c>
      <c r="E30">
        <f t="shared" si="1"/>
        <v>5</v>
      </c>
      <c r="G30">
        <f t="shared" si="2"/>
        <v>252</v>
      </c>
      <c r="H30">
        <f t="shared" si="3"/>
        <v>165</v>
      </c>
    </row>
    <row r="31" spans="1:28" x14ac:dyDescent="0.25">
      <c r="A31">
        <v>4</v>
      </c>
      <c r="B31">
        <v>3</v>
      </c>
      <c r="D31">
        <f t="shared" si="0"/>
        <v>3</v>
      </c>
      <c r="E31">
        <f t="shared" si="1"/>
        <v>6</v>
      </c>
      <c r="G31">
        <f t="shared" si="2"/>
        <v>189</v>
      </c>
      <c r="H31">
        <f t="shared" si="3"/>
        <v>198</v>
      </c>
    </row>
    <row r="32" spans="1:28" x14ac:dyDescent="0.25">
      <c r="A32">
        <v>5</v>
      </c>
      <c r="B32">
        <v>0</v>
      </c>
      <c r="D32">
        <f t="shared" si="0"/>
        <v>6</v>
      </c>
      <c r="E32">
        <f t="shared" si="1"/>
        <v>5</v>
      </c>
      <c r="G32">
        <f t="shared" si="2"/>
        <v>378</v>
      </c>
      <c r="H32">
        <f t="shared" si="3"/>
        <v>165</v>
      </c>
    </row>
    <row r="33" spans="1:8" x14ac:dyDescent="0.25">
      <c r="A33">
        <v>5</v>
      </c>
      <c r="B33">
        <v>1</v>
      </c>
      <c r="D33">
        <f t="shared" si="0"/>
        <v>5</v>
      </c>
      <c r="E33">
        <f t="shared" si="1"/>
        <v>6</v>
      </c>
      <c r="G33">
        <f t="shared" si="2"/>
        <v>315</v>
      </c>
      <c r="H33">
        <f t="shared" si="3"/>
        <v>198</v>
      </c>
    </row>
    <row r="36" spans="1:8" x14ac:dyDescent="0.25">
      <c r="G36">
        <f>MIN(G10:G33)</f>
        <v>0</v>
      </c>
      <c r="H36">
        <f>MIN(H10:H33)</f>
        <v>0</v>
      </c>
    </row>
    <row r="37" spans="1:8" x14ac:dyDescent="0.25">
      <c r="G37">
        <f>MAX(G10:G33)</f>
        <v>378</v>
      </c>
      <c r="H37">
        <f>MAX(H10:H33)</f>
        <v>198</v>
      </c>
    </row>
    <row r="39" spans="1:8" x14ac:dyDescent="0.25">
      <c r="G39">
        <f>G37/6</f>
        <v>63</v>
      </c>
      <c r="H39">
        <f>H37/6</f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2019-09-26T08:12:33Z</dcterms:created>
  <dcterms:modified xsi:type="dcterms:W3CDTF">2019-09-26T16:39:11Z</dcterms:modified>
</cp:coreProperties>
</file>