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aishlevya\Documents\Azure\CHAD\"/>
    </mc:Choice>
  </mc:AlternateContent>
  <bookViews>
    <workbookView xWindow="0" yWindow="0" windowWidth="28800" windowHeight="12795"/>
  </bookViews>
  <sheets>
    <sheet name="PreProd" sheetId="2" r:id="rId1"/>
    <sheet name="Prod" sheetId="3" r:id="rId2"/>
  </sheets>
  <definedNames>
    <definedName name="_xlnm._FilterDatabase" localSheetId="0" hidden="1">PreProd!$A$1:$D$243</definedName>
    <definedName name="_xlnm._FilterDatabase" localSheetId="1" hidden="1">Prod!$A$1:$D$330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9" i="2" l="1"/>
  <c r="G100" i="2"/>
  <c r="G101" i="2"/>
  <c r="G102" i="2"/>
  <c r="G103" i="2"/>
  <c r="G321" i="3"/>
  <c r="G20" i="3" l="1"/>
  <c r="G2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8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8" i="3"/>
  <c r="G59" i="3"/>
  <c r="G60" i="3"/>
  <c r="G61" i="3"/>
  <c r="G62" i="3"/>
  <c r="G63" i="3"/>
  <c r="G64" i="3"/>
  <c r="G65" i="3"/>
  <c r="G68" i="3"/>
  <c r="G69" i="3"/>
  <c r="G70" i="3"/>
  <c r="G71" i="3"/>
  <c r="G72" i="3"/>
  <c r="G73" i="3"/>
  <c r="G74" i="3"/>
  <c r="G75" i="3"/>
  <c r="G76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2" i="3"/>
  <c r="G133" i="3"/>
  <c r="G134" i="3"/>
  <c r="G135" i="3"/>
  <c r="G136" i="3"/>
  <c r="G137" i="3"/>
  <c r="G138" i="3"/>
  <c r="G141" i="3"/>
  <c r="G142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2" i="3"/>
  <c r="G323" i="3"/>
  <c r="G324" i="3"/>
  <c r="G325" i="3"/>
  <c r="G326" i="3"/>
  <c r="G327" i="3"/>
  <c r="G328" i="3"/>
  <c r="G329" i="3"/>
  <c r="G330" i="3"/>
  <c r="G331" i="3" l="1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88" i="2"/>
  <c r="G187" i="2"/>
  <c r="G186" i="2"/>
  <c r="G185" i="2"/>
  <c r="G175" i="2"/>
  <c r="G174" i="2"/>
  <c r="G173" i="2"/>
  <c r="G172" i="2"/>
  <c r="G171" i="2"/>
  <c r="G170" i="2"/>
  <c r="G169" i="2"/>
  <c r="G168" i="2"/>
  <c r="G167" i="2"/>
  <c r="G164" i="2"/>
  <c r="G163" i="2"/>
  <c r="G162" i="2"/>
  <c r="G161" i="2"/>
  <c r="G160" i="2"/>
  <c r="G159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32" i="2"/>
  <c r="G131" i="2"/>
  <c r="G130" i="2"/>
  <c r="G129" i="2"/>
  <c r="G128" i="2"/>
  <c r="G127" i="2"/>
  <c r="G126" i="2"/>
  <c r="G125" i="2"/>
  <c r="G124" i="2"/>
  <c r="G123" i="2"/>
  <c r="G122" i="2"/>
  <c r="G138" i="2"/>
  <c r="G137" i="2"/>
  <c r="G136" i="2"/>
  <c r="G214" i="2"/>
  <c r="G213" i="2"/>
  <c r="G121" i="2"/>
  <c r="G120" i="2"/>
  <c r="G21" i="2"/>
  <c r="G20" i="2"/>
  <c r="G19" i="2"/>
  <c r="G14" i="2"/>
  <c r="G190" i="2"/>
  <c r="G189" i="2"/>
  <c r="G184" i="2"/>
  <c r="G144" i="2"/>
  <c r="G143" i="2"/>
  <c r="G13" i="2"/>
  <c r="G5" i="2"/>
  <c r="G91" i="2"/>
  <c r="G90" i="2"/>
  <c r="G89" i="2"/>
  <c r="G88" i="2"/>
  <c r="G87" i="2"/>
  <c r="G86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7" i="2"/>
  <c r="G66" i="2"/>
  <c r="G65" i="2"/>
  <c r="G64" i="2"/>
  <c r="G63" i="2"/>
  <c r="G62" i="2"/>
  <c r="G61" i="2"/>
  <c r="G60" i="2"/>
  <c r="G47" i="2"/>
  <c r="G46" i="2"/>
  <c r="G45" i="2"/>
  <c r="G44" i="2"/>
  <c r="G41" i="2"/>
  <c r="G40" i="2"/>
  <c r="G39" i="2"/>
  <c r="G36" i="2"/>
  <c r="G31" i="2"/>
  <c r="G30" i="2"/>
  <c r="G29" i="2"/>
  <c r="G28" i="2"/>
  <c r="G27" i="2"/>
  <c r="G26" i="2"/>
  <c r="G4" i="2"/>
  <c r="G3" i="2"/>
  <c r="G119" i="2"/>
  <c r="G118" i="2"/>
  <c r="G117" i="2"/>
  <c r="G116" i="2"/>
  <c r="G115" i="2"/>
  <c r="G114" i="2"/>
  <c r="G113" i="2"/>
  <c r="G112" i="2"/>
  <c r="G2" i="2"/>
  <c r="G243" i="2"/>
  <c r="G111" i="2"/>
  <c r="G110" i="2"/>
  <c r="G109" i="2"/>
  <c r="G108" i="2"/>
  <c r="G107" i="2"/>
  <c r="G106" i="2"/>
  <c r="G105" i="2"/>
  <c r="G104" i="2"/>
  <c r="G94" i="2"/>
  <c r="G93" i="2"/>
  <c r="G92" i="2"/>
  <c r="G85" i="2"/>
  <c r="G84" i="2"/>
  <c r="G69" i="2"/>
  <c r="G68" i="2"/>
  <c r="G59" i="2"/>
  <c r="G58" i="2"/>
  <c r="G57" i="2"/>
  <c r="G56" i="2"/>
  <c r="G55" i="2"/>
  <c r="G54" i="2"/>
  <c r="G53" i="2"/>
  <c r="G52" i="2"/>
  <c r="G51" i="2"/>
  <c r="G50" i="2"/>
  <c r="G49" i="2"/>
  <c r="G48" i="2"/>
  <c r="G43" i="2"/>
  <c r="G42" i="2"/>
  <c r="G38" i="2"/>
  <c r="G37" i="2"/>
  <c r="G35" i="2"/>
  <c r="G34" i="2"/>
  <c r="G33" i="2"/>
  <c r="G32" i="2"/>
  <c r="G25" i="2"/>
  <c r="G24" i="2"/>
  <c r="G23" i="2"/>
  <c r="G22" i="2"/>
  <c r="G18" i="2"/>
  <c r="G17" i="2"/>
  <c r="G16" i="2"/>
  <c r="G15" i="2"/>
  <c r="G12" i="2"/>
  <c r="G11" i="2"/>
  <c r="G10" i="2"/>
  <c r="G9" i="2"/>
  <c r="G8" i="2"/>
  <c r="G7" i="2"/>
  <c r="G6" i="2"/>
  <c r="G183" i="2"/>
  <c r="G182" i="2"/>
  <c r="G181" i="2"/>
  <c r="G180" i="2"/>
  <c r="G179" i="2"/>
  <c r="G178" i="2"/>
  <c r="G177" i="2"/>
  <c r="G176" i="2"/>
  <c r="G166" i="2"/>
  <c r="G165" i="2"/>
  <c r="G158" i="2"/>
  <c r="G142" i="2"/>
  <c r="G141" i="2"/>
  <c r="G140" i="2"/>
  <c r="G139" i="2"/>
  <c r="G135" i="2"/>
  <c r="G134" i="2"/>
  <c r="G133" i="2"/>
  <c r="F261" i="2"/>
  <c r="G244" i="2" l="1"/>
</calcChain>
</file>

<file path=xl/sharedStrings.xml><?xml version="1.0" encoding="utf-8"?>
<sst xmlns="http://schemas.openxmlformats.org/spreadsheetml/2006/main" count="2533" uniqueCount="601">
  <si>
    <t>VM Name</t>
  </si>
  <si>
    <t>VM Size</t>
  </si>
  <si>
    <t>VAAZVIAM2K12300</t>
  </si>
  <si>
    <t>Standard_A4_v2</t>
  </si>
  <si>
    <t>VAAZVIAMAPP300</t>
  </si>
  <si>
    <t>VAAZVIAMAPP301</t>
  </si>
  <si>
    <t>VAAZVIAMAPP304</t>
  </si>
  <si>
    <t>VAAZVIAMAPP305</t>
  </si>
  <si>
    <t>VAAZVIAMAPP306</t>
  </si>
  <si>
    <t>Standard_A8_v2</t>
  </si>
  <si>
    <t>VAAZVIAMAPP307</t>
  </si>
  <si>
    <t>VAAZVIAMAPP310</t>
  </si>
  <si>
    <t>Standard_A2_v2</t>
  </si>
  <si>
    <t>VAAZVIAMASM300</t>
  </si>
  <si>
    <t>VAAZVIAMDBS300</t>
  </si>
  <si>
    <t>Standard_E32-16s_v3</t>
  </si>
  <si>
    <t>VAAZVIAMDBS301</t>
  </si>
  <si>
    <t>VAAZVIAMDBS302</t>
  </si>
  <si>
    <t>VAAZVIAMDIR300</t>
  </si>
  <si>
    <t>Standard_DS3_v2</t>
  </si>
  <si>
    <t>VAAZVIAMDIR301</t>
  </si>
  <si>
    <t>VAAZVIAMDIR302</t>
  </si>
  <si>
    <t>VAAZVIAMDIR303</t>
  </si>
  <si>
    <t>VAAZVIAMLDS300</t>
  </si>
  <si>
    <t>VAAZVIAMLDS301</t>
  </si>
  <si>
    <t>VAAZVIAMLDS302</t>
  </si>
  <si>
    <t>VAAZVIAMLRM300</t>
  </si>
  <si>
    <t>Standard_E16s_v3</t>
  </si>
  <si>
    <t>VAAZVIAMPDP300</t>
  </si>
  <si>
    <t>VAAZVIAMPDP301</t>
  </si>
  <si>
    <t>vaazviamppd1f5</t>
  </si>
  <si>
    <t>Standard_D13_v2</t>
  </si>
  <si>
    <t>vaazviamppd2f5</t>
  </si>
  <si>
    <t>Standard_A7</t>
  </si>
  <si>
    <t>VAAZVIAMPRF300</t>
  </si>
  <si>
    <t>Standard_A4m_v2</t>
  </si>
  <si>
    <t>VAAZVIAMPTA300</t>
  </si>
  <si>
    <t>VAAZVIAMPTA301</t>
  </si>
  <si>
    <t>VAAZVIAMPTA302</t>
  </si>
  <si>
    <t>VAAZVIAMPTA303</t>
  </si>
  <si>
    <t>VAAZVIAMSMP300</t>
  </si>
  <si>
    <t>VAAZVIAMSMP301</t>
  </si>
  <si>
    <t>VAAZVIAMSMP302</t>
  </si>
  <si>
    <t>VAAZVIAMSMP303</t>
  </si>
  <si>
    <t>VAAZVIAMSMP304</t>
  </si>
  <si>
    <t>VAAZVIAMSMP305</t>
  </si>
  <si>
    <t>VAAZVIAMSMP306</t>
  </si>
  <si>
    <t>VAAZVIAMSMP307</t>
  </si>
  <si>
    <t>VAAZVIAMSPS300</t>
  </si>
  <si>
    <t>VAAZVIAMSPS301</t>
  </si>
  <si>
    <t>VAAZVIAMSSO300</t>
  </si>
  <si>
    <t>VAAZVIAMSSO301</t>
  </si>
  <si>
    <t>VAAZVIAMTPM300</t>
  </si>
  <si>
    <t>VAAZVIAMTPM301</t>
  </si>
  <si>
    <t>VAAZVIAMTST300</t>
  </si>
  <si>
    <t>Standard_B2s</t>
  </si>
  <si>
    <t>VAAZVIAMUTL300</t>
  </si>
  <si>
    <t>VAAZVIAMWEB300</t>
  </si>
  <si>
    <t>VAAZVIAMWEB301</t>
  </si>
  <si>
    <t>VAAZVIAMWEB302</t>
  </si>
  <si>
    <t>VAAZVIAMWEB303</t>
  </si>
  <si>
    <t>VAAZVIAMWEB304</t>
  </si>
  <si>
    <t>VAAZTIAMAPP300</t>
  </si>
  <si>
    <t>VAAZTIAMAPP301</t>
  </si>
  <si>
    <t>VAAZTIAMAPP304</t>
  </si>
  <si>
    <t>VAAZTIAMAPP305</t>
  </si>
  <si>
    <t>VAAZTIAMAPP306</t>
  </si>
  <si>
    <t>VAAZTIAMAPP307</t>
  </si>
  <si>
    <t>VAAZTIAMAPP310</t>
  </si>
  <si>
    <t>VAAZTIAMASM300</t>
  </si>
  <si>
    <t>VAAZTIAMDBS300</t>
  </si>
  <si>
    <t>Standard_E32s_v3</t>
  </si>
  <si>
    <t>VAAZTIAMDBS301</t>
  </si>
  <si>
    <t>VAAZTIAMDBS302</t>
  </si>
  <si>
    <t>VAAZTIAMDIR300</t>
  </si>
  <si>
    <t>VAAZTIAMDIR301</t>
  </si>
  <si>
    <t>VAAZTIAMDIR302</t>
  </si>
  <si>
    <t>VAAZTIAMDIR303</t>
  </si>
  <si>
    <t>VAAZTIAMLDS300</t>
  </si>
  <si>
    <t>VAAZTIAMLDS301</t>
  </si>
  <si>
    <t>VAAZTIAMLDS302</t>
  </si>
  <si>
    <t>VAAZTIAMLRM300</t>
  </si>
  <si>
    <t>VAAZTIAMPDP300</t>
  </si>
  <si>
    <t>VAAZTIAMPDP301</t>
  </si>
  <si>
    <t>vaaztiamppd2f5.vha.med.va.gov-txpreprod20</t>
  </si>
  <si>
    <t>vaaztiamppd2f5.vha.med.va.gov-txpreprod21</t>
  </si>
  <si>
    <t>VAAZTIAMPTA300</t>
  </si>
  <si>
    <t>VAAZTIAMPTA301</t>
  </si>
  <si>
    <t>VAAZTIAMPTA302</t>
  </si>
  <si>
    <t>VAAZTIAMPTA303</t>
  </si>
  <si>
    <t>VAAZTIAMSMP300</t>
  </si>
  <si>
    <t>Standard_DS3_v2_Promo</t>
  </si>
  <si>
    <t>VAAZTIAMSMP301</t>
  </si>
  <si>
    <t>VAAZTIAMSMP302</t>
  </si>
  <si>
    <t>VAAZTIAMSMP303</t>
  </si>
  <si>
    <t>VAAZTIAMSMP304</t>
  </si>
  <si>
    <t>VAAZTIAMSMP305</t>
  </si>
  <si>
    <t>VAAZTIAMSMP306</t>
  </si>
  <si>
    <t>VAAZTIAMSMP307</t>
  </si>
  <si>
    <t>VAAZTIAMSPS300</t>
  </si>
  <si>
    <t>VAAZTIAMSPS301</t>
  </si>
  <si>
    <t>VAAZTIAMSSO300</t>
  </si>
  <si>
    <t>VAAZTIAMSSO301</t>
  </si>
  <si>
    <t>VAAZTIAMTPM300</t>
  </si>
  <si>
    <t>VAAZTIAMTPM301</t>
  </si>
  <si>
    <t>VAAZTIAMUTL300</t>
  </si>
  <si>
    <t>VAAZTIAMWEB300</t>
  </si>
  <si>
    <t>VAAZTIAMWEB301</t>
  </si>
  <si>
    <t>VAAZTIAMWEB302</t>
  </si>
  <si>
    <t>VAAZTIAMWEB303</t>
  </si>
  <si>
    <t>VAAZTIAMWEB304</t>
  </si>
  <si>
    <t>VAAZTIAMWEB305</t>
  </si>
  <si>
    <t>VAAZTIAMWEB306</t>
  </si>
  <si>
    <t>VAAZTIAMWEB307</t>
  </si>
  <si>
    <t>VAAZVIAMWEB305</t>
  </si>
  <si>
    <t>VAAZVIAMWEB306</t>
  </si>
  <si>
    <t>VAAZVIAMWEB307</t>
  </si>
  <si>
    <t>VAAZVIAMWEB308</t>
  </si>
  <si>
    <t>VAAZVIAMWEB309</t>
  </si>
  <si>
    <t>VAAZVIAMWEB310</t>
  </si>
  <si>
    <t>VAAZVIAMWEB311</t>
  </si>
  <si>
    <t>VAAZVIAMWEB312</t>
  </si>
  <si>
    <t>VAAZVIAMWEB313</t>
  </si>
  <si>
    <t>VAAZVIAMWEB314</t>
  </si>
  <si>
    <t>VAAZVIAMWEB315</t>
  </si>
  <si>
    <t>WeblogicTest3</t>
  </si>
  <si>
    <t>Standard_DS11_v2</t>
  </si>
  <si>
    <t>DATABASELINEv2</t>
  </si>
  <si>
    <t>Standard_D2s_v3</t>
  </si>
  <si>
    <t>VAAZTIAMWEB308</t>
  </si>
  <si>
    <t>VAAZTIAMWEB309</t>
  </si>
  <si>
    <t>VAAZTIAMWEB310</t>
  </si>
  <si>
    <t>VAAZTIAMWEB311</t>
  </si>
  <si>
    <t>VAAZTIAMWEB312</t>
  </si>
  <si>
    <t>VAAZTIAMWEB313</t>
  </si>
  <si>
    <t>VAAZTIAMWEB314</t>
  </si>
  <si>
    <t>VAAZTIAMWEB315</t>
  </si>
  <si>
    <t>preproddatapower</t>
  </si>
  <si>
    <t>txdatapower</t>
  </si>
  <si>
    <t>vaaztiamdp350</t>
  </si>
  <si>
    <t>Standard_F8s</t>
  </si>
  <si>
    <t>vaaztiamdp351</t>
  </si>
  <si>
    <t>VAAZTIAMLDP350</t>
  </si>
  <si>
    <t>VAAZTIAMLDP351</t>
  </si>
  <si>
    <t>VAAZTIAMLDP352</t>
  </si>
  <si>
    <t>VAAZTIAMLDP353</t>
  </si>
  <si>
    <t>VAAZTIAMMAN350</t>
  </si>
  <si>
    <t>VAAZTIAMPKDM350</t>
  </si>
  <si>
    <t>VAAZTIAMPKFM350</t>
  </si>
  <si>
    <t>VAAZTIAMPKFM351</t>
  </si>
  <si>
    <t>VAAZTIAMPPS350</t>
  </si>
  <si>
    <t>VAAZTIAMPPS351</t>
  </si>
  <si>
    <t>VAAZTIAMPRP350</t>
  </si>
  <si>
    <t>VAAZTIAMPRP351</t>
  </si>
  <si>
    <t>VAAZTIAMSPDM350</t>
  </si>
  <si>
    <t>Standard_D2_v2</t>
  </si>
  <si>
    <t>VAAZTIAMSPDM356</t>
  </si>
  <si>
    <t>VAAZTIAMSPFM350</t>
  </si>
  <si>
    <t>VAAZTIAMSPFM351</t>
  </si>
  <si>
    <t>VAAZTIAMSPFM352</t>
  </si>
  <si>
    <t>VAAZTIAMSPFM353</t>
  </si>
  <si>
    <t>VAAZTIAMSPFM356</t>
  </si>
  <si>
    <t>VAAZTIAMSPFM357</t>
  </si>
  <si>
    <t>VAAZTIAMSPS350</t>
  </si>
  <si>
    <t>VAAZTIAMSPS351</t>
  </si>
  <si>
    <t>VAAZTIAMSRP350</t>
  </si>
  <si>
    <t>VAAZTIAMSRP351</t>
  </si>
  <si>
    <t>VAAZTIAMSRP352</t>
  </si>
  <si>
    <t>VAAZTIAMSRP353</t>
  </si>
  <si>
    <t>VAAZTIAMSRP354</t>
  </si>
  <si>
    <t>VAAZTIAMSRP355</t>
  </si>
  <si>
    <t>VAAZTIAMSRP356</t>
  </si>
  <si>
    <t>VAAZTIAMSRP357</t>
  </si>
  <si>
    <t>VAAZTIAMSRP358</t>
  </si>
  <si>
    <t>VAAZTIAMSRP359</t>
  </si>
  <si>
    <t>VAAZTIAMSRP360</t>
  </si>
  <si>
    <t>VAAZTIAMSRP361</t>
  </si>
  <si>
    <t>VAAZTIAMSTS350</t>
  </si>
  <si>
    <t>VAAZTIAMSTS351</t>
  </si>
  <si>
    <t>VAAZTIAMSTS352</t>
  </si>
  <si>
    <t>VAAZTIAMSTS353</t>
  </si>
  <si>
    <t>VAAZTIAMSYS350</t>
  </si>
  <si>
    <t>Standard_D2_v2_Promo</t>
  </si>
  <si>
    <t>vaaztiamsys351</t>
  </si>
  <si>
    <t>VAAZTIAMUTL350</t>
  </si>
  <si>
    <t>VAAZTIAMVWB350</t>
  </si>
  <si>
    <t>VAAZTIAMVWB351</t>
  </si>
  <si>
    <t>VAAZTIAMVWL350</t>
  </si>
  <si>
    <t>VAAZTIAMVWL351</t>
  </si>
  <si>
    <t>tx-preprod2012</t>
  </si>
  <si>
    <t>VAAZTIAMAPP375</t>
  </si>
  <si>
    <t>Standard_A2m_v2</t>
  </si>
  <si>
    <t>VAAZVIAMDP350</t>
  </si>
  <si>
    <t>VAAZVIAMDP351</t>
  </si>
  <si>
    <t>VAAZVIAMLDP350</t>
  </si>
  <si>
    <t>VAAZVIAMLDP351</t>
  </si>
  <si>
    <t>VAAZVIAMLDP352</t>
  </si>
  <si>
    <t>VAAZVIAMLDP353</t>
  </si>
  <si>
    <t>VAAZVIAMMAN300</t>
  </si>
  <si>
    <t>VAAZVIAMPKDM350</t>
  </si>
  <si>
    <t>VAAZVIAMPKFM350</t>
  </si>
  <si>
    <t>VAAZVIAMPKFM351</t>
  </si>
  <si>
    <t>VAAZVIAMPPS350</t>
  </si>
  <si>
    <t>VAAZVIAMPPS351</t>
  </si>
  <si>
    <t>VAAZVIAMPRP350</t>
  </si>
  <si>
    <t>VAAZVIAMPRP351</t>
  </si>
  <si>
    <t>VAAZVIAMSPDM350</t>
  </si>
  <si>
    <t>VAAZVIAMSPFM350</t>
  </si>
  <si>
    <t>VAAZVIAMSPFM351</t>
  </si>
  <si>
    <t>VAAZVIAMSPFM352</t>
  </si>
  <si>
    <t>VAAZVIAMSPFM353</t>
  </si>
  <si>
    <t>VAAZVIAMSPFM356</t>
  </si>
  <si>
    <t>VAAZVIAMSPFM357</t>
  </si>
  <si>
    <t>VAAZVIAMSPS350</t>
  </si>
  <si>
    <t>VAAZVIAMSPS351</t>
  </si>
  <si>
    <t>VAAZVIAMSRP350</t>
  </si>
  <si>
    <t>VAAZVIAMSRP351</t>
  </si>
  <si>
    <t>VAAZVIAMSRP352</t>
  </si>
  <si>
    <t>VAAZVIAMSRP353</t>
  </si>
  <si>
    <t>VAAZVIAMSRP354</t>
  </si>
  <si>
    <t>VAAZVIAMSRP355</t>
  </si>
  <si>
    <t>VAAZVIAMSRP356</t>
  </si>
  <si>
    <t>VAAZVIAMSRP357</t>
  </si>
  <si>
    <t>VAAZVIAMSRP358</t>
  </si>
  <si>
    <t>VAAZVIAMSRP359</t>
  </si>
  <si>
    <t>VAAZVIAMSRP360</t>
  </si>
  <si>
    <t>VAAZTIAMAPP376</t>
  </si>
  <si>
    <t>VAAZTIAMDBS375</t>
  </si>
  <si>
    <t>VAAZTIAMDBS376</t>
  </si>
  <si>
    <t>VAAZTIAMDBS377</t>
  </si>
  <si>
    <t>VAAZTIAMWEB375</t>
  </si>
  <si>
    <t>VAAZTIAMWEB376</t>
  </si>
  <si>
    <t>VAAZVIAMSRP361</t>
  </si>
  <si>
    <t>VAAZVIAMSTS350</t>
  </si>
  <si>
    <t>VAAZVIAMSTS351</t>
  </si>
  <si>
    <t>VAAZVIAMSTS352</t>
  </si>
  <si>
    <t>VAAZVIAMSTS353</t>
  </si>
  <si>
    <t>VAAZVIAMSYS350</t>
  </si>
  <si>
    <t>vaazviamsys351</t>
  </si>
  <si>
    <t>VAAZVIAMUTL350</t>
  </si>
  <si>
    <t>VAAZVIAMVWB350</t>
  </si>
  <si>
    <t>VAAZVIAMVWB351</t>
  </si>
  <si>
    <t>VAAZVIAMVWL350</t>
  </si>
  <si>
    <t>VAAZVIAMVWL351</t>
  </si>
  <si>
    <t>Standard_DS1_v2</t>
  </si>
  <si>
    <t>VAAZVIAMAPP375</t>
  </si>
  <si>
    <t>VAAZVIAMAPP376</t>
  </si>
  <si>
    <t>VAAZVIAMDBS375</t>
  </si>
  <si>
    <t>VAAZVIAMDBS376</t>
  </si>
  <si>
    <t>vaazviamdbs377</t>
  </si>
  <si>
    <t>VAAZVIAMWEB375</t>
  </si>
  <si>
    <t>VAAZVIAMWEB376</t>
  </si>
  <si>
    <t>Resource Group Name</t>
  </si>
  <si>
    <t>ACSPREPROD-PREPROD-INT-EAST-RG</t>
  </si>
  <si>
    <t>ACSPREPRODDR-PROD-INT-SOUTH-RG</t>
  </si>
  <si>
    <t>VAAFIPREPRODDR-PROD-INT-SOUTH-RG</t>
  </si>
  <si>
    <t>VHICPREPRODDR-PROD-INT-SOUTH-RG</t>
  </si>
  <si>
    <t>VAAFIPREPROD-PREPROD-INT-EAST-RG</t>
  </si>
  <si>
    <t>VHICPREPROD-PREPROD-INT-EAST-RG</t>
  </si>
  <si>
    <t>ACSPROD-PROD-INT-EAST-RG</t>
  </si>
  <si>
    <t>ACSPRODDR-PROD-INT-SOUTH-RG</t>
  </si>
  <si>
    <t>IAMSHARED-PROD-INT-EAST-RG</t>
  </si>
  <si>
    <t>IAMSHARED-PROD-INT-SOUTH-RG</t>
  </si>
  <si>
    <t>VAAFIPRODDR-PROD-INT-SOUTH-RG</t>
  </si>
  <si>
    <t>VAAFIPROD-PROD-INT-EAST-RG</t>
  </si>
  <si>
    <t>VHICPRODDR-PROD-INT-SOUTH-RG</t>
  </si>
  <si>
    <t>VHICPROD-PROD-INT-EAST-RG</t>
  </si>
  <si>
    <t>f5test</t>
  </si>
  <si>
    <t>vaazviam1prodf5.vha.med.va.gov-vaprod10</t>
  </si>
  <si>
    <t>vaazviam1prodf5.vha.med.va.gov-vaprod11</t>
  </si>
  <si>
    <t>VAAZVIAMAPP100</t>
  </si>
  <si>
    <t>VAAZVIAMAPP101</t>
  </si>
  <si>
    <t>VAAZVIAMAPP104</t>
  </si>
  <si>
    <t>VAAZVIAMAPP105</t>
  </si>
  <si>
    <t>VAAZVIAMAPP106</t>
  </si>
  <si>
    <t>VAAZVIAMAPP107</t>
  </si>
  <si>
    <t>VAAZVIAMAPP110</t>
  </si>
  <si>
    <t>VAAZVIAMASM100</t>
  </si>
  <si>
    <t>VAAZVIAMDBS100</t>
  </si>
  <si>
    <t>VAAZVIAMDBS101</t>
  </si>
  <si>
    <t>VAAZVIAMDBS102</t>
  </si>
  <si>
    <t>VAAZVIAMDIR100</t>
  </si>
  <si>
    <t>VAAZVIAMDIR101</t>
  </si>
  <si>
    <t>VAAZVIAMDIR102</t>
  </si>
  <si>
    <t>VAAZVIAMDIR103</t>
  </si>
  <si>
    <t>VAAZVIAMLDS100</t>
  </si>
  <si>
    <t>VAAZVIAMLDS101</t>
  </si>
  <si>
    <t>VAAZVIAMLDS102</t>
  </si>
  <si>
    <t>VAAZVIAMLRM100</t>
  </si>
  <si>
    <t>VAAZVIAMPDP100</t>
  </si>
  <si>
    <t>VAAZVIAMPDP101</t>
  </si>
  <si>
    <t>VAAZVIAMPROD1F5</t>
  </si>
  <si>
    <t>VAAZVIAMPROD2F5</t>
  </si>
  <si>
    <t>VAAZVIAMPROD4F5</t>
  </si>
  <si>
    <t>vaazviamsmp100</t>
  </si>
  <si>
    <t>VAAZVIAMSMP101</t>
  </si>
  <si>
    <t>VAAZVIAMSMP102</t>
  </si>
  <si>
    <t>VAAZVIAMSMP103</t>
  </si>
  <si>
    <t>VAAZVIAMSMP104</t>
  </si>
  <si>
    <t>VAAZVIAMSMP105</t>
  </si>
  <si>
    <t>VAAZVIAMSMP106</t>
  </si>
  <si>
    <t>VAAZVIAMSMP107</t>
  </si>
  <si>
    <t>VAAZVIAMSPS100</t>
  </si>
  <si>
    <t>VAAZVIAMSPS101</t>
  </si>
  <si>
    <t>VAAZVIAMSSO100</t>
  </si>
  <si>
    <t>VAAZVIAMSSO101</t>
  </si>
  <si>
    <t>VAAZVIAMUTL100</t>
  </si>
  <si>
    <t>VAAZVIAMWEB100</t>
  </si>
  <si>
    <t>VAAZVIAMWEB101</t>
  </si>
  <si>
    <t>VAAZVIAMWEB102</t>
  </si>
  <si>
    <t>VAAZVIAMWEB103</t>
  </si>
  <si>
    <t>VAAZVIAMWEB104</t>
  </si>
  <si>
    <t>VAAZVIAMWEB105</t>
  </si>
  <si>
    <t>VAAZVIAMWEB106</t>
  </si>
  <si>
    <t>VAAZVIAMWEB107</t>
  </si>
  <si>
    <t>VAAZVIAMWEB108</t>
  </si>
  <si>
    <t>VAAZVIAMWEB109</t>
  </si>
  <si>
    <t>VAAZTIAMAPP100</t>
  </si>
  <si>
    <t>VAAZTIAMAPP101</t>
  </si>
  <si>
    <t>VAAZTIAMAPP104</t>
  </si>
  <si>
    <t>VAAZTIAMAPP105</t>
  </si>
  <si>
    <t>VAAZTIAMAPP106</t>
  </si>
  <si>
    <t>VAAZTIAMAPP107</t>
  </si>
  <si>
    <t>VAAZTIAMASM100</t>
  </si>
  <si>
    <t>VAAZTIAMDBS100</t>
  </si>
  <si>
    <t>VAAZTIAMDBS101</t>
  </si>
  <si>
    <t>VAAZTIAMDBS102</t>
  </si>
  <si>
    <t>VAAZTIAMDIR100</t>
  </si>
  <si>
    <t>VAAZTIAMDIR101</t>
  </si>
  <si>
    <t>VAAZTIAMDIR102</t>
  </si>
  <si>
    <t>VAAZTIAMDIR103</t>
  </si>
  <si>
    <t>VAAZTIAMLDS100</t>
  </si>
  <si>
    <t>VAAZTIAMLDS101</t>
  </si>
  <si>
    <t>VAAZTIAMLDS102</t>
  </si>
  <si>
    <t>VAAZTIAMLRM100</t>
  </si>
  <si>
    <t>VAAZTIAMPDP100</t>
  </si>
  <si>
    <t>VAAZTIAMPDP101</t>
  </si>
  <si>
    <t>vaaztiamprod2f5.vha.med.va.gov-txprod20</t>
  </si>
  <si>
    <t>vaaztiamprod2f5.vha.med.va.gov-txprod21</t>
  </si>
  <si>
    <t>VAAZTIAMSMP100</t>
  </si>
  <si>
    <t>VAAZTIAMSMP101</t>
  </si>
  <si>
    <t>VAAZTIAMSMP102</t>
  </si>
  <si>
    <t>VAAZTIAMSMP103</t>
  </si>
  <si>
    <t>VAAZTIAMSMP104</t>
  </si>
  <si>
    <t>VAAZTIAMSMP105</t>
  </si>
  <si>
    <t>VAAZTIAMSMP106</t>
  </si>
  <si>
    <t>VAAZTIAMSMP107</t>
  </si>
  <si>
    <t>VAAZTIAMSPS100</t>
  </si>
  <si>
    <t>VAAZTIAMSPS101</t>
  </si>
  <si>
    <t>VAAZTIAMSSO100</t>
  </si>
  <si>
    <t>VAAZTIAMSSO101</t>
  </si>
  <si>
    <t>VAAZTIAMUTL100</t>
  </si>
  <si>
    <t>VAAZTIAMWEB100</t>
  </si>
  <si>
    <t>VAAZTIAMWEB101</t>
  </si>
  <si>
    <t>VAAZTIAMWEB102</t>
  </si>
  <si>
    <t>VAAZTIAMWEB103</t>
  </si>
  <si>
    <t>VAAZTIAMWEB104</t>
  </si>
  <si>
    <t>VAAZTIAMWEB105</t>
  </si>
  <si>
    <t>VAAZTIAMWEB106</t>
  </si>
  <si>
    <t>VAAZTIAMWEB107</t>
  </si>
  <si>
    <t>VAAZTIAMWEB108</t>
  </si>
  <si>
    <t>VAAZTIAMWEB109</t>
  </si>
  <si>
    <t>VAAZTIAMWEB110</t>
  </si>
  <si>
    <t>VAAZTIAMWEB111</t>
  </si>
  <si>
    <t>VAAZTIAMWEB112</t>
  </si>
  <si>
    <t>VAAZTIAMWEB113</t>
  </si>
  <si>
    <t>VAAZVIAMWEB110</t>
  </si>
  <si>
    <t>VAAZVIAMWEB111</t>
  </si>
  <si>
    <t>VAAZVIAMWEB112</t>
  </si>
  <si>
    <t>VAAZVIAMWEB113</t>
  </si>
  <si>
    <t>VAAZVIAMWEB114</t>
  </si>
  <si>
    <t>VAAZVIAMWEB115</t>
  </si>
  <si>
    <t>rhel6-9-baseline</t>
  </si>
  <si>
    <t>rhel6-baseline</t>
  </si>
  <si>
    <t>RHEL74-GOLDEN-12202017</t>
  </si>
  <si>
    <t>RHEL74-IAMSHARED-BASELINE-12052017</t>
  </si>
  <si>
    <t>rhel74baseline</t>
  </si>
  <si>
    <t>vaaziamsvc01</t>
  </si>
  <si>
    <t>VAAZVIAMBIGIQ</t>
  </si>
  <si>
    <t>vaazviambigiq2</t>
  </si>
  <si>
    <t>VAAZVIAMCAM100</t>
  </si>
  <si>
    <t>vaazviamedb100</t>
  </si>
  <si>
    <t>VAAZVIAMNSS01</t>
  </si>
  <si>
    <t>VAAZVIAMODB100</t>
  </si>
  <si>
    <t>VAAZVIAMOEM100</t>
  </si>
  <si>
    <t>VAAZVIAMPJT100</t>
  </si>
  <si>
    <t>VAAZVIAMREPO</t>
  </si>
  <si>
    <t>VAAZVIAMSCCM</t>
  </si>
  <si>
    <t>VAAZTIAMWEB114</t>
  </si>
  <si>
    <t>VAAZTIAMWEB115</t>
  </si>
  <si>
    <t>rhel74imagevm</t>
  </si>
  <si>
    <t>VAAZTIAMCAM100</t>
  </si>
  <si>
    <t>vaaztiamedb100</t>
  </si>
  <si>
    <t>VAAZTIAMNSS01</t>
  </si>
  <si>
    <t>VAAZTIAMODB100</t>
  </si>
  <si>
    <t>VAAZTIAMOEM100</t>
  </si>
  <si>
    <t>VAAZTIAMSCCM100</t>
  </si>
  <si>
    <t>VAAZTIAMSDS100</t>
  </si>
  <si>
    <t>VAAZTIAMSHD100</t>
  </si>
  <si>
    <t>VAAZTIAMSHD101</t>
  </si>
  <si>
    <t>vaaztiamshf100</t>
  </si>
  <si>
    <t>VAAZTIAMSID100</t>
  </si>
  <si>
    <t>VAAZTIAMSID101</t>
  </si>
  <si>
    <t>VAAZTIAMSID102</t>
  </si>
  <si>
    <t>VAAZTIAMSID103</t>
  </si>
  <si>
    <t>VAAZTIAMSLS100</t>
  </si>
  <si>
    <t>VAAZTIAMSRP100</t>
  </si>
  <si>
    <t>VAAZTIAMSRP101</t>
  </si>
  <si>
    <t>VAAZTIAMSVC01</t>
  </si>
  <si>
    <t>vaazviamsds100</t>
  </si>
  <si>
    <t>VAAZVIAMSHD100</t>
  </si>
  <si>
    <t>VAAZVIAMSHD101</t>
  </si>
  <si>
    <t>vaazviamshf100</t>
  </si>
  <si>
    <t>VAAZVIAMSID100</t>
  </si>
  <si>
    <t>VAAZVIAMSID101</t>
  </si>
  <si>
    <t>VAAZVIAMSID102</t>
  </si>
  <si>
    <t>VAAZVIAMSID103</t>
  </si>
  <si>
    <t>VAAZVIAMSLS100</t>
  </si>
  <si>
    <t>VAAZVIAMSOI100</t>
  </si>
  <si>
    <t>VAAZVIAMSOI101</t>
  </si>
  <si>
    <t>VAAZVIAMSRP100</t>
  </si>
  <si>
    <t>VAAZVIAMSRP101</t>
  </si>
  <si>
    <t>VAAZVIAMUDB106</t>
  </si>
  <si>
    <t>VAAZVIAMUIM100</t>
  </si>
  <si>
    <t>VAAZVIAMUIM101</t>
  </si>
  <si>
    <t>VAAZVIAMUIM102</t>
  </si>
  <si>
    <t>VAAZVIAMUIM103</t>
  </si>
  <si>
    <t>VAAZVIAMUIM104</t>
  </si>
  <si>
    <t>VAAZVIAMUIM105</t>
  </si>
  <si>
    <t>VAAZVIAMUIM106</t>
  </si>
  <si>
    <t>VAAZTIAMDP150</t>
  </si>
  <si>
    <t>VAAZTIAMDP151</t>
  </si>
  <si>
    <t>VAAZTIAMLDP150</t>
  </si>
  <si>
    <t>VAAZTIAMLDP151</t>
  </si>
  <si>
    <t>VAAZTIAMLDP152</t>
  </si>
  <si>
    <t>VAAZTIAMLDP153</t>
  </si>
  <si>
    <t>VAAZTIAMMAN150</t>
  </si>
  <si>
    <t>VAAZTIAMMAN151</t>
  </si>
  <si>
    <t>VAAZTIAMPKDM150</t>
  </si>
  <si>
    <t>VAAZTIAMPKFM150</t>
  </si>
  <si>
    <t>VAAZTIAMPKFM151</t>
  </si>
  <si>
    <t>VAAZTIAMPPS150</t>
  </si>
  <si>
    <t>VAAZTIAMPPS151</t>
  </si>
  <si>
    <t>VAAZTIAMPRP150</t>
  </si>
  <si>
    <t>VAAZTIAMPRP151</t>
  </si>
  <si>
    <t>VAAZTIAMSPDM150</t>
  </si>
  <si>
    <t>VAAZTIAMSPDM156</t>
  </si>
  <si>
    <t>VAAZTIAMSPFM150</t>
  </si>
  <si>
    <t>VAAZTIAMSPFM151</t>
  </si>
  <si>
    <t>VAAZTIAMSPFM152</t>
  </si>
  <si>
    <t>VAAZTIAMSPFM153</t>
  </si>
  <si>
    <t>VAAZTIAMSPFM156</t>
  </si>
  <si>
    <t>VAAZTIAMSPFM157</t>
  </si>
  <si>
    <t>VAAZTIAMSPS150</t>
  </si>
  <si>
    <t>VAAZTIAMSPS151</t>
  </si>
  <si>
    <t>VAAZTIAMSRP150</t>
  </si>
  <si>
    <t>VAAZTIAMSRP151</t>
  </si>
  <si>
    <t>VAAZTIAMSRP152</t>
  </si>
  <si>
    <t>VAAZTIAMSRP153</t>
  </si>
  <si>
    <t>VAAZTIAMSRP154</t>
  </si>
  <si>
    <t>VAAZVIAMDP150</t>
  </si>
  <si>
    <t>vaazviamdp151</t>
  </si>
  <si>
    <t>VAAZVIAMLDP150</t>
  </si>
  <si>
    <t>VAAZVIAMLDP151</t>
  </si>
  <si>
    <t>VAAZVIAMLDP152</t>
  </si>
  <si>
    <t>VAAZVIAMLDP153</t>
  </si>
  <si>
    <t>VAAZVIAMMAN100</t>
  </si>
  <si>
    <t>VAAZVIAMMAN151</t>
  </si>
  <si>
    <t>VAAZVIAMPKDM150</t>
  </si>
  <si>
    <t>VAAZVIAMPKFM150</t>
  </si>
  <si>
    <t>VAAZVIAMPKFM151</t>
  </si>
  <si>
    <t>VAAZVIAMPPS150</t>
  </si>
  <si>
    <t>VAAZVIAMPPS151</t>
  </si>
  <si>
    <t>VAAZVIAMPRP150</t>
  </si>
  <si>
    <t>VAAZTIAMSRP155</t>
  </si>
  <si>
    <t>VAAZTIAMSRP156</t>
  </si>
  <si>
    <t>VAAZTIAMSRP157</t>
  </si>
  <si>
    <t>VAAZTIAMSRP158</t>
  </si>
  <si>
    <t>VAAZTIAMSRP159</t>
  </si>
  <si>
    <t>VAAZTIAMSRP160</t>
  </si>
  <si>
    <t>VAAZTIAMSRP161</t>
  </si>
  <si>
    <t>VAAZTIAMSTS150</t>
  </si>
  <si>
    <t>VAAZTIAMSTS151</t>
  </si>
  <si>
    <t>VAAZTIAMSTS152</t>
  </si>
  <si>
    <t>VAAZTIAMSTS153</t>
  </si>
  <si>
    <t>VAAZTIAMSYS150</t>
  </si>
  <si>
    <t>vaaztiamsys151</t>
  </si>
  <si>
    <t>VAAZTIAMUTL150</t>
  </si>
  <si>
    <t>VAAZTIAMVWB150</t>
  </si>
  <si>
    <t>VAAZTIAMVWB151</t>
  </si>
  <si>
    <t>VAAZTIAMVWL150</t>
  </si>
  <si>
    <t>VAAZTIAMVWL151</t>
  </si>
  <si>
    <t>VAAZTIAMAPP175</t>
  </si>
  <si>
    <t>VAAZTIAMAPP176</t>
  </si>
  <si>
    <t>VAAZTIAMDBS175</t>
  </si>
  <si>
    <t>VAAZTIAMDBS176</t>
  </si>
  <si>
    <t>VAAZTIAMDBS177</t>
  </si>
  <si>
    <t>VAAZTIAMWEB175</t>
  </si>
  <si>
    <t>VAAZTIAMWEB176</t>
  </si>
  <si>
    <t>VAAZVIAMPRP151</t>
  </si>
  <si>
    <t>VAAZVIAMSPDM150</t>
  </si>
  <si>
    <t>VAAZVIAMSPDM156</t>
  </si>
  <si>
    <t>VAAZVIAMSPFM150</t>
  </si>
  <si>
    <t>VAAZVIAMSPFM151</t>
  </si>
  <si>
    <t>VAAZVIAMSPFM152</t>
  </si>
  <si>
    <t>VAAZVIAMSPFM153</t>
  </si>
  <si>
    <t>VAAZVIAMSPFM156</t>
  </si>
  <si>
    <t>VAAZVIAMSPFM157</t>
  </si>
  <si>
    <t>VAAZVIAMSPS150</t>
  </si>
  <si>
    <t>VAAZVIAMSPS151</t>
  </si>
  <si>
    <t>VAAZVIAMSRP150</t>
  </si>
  <si>
    <t>VAAZVIAMSRP151</t>
  </si>
  <si>
    <t>VAAZVIAMSRP152</t>
  </si>
  <si>
    <t>VAAZVIAMSRP153</t>
  </si>
  <si>
    <t>VAAZVIAMSRP154</t>
  </si>
  <si>
    <t>VAAZVIAMSRP155</t>
  </si>
  <si>
    <t>VAAZVIAMSRP156</t>
  </si>
  <si>
    <t>VAAZVIAMSRP157</t>
  </si>
  <si>
    <t>VAAZVIAMSRP158</t>
  </si>
  <si>
    <t>VAAZVIAMSRP159</t>
  </si>
  <si>
    <t>VAAZVIAMSRP160</t>
  </si>
  <si>
    <t>VAAZVIAMSRP161</t>
  </si>
  <si>
    <t>VAAZVIAMSTS150</t>
  </si>
  <si>
    <t>VAAZVIAMSTS151</t>
  </si>
  <si>
    <t>VAAZVIAMSTS152</t>
  </si>
  <si>
    <t>VAAZVIAMSTS153</t>
  </si>
  <si>
    <t>VAAZVIAMSYS150</t>
  </si>
  <si>
    <t>vaazviamsys151</t>
  </si>
  <si>
    <t>VAAZVIAMUTL150</t>
  </si>
  <si>
    <t>VAAZVIAMVWB150</t>
  </si>
  <si>
    <t>VAAZVIAMVWB151</t>
  </si>
  <si>
    <t>VAAZVIAMVWL150</t>
  </si>
  <si>
    <t>VAAZVIAMVWL151</t>
  </si>
  <si>
    <t>VAAZVIAMAPP175</t>
  </si>
  <si>
    <t>VAAZVIAMAPP176</t>
  </si>
  <si>
    <t>VAAZVIAMDBS175</t>
  </si>
  <si>
    <t>VAAZVIAMDBS176</t>
  </si>
  <si>
    <t>VAAZVIAMDBS177</t>
  </si>
  <si>
    <t>VAAZVIAMWEB175</t>
  </si>
  <si>
    <t>VAAZVIAMWEB176</t>
  </si>
  <si>
    <t>Standard_D4s_v3</t>
  </si>
  <si>
    <t>Standard_A1_v2</t>
  </si>
  <si>
    <t>Standard_DS1</t>
  </si>
  <si>
    <t>Standard_DS13_v2</t>
  </si>
  <si>
    <t>Standard_D11_v2_Promo</t>
  </si>
  <si>
    <t>Standard_F1s</t>
  </si>
  <si>
    <t>Standard_DS2_v2</t>
  </si>
  <si>
    <t>Standard_DS5_v2</t>
  </si>
  <si>
    <t>Standard_DS2_v2_Promo</t>
  </si>
  <si>
    <t>Standard_D3_v2</t>
  </si>
  <si>
    <t>Moving to Vm size</t>
  </si>
  <si>
    <t>Cost difference</t>
  </si>
  <si>
    <t>D13 v2</t>
  </si>
  <si>
    <t>D4s_v3</t>
  </si>
  <si>
    <t>D2s_v3</t>
  </si>
  <si>
    <t>D8s_v3</t>
  </si>
  <si>
    <t>D2s_V3</t>
  </si>
  <si>
    <t>D13_v2</t>
  </si>
  <si>
    <t>Credit Delta</t>
  </si>
  <si>
    <t>Total</t>
  </si>
  <si>
    <t>Source</t>
  </si>
  <si>
    <t>A</t>
  </si>
  <si>
    <t>B</t>
  </si>
  <si>
    <t>N/A</t>
  </si>
  <si>
    <t>F4</t>
  </si>
  <si>
    <t>F8</t>
  </si>
  <si>
    <t>F2</t>
  </si>
  <si>
    <t>VAAZTIAMFPS350</t>
  </si>
  <si>
    <t>VAAZTIAMFPS351</t>
  </si>
  <si>
    <t>VAAZTIAMFRP350</t>
  </si>
  <si>
    <t>VAAZTIAMFRP351</t>
  </si>
  <si>
    <t>rhelfliptest</t>
  </si>
  <si>
    <t>VAAZTIAMFPS150</t>
  </si>
  <si>
    <t>VAAZTIAMFPS151</t>
  </si>
  <si>
    <t>VAAZTIAMFRP150</t>
  </si>
  <si>
    <t>VAAZTIAMFRP151</t>
  </si>
  <si>
    <t>vaaztiamshf100restore</t>
  </si>
  <si>
    <t>MVIPROD-PROD-INT-EAST-RG</t>
  </si>
  <si>
    <t>VAAZVIAMANS125</t>
  </si>
  <si>
    <t>VAAZVIAMFPS150</t>
  </si>
  <si>
    <t>F4s</t>
  </si>
  <si>
    <t>VAAZVIAMFPS151</t>
  </si>
  <si>
    <t>VAAZVIAMFRP150</t>
  </si>
  <si>
    <t>VAAZVIAMFRP151</t>
  </si>
  <si>
    <t>D8sv3</t>
  </si>
  <si>
    <t>VAAZVIAMMDM101</t>
  </si>
  <si>
    <t>VAAZVIAMMPI100</t>
  </si>
  <si>
    <t>DS13_v2</t>
  </si>
  <si>
    <t>D2v2</t>
  </si>
  <si>
    <t>DS3</t>
  </si>
  <si>
    <t>DS2</t>
  </si>
  <si>
    <t>va-prod2012test</t>
  </si>
  <si>
    <t>win2012-113018</t>
  </si>
  <si>
    <t>win2012-test</t>
  </si>
  <si>
    <t>vaazviamfam375</t>
  </si>
  <si>
    <t>vaazviamfog375</t>
  </si>
  <si>
    <t>VAAZVIAMFPS350</t>
  </si>
  <si>
    <t>VAAZVIAMFPS351</t>
  </si>
  <si>
    <t>VAAZVIAMFRP350</t>
  </si>
  <si>
    <t>VAAZVIAMFRP351</t>
  </si>
  <si>
    <t>va-preprod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</si>
</sst>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44" fontId="1" fillId="2" borderId="0" xfId="1" applyFont="1" applyFill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3" fillId="3" borderId="0" xfId="0" applyFont="1" applyFill="1"/>
  </cellXfs>
  <cellStyles count="2">
    <cellStyle name="Currency" xfId="1" builtinId="4"/>
    <cellStyle name="Normal" xfId="0" builtinId="0"/>
  </cellStyles>
  <dxfs count="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1:G244" totalsRowCount="1" headerRowDxfId="7">
  <autoFilter ref="A1:G243"/>
  <sortState ref="A2:G243">
    <sortCondition ref="B1:B243"/>
  </sortState>
  <tableColumns count="7">
    <tableColumn id="1" name="Resource Group Name" totalsRowLabel="Total"/>
    <tableColumn id="2" name="VM Name"/>
    <tableColumn id="8" name="Source"/>
    <tableColumn id="3" name="VM Size"/>
    <tableColumn id="4" name="Moving to Vm size"/>
    <tableColumn id="5" name="Credit Delta" dataDxfId="3"/>
    <tableColumn id="6" name="Cost difference" totalsRowFunction="sum" dataDxfId="2" totalsRowDxfId="0" dataCellStyle="Currency">
      <calculatedColumnFormula>F2*108.33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331" totalsRowCount="1" headerRowDxfId="6">
  <autoFilter ref="A1:G330"/>
  <sortState ref="A2:G330">
    <sortCondition ref="B1:B330"/>
  </sortState>
  <tableColumns count="7">
    <tableColumn id="1" name="Resource Group Name" totalsRowLabel="Total"/>
    <tableColumn id="2" name="VM Name"/>
    <tableColumn id="6" name="Source"/>
    <tableColumn id="3" name="VM Size"/>
    <tableColumn id="4" name="Moving to Vm size"/>
    <tableColumn id="7" name="Credit Delta" dataDxfId="5"/>
    <tableColumn id="5" name="Cost difference" totalsRowFunction="sum" dataDxfId="4" totalsRowDxfId="1" dataCellStyle="Currency">
      <calculatedColumnFormula>108.33*Table1[[#This Row],[Credit 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224" zoomScale="120" zoomScaleNormal="120" workbookViewId="0">
      <selection activeCell="F67" sqref="F67"/>
    </sheetView>
  </sheetViews>
  <sheetFormatPr defaultRowHeight="15" x14ac:dyDescent="0.25"/>
  <cols>
    <col min="1" max="1" width="34.85546875" bestFit="1" customWidth="1"/>
    <col min="2" max="2" width="38.85546875" bestFit="1" customWidth="1"/>
    <col min="3" max="3" width="9.5703125" customWidth="1"/>
    <col min="4" max="4" width="22" bestFit="1" customWidth="1"/>
    <col min="5" max="5" width="18.85546875" customWidth="1"/>
    <col min="6" max="6" width="18.85546875" style="3" customWidth="1"/>
    <col min="7" max="7" width="16.5703125" style="5" customWidth="1"/>
  </cols>
  <sheetData>
    <row r="1" spans="1:7" x14ac:dyDescent="0.25">
      <c r="A1" s="1" t="s">
        <v>252</v>
      </c>
      <c r="B1" s="1" t="s">
        <v>0</v>
      </c>
      <c r="C1" s="1" t="s">
        <v>560</v>
      </c>
      <c r="D1" s="1" t="s">
        <v>1</v>
      </c>
      <c r="E1" s="1" t="s">
        <v>550</v>
      </c>
      <c r="F1" s="2" t="s">
        <v>558</v>
      </c>
      <c r="G1" s="4" t="s">
        <v>551</v>
      </c>
    </row>
    <row r="2" spans="1:7" x14ac:dyDescent="0.25">
      <c r="A2" t="s">
        <v>254</v>
      </c>
      <c r="B2" t="s">
        <v>127</v>
      </c>
      <c r="C2" t="s">
        <v>561</v>
      </c>
      <c r="D2" t="s">
        <v>128</v>
      </c>
      <c r="G2" s="5">
        <f t="shared" ref="G2:G65" si="0">F2*108.33</f>
        <v>0</v>
      </c>
    </row>
    <row r="3" spans="1:7" x14ac:dyDescent="0.25">
      <c r="A3" t="s">
        <v>255</v>
      </c>
      <c r="B3" t="s">
        <v>137</v>
      </c>
      <c r="C3" t="s">
        <v>561</v>
      </c>
      <c r="D3" t="s">
        <v>91</v>
      </c>
      <c r="G3" s="5">
        <f t="shared" si="0"/>
        <v>0</v>
      </c>
    </row>
    <row r="4" spans="1:7" x14ac:dyDescent="0.25">
      <c r="A4" t="s">
        <v>255</v>
      </c>
      <c r="B4" t="s">
        <v>138</v>
      </c>
      <c r="C4" t="s">
        <v>561</v>
      </c>
      <c r="D4" t="s">
        <v>91</v>
      </c>
      <c r="G4" s="5">
        <f t="shared" si="0"/>
        <v>0</v>
      </c>
    </row>
    <row r="5" spans="1:7" x14ac:dyDescent="0.25">
      <c r="A5" t="s">
        <v>256</v>
      </c>
      <c r="B5" t="s">
        <v>189</v>
      </c>
      <c r="C5" t="s">
        <v>561</v>
      </c>
      <c r="D5" t="s">
        <v>12</v>
      </c>
      <c r="G5" s="5">
        <f t="shared" si="0"/>
        <v>0</v>
      </c>
    </row>
    <row r="6" spans="1:7" x14ac:dyDescent="0.25">
      <c r="A6" t="s">
        <v>254</v>
      </c>
      <c r="B6" t="s">
        <v>62</v>
      </c>
      <c r="C6" t="s">
        <v>561</v>
      </c>
      <c r="D6" t="s">
        <v>3</v>
      </c>
      <c r="E6" t="s">
        <v>564</v>
      </c>
      <c r="F6" s="3">
        <v>0.32850000000000001</v>
      </c>
      <c r="G6" s="5">
        <f t="shared" si="0"/>
        <v>35.586404999999999</v>
      </c>
    </row>
    <row r="7" spans="1:7" x14ac:dyDescent="0.25">
      <c r="A7" t="s">
        <v>254</v>
      </c>
      <c r="B7" t="s">
        <v>63</v>
      </c>
      <c r="C7" t="s">
        <v>561</v>
      </c>
      <c r="D7" t="s">
        <v>3</v>
      </c>
      <c r="E7" t="s">
        <v>564</v>
      </c>
      <c r="F7" s="3">
        <v>0.32850000000000001</v>
      </c>
      <c r="G7" s="5">
        <f t="shared" si="0"/>
        <v>35.586404999999999</v>
      </c>
    </row>
    <row r="8" spans="1:7" x14ac:dyDescent="0.25">
      <c r="A8" t="s">
        <v>254</v>
      </c>
      <c r="B8" t="s">
        <v>64</v>
      </c>
      <c r="C8" t="s">
        <v>561</v>
      </c>
      <c r="D8" t="s">
        <v>3</v>
      </c>
      <c r="E8" t="s">
        <v>564</v>
      </c>
      <c r="F8" s="3">
        <v>0.32850000000000001</v>
      </c>
      <c r="G8" s="5">
        <f t="shared" si="0"/>
        <v>35.586404999999999</v>
      </c>
    </row>
    <row r="9" spans="1:7" x14ac:dyDescent="0.25">
      <c r="A9" t="s">
        <v>254</v>
      </c>
      <c r="B9" t="s">
        <v>65</v>
      </c>
      <c r="C9" t="s">
        <v>561</v>
      </c>
      <c r="D9" t="s">
        <v>3</v>
      </c>
      <c r="E9" t="s">
        <v>564</v>
      </c>
      <c r="F9" s="3">
        <v>0.32850000000000001</v>
      </c>
      <c r="G9" s="5">
        <f t="shared" si="0"/>
        <v>35.586404999999999</v>
      </c>
    </row>
    <row r="10" spans="1:7" x14ac:dyDescent="0.25">
      <c r="A10" t="s">
        <v>254</v>
      </c>
      <c r="B10" t="s">
        <v>66</v>
      </c>
      <c r="C10" t="s">
        <v>561</v>
      </c>
      <c r="D10" t="s">
        <v>9</v>
      </c>
      <c r="E10" t="s">
        <v>565</v>
      </c>
      <c r="F10" s="3">
        <v>0.67159999999999997</v>
      </c>
      <c r="G10" s="5">
        <f t="shared" si="0"/>
        <v>72.75442799999999</v>
      </c>
    </row>
    <row r="11" spans="1:7" x14ac:dyDescent="0.25">
      <c r="A11" t="s">
        <v>254</v>
      </c>
      <c r="B11" t="s">
        <v>67</v>
      </c>
      <c r="C11" t="s">
        <v>561</v>
      </c>
      <c r="D11" t="s">
        <v>9</v>
      </c>
      <c r="E11" t="s">
        <v>565</v>
      </c>
      <c r="F11" s="3">
        <v>0.67159999999999997</v>
      </c>
      <c r="G11" s="5">
        <f t="shared" si="0"/>
        <v>72.75442799999999</v>
      </c>
    </row>
    <row r="12" spans="1:7" x14ac:dyDescent="0.25">
      <c r="A12" t="s">
        <v>254</v>
      </c>
      <c r="B12" t="s">
        <v>68</v>
      </c>
      <c r="C12" t="s">
        <v>561</v>
      </c>
      <c r="D12" t="s">
        <v>12</v>
      </c>
      <c r="E12" t="s">
        <v>556</v>
      </c>
      <c r="F12" s="3">
        <v>0.2117</v>
      </c>
      <c r="G12" s="5">
        <f t="shared" si="0"/>
        <v>22.933461000000001</v>
      </c>
    </row>
    <row r="13" spans="1:7" x14ac:dyDescent="0.25">
      <c r="A13" t="s">
        <v>256</v>
      </c>
      <c r="B13" t="s">
        <v>190</v>
      </c>
      <c r="C13" t="s">
        <v>561</v>
      </c>
      <c r="D13" t="s">
        <v>9</v>
      </c>
      <c r="E13" t="s">
        <v>565</v>
      </c>
      <c r="F13" s="3">
        <v>0.67159999999999997</v>
      </c>
      <c r="G13" s="5">
        <f t="shared" si="0"/>
        <v>72.75442799999999</v>
      </c>
    </row>
    <row r="14" spans="1:7" x14ac:dyDescent="0.25">
      <c r="A14" t="s">
        <v>256</v>
      </c>
      <c r="B14" t="s">
        <v>226</v>
      </c>
      <c r="C14" t="s">
        <v>561</v>
      </c>
      <c r="D14" t="s">
        <v>9</v>
      </c>
      <c r="E14" t="s">
        <v>565</v>
      </c>
      <c r="F14" s="3">
        <v>0.67159999999999997</v>
      </c>
      <c r="G14" s="5">
        <f t="shared" si="0"/>
        <v>72.75442799999999</v>
      </c>
    </row>
    <row r="15" spans="1:7" x14ac:dyDescent="0.25">
      <c r="A15" t="s">
        <v>254</v>
      </c>
      <c r="B15" t="s">
        <v>69</v>
      </c>
      <c r="C15" t="s">
        <v>561</v>
      </c>
      <c r="D15" t="s">
        <v>3</v>
      </c>
      <c r="E15" t="s">
        <v>553</v>
      </c>
      <c r="F15" s="3">
        <v>0.4234</v>
      </c>
      <c r="G15" s="5">
        <f t="shared" si="0"/>
        <v>45.866922000000002</v>
      </c>
    </row>
    <row r="16" spans="1:7" x14ac:dyDescent="0.25">
      <c r="A16" t="s">
        <v>254</v>
      </c>
      <c r="B16" t="s">
        <v>70</v>
      </c>
      <c r="C16" t="s">
        <v>561</v>
      </c>
      <c r="D16" t="s">
        <v>71</v>
      </c>
      <c r="G16" s="5">
        <f t="shared" si="0"/>
        <v>0</v>
      </c>
    </row>
    <row r="17" spans="1:7" x14ac:dyDescent="0.25">
      <c r="A17" t="s">
        <v>254</v>
      </c>
      <c r="B17" t="s">
        <v>72</v>
      </c>
      <c r="C17" t="s">
        <v>561</v>
      </c>
      <c r="D17" t="s">
        <v>71</v>
      </c>
      <c r="G17" s="5">
        <f t="shared" si="0"/>
        <v>0</v>
      </c>
    </row>
    <row r="18" spans="1:7" x14ac:dyDescent="0.25">
      <c r="A18" t="s">
        <v>254</v>
      </c>
      <c r="B18" t="s">
        <v>73</v>
      </c>
      <c r="C18" t="s">
        <v>561</v>
      </c>
      <c r="D18" t="s">
        <v>71</v>
      </c>
      <c r="G18" s="5">
        <f t="shared" si="0"/>
        <v>0</v>
      </c>
    </row>
    <row r="19" spans="1:7" x14ac:dyDescent="0.25">
      <c r="A19" t="s">
        <v>256</v>
      </c>
      <c r="B19" t="s">
        <v>227</v>
      </c>
      <c r="C19" t="s">
        <v>561</v>
      </c>
      <c r="D19" t="s">
        <v>71</v>
      </c>
      <c r="G19" s="5">
        <f t="shared" si="0"/>
        <v>0</v>
      </c>
    </row>
    <row r="20" spans="1:7" x14ac:dyDescent="0.25">
      <c r="A20" t="s">
        <v>256</v>
      </c>
      <c r="B20" t="s">
        <v>228</v>
      </c>
      <c r="C20" t="s">
        <v>561</v>
      </c>
      <c r="D20" t="s">
        <v>71</v>
      </c>
      <c r="G20" s="5">
        <f t="shared" si="0"/>
        <v>0</v>
      </c>
    </row>
    <row r="21" spans="1:7" x14ac:dyDescent="0.25">
      <c r="A21" t="s">
        <v>256</v>
      </c>
      <c r="B21" t="s">
        <v>229</v>
      </c>
      <c r="C21" t="s">
        <v>561</v>
      </c>
      <c r="D21" t="s">
        <v>71</v>
      </c>
      <c r="G21" s="5">
        <f t="shared" si="0"/>
        <v>0</v>
      </c>
    </row>
    <row r="22" spans="1:7" x14ac:dyDescent="0.25">
      <c r="A22" t="s">
        <v>254</v>
      </c>
      <c r="B22" t="s">
        <v>74</v>
      </c>
      <c r="C22" t="s">
        <v>561</v>
      </c>
      <c r="D22" t="s">
        <v>19</v>
      </c>
      <c r="G22" s="5">
        <f t="shared" si="0"/>
        <v>0</v>
      </c>
    </row>
    <row r="23" spans="1:7" x14ac:dyDescent="0.25">
      <c r="A23" t="s">
        <v>254</v>
      </c>
      <c r="B23" t="s">
        <v>75</v>
      </c>
      <c r="C23" t="s">
        <v>561</v>
      </c>
      <c r="D23" t="s">
        <v>19</v>
      </c>
      <c r="G23" s="5">
        <f t="shared" si="0"/>
        <v>0</v>
      </c>
    </row>
    <row r="24" spans="1:7" x14ac:dyDescent="0.25">
      <c r="A24" t="s">
        <v>254</v>
      </c>
      <c r="B24" t="s">
        <v>76</v>
      </c>
      <c r="C24" t="s">
        <v>561</v>
      </c>
      <c r="D24" t="s">
        <v>19</v>
      </c>
      <c r="G24" s="5">
        <f t="shared" si="0"/>
        <v>0</v>
      </c>
    </row>
    <row r="25" spans="1:7" x14ac:dyDescent="0.25">
      <c r="A25" t="s">
        <v>254</v>
      </c>
      <c r="B25" t="s">
        <v>77</v>
      </c>
      <c r="C25" t="s">
        <v>561</v>
      </c>
      <c r="D25" t="s">
        <v>19</v>
      </c>
      <c r="G25" s="5">
        <f t="shared" si="0"/>
        <v>0</v>
      </c>
    </row>
    <row r="26" spans="1:7" x14ac:dyDescent="0.25">
      <c r="A26" t="s">
        <v>255</v>
      </c>
      <c r="B26" t="s">
        <v>139</v>
      </c>
      <c r="C26" t="s">
        <v>561</v>
      </c>
      <c r="D26" t="s">
        <v>140</v>
      </c>
      <c r="G26" s="5">
        <f t="shared" si="0"/>
        <v>0</v>
      </c>
    </row>
    <row r="27" spans="1:7" x14ac:dyDescent="0.25">
      <c r="A27" t="s">
        <v>255</v>
      </c>
      <c r="B27" t="s">
        <v>141</v>
      </c>
      <c r="C27" t="s">
        <v>561</v>
      </c>
      <c r="D27" t="s">
        <v>140</v>
      </c>
      <c r="G27" s="5">
        <f t="shared" si="0"/>
        <v>0</v>
      </c>
    </row>
    <row r="28" spans="1:7" x14ac:dyDescent="0.25">
      <c r="A28" t="s">
        <v>255</v>
      </c>
      <c r="B28" t="s">
        <v>142</v>
      </c>
      <c r="C28" t="s">
        <v>561</v>
      </c>
      <c r="D28" t="s">
        <v>3</v>
      </c>
      <c r="E28" t="s">
        <v>564</v>
      </c>
      <c r="F28" s="3">
        <v>0.32850000000000001</v>
      </c>
      <c r="G28" s="5">
        <f t="shared" si="0"/>
        <v>35.586404999999999</v>
      </c>
    </row>
    <row r="29" spans="1:7" x14ac:dyDescent="0.25">
      <c r="A29" t="s">
        <v>255</v>
      </c>
      <c r="B29" t="s">
        <v>143</v>
      </c>
      <c r="C29" t="s">
        <v>561</v>
      </c>
      <c r="D29" t="s">
        <v>3</v>
      </c>
      <c r="E29" t="s">
        <v>564</v>
      </c>
      <c r="F29" s="3">
        <v>0.32850000000000001</v>
      </c>
      <c r="G29" s="5">
        <f t="shared" si="0"/>
        <v>35.586404999999999</v>
      </c>
    </row>
    <row r="30" spans="1:7" x14ac:dyDescent="0.25">
      <c r="A30" t="s">
        <v>255</v>
      </c>
      <c r="B30" t="s">
        <v>144</v>
      </c>
      <c r="C30" t="s">
        <v>561</v>
      </c>
      <c r="D30" t="s">
        <v>3</v>
      </c>
      <c r="E30" t="s">
        <v>564</v>
      </c>
      <c r="F30" s="3">
        <v>0.32850000000000001</v>
      </c>
      <c r="G30" s="5">
        <f t="shared" si="0"/>
        <v>35.586404999999999</v>
      </c>
    </row>
    <row r="31" spans="1:7" x14ac:dyDescent="0.25">
      <c r="A31" t="s">
        <v>255</v>
      </c>
      <c r="B31" t="s">
        <v>145</v>
      </c>
      <c r="C31" t="s">
        <v>561</v>
      </c>
      <c r="D31" t="s">
        <v>3</v>
      </c>
      <c r="E31" t="s">
        <v>564</v>
      </c>
      <c r="F31" s="3">
        <v>0.32850000000000001</v>
      </c>
      <c r="G31" s="5">
        <f t="shared" si="0"/>
        <v>35.586404999999999</v>
      </c>
    </row>
    <row r="32" spans="1:7" x14ac:dyDescent="0.25">
      <c r="A32" t="s">
        <v>254</v>
      </c>
      <c r="B32" t="s">
        <v>78</v>
      </c>
      <c r="C32" t="s">
        <v>561</v>
      </c>
      <c r="D32" t="s">
        <v>3</v>
      </c>
      <c r="E32" t="s">
        <v>553</v>
      </c>
      <c r="F32" s="3">
        <v>0.4234</v>
      </c>
      <c r="G32" s="5">
        <f t="shared" si="0"/>
        <v>45.866922000000002</v>
      </c>
    </row>
    <row r="33" spans="1:7" x14ac:dyDescent="0.25">
      <c r="A33" t="s">
        <v>254</v>
      </c>
      <c r="B33" t="s">
        <v>79</v>
      </c>
      <c r="C33" t="s">
        <v>561</v>
      </c>
      <c r="D33" t="s">
        <v>3</v>
      </c>
      <c r="E33" t="s">
        <v>553</v>
      </c>
      <c r="F33" s="3">
        <v>0.4234</v>
      </c>
      <c r="G33" s="5">
        <f t="shared" si="0"/>
        <v>45.866922000000002</v>
      </c>
    </row>
    <row r="34" spans="1:7" x14ac:dyDescent="0.25">
      <c r="A34" t="s">
        <v>254</v>
      </c>
      <c r="B34" t="s">
        <v>80</v>
      </c>
      <c r="C34" t="s">
        <v>561</v>
      </c>
      <c r="D34" t="s">
        <v>3</v>
      </c>
      <c r="E34" t="s">
        <v>553</v>
      </c>
      <c r="F34" s="3">
        <v>0.4234</v>
      </c>
      <c r="G34" s="5">
        <f t="shared" si="0"/>
        <v>45.866922000000002</v>
      </c>
    </row>
    <row r="35" spans="1:7" x14ac:dyDescent="0.25">
      <c r="A35" t="s">
        <v>254</v>
      </c>
      <c r="B35" t="s">
        <v>81</v>
      </c>
      <c r="C35" t="s">
        <v>561</v>
      </c>
      <c r="D35" t="s">
        <v>27</v>
      </c>
      <c r="G35" s="5">
        <f t="shared" si="0"/>
        <v>0</v>
      </c>
    </row>
    <row r="36" spans="1:7" x14ac:dyDescent="0.25">
      <c r="A36" t="s">
        <v>255</v>
      </c>
      <c r="B36" t="s">
        <v>146</v>
      </c>
      <c r="C36" t="s">
        <v>561</v>
      </c>
      <c r="D36" t="s">
        <v>9</v>
      </c>
      <c r="E36" t="s">
        <v>555</v>
      </c>
      <c r="F36" s="3">
        <v>0.85409999999999997</v>
      </c>
      <c r="G36" s="5">
        <f t="shared" si="0"/>
        <v>92.524653000000001</v>
      </c>
    </row>
    <row r="37" spans="1:7" x14ac:dyDescent="0.25">
      <c r="A37" t="s">
        <v>254</v>
      </c>
      <c r="B37" t="s">
        <v>82</v>
      </c>
      <c r="C37" t="s">
        <v>561</v>
      </c>
      <c r="D37" t="s">
        <v>3</v>
      </c>
      <c r="E37" t="s">
        <v>564</v>
      </c>
      <c r="F37" s="3">
        <v>0.32850000000000001</v>
      </c>
      <c r="G37" s="5">
        <f t="shared" si="0"/>
        <v>35.586404999999999</v>
      </c>
    </row>
    <row r="38" spans="1:7" x14ac:dyDescent="0.25">
      <c r="A38" t="s">
        <v>254</v>
      </c>
      <c r="B38" t="s">
        <v>83</v>
      </c>
      <c r="C38" t="s">
        <v>561</v>
      </c>
      <c r="D38" t="s">
        <v>3</v>
      </c>
      <c r="E38" t="s">
        <v>564</v>
      </c>
      <c r="F38" s="3">
        <v>0.32850000000000001</v>
      </c>
      <c r="G38" s="5">
        <f t="shared" si="0"/>
        <v>35.586404999999999</v>
      </c>
    </row>
    <row r="39" spans="1:7" x14ac:dyDescent="0.25">
      <c r="A39" t="s">
        <v>255</v>
      </c>
      <c r="B39" t="s">
        <v>147</v>
      </c>
      <c r="C39" t="s">
        <v>561</v>
      </c>
      <c r="D39" t="s">
        <v>3</v>
      </c>
      <c r="E39" t="s">
        <v>553</v>
      </c>
      <c r="F39" s="3">
        <v>0.4234</v>
      </c>
      <c r="G39" s="5">
        <f t="shared" si="0"/>
        <v>45.866922000000002</v>
      </c>
    </row>
    <row r="40" spans="1:7" x14ac:dyDescent="0.25">
      <c r="A40" t="s">
        <v>255</v>
      </c>
      <c r="B40" t="s">
        <v>148</v>
      </c>
      <c r="C40" t="s">
        <v>561</v>
      </c>
      <c r="D40" t="s">
        <v>3</v>
      </c>
      <c r="E40" t="s">
        <v>553</v>
      </c>
      <c r="F40" s="3">
        <v>0.4234</v>
      </c>
      <c r="G40" s="5">
        <f t="shared" si="0"/>
        <v>45.866922000000002</v>
      </c>
    </row>
    <row r="41" spans="1:7" x14ac:dyDescent="0.25">
      <c r="A41" t="s">
        <v>255</v>
      </c>
      <c r="B41" t="s">
        <v>149</v>
      </c>
      <c r="C41" t="s">
        <v>561</v>
      </c>
      <c r="D41" t="s">
        <v>3</v>
      </c>
      <c r="E41" t="s">
        <v>553</v>
      </c>
      <c r="F41" s="3">
        <v>0.4234</v>
      </c>
      <c r="G41" s="5">
        <f t="shared" si="0"/>
        <v>45.866922000000002</v>
      </c>
    </row>
    <row r="42" spans="1:7" x14ac:dyDescent="0.25">
      <c r="A42" t="s">
        <v>254</v>
      </c>
      <c r="B42" t="s">
        <v>84</v>
      </c>
      <c r="C42" t="s">
        <v>561</v>
      </c>
      <c r="D42" t="s">
        <v>31</v>
      </c>
      <c r="G42" s="5">
        <f t="shared" si="0"/>
        <v>0</v>
      </c>
    </row>
    <row r="43" spans="1:7" x14ac:dyDescent="0.25">
      <c r="A43" t="s">
        <v>254</v>
      </c>
      <c r="B43" t="s">
        <v>85</v>
      </c>
      <c r="C43" t="s">
        <v>561</v>
      </c>
      <c r="D43" t="s">
        <v>31</v>
      </c>
      <c r="G43" s="5">
        <f t="shared" si="0"/>
        <v>0</v>
      </c>
    </row>
    <row r="44" spans="1:7" x14ac:dyDescent="0.25">
      <c r="A44" t="s">
        <v>255</v>
      </c>
      <c r="B44" t="s">
        <v>150</v>
      </c>
      <c r="C44" t="s">
        <v>561</v>
      </c>
      <c r="D44" t="s">
        <v>3</v>
      </c>
      <c r="E44" t="s">
        <v>564</v>
      </c>
      <c r="F44" s="3">
        <v>0.32850000000000001</v>
      </c>
      <c r="G44" s="5">
        <f t="shared" si="0"/>
        <v>35.586404999999999</v>
      </c>
    </row>
    <row r="45" spans="1:7" x14ac:dyDescent="0.25">
      <c r="A45" t="s">
        <v>255</v>
      </c>
      <c r="B45" t="s">
        <v>151</v>
      </c>
      <c r="C45" t="s">
        <v>561</v>
      </c>
      <c r="D45" t="s">
        <v>3</v>
      </c>
      <c r="E45" t="s">
        <v>564</v>
      </c>
      <c r="F45" s="3">
        <v>0.32850000000000001</v>
      </c>
      <c r="G45" s="5">
        <f t="shared" si="0"/>
        <v>35.586404999999999</v>
      </c>
    </row>
    <row r="46" spans="1:7" x14ac:dyDescent="0.25">
      <c r="A46" t="s">
        <v>255</v>
      </c>
      <c r="B46" t="s">
        <v>152</v>
      </c>
      <c r="C46" t="s">
        <v>561</v>
      </c>
      <c r="D46" t="s">
        <v>3</v>
      </c>
      <c r="E46" t="s">
        <v>564</v>
      </c>
      <c r="F46" s="3">
        <v>0.32850000000000001</v>
      </c>
      <c r="G46" s="5">
        <f t="shared" si="0"/>
        <v>35.586404999999999</v>
      </c>
    </row>
    <row r="47" spans="1:7" x14ac:dyDescent="0.25">
      <c r="A47" t="s">
        <v>255</v>
      </c>
      <c r="B47" t="s">
        <v>153</v>
      </c>
      <c r="C47" t="s">
        <v>561</v>
      </c>
      <c r="D47" t="s">
        <v>3</v>
      </c>
      <c r="E47" t="s">
        <v>564</v>
      </c>
      <c r="F47" s="3">
        <v>0.32850000000000001</v>
      </c>
      <c r="G47" s="5">
        <f t="shared" si="0"/>
        <v>35.586404999999999</v>
      </c>
    </row>
    <row r="48" spans="1:7" x14ac:dyDescent="0.25">
      <c r="A48" t="s">
        <v>254</v>
      </c>
      <c r="B48" t="s">
        <v>86</v>
      </c>
      <c r="C48" t="s">
        <v>561</v>
      </c>
      <c r="D48" t="s">
        <v>35</v>
      </c>
      <c r="G48" s="5">
        <f t="shared" si="0"/>
        <v>0</v>
      </c>
    </row>
    <row r="49" spans="1:7" x14ac:dyDescent="0.25">
      <c r="A49" t="s">
        <v>254</v>
      </c>
      <c r="B49" t="s">
        <v>87</v>
      </c>
      <c r="C49" t="s">
        <v>561</v>
      </c>
      <c r="D49" t="s">
        <v>35</v>
      </c>
      <c r="G49" s="5">
        <f t="shared" si="0"/>
        <v>0</v>
      </c>
    </row>
    <row r="50" spans="1:7" x14ac:dyDescent="0.25">
      <c r="A50" t="s">
        <v>254</v>
      </c>
      <c r="B50" t="s">
        <v>88</v>
      </c>
      <c r="C50" t="s">
        <v>561</v>
      </c>
      <c r="D50" t="s">
        <v>35</v>
      </c>
      <c r="G50" s="5">
        <f t="shared" si="0"/>
        <v>0</v>
      </c>
    </row>
    <row r="51" spans="1:7" x14ac:dyDescent="0.25">
      <c r="A51" t="s">
        <v>254</v>
      </c>
      <c r="B51" t="s">
        <v>89</v>
      </c>
      <c r="C51" t="s">
        <v>561</v>
      </c>
      <c r="D51" t="s">
        <v>35</v>
      </c>
      <c r="G51" s="5">
        <f t="shared" si="0"/>
        <v>0</v>
      </c>
    </row>
    <row r="52" spans="1:7" x14ac:dyDescent="0.25">
      <c r="A52" t="s">
        <v>254</v>
      </c>
      <c r="B52" t="s">
        <v>90</v>
      </c>
      <c r="C52" t="s">
        <v>561</v>
      </c>
      <c r="D52" t="s">
        <v>91</v>
      </c>
      <c r="G52" s="5">
        <f t="shared" si="0"/>
        <v>0</v>
      </c>
    </row>
    <row r="53" spans="1:7" x14ac:dyDescent="0.25">
      <c r="A53" t="s">
        <v>254</v>
      </c>
      <c r="B53" t="s">
        <v>92</v>
      </c>
      <c r="C53" t="s">
        <v>561</v>
      </c>
      <c r="D53" t="s">
        <v>91</v>
      </c>
      <c r="G53" s="5">
        <f t="shared" si="0"/>
        <v>0</v>
      </c>
    </row>
    <row r="54" spans="1:7" x14ac:dyDescent="0.25">
      <c r="A54" t="s">
        <v>254</v>
      </c>
      <c r="B54" t="s">
        <v>93</v>
      </c>
      <c r="C54" t="s">
        <v>561</v>
      </c>
      <c r="D54" t="s">
        <v>91</v>
      </c>
      <c r="G54" s="5">
        <f t="shared" si="0"/>
        <v>0</v>
      </c>
    </row>
    <row r="55" spans="1:7" x14ac:dyDescent="0.25">
      <c r="A55" t="s">
        <v>254</v>
      </c>
      <c r="B55" t="s">
        <v>94</v>
      </c>
      <c r="C55" t="s">
        <v>561</v>
      </c>
      <c r="D55" t="s">
        <v>91</v>
      </c>
      <c r="G55" s="5">
        <f t="shared" si="0"/>
        <v>0</v>
      </c>
    </row>
    <row r="56" spans="1:7" x14ac:dyDescent="0.25">
      <c r="A56" t="s">
        <v>254</v>
      </c>
      <c r="B56" t="s">
        <v>95</v>
      </c>
      <c r="C56" t="s">
        <v>561</v>
      </c>
      <c r="D56" t="s">
        <v>91</v>
      </c>
      <c r="G56" s="5">
        <f t="shared" si="0"/>
        <v>0</v>
      </c>
    </row>
    <row r="57" spans="1:7" x14ac:dyDescent="0.25">
      <c r="A57" t="s">
        <v>254</v>
      </c>
      <c r="B57" t="s">
        <v>96</v>
      </c>
      <c r="C57" t="s">
        <v>561</v>
      </c>
      <c r="D57" t="s">
        <v>91</v>
      </c>
      <c r="G57" s="5">
        <f t="shared" si="0"/>
        <v>0</v>
      </c>
    </row>
    <row r="58" spans="1:7" x14ac:dyDescent="0.25">
      <c r="A58" t="s">
        <v>254</v>
      </c>
      <c r="B58" t="s">
        <v>97</v>
      </c>
      <c r="C58" t="s">
        <v>561</v>
      </c>
      <c r="D58" t="s">
        <v>91</v>
      </c>
      <c r="G58" s="5">
        <f t="shared" si="0"/>
        <v>0</v>
      </c>
    </row>
    <row r="59" spans="1:7" x14ac:dyDescent="0.25">
      <c r="A59" t="s">
        <v>254</v>
      </c>
      <c r="B59" t="s">
        <v>98</v>
      </c>
      <c r="C59" t="s">
        <v>561</v>
      </c>
      <c r="D59" t="s">
        <v>19</v>
      </c>
      <c r="G59" s="5">
        <f t="shared" si="0"/>
        <v>0</v>
      </c>
    </row>
    <row r="60" spans="1:7" x14ac:dyDescent="0.25">
      <c r="A60" t="s">
        <v>255</v>
      </c>
      <c r="B60" t="s">
        <v>154</v>
      </c>
      <c r="C60" t="s">
        <v>561</v>
      </c>
      <c r="D60" t="s">
        <v>155</v>
      </c>
      <c r="G60" s="5">
        <f t="shared" si="0"/>
        <v>0</v>
      </c>
    </row>
    <row r="61" spans="1:7" x14ac:dyDescent="0.25">
      <c r="A61" t="s">
        <v>255</v>
      </c>
      <c r="B61" t="s">
        <v>156</v>
      </c>
      <c r="C61" t="s">
        <v>561</v>
      </c>
      <c r="D61" t="s">
        <v>155</v>
      </c>
      <c r="G61" s="5">
        <f t="shared" si="0"/>
        <v>0</v>
      </c>
    </row>
    <row r="62" spans="1:7" x14ac:dyDescent="0.25">
      <c r="A62" t="s">
        <v>255</v>
      </c>
      <c r="B62" t="s">
        <v>157</v>
      </c>
      <c r="C62" t="s">
        <v>561</v>
      </c>
      <c r="D62" t="s">
        <v>3</v>
      </c>
      <c r="E62" t="s">
        <v>553</v>
      </c>
      <c r="F62" s="3">
        <v>0.4234</v>
      </c>
      <c r="G62" s="5">
        <f t="shared" si="0"/>
        <v>45.866922000000002</v>
      </c>
    </row>
    <row r="63" spans="1:7" x14ac:dyDescent="0.25">
      <c r="A63" t="s">
        <v>255</v>
      </c>
      <c r="B63" t="s">
        <v>158</v>
      </c>
      <c r="C63" t="s">
        <v>561</v>
      </c>
      <c r="D63" t="s">
        <v>3</v>
      </c>
      <c r="E63" t="s">
        <v>553</v>
      </c>
      <c r="F63" s="3">
        <v>0.4234</v>
      </c>
      <c r="G63" s="5">
        <f t="shared" si="0"/>
        <v>45.866922000000002</v>
      </c>
    </row>
    <row r="64" spans="1:7" x14ac:dyDescent="0.25">
      <c r="A64" t="s">
        <v>255</v>
      </c>
      <c r="B64" t="s">
        <v>159</v>
      </c>
      <c r="C64" t="s">
        <v>561</v>
      </c>
      <c r="D64" t="s">
        <v>3</v>
      </c>
      <c r="E64" t="s">
        <v>553</v>
      </c>
      <c r="F64" s="3">
        <v>0.4234</v>
      </c>
      <c r="G64" s="5">
        <f t="shared" si="0"/>
        <v>45.866922000000002</v>
      </c>
    </row>
    <row r="65" spans="1:7" x14ac:dyDescent="0.25">
      <c r="A65" t="s">
        <v>255</v>
      </c>
      <c r="B65" t="s">
        <v>160</v>
      </c>
      <c r="C65" t="s">
        <v>561</v>
      </c>
      <c r="D65" t="s">
        <v>3</v>
      </c>
      <c r="E65" t="s">
        <v>553</v>
      </c>
      <c r="F65" s="3">
        <v>0.4234</v>
      </c>
      <c r="G65" s="5">
        <f t="shared" si="0"/>
        <v>45.866922000000002</v>
      </c>
    </row>
    <row r="66" spans="1:7" x14ac:dyDescent="0.25">
      <c r="A66" t="s">
        <v>255</v>
      </c>
      <c r="B66" t="s">
        <v>161</v>
      </c>
      <c r="C66" t="s">
        <v>561</v>
      </c>
      <c r="D66" t="s">
        <v>155</v>
      </c>
      <c r="E66" t="s">
        <v>553</v>
      </c>
      <c r="F66" s="3">
        <v>1.04</v>
      </c>
      <c r="G66" s="5">
        <f t="shared" ref="G66:G133" si="1">F66*108.33</f>
        <v>112.6632</v>
      </c>
    </row>
    <row r="67" spans="1:7" x14ac:dyDescent="0.25">
      <c r="A67" t="s">
        <v>255</v>
      </c>
      <c r="B67" t="s">
        <v>162</v>
      </c>
      <c r="C67" t="s">
        <v>561</v>
      </c>
      <c r="D67" t="s">
        <v>155</v>
      </c>
      <c r="E67" t="s">
        <v>553</v>
      </c>
      <c r="F67" s="3">
        <v>1.04</v>
      </c>
      <c r="G67" s="5">
        <f t="shared" si="1"/>
        <v>112.6632</v>
      </c>
    </row>
    <row r="68" spans="1:7" x14ac:dyDescent="0.25">
      <c r="A68" t="s">
        <v>254</v>
      </c>
      <c r="B68" t="s">
        <v>99</v>
      </c>
      <c r="C68" t="s">
        <v>561</v>
      </c>
      <c r="D68" t="s">
        <v>3</v>
      </c>
      <c r="E68" t="s">
        <v>564</v>
      </c>
      <c r="F68" s="3">
        <v>0.32850000000000001</v>
      </c>
      <c r="G68" s="5">
        <f t="shared" si="1"/>
        <v>35.586404999999999</v>
      </c>
    </row>
    <row r="69" spans="1:7" x14ac:dyDescent="0.25">
      <c r="A69" t="s">
        <v>254</v>
      </c>
      <c r="B69" t="s">
        <v>100</v>
      </c>
      <c r="C69" t="s">
        <v>561</v>
      </c>
      <c r="D69" t="s">
        <v>3</v>
      </c>
      <c r="E69" t="s">
        <v>564</v>
      </c>
      <c r="F69" s="3">
        <v>0.32850000000000001</v>
      </c>
      <c r="G69" s="5">
        <f t="shared" si="1"/>
        <v>35.586404999999999</v>
      </c>
    </row>
    <row r="70" spans="1:7" x14ac:dyDescent="0.25">
      <c r="A70" t="s">
        <v>255</v>
      </c>
      <c r="B70" t="s">
        <v>163</v>
      </c>
      <c r="C70" t="s">
        <v>561</v>
      </c>
      <c r="D70" t="s">
        <v>3</v>
      </c>
      <c r="E70" t="s">
        <v>564</v>
      </c>
      <c r="F70" s="3">
        <v>0.32850000000000001</v>
      </c>
      <c r="G70" s="5">
        <f t="shared" si="1"/>
        <v>35.586404999999999</v>
      </c>
    </row>
    <row r="71" spans="1:7" x14ac:dyDescent="0.25">
      <c r="A71" t="s">
        <v>255</v>
      </c>
      <c r="B71" t="s">
        <v>164</v>
      </c>
      <c r="C71" t="s">
        <v>561</v>
      </c>
      <c r="D71" t="s">
        <v>3</v>
      </c>
      <c r="E71" t="s">
        <v>564</v>
      </c>
      <c r="F71" s="3">
        <v>0.32850000000000001</v>
      </c>
      <c r="G71" s="5">
        <f t="shared" si="1"/>
        <v>35.586404999999999</v>
      </c>
    </row>
    <row r="72" spans="1:7" x14ac:dyDescent="0.25">
      <c r="A72" t="s">
        <v>255</v>
      </c>
      <c r="B72" t="s">
        <v>165</v>
      </c>
      <c r="C72" t="s">
        <v>561</v>
      </c>
      <c r="D72" t="s">
        <v>3</v>
      </c>
      <c r="E72" t="s">
        <v>564</v>
      </c>
      <c r="F72" s="3">
        <v>0.32850000000000001</v>
      </c>
      <c r="G72" s="5">
        <f t="shared" si="1"/>
        <v>35.586404999999999</v>
      </c>
    </row>
    <row r="73" spans="1:7" x14ac:dyDescent="0.25">
      <c r="A73" t="s">
        <v>255</v>
      </c>
      <c r="B73" t="s">
        <v>166</v>
      </c>
      <c r="C73" t="s">
        <v>561</v>
      </c>
      <c r="D73" t="s">
        <v>3</v>
      </c>
      <c r="E73" t="s">
        <v>564</v>
      </c>
      <c r="F73" s="3">
        <v>0.32850000000000001</v>
      </c>
      <c r="G73" s="5">
        <f t="shared" si="1"/>
        <v>35.586404999999999</v>
      </c>
    </row>
    <row r="74" spans="1:7" x14ac:dyDescent="0.25">
      <c r="A74" t="s">
        <v>255</v>
      </c>
      <c r="B74" t="s">
        <v>167</v>
      </c>
      <c r="C74" t="s">
        <v>561</v>
      </c>
      <c r="D74" t="s">
        <v>3</v>
      </c>
      <c r="E74" t="s">
        <v>564</v>
      </c>
      <c r="F74" s="3">
        <v>0.32850000000000001</v>
      </c>
      <c r="G74" s="5">
        <f t="shared" si="1"/>
        <v>35.586404999999999</v>
      </c>
    </row>
    <row r="75" spans="1:7" x14ac:dyDescent="0.25">
      <c r="A75" t="s">
        <v>255</v>
      </c>
      <c r="B75" t="s">
        <v>168</v>
      </c>
      <c r="C75" t="s">
        <v>561</v>
      </c>
      <c r="D75" t="s">
        <v>3</v>
      </c>
      <c r="E75" t="s">
        <v>564</v>
      </c>
      <c r="F75" s="3">
        <v>0.32850000000000001</v>
      </c>
      <c r="G75" s="5">
        <f t="shared" si="1"/>
        <v>35.586404999999999</v>
      </c>
    </row>
    <row r="76" spans="1:7" x14ac:dyDescent="0.25">
      <c r="A76" t="s">
        <v>255</v>
      </c>
      <c r="B76" t="s">
        <v>169</v>
      </c>
      <c r="C76" t="s">
        <v>561</v>
      </c>
      <c r="D76" t="s">
        <v>3</v>
      </c>
      <c r="E76" t="s">
        <v>564</v>
      </c>
      <c r="F76" s="3">
        <v>0.32850000000000001</v>
      </c>
      <c r="G76" s="5">
        <f t="shared" si="1"/>
        <v>35.586404999999999</v>
      </c>
    </row>
    <row r="77" spans="1:7" x14ac:dyDescent="0.25">
      <c r="A77" t="s">
        <v>255</v>
      </c>
      <c r="B77" t="s">
        <v>170</v>
      </c>
      <c r="C77" t="s">
        <v>561</v>
      </c>
      <c r="D77" t="s">
        <v>3</v>
      </c>
      <c r="E77" t="s">
        <v>564</v>
      </c>
      <c r="F77" s="3">
        <v>0.32850000000000001</v>
      </c>
      <c r="G77" s="5">
        <f t="shared" si="1"/>
        <v>35.586404999999999</v>
      </c>
    </row>
    <row r="78" spans="1:7" x14ac:dyDescent="0.25">
      <c r="A78" t="s">
        <v>255</v>
      </c>
      <c r="B78" t="s">
        <v>171</v>
      </c>
      <c r="C78" t="s">
        <v>561</v>
      </c>
      <c r="D78" t="s">
        <v>3</v>
      </c>
      <c r="E78" t="s">
        <v>564</v>
      </c>
      <c r="F78" s="3">
        <v>0.32850000000000001</v>
      </c>
      <c r="G78" s="5">
        <f t="shared" si="1"/>
        <v>35.586404999999999</v>
      </c>
    </row>
    <row r="79" spans="1:7" x14ac:dyDescent="0.25">
      <c r="A79" t="s">
        <v>255</v>
      </c>
      <c r="B79" t="s">
        <v>172</v>
      </c>
      <c r="C79" t="s">
        <v>561</v>
      </c>
      <c r="D79" t="s">
        <v>3</v>
      </c>
      <c r="E79" t="s">
        <v>564</v>
      </c>
      <c r="F79" s="3">
        <v>0.32850000000000001</v>
      </c>
      <c r="G79" s="5">
        <f t="shared" si="1"/>
        <v>35.586404999999999</v>
      </c>
    </row>
    <row r="80" spans="1:7" x14ac:dyDescent="0.25">
      <c r="A80" t="s">
        <v>255</v>
      </c>
      <c r="B80" t="s">
        <v>173</v>
      </c>
      <c r="C80" t="s">
        <v>561</v>
      </c>
      <c r="D80" t="s">
        <v>3</v>
      </c>
      <c r="E80" t="s">
        <v>564</v>
      </c>
      <c r="F80" s="3">
        <v>0.32850000000000001</v>
      </c>
      <c r="G80" s="5">
        <f t="shared" si="1"/>
        <v>35.586404999999999</v>
      </c>
    </row>
    <row r="81" spans="1:7" x14ac:dyDescent="0.25">
      <c r="A81" t="s">
        <v>255</v>
      </c>
      <c r="B81" t="s">
        <v>174</v>
      </c>
      <c r="C81" t="s">
        <v>561</v>
      </c>
      <c r="D81" t="s">
        <v>3</v>
      </c>
      <c r="E81" t="s">
        <v>564</v>
      </c>
      <c r="F81" s="3">
        <v>0.32850000000000001</v>
      </c>
      <c r="G81" s="5">
        <f t="shared" si="1"/>
        <v>35.586404999999999</v>
      </c>
    </row>
    <row r="82" spans="1:7" x14ac:dyDescent="0.25">
      <c r="A82" t="s">
        <v>255</v>
      </c>
      <c r="B82" t="s">
        <v>175</v>
      </c>
      <c r="C82" t="s">
        <v>561</v>
      </c>
      <c r="D82" t="s">
        <v>3</v>
      </c>
      <c r="E82" t="s">
        <v>564</v>
      </c>
      <c r="F82" s="3">
        <v>0.32850000000000001</v>
      </c>
      <c r="G82" s="5">
        <f t="shared" si="1"/>
        <v>35.586404999999999</v>
      </c>
    </row>
    <row r="83" spans="1:7" x14ac:dyDescent="0.25">
      <c r="A83" t="s">
        <v>255</v>
      </c>
      <c r="B83" t="s">
        <v>176</v>
      </c>
      <c r="C83" t="s">
        <v>561</v>
      </c>
      <c r="D83" t="s">
        <v>3</v>
      </c>
      <c r="E83" t="s">
        <v>564</v>
      </c>
      <c r="F83" s="3">
        <v>0.32850000000000001</v>
      </c>
      <c r="G83" s="5">
        <f t="shared" si="1"/>
        <v>35.586404999999999</v>
      </c>
    </row>
    <row r="84" spans="1:7" x14ac:dyDescent="0.25">
      <c r="A84" t="s">
        <v>254</v>
      </c>
      <c r="B84" t="s">
        <v>101</v>
      </c>
      <c r="C84" t="s">
        <v>561</v>
      </c>
      <c r="D84" t="s">
        <v>12</v>
      </c>
      <c r="E84" t="s">
        <v>566</v>
      </c>
      <c r="F84" s="3">
        <v>0.16789999999999999</v>
      </c>
      <c r="G84" s="5">
        <f t="shared" si="1"/>
        <v>18.188606999999998</v>
      </c>
    </row>
    <row r="85" spans="1:7" x14ac:dyDescent="0.25">
      <c r="A85" t="s">
        <v>254</v>
      </c>
      <c r="B85" t="s">
        <v>102</v>
      </c>
      <c r="C85" t="s">
        <v>561</v>
      </c>
      <c r="D85" t="s">
        <v>12</v>
      </c>
      <c r="E85" t="s">
        <v>566</v>
      </c>
      <c r="F85" s="3">
        <v>0.16789999999999999</v>
      </c>
      <c r="G85" s="5">
        <f t="shared" si="1"/>
        <v>18.188606999999998</v>
      </c>
    </row>
    <row r="86" spans="1:7" x14ac:dyDescent="0.25">
      <c r="A86" t="s">
        <v>255</v>
      </c>
      <c r="B86" t="s">
        <v>177</v>
      </c>
      <c r="C86" t="s">
        <v>561</v>
      </c>
      <c r="D86" t="s">
        <v>3</v>
      </c>
      <c r="E86" t="s">
        <v>564</v>
      </c>
      <c r="F86" s="3">
        <v>0.32850000000000001</v>
      </c>
      <c r="G86" s="5">
        <f t="shared" si="1"/>
        <v>35.586404999999999</v>
      </c>
    </row>
    <row r="87" spans="1:7" x14ac:dyDescent="0.25">
      <c r="A87" t="s">
        <v>255</v>
      </c>
      <c r="B87" t="s">
        <v>178</v>
      </c>
      <c r="C87" t="s">
        <v>561</v>
      </c>
      <c r="D87" t="s">
        <v>3</v>
      </c>
      <c r="E87" t="s">
        <v>564</v>
      </c>
      <c r="F87" s="3">
        <v>0.32850000000000001</v>
      </c>
      <c r="G87" s="5">
        <f t="shared" si="1"/>
        <v>35.586404999999999</v>
      </c>
    </row>
    <row r="88" spans="1:7" x14ac:dyDescent="0.25">
      <c r="A88" t="s">
        <v>255</v>
      </c>
      <c r="B88" t="s">
        <v>179</v>
      </c>
      <c r="C88" t="s">
        <v>561</v>
      </c>
      <c r="D88" t="s">
        <v>3</v>
      </c>
      <c r="E88" t="s">
        <v>564</v>
      </c>
      <c r="F88" s="3">
        <v>0.32850000000000001</v>
      </c>
      <c r="G88" s="5">
        <f t="shared" si="1"/>
        <v>35.586404999999999</v>
      </c>
    </row>
    <row r="89" spans="1:7" x14ac:dyDescent="0.25">
      <c r="A89" t="s">
        <v>255</v>
      </c>
      <c r="B89" t="s">
        <v>180</v>
      </c>
      <c r="C89" t="s">
        <v>561</v>
      </c>
      <c r="D89" t="s">
        <v>3</v>
      </c>
      <c r="E89" t="s">
        <v>564</v>
      </c>
      <c r="F89" s="3">
        <v>0.32850000000000001</v>
      </c>
      <c r="G89" s="5">
        <f t="shared" si="1"/>
        <v>35.586404999999999</v>
      </c>
    </row>
    <row r="90" spans="1:7" x14ac:dyDescent="0.25">
      <c r="A90" t="s">
        <v>255</v>
      </c>
      <c r="B90" t="s">
        <v>181</v>
      </c>
      <c r="C90" t="s">
        <v>561</v>
      </c>
      <c r="D90" t="s">
        <v>182</v>
      </c>
      <c r="G90" s="5">
        <f t="shared" si="1"/>
        <v>0</v>
      </c>
    </row>
    <row r="91" spans="1:7" x14ac:dyDescent="0.25">
      <c r="A91" t="s">
        <v>255</v>
      </c>
      <c r="B91" t="s">
        <v>183</v>
      </c>
      <c r="C91" t="s">
        <v>561</v>
      </c>
      <c r="D91" t="s">
        <v>182</v>
      </c>
      <c r="G91" s="5">
        <f t="shared" si="1"/>
        <v>0</v>
      </c>
    </row>
    <row r="92" spans="1:7" x14ac:dyDescent="0.25">
      <c r="A92" t="s">
        <v>254</v>
      </c>
      <c r="B92" t="s">
        <v>103</v>
      </c>
      <c r="C92" t="s">
        <v>561</v>
      </c>
      <c r="D92" t="s">
        <v>3</v>
      </c>
      <c r="G92" s="5">
        <f t="shared" si="1"/>
        <v>0</v>
      </c>
    </row>
    <row r="93" spans="1:7" x14ac:dyDescent="0.25">
      <c r="A93" t="s">
        <v>254</v>
      </c>
      <c r="B93" t="s">
        <v>104</v>
      </c>
      <c r="C93" t="s">
        <v>561</v>
      </c>
      <c r="D93" t="s">
        <v>3</v>
      </c>
      <c r="G93" s="5">
        <f t="shared" si="1"/>
        <v>0</v>
      </c>
    </row>
    <row r="94" spans="1:7" x14ac:dyDescent="0.25">
      <c r="A94" t="s">
        <v>254</v>
      </c>
      <c r="B94" t="s">
        <v>105</v>
      </c>
      <c r="C94" t="s">
        <v>561</v>
      </c>
      <c r="D94" t="s">
        <v>3</v>
      </c>
      <c r="E94" t="s">
        <v>553</v>
      </c>
      <c r="F94" s="3">
        <v>0.4234</v>
      </c>
      <c r="G94" s="5">
        <f t="shared" si="1"/>
        <v>45.866922000000002</v>
      </c>
    </row>
    <row r="95" spans="1:7" x14ac:dyDescent="0.25">
      <c r="A95" t="s">
        <v>255</v>
      </c>
      <c r="B95" t="s">
        <v>567</v>
      </c>
      <c r="C95" t="s">
        <v>561</v>
      </c>
      <c r="D95" t="s">
        <v>3</v>
      </c>
      <c r="E95" t="s">
        <v>564</v>
      </c>
      <c r="F95" s="3">
        <v>0.32849999999999985</v>
      </c>
      <c r="G95" s="5">
        <v>35.586404999999985</v>
      </c>
    </row>
    <row r="96" spans="1:7" x14ac:dyDescent="0.25">
      <c r="A96" t="s">
        <v>255</v>
      </c>
      <c r="B96" t="s">
        <v>568</v>
      </c>
      <c r="C96" t="s">
        <v>561</v>
      </c>
      <c r="D96" t="s">
        <v>3</v>
      </c>
      <c r="E96" t="s">
        <v>564</v>
      </c>
      <c r="F96" s="3">
        <v>0.32849999999999985</v>
      </c>
      <c r="G96" s="5">
        <v>35.586404999999985</v>
      </c>
    </row>
    <row r="97" spans="1:7" x14ac:dyDescent="0.25">
      <c r="A97" t="s">
        <v>255</v>
      </c>
      <c r="B97" t="s">
        <v>569</v>
      </c>
      <c r="C97" t="s">
        <v>561</v>
      </c>
      <c r="D97" t="s">
        <v>3</v>
      </c>
      <c r="E97" t="s">
        <v>564</v>
      </c>
      <c r="F97" s="3">
        <v>0.32849999999999985</v>
      </c>
      <c r="G97" s="5">
        <v>35.586404999999985</v>
      </c>
    </row>
    <row r="98" spans="1:7" x14ac:dyDescent="0.25">
      <c r="A98" t="s">
        <v>255</v>
      </c>
      <c r="B98" t="s">
        <v>570</v>
      </c>
      <c r="C98" t="s">
        <v>561</v>
      </c>
      <c r="D98" t="s">
        <v>3</v>
      </c>
      <c r="E98" t="s">
        <v>564</v>
      </c>
      <c r="F98" s="3">
        <v>0.32849999999999985</v>
      </c>
      <c r="G98" s="5">
        <v>35.586404999999985</v>
      </c>
    </row>
    <row r="99" spans="1:7" x14ac:dyDescent="0.25">
      <c r="A99" t="s">
        <v>255</v>
      </c>
      <c r="B99" t="s">
        <v>184</v>
      </c>
      <c r="C99" t="s">
        <v>561</v>
      </c>
      <c r="D99" t="s">
        <v>3</v>
      </c>
      <c r="E99" t="s">
        <v>564</v>
      </c>
      <c r="F99" s="3">
        <v>0.32850000000000001</v>
      </c>
      <c r="G99" s="5">
        <f t="shared" si="1"/>
        <v>35.586404999999999</v>
      </c>
    </row>
    <row r="100" spans="1:7" x14ac:dyDescent="0.25">
      <c r="A100" t="s">
        <v>255</v>
      </c>
      <c r="B100" t="s">
        <v>185</v>
      </c>
      <c r="C100" t="s">
        <v>561</v>
      </c>
      <c r="D100" t="s">
        <v>12</v>
      </c>
      <c r="E100" t="s">
        <v>590</v>
      </c>
      <c r="F100" s="3">
        <v>0.33579999999999999</v>
      </c>
      <c r="G100" s="5">
        <f t="shared" si="1"/>
        <v>36.377213999999995</v>
      </c>
    </row>
    <row r="101" spans="1:7" x14ac:dyDescent="0.25">
      <c r="A101" t="s">
        <v>255</v>
      </c>
      <c r="B101" t="s">
        <v>186</v>
      </c>
      <c r="C101" t="s">
        <v>561</v>
      </c>
      <c r="D101" t="s">
        <v>12</v>
      </c>
      <c r="E101" t="s">
        <v>590</v>
      </c>
      <c r="F101" s="3">
        <v>0.33579999999999999</v>
      </c>
      <c r="G101" s="5">
        <f t="shared" si="1"/>
        <v>36.377213999999995</v>
      </c>
    </row>
    <row r="102" spans="1:7" x14ac:dyDescent="0.25">
      <c r="A102" t="s">
        <v>255</v>
      </c>
      <c r="B102" t="s">
        <v>187</v>
      </c>
      <c r="C102" t="s">
        <v>561</v>
      </c>
      <c r="D102" t="s">
        <v>3</v>
      </c>
      <c r="E102" t="s">
        <v>564</v>
      </c>
      <c r="F102" s="3">
        <v>0.32850000000000001</v>
      </c>
      <c r="G102" s="5">
        <f t="shared" si="1"/>
        <v>35.586404999999999</v>
      </c>
    </row>
    <row r="103" spans="1:7" x14ac:dyDescent="0.25">
      <c r="A103" t="s">
        <v>255</v>
      </c>
      <c r="B103" t="s">
        <v>188</v>
      </c>
      <c r="C103" t="s">
        <v>561</v>
      </c>
      <c r="D103" t="s">
        <v>3</v>
      </c>
      <c r="E103" t="s">
        <v>564</v>
      </c>
      <c r="F103" s="3">
        <v>0.32850000000000001</v>
      </c>
      <c r="G103" s="5">
        <f t="shared" si="1"/>
        <v>35.586404999999999</v>
      </c>
    </row>
    <row r="104" spans="1:7" x14ac:dyDescent="0.25">
      <c r="A104" t="s">
        <v>254</v>
      </c>
      <c r="B104" t="s">
        <v>106</v>
      </c>
      <c r="C104" t="s">
        <v>561</v>
      </c>
      <c r="D104" t="s">
        <v>3</v>
      </c>
      <c r="E104" t="s">
        <v>589</v>
      </c>
      <c r="F104" s="3">
        <v>0.66869999999999996</v>
      </c>
      <c r="G104" s="5">
        <f t="shared" si="1"/>
        <v>72.440270999999996</v>
      </c>
    </row>
    <row r="105" spans="1:7" x14ac:dyDescent="0.25">
      <c r="A105" t="s">
        <v>254</v>
      </c>
      <c r="B105" t="s">
        <v>107</v>
      </c>
      <c r="C105" t="s">
        <v>561</v>
      </c>
      <c r="D105" t="s">
        <v>3</v>
      </c>
      <c r="E105" t="s">
        <v>589</v>
      </c>
      <c r="F105" s="3">
        <v>0.66869999999999996</v>
      </c>
      <c r="G105" s="5">
        <f t="shared" si="1"/>
        <v>72.440270999999996</v>
      </c>
    </row>
    <row r="106" spans="1:7" x14ac:dyDescent="0.25">
      <c r="A106" t="s">
        <v>254</v>
      </c>
      <c r="B106" t="s">
        <v>108</v>
      </c>
      <c r="C106" t="s">
        <v>561</v>
      </c>
      <c r="D106" t="s">
        <v>3</v>
      </c>
      <c r="E106" t="s">
        <v>589</v>
      </c>
      <c r="F106" s="3">
        <v>0.66869999999999996</v>
      </c>
      <c r="G106" s="5">
        <f t="shared" si="1"/>
        <v>72.440270999999996</v>
      </c>
    </row>
    <row r="107" spans="1:7" x14ac:dyDescent="0.25">
      <c r="A107" t="s">
        <v>254</v>
      </c>
      <c r="B107" t="s">
        <v>109</v>
      </c>
      <c r="C107" t="s">
        <v>561</v>
      </c>
      <c r="D107" t="s">
        <v>3</v>
      </c>
      <c r="E107" t="s">
        <v>589</v>
      </c>
      <c r="F107" s="3">
        <v>0.66869999999999996</v>
      </c>
      <c r="G107" s="5">
        <f t="shared" si="1"/>
        <v>72.440270999999996</v>
      </c>
    </row>
    <row r="108" spans="1:7" x14ac:dyDescent="0.25">
      <c r="A108" t="s">
        <v>254</v>
      </c>
      <c r="B108" t="s">
        <v>110</v>
      </c>
      <c r="C108" t="s">
        <v>561</v>
      </c>
      <c r="D108" t="s">
        <v>3</v>
      </c>
      <c r="E108" t="s">
        <v>589</v>
      </c>
      <c r="F108" s="3">
        <v>0.66869999999999996</v>
      </c>
      <c r="G108" s="5">
        <f t="shared" si="1"/>
        <v>72.440270999999996</v>
      </c>
    </row>
    <row r="109" spans="1:7" x14ac:dyDescent="0.25">
      <c r="A109" t="s">
        <v>254</v>
      </c>
      <c r="B109" t="s">
        <v>111</v>
      </c>
      <c r="C109" t="s">
        <v>561</v>
      </c>
      <c r="D109" t="s">
        <v>3</v>
      </c>
      <c r="E109" t="s">
        <v>589</v>
      </c>
      <c r="F109" s="3">
        <v>0.66869999999999996</v>
      </c>
      <c r="G109" s="5">
        <f t="shared" si="1"/>
        <v>72.440270999999996</v>
      </c>
    </row>
    <row r="110" spans="1:7" x14ac:dyDescent="0.25">
      <c r="A110" t="s">
        <v>254</v>
      </c>
      <c r="B110" t="s">
        <v>112</v>
      </c>
      <c r="C110" t="s">
        <v>561</v>
      </c>
      <c r="D110" t="s">
        <v>3</v>
      </c>
      <c r="E110" t="s">
        <v>589</v>
      </c>
      <c r="F110" s="3">
        <v>0.66869999999999996</v>
      </c>
      <c r="G110" s="5">
        <f t="shared" si="1"/>
        <v>72.440270999999996</v>
      </c>
    </row>
    <row r="111" spans="1:7" x14ac:dyDescent="0.25">
      <c r="A111" t="s">
        <v>254</v>
      </c>
      <c r="B111" t="s">
        <v>113</v>
      </c>
      <c r="C111" t="s">
        <v>561</v>
      </c>
      <c r="D111" t="s">
        <v>3</v>
      </c>
      <c r="E111" t="s">
        <v>589</v>
      </c>
      <c r="F111" s="3">
        <v>0.66869999999999996</v>
      </c>
      <c r="G111" s="5">
        <f t="shared" si="1"/>
        <v>72.440270999999996</v>
      </c>
    </row>
    <row r="112" spans="1:7" x14ac:dyDescent="0.25">
      <c r="A112" t="s">
        <v>254</v>
      </c>
      <c r="B112" t="s">
        <v>129</v>
      </c>
      <c r="C112" t="s">
        <v>561</v>
      </c>
      <c r="D112" t="s">
        <v>3</v>
      </c>
      <c r="E112" t="s">
        <v>564</v>
      </c>
      <c r="F112" s="3">
        <v>0.32850000000000001</v>
      </c>
      <c r="G112" s="5">
        <f t="shared" si="1"/>
        <v>35.586404999999999</v>
      </c>
    </row>
    <row r="113" spans="1:7" x14ac:dyDescent="0.25">
      <c r="A113" t="s">
        <v>254</v>
      </c>
      <c r="B113" t="s">
        <v>130</v>
      </c>
      <c r="C113" t="s">
        <v>561</v>
      </c>
      <c r="D113" t="s">
        <v>3</v>
      </c>
      <c r="E113" t="s">
        <v>564</v>
      </c>
      <c r="F113" s="3">
        <v>0.32850000000000001</v>
      </c>
      <c r="G113" s="5">
        <f t="shared" si="1"/>
        <v>35.586404999999999</v>
      </c>
    </row>
    <row r="114" spans="1:7" x14ac:dyDescent="0.25">
      <c r="A114" t="s">
        <v>254</v>
      </c>
      <c r="B114" t="s">
        <v>131</v>
      </c>
      <c r="C114" t="s">
        <v>561</v>
      </c>
      <c r="D114" t="s">
        <v>3</v>
      </c>
      <c r="E114" t="s">
        <v>564</v>
      </c>
      <c r="F114" s="3">
        <v>0.32850000000000001</v>
      </c>
      <c r="G114" s="5">
        <f t="shared" si="1"/>
        <v>35.586404999999999</v>
      </c>
    </row>
    <row r="115" spans="1:7" x14ac:dyDescent="0.25">
      <c r="A115" t="s">
        <v>254</v>
      </c>
      <c r="B115" t="s">
        <v>132</v>
      </c>
      <c r="C115" t="s">
        <v>561</v>
      </c>
      <c r="D115" t="s">
        <v>3</v>
      </c>
      <c r="E115" t="s">
        <v>564</v>
      </c>
      <c r="F115" s="3">
        <v>0.32850000000000001</v>
      </c>
      <c r="G115" s="5">
        <f t="shared" si="1"/>
        <v>35.586404999999999</v>
      </c>
    </row>
    <row r="116" spans="1:7" x14ac:dyDescent="0.25">
      <c r="A116" t="s">
        <v>254</v>
      </c>
      <c r="B116" t="s">
        <v>133</v>
      </c>
      <c r="C116" t="s">
        <v>561</v>
      </c>
      <c r="D116" t="s">
        <v>3</v>
      </c>
      <c r="E116" t="s">
        <v>553</v>
      </c>
      <c r="F116" s="3">
        <v>1.05</v>
      </c>
      <c r="G116" s="5">
        <f t="shared" si="1"/>
        <v>113.7465</v>
      </c>
    </row>
    <row r="117" spans="1:7" x14ac:dyDescent="0.25">
      <c r="A117" t="s">
        <v>254</v>
      </c>
      <c r="B117" t="s">
        <v>134</v>
      </c>
      <c r="C117" t="s">
        <v>561</v>
      </c>
      <c r="D117" t="s">
        <v>3</v>
      </c>
      <c r="E117" t="s">
        <v>553</v>
      </c>
      <c r="F117" s="3">
        <v>1.05</v>
      </c>
      <c r="G117" s="5">
        <f t="shared" si="1"/>
        <v>113.7465</v>
      </c>
    </row>
    <row r="118" spans="1:7" x14ac:dyDescent="0.25">
      <c r="A118" t="s">
        <v>254</v>
      </c>
      <c r="B118" t="s">
        <v>135</v>
      </c>
      <c r="C118" t="s">
        <v>561</v>
      </c>
      <c r="D118" t="s">
        <v>3</v>
      </c>
      <c r="E118" t="s">
        <v>553</v>
      </c>
      <c r="F118" s="3">
        <v>1.05</v>
      </c>
      <c r="G118" s="5">
        <f t="shared" si="1"/>
        <v>113.7465</v>
      </c>
    </row>
    <row r="119" spans="1:7" x14ac:dyDescent="0.25">
      <c r="A119" t="s">
        <v>254</v>
      </c>
      <c r="B119" t="s">
        <v>136</v>
      </c>
      <c r="C119" t="s">
        <v>561</v>
      </c>
      <c r="D119" t="s">
        <v>3</v>
      </c>
      <c r="E119" t="s">
        <v>553</v>
      </c>
      <c r="F119" s="3">
        <v>1.05</v>
      </c>
      <c r="G119" s="5">
        <f t="shared" si="1"/>
        <v>113.7465</v>
      </c>
    </row>
    <row r="120" spans="1:7" x14ac:dyDescent="0.25">
      <c r="A120" t="s">
        <v>256</v>
      </c>
      <c r="B120" t="s">
        <v>230</v>
      </c>
      <c r="C120" t="s">
        <v>561</v>
      </c>
      <c r="D120" t="s">
        <v>3</v>
      </c>
      <c r="E120" t="s">
        <v>553</v>
      </c>
      <c r="F120" s="3">
        <v>1.05</v>
      </c>
      <c r="G120" s="5">
        <f t="shared" si="1"/>
        <v>113.7465</v>
      </c>
    </row>
    <row r="121" spans="1:7" x14ac:dyDescent="0.25">
      <c r="A121" t="s">
        <v>256</v>
      </c>
      <c r="B121" t="s">
        <v>231</v>
      </c>
      <c r="C121" t="s">
        <v>561</v>
      </c>
      <c r="D121" t="s">
        <v>3</v>
      </c>
      <c r="E121" t="s">
        <v>553</v>
      </c>
      <c r="F121" s="3">
        <v>1.05</v>
      </c>
      <c r="G121" s="5">
        <f t="shared" si="1"/>
        <v>113.7465</v>
      </c>
    </row>
    <row r="122" spans="1:7" x14ac:dyDescent="0.25">
      <c r="A122" t="s">
        <v>253</v>
      </c>
      <c r="B122" s="9" t="s">
        <v>2</v>
      </c>
      <c r="C122" t="s">
        <v>562</v>
      </c>
      <c r="D122" t="s">
        <v>3</v>
      </c>
      <c r="E122" t="s">
        <v>563</v>
      </c>
      <c r="F122" s="3">
        <v>0</v>
      </c>
      <c r="G122" s="5">
        <f t="shared" si="1"/>
        <v>0</v>
      </c>
    </row>
    <row r="123" spans="1:7" x14ac:dyDescent="0.25">
      <c r="A123" t="s">
        <v>253</v>
      </c>
      <c r="B123" t="s">
        <v>4</v>
      </c>
      <c r="C123" t="s">
        <v>562</v>
      </c>
      <c r="D123" t="s">
        <v>3</v>
      </c>
      <c r="E123" t="s">
        <v>564</v>
      </c>
      <c r="F123" s="3">
        <v>0.32849999999999985</v>
      </c>
      <c r="G123" s="5">
        <f t="shared" si="1"/>
        <v>35.586404999999985</v>
      </c>
    </row>
    <row r="124" spans="1:7" x14ac:dyDescent="0.25">
      <c r="A124" t="s">
        <v>253</v>
      </c>
      <c r="B124" t="s">
        <v>5</v>
      </c>
      <c r="C124" t="s">
        <v>562</v>
      </c>
      <c r="D124" t="s">
        <v>3</v>
      </c>
      <c r="E124" t="s">
        <v>564</v>
      </c>
      <c r="F124" s="3">
        <v>0.32849999999999985</v>
      </c>
      <c r="G124" s="5">
        <f t="shared" si="1"/>
        <v>35.586404999999985</v>
      </c>
    </row>
    <row r="125" spans="1:7" x14ac:dyDescent="0.25">
      <c r="A125" t="s">
        <v>253</v>
      </c>
      <c r="B125" t="s">
        <v>6</v>
      </c>
      <c r="C125" t="s">
        <v>562</v>
      </c>
      <c r="D125" t="s">
        <v>3</v>
      </c>
      <c r="E125" t="s">
        <v>564</v>
      </c>
      <c r="F125" s="3">
        <v>0.32849999999999985</v>
      </c>
      <c r="G125" s="5">
        <f t="shared" si="1"/>
        <v>35.586404999999985</v>
      </c>
    </row>
    <row r="126" spans="1:7" x14ac:dyDescent="0.25">
      <c r="A126" t="s">
        <v>253</v>
      </c>
      <c r="B126" t="s">
        <v>7</v>
      </c>
      <c r="C126" t="s">
        <v>562</v>
      </c>
      <c r="D126" t="s">
        <v>3</v>
      </c>
      <c r="E126" t="s">
        <v>564</v>
      </c>
      <c r="F126" s="3">
        <v>0.32849999999999985</v>
      </c>
      <c r="G126" s="5">
        <f t="shared" si="1"/>
        <v>35.586404999999985</v>
      </c>
    </row>
    <row r="127" spans="1:7" x14ac:dyDescent="0.25">
      <c r="A127" t="s">
        <v>253</v>
      </c>
      <c r="B127" t="s">
        <v>8</v>
      </c>
      <c r="C127" t="s">
        <v>562</v>
      </c>
      <c r="D127" t="s">
        <v>9</v>
      </c>
      <c r="E127" t="s">
        <v>565</v>
      </c>
      <c r="F127" s="3">
        <v>0.67159999999999997</v>
      </c>
      <c r="G127" s="5">
        <f t="shared" si="1"/>
        <v>72.75442799999999</v>
      </c>
    </row>
    <row r="128" spans="1:7" x14ac:dyDescent="0.25">
      <c r="A128" t="s">
        <v>253</v>
      </c>
      <c r="B128" t="s">
        <v>10</v>
      </c>
      <c r="C128" t="s">
        <v>562</v>
      </c>
      <c r="D128" t="s">
        <v>9</v>
      </c>
      <c r="E128" t="s">
        <v>565</v>
      </c>
      <c r="F128" s="3">
        <v>0.6716000000000002</v>
      </c>
      <c r="G128" s="5">
        <f t="shared" si="1"/>
        <v>72.754428000000019</v>
      </c>
    </row>
    <row r="129" spans="1:7" x14ac:dyDescent="0.25">
      <c r="A129" t="s">
        <v>253</v>
      </c>
      <c r="B129" t="s">
        <v>11</v>
      </c>
      <c r="C129" t="s">
        <v>562</v>
      </c>
      <c r="D129" t="s">
        <v>12</v>
      </c>
      <c r="E129" t="s">
        <v>554</v>
      </c>
      <c r="F129" s="3">
        <v>0.2117</v>
      </c>
      <c r="G129" s="5">
        <f t="shared" si="1"/>
        <v>22.933461000000001</v>
      </c>
    </row>
    <row r="130" spans="1:7" x14ac:dyDescent="0.25">
      <c r="A130" t="s">
        <v>258</v>
      </c>
      <c r="B130" t="s">
        <v>245</v>
      </c>
      <c r="C130" t="s">
        <v>562</v>
      </c>
      <c r="D130" t="s">
        <v>9</v>
      </c>
      <c r="E130" s="11" t="s">
        <v>565</v>
      </c>
      <c r="F130" s="3">
        <v>0.67159999999999997</v>
      </c>
      <c r="G130" s="5">
        <f t="shared" si="1"/>
        <v>72.75442799999999</v>
      </c>
    </row>
    <row r="131" spans="1:7" x14ac:dyDescent="0.25">
      <c r="A131" t="s">
        <v>258</v>
      </c>
      <c r="B131" t="s">
        <v>246</v>
      </c>
      <c r="C131" t="s">
        <v>562</v>
      </c>
      <c r="D131" t="s">
        <v>9</v>
      </c>
      <c r="E131" s="11" t="s">
        <v>565</v>
      </c>
      <c r="F131" s="3">
        <v>0.67159999999999997</v>
      </c>
      <c r="G131" s="5">
        <f t="shared" si="1"/>
        <v>72.75442799999999</v>
      </c>
    </row>
    <row r="132" spans="1:7" x14ac:dyDescent="0.25">
      <c r="A132" t="s">
        <v>253</v>
      </c>
      <c r="B132" t="s">
        <v>13</v>
      </c>
      <c r="C132" t="s">
        <v>562</v>
      </c>
      <c r="D132" t="s">
        <v>3</v>
      </c>
      <c r="E132" t="s">
        <v>553</v>
      </c>
      <c r="F132" s="3">
        <v>0.42339999999999989</v>
      </c>
      <c r="G132" s="5">
        <f t="shared" si="1"/>
        <v>45.866921999999988</v>
      </c>
    </row>
    <row r="133" spans="1:7" x14ac:dyDescent="0.25">
      <c r="A133" t="s">
        <v>253</v>
      </c>
      <c r="B133" t="s">
        <v>14</v>
      </c>
      <c r="C133" t="s">
        <v>561</v>
      </c>
      <c r="D133" t="s">
        <v>15</v>
      </c>
      <c r="G133" s="5">
        <f t="shared" si="1"/>
        <v>0</v>
      </c>
    </row>
    <row r="134" spans="1:7" x14ac:dyDescent="0.25">
      <c r="A134" t="s">
        <v>253</v>
      </c>
      <c r="B134" t="s">
        <v>16</v>
      </c>
      <c r="C134" t="s">
        <v>561</v>
      </c>
      <c r="D134" t="s">
        <v>15</v>
      </c>
      <c r="G134" s="5">
        <f t="shared" ref="G134:G196" si="2">F134*108.33</f>
        <v>0</v>
      </c>
    </row>
    <row r="135" spans="1:7" x14ac:dyDescent="0.25">
      <c r="A135" t="s">
        <v>253</v>
      </c>
      <c r="B135" t="s">
        <v>17</v>
      </c>
      <c r="C135" t="s">
        <v>561</v>
      </c>
      <c r="D135" t="s">
        <v>15</v>
      </c>
      <c r="G135" s="5">
        <f t="shared" si="2"/>
        <v>0</v>
      </c>
    </row>
    <row r="136" spans="1:7" x14ac:dyDescent="0.25">
      <c r="A136" t="s">
        <v>258</v>
      </c>
      <c r="B136" t="s">
        <v>247</v>
      </c>
      <c r="C136" t="s">
        <v>561</v>
      </c>
      <c r="D136" t="s">
        <v>71</v>
      </c>
      <c r="G136" s="5">
        <f t="shared" si="2"/>
        <v>0</v>
      </c>
    </row>
    <row r="137" spans="1:7" x14ac:dyDescent="0.25">
      <c r="A137" t="s">
        <v>258</v>
      </c>
      <c r="B137" t="s">
        <v>248</v>
      </c>
      <c r="C137" t="s">
        <v>561</v>
      </c>
      <c r="D137" t="s">
        <v>71</v>
      </c>
      <c r="G137" s="5">
        <f t="shared" si="2"/>
        <v>0</v>
      </c>
    </row>
    <row r="138" spans="1:7" x14ac:dyDescent="0.25">
      <c r="A138" t="s">
        <v>258</v>
      </c>
      <c r="B138" t="s">
        <v>249</v>
      </c>
      <c r="C138" t="s">
        <v>561</v>
      </c>
      <c r="D138" t="s">
        <v>71</v>
      </c>
      <c r="G138" s="5">
        <f t="shared" si="2"/>
        <v>0</v>
      </c>
    </row>
    <row r="139" spans="1:7" x14ac:dyDescent="0.25">
      <c r="A139" t="s">
        <v>253</v>
      </c>
      <c r="B139" t="s">
        <v>18</v>
      </c>
      <c r="C139" t="s">
        <v>561</v>
      </c>
      <c r="D139" t="s">
        <v>19</v>
      </c>
      <c r="G139" s="5">
        <f t="shared" si="2"/>
        <v>0</v>
      </c>
    </row>
    <row r="140" spans="1:7" x14ac:dyDescent="0.25">
      <c r="A140" t="s">
        <v>253</v>
      </c>
      <c r="B140" t="s">
        <v>20</v>
      </c>
      <c r="C140" t="s">
        <v>561</v>
      </c>
      <c r="D140" t="s">
        <v>19</v>
      </c>
      <c r="G140" s="5">
        <f t="shared" si="2"/>
        <v>0</v>
      </c>
    </row>
    <row r="141" spans="1:7" x14ac:dyDescent="0.25">
      <c r="A141" t="s">
        <v>253</v>
      </c>
      <c r="B141" t="s">
        <v>21</v>
      </c>
      <c r="C141" t="s">
        <v>561</v>
      </c>
      <c r="D141" t="s">
        <v>19</v>
      </c>
      <c r="G141" s="5">
        <f t="shared" si="2"/>
        <v>0</v>
      </c>
    </row>
    <row r="142" spans="1:7" x14ac:dyDescent="0.25">
      <c r="A142" t="s">
        <v>253</v>
      </c>
      <c r="B142" t="s">
        <v>22</v>
      </c>
      <c r="C142" t="s">
        <v>561</v>
      </c>
      <c r="D142" t="s">
        <v>19</v>
      </c>
      <c r="G142" s="5">
        <f t="shared" si="2"/>
        <v>0</v>
      </c>
    </row>
    <row r="143" spans="1:7" x14ac:dyDescent="0.25">
      <c r="A143" t="s">
        <v>257</v>
      </c>
      <c r="B143" t="s">
        <v>192</v>
      </c>
      <c r="C143" t="s">
        <v>561</v>
      </c>
      <c r="D143" t="s">
        <v>140</v>
      </c>
      <c r="G143" s="5">
        <f t="shared" si="2"/>
        <v>0</v>
      </c>
    </row>
    <row r="144" spans="1:7" x14ac:dyDescent="0.25">
      <c r="A144" t="s">
        <v>257</v>
      </c>
      <c r="B144" t="s">
        <v>193</v>
      </c>
      <c r="C144" t="s">
        <v>561</v>
      </c>
      <c r="D144" t="s">
        <v>140</v>
      </c>
      <c r="G144" s="5">
        <f t="shared" si="2"/>
        <v>0</v>
      </c>
    </row>
    <row r="145" spans="1:7" x14ac:dyDescent="0.25">
      <c r="A145" t="s">
        <v>258</v>
      </c>
      <c r="B145" t="s">
        <v>594</v>
      </c>
      <c r="C145" t="s">
        <v>562</v>
      </c>
      <c r="D145" t="s">
        <v>9</v>
      </c>
      <c r="E145" t="s">
        <v>584</v>
      </c>
      <c r="F145" s="3">
        <v>0.85409999999999997</v>
      </c>
      <c r="G145" s="5">
        <f t="shared" si="2"/>
        <v>92.524653000000001</v>
      </c>
    </row>
    <row r="146" spans="1:7" x14ac:dyDescent="0.25">
      <c r="A146" t="s">
        <v>258</v>
      </c>
      <c r="B146" t="s">
        <v>595</v>
      </c>
      <c r="C146" t="s">
        <v>562</v>
      </c>
      <c r="D146" t="s">
        <v>9</v>
      </c>
      <c r="E146" t="s">
        <v>584</v>
      </c>
      <c r="F146" s="3">
        <v>0.85409999999999997</v>
      </c>
      <c r="G146" s="5">
        <f t="shared" si="2"/>
        <v>92.524653000000001</v>
      </c>
    </row>
    <row r="147" spans="1:7" x14ac:dyDescent="0.25">
      <c r="A147" t="s">
        <v>257</v>
      </c>
      <c r="B147" t="s">
        <v>596</v>
      </c>
      <c r="C147" t="s">
        <v>562</v>
      </c>
      <c r="D147" t="s">
        <v>3</v>
      </c>
      <c r="E147" t="s">
        <v>580</v>
      </c>
      <c r="F147" s="3">
        <v>0.32849999999999985</v>
      </c>
      <c r="G147" s="5">
        <f t="shared" si="2"/>
        <v>35.586404999999985</v>
      </c>
    </row>
    <row r="148" spans="1:7" x14ac:dyDescent="0.25">
      <c r="A148" t="s">
        <v>257</v>
      </c>
      <c r="B148" t="s">
        <v>597</v>
      </c>
      <c r="C148" t="s">
        <v>562</v>
      </c>
      <c r="D148" t="s">
        <v>3</v>
      </c>
      <c r="E148" t="s">
        <v>580</v>
      </c>
      <c r="F148" s="3">
        <v>0.32849999999999985</v>
      </c>
      <c r="G148" s="5">
        <f t="shared" si="2"/>
        <v>35.586404999999985</v>
      </c>
    </row>
    <row r="149" spans="1:7" x14ac:dyDescent="0.25">
      <c r="A149" t="s">
        <v>257</v>
      </c>
      <c r="B149" t="s">
        <v>598</v>
      </c>
      <c r="C149" t="s">
        <v>562</v>
      </c>
      <c r="D149" t="s">
        <v>3</v>
      </c>
      <c r="E149" t="s">
        <v>580</v>
      </c>
      <c r="F149" s="3">
        <v>0.32849999999999985</v>
      </c>
      <c r="G149" s="5">
        <f t="shared" si="2"/>
        <v>35.586404999999985</v>
      </c>
    </row>
    <row r="150" spans="1:7" x14ac:dyDescent="0.25">
      <c r="A150" t="s">
        <v>257</v>
      </c>
      <c r="B150" t="s">
        <v>599</v>
      </c>
      <c r="C150" t="s">
        <v>562</v>
      </c>
      <c r="D150" t="s">
        <v>3</v>
      </c>
      <c r="E150" t="s">
        <v>580</v>
      </c>
      <c r="F150" s="3">
        <v>0.32849999999999985</v>
      </c>
      <c r="G150" s="5">
        <f t="shared" si="2"/>
        <v>35.586404999999985</v>
      </c>
    </row>
    <row r="151" spans="1:7" x14ac:dyDescent="0.25">
      <c r="A151" t="s">
        <v>257</v>
      </c>
      <c r="B151" t="s">
        <v>194</v>
      </c>
      <c r="C151" t="s">
        <v>562</v>
      </c>
      <c r="D151" t="s">
        <v>3</v>
      </c>
      <c r="E151" t="s">
        <v>564</v>
      </c>
      <c r="F151" s="3">
        <v>0.32850000000000001</v>
      </c>
      <c r="G151" s="5">
        <f t="shared" si="2"/>
        <v>35.586404999999999</v>
      </c>
    </row>
    <row r="152" spans="1:7" x14ac:dyDescent="0.25">
      <c r="A152" t="s">
        <v>257</v>
      </c>
      <c r="B152" t="s">
        <v>195</v>
      </c>
      <c r="C152" t="s">
        <v>562</v>
      </c>
      <c r="D152" t="s">
        <v>3</v>
      </c>
      <c r="E152" t="s">
        <v>564</v>
      </c>
      <c r="F152" s="3">
        <v>0.32850000000000001</v>
      </c>
      <c r="G152" s="5">
        <f t="shared" si="2"/>
        <v>35.586404999999999</v>
      </c>
    </row>
    <row r="153" spans="1:7" x14ac:dyDescent="0.25">
      <c r="A153" t="s">
        <v>257</v>
      </c>
      <c r="B153" t="s">
        <v>196</v>
      </c>
      <c r="C153" t="s">
        <v>562</v>
      </c>
      <c r="D153" t="s">
        <v>3</v>
      </c>
      <c r="E153" t="s">
        <v>564</v>
      </c>
      <c r="F153" s="3">
        <v>0.32850000000000001</v>
      </c>
      <c r="G153" s="5">
        <f t="shared" si="2"/>
        <v>35.586404999999999</v>
      </c>
    </row>
    <row r="154" spans="1:7" x14ac:dyDescent="0.25">
      <c r="A154" t="s">
        <v>257</v>
      </c>
      <c r="B154" t="s">
        <v>197</v>
      </c>
      <c r="C154" t="s">
        <v>562</v>
      </c>
      <c r="D154" t="s">
        <v>3</v>
      </c>
      <c r="E154" t="s">
        <v>564</v>
      </c>
      <c r="F154" s="3">
        <v>0.32850000000000001</v>
      </c>
      <c r="G154" s="5">
        <f t="shared" si="2"/>
        <v>35.586404999999999</v>
      </c>
    </row>
    <row r="155" spans="1:7" x14ac:dyDescent="0.25">
      <c r="A155" t="s">
        <v>253</v>
      </c>
      <c r="B155" t="s">
        <v>23</v>
      </c>
      <c r="C155" t="s">
        <v>562</v>
      </c>
      <c r="D155" t="s">
        <v>3</v>
      </c>
      <c r="E155" t="s">
        <v>553</v>
      </c>
      <c r="F155" s="3">
        <v>0.42339999999999989</v>
      </c>
      <c r="G155" s="5">
        <f t="shared" si="2"/>
        <v>45.866921999999988</v>
      </c>
    </row>
    <row r="156" spans="1:7" x14ac:dyDescent="0.25">
      <c r="A156" t="s">
        <v>253</v>
      </c>
      <c r="B156" t="s">
        <v>24</v>
      </c>
      <c r="C156" t="s">
        <v>562</v>
      </c>
      <c r="D156" t="s">
        <v>3</v>
      </c>
      <c r="E156" t="s">
        <v>553</v>
      </c>
      <c r="F156" s="3">
        <v>0.42339999999999989</v>
      </c>
      <c r="G156" s="5">
        <f t="shared" si="2"/>
        <v>45.866921999999988</v>
      </c>
    </row>
    <row r="157" spans="1:7" x14ac:dyDescent="0.25">
      <c r="A157" t="s">
        <v>253</v>
      </c>
      <c r="B157" t="s">
        <v>25</v>
      </c>
      <c r="C157" t="s">
        <v>562</v>
      </c>
      <c r="D157" t="s">
        <v>3</v>
      </c>
      <c r="E157" t="s">
        <v>553</v>
      </c>
      <c r="F157" s="3">
        <v>0.42339999999999989</v>
      </c>
      <c r="G157" s="5">
        <f t="shared" si="2"/>
        <v>45.866921999999988</v>
      </c>
    </row>
    <row r="158" spans="1:7" x14ac:dyDescent="0.25">
      <c r="A158" t="s">
        <v>253</v>
      </c>
      <c r="B158" t="s">
        <v>26</v>
      </c>
      <c r="C158" t="s">
        <v>561</v>
      </c>
      <c r="D158" t="s">
        <v>27</v>
      </c>
      <c r="G158" s="5">
        <f t="shared" si="2"/>
        <v>0</v>
      </c>
    </row>
    <row r="159" spans="1:7" x14ac:dyDescent="0.25">
      <c r="A159" t="s">
        <v>257</v>
      </c>
      <c r="B159" t="s">
        <v>198</v>
      </c>
      <c r="C159" t="s">
        <v>562</v>
      </c>
      <c r="D159" t="s">
        <v>9</v>
      </c>
      <c r="E159" t="s">
        <v>584</v>
      </c>
      <c r="F159" s="3">
        <v>0.85409999999999997</v>
      </c>
      <c r="G159" s="5">
        <f t="shared" si="2"/>
        <v>92.524653000000001</v>
      </c>
    </row>
    <row r="160" spans="1:7" x14ac:dyDescent="0.25">
      <c r="A160" t="s">
        <v>253</v>
      </c>
      <c r="B160" t="s">
        <v>28</v>
      </c>
      <c r="C160" t="s">
        <v>562</v>
      </c>
      <c r="D160" t="s">
        <v>3</v>
      </c>
      <c r="E160" t="s">
        <v>564</v>
      </c>
      <c r="F160" s="3">
        <v>0.32850000000000001</v>
      </c>
      <c r="G160" s="5">
        <f t="shared" si="2"/>
        <v>35.586404999999999</v>
      </c>
    </row>
    <row r="161" spans="1:7" x14ac:dyDescent="0.25">
      <c r="A161" t="s">
        <v>253</v>
      </c>
      <c r="B161" t="s">
        <v>29</v>
      </c>
      <c r="C161" t="s">
        <v>562</v>
      </c>
      <c r="D161" t="s">
        <v>3</v>
      </c>
      <c r="E161" t="s">
        <v>564</v>
      </c>
      <c r="F161" s="3">
        <v>0.32850000000000001</v>
      </c>
      <c r="G161" s="5">
        <f t="shared" si="2"/>
        <v>35.586404999999999</v>
      </c>
    </row>
    <row r="162" spans="1:7" x14ac:dyDescent="0.25">
      <c r="A162" t="s">
        <v>257</v>
      </c>
      <c r="B162" t="s">
        <v>199</v>
      </c>
      <c r="C162" t="s">
        <v>562</v>
      </c>
      <c r="D162" t="s">
        <v>3</v>
      </c>
      <c r="E162" t="s">
        <v>553</v>
      </c>
      <c r="F162" s="3">
        <v>0.42339999999999989</v>
      </c>
      <c r="G162" s="5">
        <f t="shared" si="2"/>
        <v>45.866921999999988</v>
      </c>
    </row>
    <row r="163" spans="1:7" x14ac:dyDescent="0.25">
      <c r="A163" t="s">
        <v>257</v>
      </c>
      <c r="B163" t="s">
        <v>200</v>
      </c>
      <c r="C163" t="s">
        <v>562</v>
      </c>
      <c r="D163" t="s">
        <v>3</v>
      </c>
      <c r="E163" t="s">
        <v>553</v>
      </c>
      <c r="F163" s="3">
        <v>0.42339999999999989</v>
      </c>
      <c r="G163" s="5">
        <f t="shared" si="2"/>
        <v>45.866921999999988</v>
      </c>
    </row>
    <row r="164" spans="1:7" x14ac:dyDescent="0.25">
      <c r="A164" t="s">
        <v>257</v>
      </c>
      <c r="B164" t="s">
        <v>201</v>
      </c>
      <c r="C164" t="s">
        <v>562</v>
      </c>
      <c r="D164" t="s">
        <v>3</v>
      </c>
      <c r="E164" t="s">
        <v>553</v>
      </c>
      <c r="F164" s="3">
        <v>0.42339999999999989</v>
      </c>
      <c r="G164" s="5">
        <f t="shared" si="2"/>
        <v>45.866921999999988</v>
      </c>
    </row>
    <row r="165" spans="1:7" x14ac:dyDescent="0.25">
      <c r="A165" t="s">
        <v>253</v>
      </c>
      <c r="B165" t="s">
        <v>30</v>
      </c>
      <c r="C165" t="s">
        <v>561</v>
      </c>
      <c r="D165" t="s">
        <v>31</v>
      </c>
      <c r="G165" s="5">
        <f t="shared" si="2"/>
        <v>0</v>
      </c>
    </row>
    <row r="166" spans="1:7" x14ac:dyDescent="0.25">
      <c r="A166" t="s">
        <v>253</v>
      </c>
      <c r="B166" t="s">
        <v>32</v>
      </c>
      <c r="C166" t="s">
        <v>561</v>
      </c>
      <c r="D166" t="s">
        <v>33</v>
      </c>
      <c r="E166" t="s">
        <v>557</v>
      </c>
      <c r="F166" s="3">
        <v>0.91</v>
      </c>
      <c r="G166" s="5">
        <f t="shared" si="2"/>
        <v>98.580300000000008</v>
      </c>
    </row>
    <row r="167" spans="1:7" x14ac:dyDescent="0.25">
      <c r="A167" t="s">
        <v>257</v>
      </c>
      <c r="B167" t="s">
        <v>202</v>
      </c>
      <c r="C167" t="s">
        <v>562</v>
      </c>
      <c r="D167" t="s">
        <v>3</v>
      </c>
      <c r="E167" t="s">
        <v>580</v>
      </c>
      <c r="F167" s="3">
        <v>0.32849999999999985</v>
      </c>
      <c r="G167" s="5">
        <f t="shared" si="2"/>
        <v>35.586404999999985</v>
      </c>
    </row>
    <row r="168" spans="1:7" x14ac:dyDescent="0.25">
      <c r="A168" t="s">
        <v>257</v>
      </c>
      <c r="B168" t="s">
        <v>203</v>
      </c>
      <c r="C168" t="s">
        <v>562</v>
      </c>
      <c r="D168" t="s">
        <v>3</v>
      </c>
      <c r="E168" t="s">
        <v>580</v>
      </c>
      <c r="F168" s="3">
        <v>0.32849999999999985</v>
      </c>
      <c r="G168" s="5">
        <f t="shared" si="2"/>
        <v>35.586404999999985</v>
      </c>
    </row>
    <row r="169" spans="1:7" x14ac:dyDescent="0.25">
      <c r="A169" t="s">
        <v>253</v>
      </c>
      <c r="B169" t="s">
        <v>34</v>
      </c>
      <c r="C169" t="s">
        <v>562</v>
      </c>
      <c r="D169" t="s">
        <v>35</v>
      </c>
      <c r="E169" t="s">
        <v>563</v>
      </c>
      <c r="F169" s="3">
        <v>0</v>
      </c>
      <c r="G169" s="5">
        <f t="shared" si="2"/>
        <v>0</v>
      </c>
    </row>
    <row r="170" spans="1:7" x14ac:dyDescent="0.25">
      <c r="A170" t="s">
        <v>257</v>
      </c>
      <c r="B170" t="s">
        <v>204</v>
      </c>
      <c r="C170" t="s">
        <v>562</v>
      </c>
      <c r="D170" t="s">
        <v>3</v>
      </c>
      <c r="E170" t="s">
        <v>580</v>
      </c>
      <c r="F170" s="3">
        <v>0.32849999999999985</v>
      </c>
      <c r="G170" s="5">
        <f t="shared" si="2"/>
        <v>35.586404999999985</v>
      </c>
    </row>
    <row r="171" spans="1:7" x14ac:dyDescent="0.25">
      <c r="A171" t="s">
        <v>257</v>
      </c>
      <c r="B171" t="s">
        <v>205</v>
      </c>
      <c r="C171" t="s">
        <v>562</v>
      </c>
      <c r="D171" t="s">
        <v>3</v>
      </c>
      <c r="E171" t="s">
        <v>580</v>
      </c>
      <c r="F171" s="3">
        <v>0.32849999999999985</v>
      </c>
      <c r="G171" s="5">
        <f t="shared" si="2"/>
        <v>35.586404999999985</v>
      </c>
    </row>
    <row r="172" spans="1:7" x14ac:dyDescent="0.25">
      <c r="A172" t="s">
        <v>253</v>
      </c>
      <c r="B172" t="s">
        <v>36</v>
      </c>
      <c r="C172" t="s">
        <v>562</v>
      </c>
      <c r="D172" t="s">
        <v>35</v>
      </c>
      <c r="E172" t="s">
        <v>563</v>
      </c>
      <c r="F172" s="3">
        <v>0</v>
      </c>
      <c r="G172" s="5">
        <f t="shared" si="2"/>
        <v>0</v>
      </c>
    </row>
    <row r="173" spans="1:7" x14ac:dyDescent="0.25">
      <c r="A173" t="s">
        <v>253</v>
      </c>
      <c r="B173" t="s">
        <v>37</v>
      </c>
      <c r="C173" t="s">
        <v>562</v>
      </c>
      <c r="D173" t="s">
        <v>35</v>
      </c>
      <c r="E173" t="s">
        <v>563</v>
      </c>
      <c r="F173" s="3">
        <v>0</v>
      </c>
      <c r="G173" s="5">
        <f t="shared" si="2"/>
        <v>0</v>
      </c>
    </row>
    <row r="174" spans="1:7" x14ac:dyDescent="0.25">
      <c r="A174" t="s">
        <v>253</v>
      </c>
      <c r="B174" t="s">
        <v>38</v>
      </c>
      <c r="C174" t="s">
        <v>562</v>
      </c>
      <c r="D174" t="s">
        <v>35</v>
      </c>
      <c r="E174" t="s">
        <v>563</v>
      </c>
      <c r="F174" s="3">
        <v>0</v>
      </c>
      <c r="G174" s="5">
        <f t="shared" si="2"/>
        <v>0</v>
      </c>
    </row>
    <row r="175" spans="1:7" x14ac:dyDescent="0.25">
      <c r="A175" t="s">
        <v>253</v>
      </c>
      <c r="B175" t="s">
        <v>39</v>
      </c>
      <c r="C175" t="s">
        <v>562</v>
      </c>
      <c r="D175" t="s">
        <v>35</v>
      </c>
      <c r="E175" t="s">
        <v>563</v>
      </c>
      <c r="F175" s="3">
        <v>0</v>
      </c>
      <c r="G175" s="5">
        <f t="shared" si="2"/>
        <v>0</v>
      </c>
    </row>
    <row r="176" spans="1:7" x14ac:dyDescent="0.25">
      <c r="A176" t="s">
        <v>253</v>
      </c>
      <c r="B176" t="s">
        <v>40</v>
      </c>
      <c r="C176" t="s">
        <v>561</v>
      </c>
      <c r="D176" t="s">
        <v>19</v>
      </c>
      <c r="G176" s="5">
        <f t="shared" si="2"/>
        <v>0</v>
      </c>
    </row>
    <row r="177" spans="1:7" x14ac:dyDescent="0.25">
      <c r="A177" t="s">
        <v>253</v>
      </c>
      <c r="B177" t="s">
        <v>41</v>
      </c>
      <c r="C177" t="s">
        <v>561</v>
      </c>
      <c r="D177" t="s">
        <v>19</v>
      </c>
      <c r="G177" s="5">
        <f t="shared" si="2"/>
        <v>0</v>
      </c>
    </row>
    <row r="178" spans="1:7" x14ac:dyDescent="0.25">
      <c r="A178" t="s">
        <v>253</v>
      </c>
      <c r="B178" t="s">
        <v>42</v>
      </c>
      <c r="C178" t="s">
        <v>561</v>
      </c>
      <c r="D178" t="s">
        <v>19</v>
      </c>
      <c r="G178" s="5">
        <f t="shared" si="2"/>
        <v>0</v>
      </c>
    </row>
    <row r="179" spans="1:7" x14ac:dyDescent="0.25">
      <c r="A179" t="s">
        <v>253</v>
      </c>
      <c r="B179" t="s">
        <v>43</v>
      </c>
      <c r="C179" t="s">
        <v>561</v>
      </c>
      <c r="D179" t="s">
        <v>19</v>
      </c>
      <c r="G179" s="5">
        <f t="shared" si="2"/>
        <v>0</v>
      </c>
    </row>
    <row r="180" spans="1:7" x14ac:dyDescent="0.25">
      <c r="A180" t="s">
        <v>253</v>
      </c>
      <c r="B180" t="s">
        <v>44</v>
      </c>
      <c r="C180" t="s">
        <v>561</v>
      </c>
      <c r="D180" t="s">
        <v>19</v>
      </c>
      <c r="G180" s="5">
        <f t="shared" si="2"/>
        <v>0</v>
      </c>
    </row>
    <row r="181" spans="1:7" x14ac:dyDescent="0.25">
      <c r="A181" t="s">
        <v>253</v>
      </c>
      <c r="B181" t="s">
        <v>45</v>
      </c>
      <c r="C181" t="s">
        <v>561</v>
      </c>
      <c r="D181" t="s">
        <v>19</v>
      </c>
      <c r="G181" s="5">
        <f t="shared" si="2"/>
        <v>0</v>
      </c>
    </row>
    <row r="182" spans="1:7" x14ac:dyDescent="0.25">
      <c r="A182" t="s">
        <v>253</v>
      </c>
      <c r="B182" t="s">
        <v>46</v>
      </c>
      <c r="C182" t="s">
        <v>561</v>
      </c>
      <c r="D182" t="s">
        <v>19</v>
      </c>
      <c r="G182" s="5">
        <f t="shared" si="2"/>
        <v>0</v>
      </c>
    </row>
    <row r="183" spans="1:7" x14ac:dyDescent="0.25">
      <c r="A183" t="s">
        <v>253</v>
      </c>
      <c r="B183" t="s">
        <v>47</v>
      </c>
      <c r="C183" t="s">
        <v>561</v>
      </c>
      <c r="D183" t="s">
        <v>19</v>
      </c>
      <c r="G183" s="5">
        <f t="shared" si="2"/>
        <v>0</v>
      </c>
    </row>
    <row r="184" spans="1:7" x14ac:dyDescent="0.25">
      <c r="A184" t="s">
        <v>257</v>
      </c>
      <c r="B184" t="s">
        <v>206</v>
      </c>
      <c r="C184" t="s">
        <v>561</v>
      </c>
      <c r="D184" t="s">
        <v>3</v>
      </c>
      <c r="E184" t="s">
        <v>588</v>
      </c>
      <c r="F184" s="3">
        <v>-0.37230000000000002</v>
      </c>
      <c r="G184" s="5">
        <f t="shared" si="2"/>
        <v>-40.331259000000003</v>
      </c>
    </row>
    <row r="185" spans="1:7" x14ac:dyDescent="0.25">
      <c r="A185" t="s">
        <v>257</v>
      </c>
      <c r="B185" t="s">
        <v>207</v>
      </c>
      <c r="C185" t="s">
        <v>562</v>
      </c>
      <c r="D185" t="s">
        <v>3</v>
      </c>
      <c r="E185" t="s">
        <v>553</v>
      </c>
      <c r="F185" s="3">
        <v>0.42339999999999989</v>
      </c>
      <c r="G185" s="5">
        <f t="shared" si="2"/>
        <v>45.866921999999988</v>
      </c>
    </row>
    <row r="186" spans="1:7" x14ac:dyDescent="0.25">
      <c r="A186" t="s">
        <v>257</v>
      </c>
      <c r="B186" t="s">
        <v>208</v>
      </c>
      <c r="C186" t="s">
        <v>562</v>
      </c>
      <c r="D186" t="s">
        <v>3</v>
      </c>
      <c r="E186" t="s">
        <v>553</v>
      </c>
      <c r="F186" s="3">
        <v>0.42339999999999989</v>
      </c>
      <c r="G186" s="5">
        <f t="shared" si="2"/>
        <v>45.866921999999988</v>
      </c>
    </row>
    <row r="187" spans="1:7" x14ac:dyDescent="0.25">
      <c r="A187" t="s">
        <v>257</v>
      </c>
      <c r="B187" t="s">
        <v>209</v>
      </c>
      <c r="C187" t="s">
        <v>562</v>
      </c>
      <c r="D187" t="s">
        <v>3</v>
      </c>
      <c r="E187" t="s">
        <v>553</v>
      </c>
      <c r="F187" s="3">
        <v>0.42339999999999989</v>
      </c>
      <c r="G187" s="5">
        <f t="shared" si="2"/>
        <v>45.866921999999988</v>
      </c>
    </row>
    <row r="188" spans="1:7" x14ac:dyDescent="0.25">
      <c r="A188" t="s">
        <v>257</v>
      </c>
      <c r="B188" t="s">
        <v>210</v>
      </c>
      <c r="C188" t="s">
        <v>562</v>
      </c>
      <c r="D188" t="s">
        <v>3</v>
      </c>
      <c r="E188" t="s">
        <v>553</v>
      </c>
      <c r="F188" s="3">
        <v>0.42339999999999989</v>
      </c>
      <c r="G188" s="5">
        <f t="shared" si="2"/>
        <v>45.866921999999988</v>
      </c>
    </row>
    <row r="189" spans="1:7" x14ac:dyDescent="0.25">
      <c r="A189" t="s">
        <v>257</v>
      </c>
      <c r="B189" t="s">
        <v>211</v>
      </c>
      <c r="C189" t="s">
        <v>561</v>
      </c>
      <c r="D189" t="s">
        <v>155</v>
      </c>
      <c r="E189" t="s">
        <v>553</v>
      </c>
      <c r="F189" s="3">
        <v>1.04</v>
      </c>
      <c r="G189" s="5">
        <f t="shared" si="2"/>
        <v>112.6632</v>
      </c>
    </row>
    <row r="190" spans="1:7" x14ac:dyDescent="0.25">
      <c r="A190" t="s">
        <v>257</v>
      </c>
      <c r="B190" t="s">
        <v>212</v>
      </c>
      <c r="C190" t="s">
        <v>561</v>
      </c>
      <c r="D190" t="s">
        <v>155</v>
      </c>
      <c r="E190" t="s">
        <v>553</v>
      </c>
      <c r="F190" s="3">
        <v>1.04</v>
      </c>
      <c r="G190" s="5">
        <f t="shared" si="2"/>
        <v>112.6632</v>
      </c>
    </row>
    <row r="191" spans="1:7" x14ac:dyDescent="0.25">
      <c r="A191" t="s">
        <v>253</v>
      </c>
      <c r="B191" t="s">
        <v>48</v>
      </c>
      <c r="C191" t="s">
        <v>562</v>
      </c>
      <c r="D191" t="s">
        <v>3</v>
      </c>
      <c r="E191" t="s">
        <v>564</v>
      </c>
      <c r="F191" s="3">
        <v>0.32849999999999985</v>
      </c>
      <c r="G191" s="5">
        <f t="shared" si="2"/>
        <v>35.586404999999985</v>
      </c>
    </row>
    <row r="192" spans="1:7" x14ac:dyDescent="0.25">
      <c r="A192" t="s">
        <v>253</v>
      </c>
      <c r="B192" t="s">
        <v>49</v>
      </c>
      <c r="C192" t="s">
        <v>562</v>
      </c>
      <c r="D192" t="s">
        <v>3</v>
      </c>
      <c r="E192" t="s">
        <v>564</v>
      </c>
      <c r="F192" s="3">
        <v>0.32849999999999985</v>
      </c>
      <c r="G192" s="5">
        <f t="shared" si="2"/>
        <v>35.586404999999985</v>
      </c>
    </row>
    <row r="193" spans="1:7" x14ac:dyDescent="0.25">
      <c r="A193" t="s">
        <v>257</v>
      </c>
      <c r="B193" t="s">
        <v>213</v>
      </c>
      <c r="C193" t="s">
        <v>562</v>
      </c>
      <c r="D193" t="s">
        <v>3</v>
      </c>
      <c r="E193" t="s">
        <v>580</v>
      </c>
      <c r="F193" s="3">
        <v>0.32849999999999985</v>
      </c>
      <c r="G193" s="5">
        <f t="shared" si="2"/>
        <v>35.586404999999985</v>
      </c>
    </row>
    <row r="194" spans="1:7" x14ac:dyDescent="0.25">
      <c r="A194" t="s">
        <v>257</v>
      </c>
      <c r="B194" t="s">
        <v>214</v>
      </c>
      <c r="C194" t="s">
        <v>562</v>
      </c>
      <c r="D194" t="s">
        <v>3</v>
      </c>
      <c r="E194" t="s">
        <v>580</v>
      </c>
      <c r="F194" s="3">
        <v>0.32849999999999985</v>
      </c>
      <c r="G194" s="5">
        <f t="shared" si="2"/>
        <v>35.586404999999985</v>
      </c>
    </row>
    <row r="195" spans="1:7" x14ac:dyDescent="0.25">
      <c r="A195" t="s">
        <v>257</v>
      </c>
      <c r="B195" t="s">
        <v>215</v>
      </c>
      <c r="C195" t="s">
        <v>562</v>
      </c>
      <c r="D195" t="s">
        <v>3</v>
      </c>
      <c r="E195" t="s">
        <v>580</v>
      </c>
      <c r="F195" s="3">
        <v>0.32849999999999985</v>
      </c>
      <c r="G195" s="5">
        <f t="shared" si="2"/>
        <v>35.586404999999985</v>
      </c>
    </row>
    <row r="196" spans="1:7" x14ac:dyDescent="0.25">
      <c r="A196" t="s">
        <v>257</v>
      </c>
      <c r="B196" t="s">
        <v>216</v>
      </c>
      <c r="C196" t="s">
        <v>562</v>
      </c>
      <c r="D196" t="s">
        <v>3</v>
      </c>
      <c r="E196" t="s">
        <v>580</v>
      </c>
      <c r="F196" s="3">
        <v>0.32849999999999985</v>
      </c>
      <c r="G196" s="5">
        <f t="shared" si="2"/>
        <v>35.586404999999985</v>
      </c>
    </row>
    <row r="197" spans="1:7" x14ac:dyDescent="0.25">
      <c r="A197" t="s">
        <v>257</v>
      </c>
      <c r="B197" t="s">
        <v>217</v>
      </c>
      <c r="C197" t="s">
        <v>562</v>
      </c>
      <c r="D197" t="s">
        <v>3</v>
      </c>
      <c r="E197" t="s">
        <v>580</v>
      </c>
      <c r="F197" s="3">
        <v>0.32849999999999985</v>
      </c>
      <c r="G197" s="5">
        <f t="shared" ref="G197:G243" si="3">F197*108.33</f>
        <v>35.586404999999985</v>
      </c>
    </row>
    <row r="198" spans="1:7" x14ac:dyDescent="0.25">
      <c r="A198" t="s">
        <v>257</v>
      </c>
      <c r="B198" t="s">
        <v>218</v>
      </c>
      <c r="C198" t="s">
        <v>562</v>
      </c>
      <c r="D198" t="s">
        <v>3</v>
      </c>
      <c r="E198" t="s">
        <v>580</v>
      </c>
      <c r="F198" s="3">
        <v>0.32849999999999985</v>
      </c>
      <c r="G198" s="5">
        <f t="shared" si="3"/>
        <v>35.586404999999985</v>
      </c>
    </row>
    <row r="199" spans="1:7" x14ac:dyDescent="0.25">
      <c r="A199" t="s">
        <v>257</v>
      </c>
      <c r="B199" t="s">
        <v>219</v>
      </c>
      <c r="C199" t="s">
        <v>562</v>
      </c>
      <c r="D199" t="s">
        <v>3</v>
      </c>
      <c r="E199" t="s">
        <v>580</v>
      </c>
      <c r="F199" s="3">
        <v>0.32849999999999985</v>
      </c>
      <c r="G199" s="5">
        <f t="shared" si="3"/>
        <v>35.586404999999985</v>
      </c>
    </row>
    <row r="200" spans="1:7" x14ac:dyDescent="0.25">
      <c r="A200" t="s">
        <v>257</v>
      </c>
      <c r="B200" t="s">
        <v>220</v>
      </c>
      <c r="C200" t="s">
        <v>562</v>
      </c>
      <c r="D200" t="s">
        <v>3</v>
      </c>
      <c r="E200" t="s">
        <v>580</v>
      </c>
      <c r="F200" s="3">
        <v>0.32849999999999985</v>
      </c>
      <c r="G200" s="5">
        <f t="shared" si="3"/>
        <v>35.586404999999985</v>
      </c>
    </row>
    <row r="201" spans="1:7" x14ac:dyDescent="0.25">
      <c r="A201" t="s">
        <v>257</v>
      </c>
      <c r="B201" t="s">
        <v>221</v>
      </c>
      <c r="C201" t="s">
        <v>562</v>
      </c>
      <c r="D201" t="s">
        <v>3</v>
      </c>
      <c r="E201" t="s">
        <v>580</v>
      </c>
      <c r="F201" s="3">
        <v>0.32849999999999985</v>
      </c>
      <c r="G201" s="5">
        <f t="shared" si="3"/>
        <v>35.586404999999985</v>
      </c>
    </row>
    <row r="202" spans="1:7" x14ac:dyDescent="0.25">
      <c r="A202" t="s">
        <v>257</v>
      </c>
      <c r="B202" t="s">
        <v>222</v>
      </c>
      <c r="C202" t="s">
        <v>562</v>
      </c>
      <c r="D202" t="s">
        <v>3</v>
      </c>
      <c r="E202" t="s">
        <v>580</v>
      </c>
      <c r="F202" s="3">
        <v>0.32849999999999985</v>
      </c>
      <c r="G202" s="5">
        <f t="shared" si="3"/>
        <v>35.586404999999985</v>
      </c>
    </row>
    <row r="203" spans="1:7" x14ac:dyDescent="0.25">
      <c r="A203" t="s">
        <v>257</v>
      </c>
      <c r="B203" t="s">
        <v>223</v>
      </c>
      <c r="C203" t="s">
        <v>562</v>
      </c>
      <c r="D203" t="s">
        <v>3</v>
      </c>
      <c r="E203" t="s">
        <v>580</v>
      </c>
      <c r="F203" s="3">
        <v>0.32849999999999985</v>
      </c>
      <c r="G203" s="5">
        <f t="shared" si="3"/>
        <v>35.586404999999985</v>
      </c>
    </row>
    <row r="204" spans="1:7" x14ac:dyDescent="0.25">
      <c r="A204" t="s">
        <v>257</v>
      </c>
      <c r="B204" t="s">
        <v>224</v>
      </c>
      <c r="C204" t="s">
        <v>562</v>
      </c>
      <c r="D204" t="s">
        <v>3</v>
      </c>
      <c r="E204" t="s">
        <v>580</v>
      </c>
      <c r="F204" s="3">
        <v>0.32849999999999985</v>
      </c>
      <c r="G204" s="5">
        <f t="shared" si="3"/>
        <v>35.586404999999985</v>
      </c>
    </row>
    <row r="205" spans="1:7" x14ac:dyDescent="0.25">
      <c r="A205" t="s">
        <v>257</v>
      </c>
      <c r="B205" t="s">
        <v>225</v>
      </c>
      <c r="C205" t="s">
        <v>562</v>
      </c>
      <c r="D205" t="s">
        <v>3</v>
      </c>
      <c r="E205" t="s">
        <v>580</v>
      </c>
      <c r="F205" s="3">
        <v>0.32849999999999985</v>
      </c>
      <c r="G205" s="5">
        <f t="shared" si="3"/>
        <v>35.586404999999985</v>
      </c>
    </row>
    <row r="206" spans="1:7" x14ac:dyDescent="0.25">
      <c r="A206" t="s">
        <v>257</v>
      </c>
      <c r="B206" t="s">
        <v>232</v>
      </c>
      <c r="C206" t="s">
        <v>562</v>
      </c>
      <c r="D206" t="s">
        <v>3</v>
      </c>
      <c r="E206" t="s">
        <v>580</v>
      </c>
      <c r="F206" s="3">
        <v>0.32849999999999985</v>
      </c>
      <c r="G206" s="5">
        <f t="shared" si="3"/>
        <v>35.586404999999985</v>
      </c>
    </row>
    <row r="207" spans="1:7" x14ac:dyDescent="0.25">
      <c r="A207" t="s">
        <v>253</v>
      </c>
      <c r="B207" t="s">
        <v>50</v>
      </c>
      <c r="C207" t="s">
        <v>562</v>
      </c>
      <c r="D207" t="s">
        <v>12</v>
      </c>
      <c r="E207" t="s">
        <v>566</v>
      </c>
      <c r="F207" s="3">
        <v>0.16789999999999991</v>
      </c>
      <c r="G207" s="5">
        <f t="shared" si="3"/>
        <v>18.18860699999999</v>
      </c>
    </row>
    <row r="208" spans="1:7" x14ac:dyDescent="0.25">
      <c r="A208" t="s">
        <v>253</v>
      </c>
      <c r="B208" t="s">
        <v>51</v>
      </c>
      <c r="C208" t="s">
        <v>562</v>
      </c>
      <c r="D208" t="s">
        <v>12</v>
      </c>
      <c r="E208" t="s">
        <v>566</v>
      </c>
      <c r="F208" s="3">
        <v>0.16789999999999991</v>
      </c>
      <c r="G208" s="5">
        <f t="shared" si="3"/>
        <v>18.18860699999999</v>
      </c>
    </row>
    <row r="209" spans="1:7" x14ac:dyDescent="0.25">
      <c r="A209" t="s">
        <v>257</v>
      </c>
      <c r="B209" t="s">
        <v>233</v>
      </c>
      <c r="C209" t="s">
        <v>562</v>
      </c>
      <c r="D209" t="s">
        <v>3</v>
      </c>
      <c r="E209" t="s">
        <v>564</v>
      </c>
      <c r="F209" s="3">
        <v>0.32849999999999985</v>
      </c>
      <c r="G209" s="5">
        <f t="shared" si="3"/>
        <v>35.586404999999985</v>
      </c>
    </row>
    <row r="210" spans="1:7" x14ac:dyDescent="0.25">
      <c r="A210" t="s">
        <v>257</v>
      </c>
      <c r="B210" t="s">
        <v>234</v>
      </c>
      <c r="C210" t="s">
        <v>562</v>
      </c>
      <c r="D210" t="s">
        <v>3</v>
      </c>
      <c r="E210" t="s">
        <v>564</v>
      </c>
      <c r="F210" s="3">
        <v>0.32849999999999985</v>
      </c>
      <c r="G210" s="5">
        <f t="shared" si="3"/>
        <v>35.586404999999985</v>
      </c>
    </row>
    <row r="211" spans="1:7" x14ac:dyDescent="0.25">
      <c r="A211" t="s">
        <v>257</v>
      </c>
      <c r="B211" t="s">
        <v>235</v>
      </c>
      <c r="C211" t="s">
        <v>562</v>
      </c>
      <c r="D211" t="s">
        <v>3</v>
      </c>
      <c r="E211" t="s">
        <v>564</v>
      </c>
      <c r="F211" s="3">
        <v>0.32849999999999985</v>
      </c>
      <c r="G211" s="5">
        <f t="shared" si="3"/>
        <v>35.586404999999985</v>
      </c>
    </row>
    <row r="212" spans="1:7" x14ac:dyDescent="0.25">
      <c r="A212" t="s">
        <v>257</v>
      </c>
      <c r="B212" t="s">
        <v>236</v>
      </c>
      <c r="C212" t="s">
        <v>562</v>
      </c>
      <c r="D212" t="s">
        <v>3</v>
      </c>
      <c r="E212" t="s">
        <v>564</v>
      </c>
      <c r="F212" s="3">
        <v>0.32849999999999985</v>
      </c>
      <c r="G212" s="5">
        <f t="shared" si="3"/>
        <v>35.586404999999985</v>
      </c>
    </row>
    <row r="213" spans="1:7" x14ac:dyDescent="0.25">
      <c r="A213" t="s">
        <v>257</v>
      </c>
      <c r="B213" t="s">
        <v>237</v>
      </c>
      <c r="C213" t="s">
        <v>561</v>
      </c>
      <c r="D213" t="s">
        <v>155</v>
      </c>
      <c r="G213" s="5">
        <f t="shared" si="3"/>
        <v>0</v>
      </c>
    </row>
    <row r="214" spans="1:7" x14ac:dyDescent="0.25">
      <c r="A214" t="s">
        <v>257</v>
      </c>
      <c r="B214" t="s">
        <v>238</v>
      </c>
      <c r="C214" t="s">
        <v>561</v>
      </c>
      <c r="D214" t="s">
        <v>182</v>
      </c>
      <c r="G214" s="5">
        <f t="shared" si="3"/>
        <v>0</v>
      </c>
    </row>
    <row r="215" spans="1:7" x14ac:dyDescent="0.25">
      <c r="A215" t="s">
        <v>253</v>
      </c>
      <c r="B215" s="8" t="s">
        <v>52</v>
      </c>
      <c r="C215" t="s">
        <v>562</v>
      </c>
      <c r="D215" t="s">
        <v>3</v>
      </c>
      <c r="E215" t="s">
        <v>563</v>
      </c>
      <c r="F215" s="3">
        <v>0</v>
      </c>
      <c r="G215" s="5">
        <f t="shared" si="3"/>
        <v>0</v>
      </c>
    </row>
    <row r="216" spans="1:7" x14ac:dyDescent="0.25">
      <c r="A216" t="s">
        <v>253</v>
      </c>
      <c r="B216" s="8" t="s">
        <v>53</v>
      </c>
      <c r="C216" t="s">
        <v>562</v>
      </c>
      <c r="D216" t="s">
        <v>3</v>
      </c>
      <c r="E216" t="s">
        <v>563</v>
      </c>
      <c r="F216" s="3">
        <v>0</v>
      </c>
      <c r="G216" s="5">
        <f t="shared" si="3"/>
        <v>0</v>
      </c>
    </row>
    <row r="217" spans="1:7" x14ac:dyDescent="0.25">
      <c r="A217" t="s">
        <v>253</v>
      </c>
      <c r="B217" s="8" t="s">
        <v>54</v>
      </c>
      <c r="C217" t="s">
        <v>562</v>
      </c>
      <c r="D217" t="s">
        <v>55</v>
      </c>
      <c r="E217" t="s">
        <v>563</v>
      </c>
      <c r="F217" s="3">
        <v>0</v>
      </c>
      <c r="G217" s="5">
        <f t="shared" si="3"/>
        <v>0</v>
      </c>
    </row>
    <row r="218" spans="1:7" x14ac:dyDescent="0.25">
      <c r="A218" t="s">
        <v>253</v>
      </c>
      <c r="B218" t="s">
        <v>56</v>
      </c>
      <c r="C218" t="s">
        <v>562</v>
      </c>
      <c r="D218" t="s">
        <v>3</v>
      </c>
      <c r="E218" t="s">
        <v>553</v>
      </c>
      <c r="F218" s="3">
        <v>0.42339999999999989</v>
      </c>
      <c r="G218" s="5">
        <f t="shared" si="3"/>
        <v>45.866921999999988</v>
      </c>
    </row>
    <row r="219" spans="1:7" x14ac:dyDescent="0.25">
      <c r="A219" t="s">
        <v>257</v>
      </c>
      <c r="B219" t="s">
        <v>239</v>
      </c>
      <c r="C219" t="s">
        <v>562</v>
      </c>
      <c r="D219" t="s">
        <v>3</v>
      </c>
      <c r="E219" t="s">
        <v>564</v>
      </c>
      <c r="F219" s="3">
        <v>0.32849999999999985</v>
      </c>
      <c r="G219" s="5">
        <f t="shared" si="3"/>
        <v>35.586404999999985</v>
      </c>
    </row>
    <row r="220" spans="1:7" x14ac:dyDescent="0.25">
      <c r="A220" t="s">
        <v>257</v>
      </c>
      <c r="B220" t="s">
        <v>240</v>
      </c>
      <c r="C220" t="s">
        <v>562</v>
      </c>
      <c r="D220" t="s">
        <v>12</v>
      </c>
      <c r="E220" t="s">
        <v>590</v>
      </c>
      <c r="F220" s="3">
        <v>0.33579999999999993</v>
      </c>
      <c r="G220" s="5">
        <f t="shared" si="3"/>
        <v>36.377213999999995</v>
      </c>
    </row>
    <row r="221" spans="1:7" x14ac:dyDescent="0.25">
      <c r="A221" t="s">
        <v>257</v>
      </c>
      <c r="B221" t="s">
        <v>241</v>
      </c>
      <c r="C221" t="s">
        <v>562</v>
      </c>
      <c r="D221" t="s">
        <v>12</v>
      </c>
      <c r="E221" t="s">
        <v>590</v>
      </c>
      <c r="F221" s="3">
        <v>0.33579999999999993</v>
      </c>
      <c r="G221" s="5">
        <f t="shared" si="3"/>
        <v>36.377213999999995</v>
      </c>
    </row>
    <row r="222" spans="1:7" x14ac:dyDescent="0.25">
      <c r="A222" t="s">
        <v>257</v>
      </c>
      <c r="B222" t="s">
        <v>242</v>
      </c>
      <c r="C222" t="s">
        <v>562</v>
      </c>
      <c r="D222" t="s">
        <v>3</v>
      </c>
      <c r="E222" t="s">
        <v>564</v>
      </c>
      <c r="F222" s="3">
        <v>0.32849999999999985</v>
      </c>
      <c r="G222" s="5">
        <f t="shared" si="3"/>
        <v>35.586404999999985</v>
      </c>
    </row>
    <row r="223" spans="1:7" x14ac:dyDescent="0.25">
      <c r="A223" t="s">
        <v>257</v>
      </c>
      <c r="B223" t="s">
        <v>243</v>
      </c>
      <c r="C223" t="s">
        <v>562</v>
      </c>
      <c r="D223" t="s">
        <v>3</v>
      </c>
      <c r="E223" t="s">
        <v>564</v>
      </c>
      <c r="F223" s="3">
        <v>0.32849999999999985</v>
      </c>
      <c r="G223" s="5">
        <f t="shared" si="3"/>
        <v>35.586404999999985</v>
      </c>
    </row>
    <row r="224" spans="1:7" x14ac:dyDescent="0.25">
      <c r="A224" t="s">
        <v>253</v>
      </c>
      <c r="B224" t="s">
        <v>57</v>
      </c>
      <c r="C224" t="s">
        <v>562</v>
      </c>
      <c r="D224" t="s">
        <v>3</v>
      </c>
      <c r="E224" t="s">
        <v>589</v>
      </c>
      <c r="F224" s="3">
        <v>0.66869999999999996</v>
      </c>
      <c r="G224" s="5">
        <f t="shared" si="3"/>
        <v>72.440270999999996</v>
      </c>
    </row>
    <row r="225" spans="1:7" x14ac:dyDescent="0.25">
      <c r="A225" t="s">
        <v>253</v>
      </c>
      <c r="B225" t="s">
        <v>58</v>
      </c>
      <c r="C225" t="s">
        <v>562</v>
      </c>
      <c r="D225" t="s">
        <v>3</v>
      </c>
      <c r="E225" t="s">
        <v>589</v>
      </c>
      <c r="F225" s="3">
        <v>0.66869999999999996</v>
      </c>
      <c r="G225" s="5">
        <f t="shared" si="3"/>
        <v>72.440270999999996</v>
      </c>
    </row>
    <row r="226" spans="1:7" x14ac:dyDescent="0.25">
      <c r="A226" t="s">
        <v>253</v>
      </c>
      <c r="B226" t="s">
        <v>59</v>
      </c>
      <c r="C226" t="s">
        <v>562</v>
      </c>
      <c r="D226" t="s">
        <v>3</v>
      </c>
      <c r="E226" t="s">
        <v>589</v>
      </c>
      <c r="F226" s="3">
        <v>0.66869999999999996</v>
      </c>
      <c r="G226" s="5">
        <f t="shared" si="3"/>
        <v>72.440270999999996</v>
      </c>
    </row>
    <row r="227" spans="1:7" x14ac:dyDescent="0.25">
      <c r="A227" t="s">
        <v>253</v>
      </c>
      <c r="B227" t="s">
        <v>60</v>
      </c>
      <c r="C227" t="s">
        <v>562</v>
      </c>
      <c r="D227" t="s">
        <v>3</v>
      </c>
      <c r="E227" t="s">
        <v>589</v>
      </c>
      <c r="F227" s="3">
        <v>0.66869999999999996</v>
      </c>
      <c r="G227" s="5">
        <f t="shared" si="3"/>
        <v>72.440270999999996</v>
      </c>
    </row>
    <row r="228" spans="1:7" x14ac:dyDescent="0.25">
      <c r="A228" t="s">
        <v>253</v>
      </c>
      <c r="B228" t="s">
        <v>61</v>
      </c>
      <c r="C228" t="s">
        <v>562</v>
      </c>
      <c r="D228" t="s">
        <v>3</v>
      </c>
      <c r="E228" t="s">
        <v>589</v>
      </c>
      <c r="F228" s="3">
        <v>0.66869999999999996</v>
      </c>
      <c r="G228" s="5">
        <f t="shared" si="3"/>
        <v>72.440270999999996</v>
      </c>
    </row>
    <row r="229" spans="1:7" x14ac:dyDescent="0.25">
      <c r="A229" t="s">
        <v>253</v>
      </c>
      <c r="B229" t="s">
        <v>114</v>
      </c>
      <c r="C229" t="s">
        <v>562</v>
      </c>
      <c r="D229" t="s">
        <v>3</v>
      </c>
      <c r="E229" t="s">
        <v>589</v>
      </c>
      <c r="F229" s="3">
        <v>0.66869999999999996</v>
      </c>
      <c r="G229" s="5">
        <f t="shared" si="3"/>
        <v>72.440270999999996</v>
      </c>
    </row>
    <row r="230" spans="1:7" x14ac:dyDescent="0.25">
      <c r="A230" t="s">
        <v>253</v>
      </c>
      <c r="B230" t="s">
        <v>115</v>
      </c>
      <c r="C230" t="s">
        <v>562</v>
      </c>
      <c r="D230" t="s">
        <v>3</v>
      </c>
      <c r="E230" t="s">
        <v>589</v>
      </c>
      <c r="F230" s="3">
        <v>0.66869999999999996</v>
      </c>
      <c r="G230" s="5">
        <f t="shared" si="3"/>
        <v>72.440270999999996</v>
      </c>
    </row>
    <row r="231" spans="1:7" x14ac:dyDescent="0.25">
      <c r="A231" t="s">
        <v>253</v>
      </c>
      <c r="B231" t="s">
        <v>116</v>
      </c>
      <c r="C231" t="s">
        <v>562</v>
      </c>
      <c r="D231" t="s">
        <v>3</v>
      </c>
      <c r="E231" t="s">
        <v>589</v>
      </c>
      <c r="F231" s="3">
        <v>0.66869999999999996</v>
      </c>
      <c r="G231" s="5">
        <f t="shared" si="3"/>
        <v>72.440270999999996</v>
      </c>
    </row>
    <row r="232" spans="1:7" x14ac:dyDescent="0.25">
      <c r="A232" t="s">
        <v>253</v>
      </c>
      <c r="B232" t="s">
        <v>117</v>
      </c>
      <c r="C232" t="s">
        <v>562</v>
      </c>
      <c r="D232" t="s">
        <v>3</v>
      </c>
      <c r="E232" t="s">
        <v>564</v>
      </c>
      <c r="F232" s="3">
        <v>0.32849999999999985</v>
      </c>
      <c r="G232" s="5">
        <f t="shared" si="3"/>
        <v>35.586404999999985</v>
      </c>
    </row>
    <row r="233" spans="1:7" x14ac:dyDescent="0.25">
      <c r="A233" t="s">
        <v>253</v>
      </c>
      <c r="B233" t="s">
        <v>118</v>
      </c>
      <c r="C233" t="s">
        <v>562</v>
      </c>
      <c r="D233" t="s">
        <v>3</v>
      </c>
      <c r="E233" t="s">
        <v>564</v>
      </c>
      <c r="F233" s="3">
        <v>0.32849999999999985</v>
      </c>
      <c r="G233" s="5">
        <f t="shared" si="3"/>
        <v>35.586404999999985</v>
      </c>
    </row>
    <row r="234" spans="1:7" x14ac:dyDescent="0.25">
      <c r="A234" t="s">
        <v>253</v>
      </c>
      <c r="B234" t="s">
        <v>119</v>
      </c>
      <c r="C234" t="s">
        <v>562</v>
      </c>
      <c r="D234" t="s">
        <v>3</v>
      </c>
      <c r="E234" t="s">
        <v>564</v>
      </c>
      <c r="F234" s="3">
        <v>0.32849999999999985</v>
      </c>
      <c r="G234" s="5">
        <f t="shared" si="3"/>
        <v>35.586404999999985</v>
      </c>
    </row>
    <row r="235" spans="1:7" x14ac:dyDescent="0.25">
      <c r="A235" t="s">
        <v>253</v>
      </c>
      <c r="B235" t="s">
        <v>120</v>
      </c>
      <c r="C235" t="s">
        <v>562</v>
      </c>
      <c r="D235" t="s">
        <v>3</v>
      </c>
      <c r="E235" t="s">
        <v>564</v>
      </c>
      <c r="F235" s="3">
        <v>0.32849999999999985</v>
      </c>
      <c r="G235" s="5">
        <f t="shared" si="3"/>
        <v>35.586404999999985</v>
      </c>
    </row>
    <row r="236" spans="1:7" x14ac:dyDescent="0.25">
      <c r="A236" t="s">
        <v>253</v>
      </c>
      <c r="B236" t="s">
        <v>121</v>
      </c>
      <c r="C236" t="s">
        <v>562</v>
      </c>
      <c r="D236" t="s">
        <v>3</v>
      </c>
      <c r="E236" t="s">
        <v>589</v>
      </c>
      <c r="F236" s="3">
        <v>0.66869999999999996</v>
      </c>
      <c r="G236" s="5">
        <f t="shared" si="3"/>
        <v>72.440270999999996</v>
      </c>
    </row>
    <row r="237" spans="1:7" x14ac:dyDescent="0.25">
      <c r="A237" t="s">
        <v>253</v>
      </c>
      <c r="B237" t="s">
        <v>122</v>
      </c>
      <c r="C237" t="s">
        <v>562</v>
      </c>
      <c r="D237" t="s">
        <v>3</v>
      </c>
      <c r="E237" t="s">
        <v>589</v>
      </c>
      <c r="F237" s="3">
        <v>0.66869999999999996</v>
      </c>
      <c r="G237" s="5">
        <f t="shared" si="3"/>
        <v>72.440270999999996</v>
      </c>
    </row>
    <row r="238" spans="1:7" x14ac:dyDescent="0.25">
      <c r="A238" t="s">
        <v>253</v>
      </c>
      <c r="B238" t="s">
        <v>123</v>
      </c>
      <c r="C238" t="s">
        <v>562</v>
      </c>
      <c r="D238" t="s">
        <v>3</v>
      </c>
      <c r="E238" t="s">
        <v>589</v>
      </c>
      <c r="F238" s="3">
        <v>0.66869999999999996</v>
      </c>
      <c r="G238" s="5">
        <f t="shared" si="3"/>
        <v>72.440270999999996</v>
      </c>
    </row>
    <row r="239" spans="1:7" x14ac:dyDescent="0.25">
      <c r="A239" t="s">
        <v>253</v>
      </c>
      <c r="B239" t="s">
        <v>124</v>
      </c>
      <c r="C239" t="s">
        <v>562</v>
      </c>
      <c r="D239" t="s">
        <v>3</v>
      </c>
      <c r="E239" t="s">
        <v>589</v>
      </c>
      <c r="F239" s="3">
        <v>0.66869999999999996</v>
      </c>
      <c r="G239" s="5">
        <f t="shared" si="3"/>
        <v>72.440270999999996</v>
      </c>
    </row>
    <row r="240" spans="1:7" x14ac:dyDescent="0.25">
      <c r="A240" t="s">
        <v>258</v>
      </c>
      <c r="B240" t="s">
        <v>250</v>
      </c>
      <c r="C240" t="s">
        <v>562</v>
      </c>
      <c r="D240" t="s">
        <v>3</v>
      </c>
      <c r="E240" t="s">
        <v>589</v>
      </c>
      <c r="F240" s="3">
        <v>0.66869999999999996</v>
      </c>
      <c r="G240" s="5">
        <f t="shared" si="3"/>
        <v>72.440270999999996</v>
      </c>
    </row>
    <row r="241" spans="1:7" x14ac:dyDescent="0.25">
      <c r="A241" t="s">
        <v>258</v>
      </c>
      <c r="B241" t="s">
        <v>251</v>
      </c>
      <c r="C241" t="s">
        <v>562</v>
      </c>
      <c r="D241" t="s">
        <v>3</v>
      </c>
      <c r="E241" t="s">
        <v>589</v>
      </c>
      <c r="F241" s="3">
        <v>0.66869999999999996</v>
      </c>
      <c r="G241" s="5">
        <f t="shared" si="3"/>
        <v>72.440270999999996</v>
      </c>
    </row>
    <row r="242" spans="1:7" x14ac:dyDescent="0.25">
      <c r="A242" t="s">
        <v>257</v>
      </c>
      <c r="B242" s="9" t="s">
        <v>600</v>
      </c>
      <c r="C242" t="s">
        <v>562</v>
      </c>
      <c r="D242" t="s">
        <v>12</v>
      </c>
      <c r="E242" s="7" t="s">
        <v>563</v>
      </c>
      <c r="F242" s="3">
        <v>0</v>
      </c>
      <c r="G242" s="5">
        <f t="shared" si="3"/>
        <v>0</v>
      </c>
    </row>
    <row r="243" spans="1:7" x14ac:dyDescent="0.25">
      <c r="A243" t="s">
        <v>253</v>
      </c>
      <c r="B243" t="s">
        <v>125</v>
      </c>
      <c r="C243" t="s">
        <v>561</v>
      </c>
      <c r="D243" t="s">
        <v>126</v>
      </c>
      <c r="G243" s="5">
        <f t="shared" si="3"/>
        <v>0</v>
      </c>
    </row>
    <row r="244" spans="1:7" x14ac:dyDescent="0.25">
      <c r="A244" t="s">
        <v>559</v>
      </c>
      <c r="F244"/>
      <c r="G244" s="6">
        <f>SUBTOTAL(109,Table2[Cost difference])</f>
        <v>8304.9136230000095</v>
      </c>
    </row>
    <row r="261" spans="6:6" x14ac:dyDescent="0.25">
      <c r="F261" s="3" t="e">
        <f>PreProd!#REF!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topLeftCell="A245" zoomScale="120" zoomScaleNormal="120" workbookViewId="0">
      <selection activeCell="F268" sqref="F268"/>
    </sheetView>
  </sheetViews>
  <sheetFormatPr defaultRowHeight="15" x14ac:dyDescent="0.25"/>
  <cols>
    <col min="1" max="1" width="36.140625" customWidth="1"/>
    <col min="2" max="2" width="31.28515625" customWidth="1"/>
    <col min="3" max="3" width="7.140625" customWidth="1"/>
    <col min="4" max="4" width="22.140625" bestFit="1" customWidth="1"/>
    <col min="5" max="5" width="20.42578125" customWidth="1"/>
    <col min="6" max="6" width="20.42578125" style="3" customWidth="1"/>
    <col min="7" max="7" width="17.85546875" style="5" customWidth="1"/>
  </cols>
  <sheetData>
    <row r="1" spans="1:7" x14ac:dyDescent="0.25">
      <c r="A1" s="1" t="s">
        <v>252</v>
      </c>
      <c r="B1" s="1" t="s">
        <v>0</v>
      </c>
      <c r="C1" s="1" t="s">
        <v>560</v>
      </c>
      <c r="D1" s="1" t="s">
        <v>1</v>
      </c>
      <c r="E1" s="1" t="s">
        <v>550</v>
      </c>
      <c r="F1" s="2" t="s">
        <v>558</v>
      </c>
      <c r="G1" s="4" t="s">
        <v>551</v>
      </c>
    </row>
    <row r="2" spans="1:7" x14ac:dyDescent="0.25">
      <c r="A2" t="s">
        <v>259</v>
      </c>
      <c r="B2" t="s">
        <v>267</v>
      </c>
      <c r="C2" t="s">
        <v>561</v>
      </c>
      <c r="D2" t="s">
        <v>128</v>
      </c>
      <c r="G2" s="5">
        <f>108.33*Table1[[#This Row],[Credit Delta]]</f>
        <v>0</v>
      </c>
    </row>
    <row r="3" spans="1:7" x14ac:dyDescent="0.25">
      <c r="A3" t="s">
        <v>261</v>
      </c>
      <c r="B3" s="9" t="s">
        <v>372</v>
      </c>
      <c r="C3" t="s">
        <v>562</v>
      </c>
      <c r="D3" t="s">
        <v>541</v>
      </c>
      <c r="E3" t="s">
        <v>563</v>
      </c>
      <c r="F3" s="3">
        <v>0</v>
      </c>
      <c r="G3" s="5">
        <f>108.33*Table1[[#This Row],[Credit Delta]]</f>
        <v>0</v>
      </c>
    </row>
    <row r="4" spans="1:7" x14ac:dyDescent="0.25">
      <c r="A4" t="s">
        <v>261</v>
      </c>
      <c r="B4" t="s">
        <v>373</v>
      </c>
      <c r="C4" t="s">
        <v>561</v>
      </c>
      <c r="D4" t="s">
        <v>244</v>
      </c>
      <c r="G4" s="5">
        <f>108.33*Table1[[#This Row],[Credit Delta]]</f>
        <v>0</v>
      </c>
    </row>
    <row r="5" spans="1:7" x14ac:dyDescent="0.25">
      <c r="A5" t="s">
        <v>261</v>
      </c>
      <c r="B5" t="s">
        <v>376</v>
      </c>
      <c r="C5" t="s">
        <v>561</v>
      </c>
      <c r="D5" t="s">
        <v>244</v>
      </c>
      <c r="G5" s="5">
        <f>108.33*Table1[[#This Row],[Credit Delta]]</f>
        <v>0</v>
      </c>
    </row>
    <row r="6" spans="1:7" x14ac:dyDescent="0.25">
      <c r="A6" t="s">
        <v>261</v>
      </c>
      <c r="B6" t="s">
        <v>374</v>
      </c>
      <c r="C6" t="s">
        <v>561</v>
      </c>
      <c r="D6" t="s">
        <v>541</v>
      </c>
      <c r="G6" s="5">
        <f>108.33*Table1[[#This Row],[Credit Delta]]</f>
        <v>0</v>
      </c>
    </row>
    <row r="7" spans="1:7" x14ac:dyDescent="0.25">
      <c r="A7" t="s">
        <v>261</v>
      </c>
      <c r="B7" t="s">
        <v>375</v>
      </c>
      <c r="C7" t="s">
        <v>561</v>
      </c>
      <c r="D7" t="s">
        <v>542</v>
      </c>
      <c r="G7" s="5">
        <f>108.33*Table1[[#This Row],[Credit Delta]]</f>
        <v>0</v>
      </c>
    </row>
    <row r="8" spans="1:7" x14ac:dyDescent="0.25">
      <c r="A8" t="s">
        <v>262</v>
      </c>
      <c r="B8" t="s">
        <v>390</v>
      </c>
      <c r="C8" t="s">
        <v>561</v>
      </c>
      <c r="D8" t="s">
        <v>545</v>
      </c>
      <c r="G8" s="5">
        <f>108.33*Table1[[#This Row],[Credit Delta]]</f>
        <v>0</v>
      </c>
    </row>
    <row r="9" spans="1:7" x14ac:dyDescent="0.25">
      <c r="A9" t="s">
        <v>261</v>
      </c>
      <c r="B9" s="9" t="s">
        <v>571</v>
      </c>
      <c r="C9" t="s">
        <v>562</v>
      </c>
      <c r="D9" t="s">
        <v>12</v>
      </c>
      <c r="E9" s="7" t="s">
        <v>563</v>
      </c>
      <c r="F9" s="3">
        <v>0</v>
      </c>
      <c r="G9" s="5">
        <f>108.33*Table1[[#This Row],[Credit Delta]]</f>
        <v>0</v>
      </c>
    </row>
    <row r="10" spans="1:7" x14ac:dyDescent="0.25">
      <c r="A10" t="s">
        <v>262</v>
      </c>
      <c r="B10" s="9" t="s">
        <v>571</v>
      </c>
      <c r="C10" t="s">
        <v>562</v>
      </c>
      <c r="D10" t="s">
        <v>12</v>
      </c>
      <c r="E10" s="7" t="s">
        <v>563</v>
      </c>
      <c r="F10" s="3">
        <v>0</v>
      </c>
      <c r="G10" s="5">
        <f>108.33*Table1[[#This Row],[Credit Delta]]</f>
        <v>0</v>
      </c>
    </row>
    <row r="11" spans="1:7" x14ac:dyDescent="0.25">
      <c r="E11" s="7"/>
    </row>
    <row r="12" spans="1:7" x14ac:dyDescent="0.25">
      <c r="A12" t="s">
        <v>261</v>
      </c>
      <c r="B12" t="s">
        <v>377</v>
      </c>
      <c r="C12" t="s">
        <v>562</v>
      </c>
      <c r="D12" t="s">
        <v>12</v>
      </c>
      <c r="E12" s="7" t="s">
        <v>563</v>
      </c>
      <c r="F12" s="3">
        <v>0</v>
      </c>
      <c r="G12" s="5">
        <f>108.33*Table1[[#This Row],[Credit Delta]]</f>
        <v>0</v>
      </c>
    </row>
    <row r="13" spans="1:7" x14ac:dyDescent="0.25">
      <c r="A13" t="s">
        <v>260</v>
      </c>
      <c r="B13" t="s">
        <v>317</v>
      </c>
      <c r="C13" t="s">
        <v>561</v>
      </c>
      <c r="D13" t="s">
        <v>3</v>
      </c>
      <c r="E13" t="s">
        <v>564</v>
      </c>
      <c r="F13" s="3">
        <v>0.32850000000000001</v>
      </c>
      <c r="G13" s="5">
        <f>108.33*Table1[[#This Row],[Credit Delta]]</f>
        <v>35.586404999999999</v>
      </c>
    </row>
    <row r="14" spans="1:7" x14ac:dyDescent="0.25">
      <c r="A14" t="s">
        <v>260</v>
      </c>
      <c r="B14" t="s">
        <v>318</v>
      </c>
      <c r="C14" t="s">
        <v>561</v>
      </c>
      <c r="D14" t="s">
        <v>3</v>
      </c>
      <c r="E14" t="s">
        <v>564</v>
      </c>
      <c r="F14" s="3">
        <v>0.32850000000000001</v>
      </c>
      <c r="G14" s="5">
        <f>108.33*Table1[[#This Row],[Credit Delta]]</f>
        <v>35.586404999999999</v>
      </c>
    </row>
    <row r="15" spans="1:7" x14ac:dyDescent="0.25">
      <c r="A15" t="s">
        <v>260</v>
      </c>
      <c r="B15" t="s">
        <v>319</v>
      </c>
      <c r="C15" t="s">
        <v>561</v>
      </c>
      <c r="D15" t="s">
        <v>3</v>
      </c>
      <c r="E15" t="s">
        <v>564</v>
      </c>
      <c r="F15" s="3">
        <v>0.32850000000000001</v>
      </c>
      <c r="G15" s="5">
        <f>108.33*Table1[[#This Row],[Credit Delta]]</f>
        <v>35.586404999999999</v>
      </c>
    </row>
    <row r="16" spans="1:7" x14ac:dyDescent="0.25">
      <c r="A16" t="s">
        <v>260</v>
      </c>
      <c r="B16" t="s">
        <v>320</v>
      </c>
      <c r="C16" t="s">
        <v>561</v>
      </c>
      <c r="D16" t="s">
        <v>3</v>
      </c>
      <c r="E16" t="s">
        <v>564</v>
      </c>
      <c r="F16" s="3">
        <v>0.32850000000000001</v>
      </c>
      <c r="G16" s="5">
        <f>108.33*Table1[[#This Row],[Credit Delta]]</f>
        <v>35.586404999999999</v>
      </c>
    </row>
    <row r="17" spans="1:7" x14ac:dyDescent="0.25">
      <c r="A17" t="s">
        <v>260</v>
      </c>
      <c r="B17" t="s">
        <v>321</v>
      </c>
      <c r="C17" t="s">
        <v>561</v>
      </c>
      <c r="D17" t="s">
        <v>9</v>
      </c>
      <c r="E17" t="s">
        <v>565</v>
      </c>
      <c r="F17" s="3">
        <v>0.67159999999999997</v>
      </c>
      <c r="G17" s="5">
        <f>108.33*Table1[[#This Row],[Credit Delta]]</f>
        <v>72.75442799999999</v>
      </c>
    </row>
    <row r="18" spans="1:7" x14ac:dyDescent="0.25">
      <c r="A18" t="s">
        <v>260</v>
      </c>
      <c r="B18" t="s">
        <v>322</v>
      </c>
      <c r="C18" t="s">
        <v>561</v>
      </c>
      <c r="D18" t="s">
        <v>9</v>
      </c>
      <c r="E18" t="s">
        <v>565</v>
      </c>
      <c r="F18" s="3">
        <v>0.67159999999999997</v>
      </c>
      <c r="G18" s="5">
        <f>108.33*Table1[[#This Row],[Credit Delta]]</f>
        <v>72.75442799999999</v>
      </c>
    </row>
    <row r="19" spans="1:7" x14ac:dyDescent="0.25">
      <c r="A19" t="s">
        <v>265</v>
      </c>
      <c r="B19" t="s">
        <v>492</v>
      </c>
      <c r="C19" t="s">
        <v>561</v>
      </c>
      <c r="D19" t="s">
        <v>9</v>
      </c>
      <c r="E19" t="s">
        <v>565</v>
      </c>
      <c r="F19" s="3">
        <v>0.67159999999999997</v>
      </c>
      <c r="G19" s="5">
        <f>108.33*Table1[[#This Row],[Credit Delta]]</f>
        <v>72.75442799999999</v>
      </c>
    </row>
    <row r="20" spans="1:7" x14ac:dyDescent="0.25">
      <c r="A20" t="s">
        <v>265</v>
      </c>
      <c r="B20" t="s">
        <v>493</v>
      </c>
      <c r="C20" t="s">
        <v>561</v>
      </c>
      <c r="D20" t="s">
        <v>9</v>
      </c>
      <c r="E20" t="s">
        <v>565</v>
      </c>
      <c r="F20" s="3">
        <v>0.67159999999999997</v>
      </c>
      <c r="G20" s="5">
        <f>108.33*Table1[[#This Row],[Credit Delta]]</f>
        <v>72.75442799999999</v>
      </c>
    </row>
    <row r="28" spans="1:7" x14ac:dyDescent="0.25">
      <c r="A28" t="s">
        <v>260</v>
      </c>
      <c r="B28" t="s">
        <v>323</v>
      </c>
      <c r="C28" t="s">
        <v>561</v>
      </c>
      <c r="D28" t="s">
        <v>3</v>
      </c>
      <c r="E28" t="s">
        <v>553</v>
      </c>
      <c r="F28" s="3">
        <v>0.4234</v>
      </c>
      <c r="G28" s="5">
        <f>108.33*Table1[[#This Row],[Credit Delta]]</f>
        <v>45.866922000000002</v>
      </c>
    </row>
    <row r="30" spans="1:7" x14ac:dyDescent="0.25">
      <c r="A30" t="s">
        <v>262</v>
      </c>
      <c r="B30" t="s">
        <v>391</v>
      </c>
      <c r="C30" t="s">
        <v>561</v>
      </c>
      <c r="D30" t="s">
        <v>3</v>
      </c>
      <c r="E30" t="s">
        <v>553</v>
      </c>
      <c r="F30" s="3">
        <v>1.05</v>
      </c>
      <c r="G30" s="5">
        <f>108.33*Table1[[#This Row],[Credit Delta]]</f>
        <v>113.7465</v>
      </c>
    </row>
    <row r="31" spans="1:7" x14ac:dyDescent="0.25">
      <c r="A31" t="s">
        <v>260</v>
      </c>
      <c r="B31" t="s">
        <v>324</v>
      </c>
      <c r="C31" t="s">
        <v>561</v>
      </c>
      <c r="D31" t="s">
        <v>71</v>
      </c>
      <c r="G31" s="5">
        <f>108.33*Table1[[#This Row],[Credit Delta]]</f>
        <v>0</v>
      </c>
    </row>
    <row r="32" spans="1:7" x14ac:dyDescent="0.25">
      <c r="A32" t="s">
        <v>260</v>
      </c>
      <c r="B32" t="s">
        <v>325</v>
      </c>
      <c r="C32" t="s">
        <v>561</v>
      </c>
      <c r="D32" t="s">
        <v>71</v>
      </c>
      <c r="G32" s="5">
        <f>108.33*Table1[[#This Row],[Credit Delta]]</f>
        <v>0</v>
      </c>
    </row>
    <row r="33" spans="1:7" x14ac:dyDescent="0.25">
      <c r="A33" t="s">
        <v>260</v>
      </c>
      <c r="B33" t="s">
        <v>326</v>
      </c>
      <c r="C33" t="s">
        <v>561</v>
      </c>
      <c r="D33" t="s">
        <v>71</v>
      </c>
      <c r="G33" s="5">
        <f>108.33*Table1[[#This Row],[Credit Delta]]</f>
        <v>0</v>
      </c>
    </row>
    <row r="34" spans="1:7" x14ac:dyDescent="0.25">
      <c r="A34" t="s">
        <v>265</v>
      </c>
      <c r="B34" t="s">
        <v>494</v>
      </c>
      <c r="C34" t="s">
        <v>561</v>
      </c>
      <c r="D34" t="s">
        <v>71</v>
      </c>
      <c r="G34" s="5">
        <f>108.33*Table1[[#This Row],[Credit Delta]]</f>
        <v>0</v>
      </c>
    </row>
    <row r="35" spans="1:7" x14ac:dyDescent="0.25">
      <c r="A35" t="s">
        <v>265</v>
      </c>
      <c r="B35" t="s">
        <v>495</v>
      </c>
      <c r="C35" t="s">
        <v>561</v>
      </c>
      <c r="D35" t="s">
        <v>71</v>
      </c>
      <c r="G35" s="5">
        <f>108.33*Table1[[#This Row],[Credit Delta]]</f>
        <v>0</v>
      </c>
    </row>
    <row r="36" spans="1:7" x14ac:dyDescent="0.25">
      <c r="A36" t="s">
        <v>265</v>
      </c>
      <c r="B36" t="s">
        <v>496</v>
      </c>
      <c r="C36" t="s">
        <v>561</v>
      </c>
      <c r="D36" t="s">
        <v>71</v>
      </c>
      <c r="G36" s="5">
        <f>108.33*Table1[[#This Row],[Credit Delta]]</f>
        <v>0</v>
      </c>
    </row>
    <row r="37" spans="1:7" x14ac:dyDescent="0.25">
      <c r="A37" t="s">
        <v>260</v>
      </c>
      <c r="B37" t="s">
        <v>327</v>
      </c>
      <c r="C37" t="s">
        <v>561</v>
      </c>
      <c r="D37" t="s">
        <v>19</v>
      </c>
      <c r="G37" s="5">
        <f>108.33*Table1[[#This Row],[Credit Delta]]</f>
        <v>0</v>
      </c>
    </row>
    <row r="38" spans="1:7" x14ac:dyDescent="0.25">
      <c r="A38" t="s">
        <v>260</v>
      </c>
      <c r="B38" t="s">
        <v>328</v>
      </c>
      <c r="C38" t="s">
        <v>561</v>
      </c>
      <c r="D38" t="s">
        <v>19</v>
      </c>
      <c r="G38" s="5">
        <f>108.33*Table1[[#This Row],[Credit Delta]]</f>
        <v>0</v>
      </c>
    </row>
    <row r="39" spans="1:7" x14ac:dyDescent="0.25">
      <c r="A39" t="s">
        <v>260</v>
      </c>
      <c r="B39" t="s">
        <v>329</v>
      </c>
      <c r="C39" t="s">
        <v>561</v>
      </c>
      <c r="D39" t="s">
        <v>19</v>
      </c>
      <c r="G39" s="5">
        <f>108.33*Table1[[#This Row],[Credit Delta]]</f>
        <v>0</v>
      </c>
    </row>
    <row r="40" spans="1:7" x14ac:dyDescent="0.25">
      <c r="A40" t="s">
        <v>260</v>
      </c>
      <c r="B40" t="s">
        <v>330</v>
      </c>
      <c r="C40" t="s">
        <v>561</v>
      </c>
      <c r="D40" t="s">
        <v>19</v>
      </c>
      <c r="G40" s="5">
        <f>108.33*Table1[[#This Row],[Credit Delta]]</f>
        <v>0</v>
      </c>
    </row>
    <row r="41" spans="1:7" x14ac:dyDescent="0.25">
      <c r="A41" t="s">
        <v>263</v>
      </c>
      <c r="B41" t="s">
        <v>430</v>
      </c>
      <c r="C41" t="s">
        <v>561</v>
      </c>
      <c r="D41" t="s">
        <v>140</v>
      </c>
      <c r="G41" s="5">
        <f>108.33*Table1[[#This Row],[Credit Delta]]</f>
        <v>0</v>
      </c>
    </row>
    <row r="42" spans="1:7" x14ac:dyDescent="0.25">
      <c r="A42" t="s">
        <v>263</v>
      </c>
      <c r="B42" t="s">
        <v>431</v>
      </c>
      <c r="C42" t="s">
        <v>561</v>
      </c>
      <c r="D42" t="s">
        <v>140</v>
      </c>
      <c r="G42" s="5">
        <f>108.33*Table1[[#This Row],[Credit Delta]]</f>
        <v>0</v>
      </c>
    </row>
    <row r="43" spans="1:7" x14ac:dyDescent="0.25">
      <c r="A43" t="s">
        <v>262</v>
      </c>
      <c r="B43" t="s">
        <v>392</v>
      </c>
      <c r="C43" t="s">
        <v>562</v>
      </c>
      <c r="D43" t="s">
        <v>3</v>
      </c>
      <c r="E43" t="s">
        <v>566</v>
      </c>
      <c r="F43" s="3">
        <v>0.16789999999999999</v>
      </c>
      <c r="G43" s="5">
        <f>108.33*Table1[[#This Row],[Credit Delta]]</f>
        <v>18.188606999999998</v>
      </c>
    </row>
    <row r="44" spans="1:7" x14ac:dyDescent="0.25">
      <c r="A44" t="s">
        <v>263</v>
      </c>
      <c r="B44" t="s">
        <v>572</v>
      </c>
      <c r="C44" t="s">
        <v>562</v>
      </c>
      <c r="D44" t="s">
        <v>3</v>
      </c>
      <c r="E44" t="s">
        <v>564</v>
      </c>
      <c r="F44" s="3">
        <v>0.32849999999999985</v>
      </c>
      <c r="G44" s="5">
        <f>108.33*Table1[[#This Row],[Credit Delta]]</f>
        <v>35.586404999999985</v>
      </c>
    </row>
    <row r="45" spans="1:7" x14ac:dyDescent="0.25">
      <c r="A45" t="s">
        <v>263</v>
      </c>
      <c r="B45" t="s">
        <v>573</v>
      </c>
      <c r="C45" t="s">
        <v>562</v>
      </c>
      <c r="D45" t="s">
        <v>3</v>
      </c>
      <c r="E45" t="s">
        <v>564</v>
      </c>
      <c r="F45" s="3">
        <v>0.32849999999999985</v>
      </c>
      <c r="G45" s="5">
        <f>108.33*Table1[[#This Row],[Credit Delta]]</f>
        <v>35.586404999999985</v>
      </c>
    </row>
    <row r="46" spans="1:7" x14ac:dyDescent="0.25">
      <c r="A46" t="s">
        <v>263</v>
      </c>
      <c r="B46" t="s">
        <v>574</v>
      </c>
      <c r="C46" t="s">
        <v>562</v>
      </c>
      <c r="D46" t="s">
        <v>3</v>
      </c>
      <c r="E46" t="s">
        <v>564</v>
      </c>
      <c r="F46" s="3">
        <v>0.32849999999999985</v>
      </c>
      <c r="G46" s="5">
        <f>108.33*Table1[[#This Row],[Credit Delta]]</f>
        <v>35.586404999999985</v>
      </c>
    </row>
    <row r="47" spans="1:7" x14ac:dyDescent="0.25">
      <c r="A47" t="s">
        <v>263</v>
      </c>
      <c r="B47" t="s">
        <v>575</v>
      </c>
      <c r="C47" t="s">
        <v>562</v>
      </c>
      <c r="D47" t="s">
        <v>3</v>
      </c>
      <c r="E47" t="s">
        <v>564</v>
      </c>
      <c r="F47" s="3">
        <v>0.32849999999999985</v>
      </c>
      <c r="G47" s="5">
        <f>108.33*Table1[[#This Row],[Credit Delta]]</f>
        <v>35.586404999999985</v>
      </c>
    </row>
    <row r="48" spans="1:7" x14ac:dyDescent="0.25">
      <c r="A48" t="s">
        <v>263</v>
      </c>
      <c r="B48" t="s">
        <v>432</v>
      </c>
      <c r="C48" t="s">
        <v>561</v>
      </c>
      <c r="D48" t="s">
        <v>3</v>
      </c>
      <c r="E48" t="s">
        <v>564</v>
      </c>
      <c r="F48" s="3">
        <v>0.32850000000000001</v>
      </c>
      <c r="G48" s="5">
        <f>108.33*Table1[[#This Row],[Credit Delta]]</f>
        <v>35.586404999999999</v>
      </c>
    </row>
    <row r="49" spans="1:7" x14ac:dyDescent="0.25">
      <c r="A49" t="s">
        <v>263</v>
      </c>
      <c r="B49" t="s">
        <v>433</v>
      </c>
      <c r="C49" t="s">
        <v>561</v>
      </c>
      <c r="D49" t="s">
        <v>3</v>
      </c>
      <c r="E49" t="s">
        <v>564</v>
      </c>
      <c r="F49" s="3">
        <v>0.32850000000000001</v>
      </c>
      <c r="G49" s="5">
        <f>108.33*Table1[[#This Row],[Credit Delta]]</f>
        <v>35.586404999999999</v>
      </c>
    </row>
    <row r="50" spans="1:7" x14ac:dyDescent="0.25">
      <c r="A50" t="s">
        <v>263</v>
      </c>
      <c r="B50" t="s">
        <v>434</v>
      </c>
      <c r="C50" t="s">
        <v>561</v>
      </c>
      <c r="D50" t="s">
        <v>3</v>
      </c>
      <c r="E50" t="s">
        <v>564</v>
      </c>
      <c r="F50" s="3">
        <v>0.32850000000000001</v>
      </c>
      <c r="G50" s="5">
        <f>108.33*Table1[[#This Row],[Credit Delta]]</f>
        <v>35.586404999999999</v>
      </c>
    </row>
    <row r="51" spans="1:7" x14ac:dyDescent="0.25">
      <c r="A51" t="s">
        <v>263</v>
      </c>
      <c r="B51" t="s">
        <v>435</v>
      </c>
      <c r="C51" t="s">
        <v>561</v>
      </c>
      <c r="D51" t="s">
        <v>3</v>
      </c>
      <c r="E51" t="s">
        <v>564</v>
      </c>
      <c r="F51" s="3">
        <v>0.32850000000000001</v>
      </c>
      <c r="G51" s="5">
        <f>108.33*Table1[[#This Row],[Credit Delta]]</f>
        <v>35.586404999999999</v>
      </c>
    </row>
    <row r="52" spans="1:7" x14ac:dyDescent="0.25">
      <c r="A52" t="s">
        <v>260</v>
      </c>
      <c r="B52" t="s">
        <v>331</v>
      </c>
      <c r="C52" t="s">
        <v>561</v>
      </c>
      <c r="D52" t="s">
        <v>3</v>
      </c>
      <c r="E52" t="s">
        <v>553</v>
      </c>
      <c r="F52" s="3">
        <v>0.4234</v>
      </c>
      <c r="G52" s="5">
        <f>108.33*Table1[[#This Row],[Credit Delta]]</f>
        <v>45.866922000000002</v>
      </c>
    </row>
    <row r="53" spans="1:7" x14ac:dyDescent="0.25">
      <c r="A53" t="s">
        <v>260</v>
      </c>
      <c r="B53" t="s">
        <v>332</v>
      </c>
      <c r="C53" t="s">
        <v>561</v>
      </c>
      <c r="D53" t="s">
        <v>3</v>
      </c>
      <c r="E53" t="s">
        <v>553</v>
      </c>
      <c r="F53" s="3">
        <v>0.4234</v>
      </c>
      <c r="G53" s="5">
        <f>108.33*Table1[[#This Row],[Credit Delta]]</f>
        <v>45.866922000000002</v>
      </c>
    </row>
    <row r="54" spans="1:7" x14ac:dyDescent="0.25">
      <c r="A54" t="s">
        <v>260</v>
      </c>
      <c r="B54" t="s">
        <v>333</v>
      </c>
      <c r="C54" t="s">
        <v>561</v>
      </c>
      <c r="D54" t="s">
        <v>3</v>
      </c>
      <c r="E54" t="s">
        <v>553</v>
      </c>
      <c r="F54" s="3">
        <v>0.4234</v>
      </c>
      <c r="G54" s="5">
        <f>108.33*Table1[[#This Row],[Credit Delta]]</f>
        <v>45.866922000000002</v>
      </c>
    </row>
    <row r="58" spans="1:7" x14ac:dyDescent="0.25">
      <c r="A58" t="s">
        <v>260</v>
      </c>
      <c r="B58" t="s">
        <v>334</v>
      </c>
      <c r="C58" t="s">
        <v>561</v>
      </c>
      <c r="D58" t="s">
        <v>27</v>
      </c>
      <c r="G58" s="5">
        <f>108.33*Table1[[#This Row],[Credit Delta]]</f>
        <v>0</v>
      </c>
    </row>
    <row r="59" spans="1:7" x14ac:dyDescent="0.25">
      <c r="A59" t="s">
        <v>263</v>
      </c>
      <c r="B59" t="s">
        <v>436</v>
      </c>
      <c r="C59" t="s">
        <v>562</v>
      </c>
      <c r="D59" t="s">
        <v>9</v>
      </c>
      <c r="E59" t="s">
        <v>584</v>
      </c>
      <c r="F59" s="3">
        <v>0.85409999999999997</v>
      </c>
      <c r="G59" s="5">
        <f>108.33*Table1[[#This Row],[Credit Delta]]</f>
        <v>92.524653000000001</v>
      </c>
    </row>
    <row r="60" spans="1:7" x14ac:dyDescent="0.25">
      <c r="A60" t="s">
        <v>263</v>
      </c>
      <c r="B60" t="s">
        <v>437</v>
      </c>
      <c r="C60" t="s">
        <v>562</v>
      </c>
      <c r="D60" t="s">
        <v>3</v>
      </c>
      <c r="E60" t="s">
        <v>553</v>
      </c>
      <c r="F60" s="3">
        <v>0.42339999999999989</v>
      </c>
      <c r="G60" s="5">
        <f>108.33*Table1[[#This Row],[Credit Delta]]</f>
        <v>45.866921999999988</v>
      </c>
    </row>
    <row r="61" spans="1:7" x14ac:dyDescent="0.25">
      <c r="A61" t="s">
        <v>262</v>
      </c>
      <c r="B61" t="s">
        <v>393</v>
      </c>
      <c r="C61" t="s">
        <v>562</v>
      </c>
      <c r="D61" t="s">
        <v>12</v>
      </c>
      <c r="E61" t="s">
        <v>564</v>
      </c>
      <c r="F61" s="3">
        <v>0.32850000000000001</v>
      </c>
      <c r="G61" s="5">
        <f>108.33*Table1[[#This Row],[Credit Delta]]</f>
        <v>35.586404999999999</v>
      </c>
    </row>
    <row r="62" spans="1:7" x14ac:dyDescent="0.25">
      <c r="A62" t="s">
        <v>262</v>
      </c>
      <c r="B62" t="s">
        <v>394</v>
      </c>
      <c r="C62" t="s">
        <v>561</v>
      </c>
      <c r="D62" t="s">
        <v>140</v>
      </c>
      <c r="G62" s="5">
        <f>108.33*Table1[[#This Row],[Credit Delta]]</f>
        <v>0</v>
      </c>
    </row>
    <row r="63" spans="1:7" x14ac:dyDescent="0.25">
      <c r="A63" t="s">
        <v>262</v>
      </c>
      <c r="B63" t="s">
        <v>395</v>
      </c>
      <c r="C63" t="s">
        <v>561</v>
      </c>
      <c r="D63" t="s">
        <v>140</v>
      </c>
      <c r="G63" s="5">
        <f>108.33*Table1[[#This Row],[Credit Delta]]</f>
        <v>0</v>
      </c>
    </row>
    <row r="64" spans="1:7" x14ac:dyDescent="0.25">
      <c r="A64" t="s">
        <v>260</v>
      </c>
      <c r="B64" t="s">
        <v>335</v>
      </c>
      <c r="C64" t="s">
        <v>561</v>
      </c>
      <c r="D64" t="s">
        <v>3</v>
      </c>
      <c r="E64" t="s">
        <v>564</v>
      </c>
      <c r="F64" s="3">
        <v>0.32850000000000001</v>
      </c>
      <c r="G64" s="5">
        <f>108.33*Table1[[#This Row],[Credit Delta]]</f>
        <v>35.586404999999999</v>
      </c>
    </row>
    <row r="65" spans="1:7" x14ac:dyDescent="0.25">
      <c r="A65" t="s">
        <v>260</v>
      </c>
      <c r="B65" t="s">
        <v>336</v>
      </c>
      <c r="C65" t="s">
        <v>561</v>
      </c>
      <c r="D65" t="s">
        <v>3</v>
      </c>
      <c r="E65" t="s">
        <v>564</v>
      </c>
      <c r="F65" s="3">
        <v>0.32850000000000001</v>
      </c>
      <c r="G65" s="5">
        <f>108.33*Table1[[#This Row],[Credit Delta]]</f>
        <v>35.586404999999999</v>
      </c>
    </row>
    <row r="68" spans="1:7" x14ac:dyDescent="0.25">
      <c r="A68" t="s">
        <v>263</v>
      </c>
      <c r="B68" t="s">
        <v>438</v>
      </c>
      <c r="C68" t="s">
        <v>561</v>
      </c>
      <c r="D68" t="s">
        <v>155</v>
      </c>
      <c r="E68" t="s">
        <v>553</v>
      </c>
      <c r="F68" s="3">
        <v>1.04</v>
      </c>
      <c r="G68" s="5">
        <f>108.33*Table1[[#This Row],[Credit Delta]]</f>
        <v>112.6632</v>
      </c>
    </row>
    <row r="69" spans="1:7" x14ac:dyDescent="0.25">
      <c r="A69" t="s">
        <v>263</v>
      </c>
      <c r="B69" t="s">
        <v>439</v>
      </c>
      <c r="C69" t="s">
        <v>561</v>
      </c>
      <c r="D69" t="s">
        <v>155</v>
      </c>
      <c r="E69" t="s">
        <v>553</v>
      </c>
      <c r="F69" s="3">
        <v>1.04</v>
      </c>
      <c r="G69" s="5">
        <f>108.33*Table1[[#This Row],[Credit Delta]]</f>
        <v>112.6632</v>
      </c>
    </row>
    <row r="70" spans="1:7" x14ac:dyDescent="0.25">
      <c r="A70" t="s">
        <v>263</v>
      </c>
      <c r="B70" t="s">
        <v>440</v>
      </c>
      <c r="C70" t="s">
        <v>561</v>
      </c>
      <c r="D70" t="s">
        <v>155</v>
      </c>
      <c r="E70" t="s">
        <v>553</v>
      </c>
      <c r="F70" s="3">
        <v>1.04</v>
      </c>
      <c r="G70" s="5">
        <f>108.33*Table1[[#This Row],[Credit Delta]]</f>
        <v>112.6632</v>
      </c>
    </row>
    <row r="71" spans="1:7" x14ac:dyDescent="0.25">
      <c r="A71" t="s">
        <v>263</v>
      </c>
      <c r="B71" t="s">
        <v>441</v>
      </c>
      <c r="C71" t="s">
        <v>562</v>
      </c>
      <c r="D71" t="s">
        <v>3</v>
      </c>
      <c r="E71" t="s">
        <v>564</v>
      </c>
      <c r="F71" s="3">
        <v>0.32849999999999985</v>
      </c>
      <c r="G71" s="5">
        <f>108.33*Table1[[#This Row],[Credit Delta]]</f>
        <v>35.586404999999985</v>
      </c>
    </row>
    <row r="72" spans="1:7" x14ac:dyDescent="0.25">
      <c r="A72" t="s">
        <v>263</v>
      </c>
      <c r="B72" t="s">
        <v>442</v>
      </c>
      <c r="C72" t="s">
        <v>562</v>
      </c>
      <c r="D72" t="s">
        <v>3</v>
      </c>
      <c r="E72" t="s">
        <v>564</v>
      </c>
      <c r="F72" s="3">
        <v>0.32849999999999985</v>
      </c>
      <c r="G72" s="5">
        <f>108.33*Table1[[#This Row],[Credit Delta]]</f>
        <v>35.586404999999985</v>
      </c>
    </row>
    <row r="73" spans="1:7" x14ac:dyDescent="0.25">
      <c r="A73" t="s">
        <v>260</v>
      </c>
      <c r="B73" t="s">
        <v>337</v>
      </c>
      <c r="C73" t="s">
        <v>561</v>
      </c>
      <c r="D73" t="s">
        <v>33</v>
      </c>
      <c r="E73" t="s">
        <v>552</v>
      </c>
      <c r="F73" s="3">
        <v>-0.39419999999999999</v>
      </c>
      <c r="G73" s="5">
        <f>108.33*Table1[[#This Row],[Credit Delta]]</f>
        <v>-42.703685999999998</v>
      </c>
    </row>
    <row r="74" spans="1:7" x14ac:dyDescent="0.25">
      <c r="A74" t="s">
        <v>260</v>
      </c>
      <c r="B74" t="s">
        <v>338</v>
      </c>
      <c r="C74" t="s">
        <v>561</v>
      </c>
      <c r="D74" t="s">
        <v>33</v>
      </c>
      <c r="E74" t="s">
        <v>552</v>
      </c>
      <c r="F74" s="3">
        <v>-0.39419999999999999</v>
      </c>
      <c r="G74" s="5">
        <f>108.33*Table1[[#This Row],[Credit Delta]]</f>
        <v>-42.703685999999998</v>
      </c>
    </row>
    <row r="75" spans="1:7" x14ac:dyDescent="0.25">
      <c r="A75" t="s">
        <v>263</v>
      </c>
      <c r="B75" t="s">
        <v>443</v>
      </c>
      <c r="C75" t="s">
        <v>562</v>
      </c>
      <c r="D75" t="s">
        <v>3</v>
      </c>
      <c r="E75" t="s">
        <v>564</v>
      </c>
      <c r="F75" s="3">
        <v>0.32849999999999985</v>
      </c>
      <c r="G75" s="5">
        <f>108.33*Table1[[#This Row],[Credit Delta]]</f>
        <v>35.586404999999985</v>
      </c>
    </row>
    <row r="76" spans="1:7" x14ac:dyDescent="0.25">
      <c r="A76" t="s">
        <v>263</v>
      </c>
      <c r="B76" t="s">
        <v>444</v>
      </c>
      <c r="C76" t="s">
        <v>562</v>
      </c>
      <c r="D76" t="s">
        <v>3</v>
      </c>
      <c r="E76" t="s">
        <v>564</v>
      </c>
      <c r="F76" s="3">
        <v>0.32849999999999985</v>
      </c>
      <c r="G76" s="5">
        <f>108.33*Table1[[#This Row],[Credit Delta]]</f>
        <v>35.586404999999985</v>
      </c>
    </row>
    <row r="81" spans="1:7" x14ac:dyDescent="0.25">
      <c r="A81" t="s">
        <v>262</v>
      </c>
      <c r="B81" t="s">
        <v>396</v>
      </c>
      <c r="C81" t="s">
        <v>561</v>
      </c>
      <c r="D81" t="s">
        <v>540</v>
      </c>
      <c r="G81" s="5">
        <f>108.33*Table1[[#This Row],[Credit Delta]]</f>
        <v>0</v>
      </c>
    </row>
    <row r="82" spans="1:7" x14ac:dyDescent="0.25">
      <c r="A82" t="s">
        <v>262</v>
      </c>
      <c r="B82" t="s">
        <v>397</v>
      </c>
      <c r="C82" t="s">
        <v>561</v>
      </c>
      <c r="D82" t="s">
        <v>546</v>
      </c>
      <c r="G82" s="5">
        <f>108.33*Table1[[#This Row],[Credit Delta]]</f>
        <v>0</v>
      </c>
    </row>
    <row r="83" spans="1:7" x14ac:dyDescent="0.25">
      <c r="A83" t="s">
        <v>262</v>
      </c>
      <c r="B83" t="s">
        <v>398</v>
      </c>
      <c r="C83" t="s">
        <v>561</v>
      </c>
      <c r="D83" t="s">
        <v>547</v>
      </c>
      <c r="G83" s="5">
        <f>108.33*Table1[[#This Row],[Credit Delta]]</f>
        <v>0</v>
      </c>
    </row>
    <row r="84" spans="1:7" x14ac:dyDescent="0.25">
      <c r="A84" t="s">
        <v>262</v>
      </c>
      <c r="B84" t="s">
        <v>399</v>
      </c>
      <c r="C84" t="s">
        <v>561</v>
      </c>
      <c r="D84" t="s">
        <v>547</v>
      </c>
      <c r="G84" s="5">
        <f>108.33*Table1[[#This Row],[Credit Delta]]</f>
        <v>0</v>
      </c>
    </row>
    <row r="85" spans="1:7" x14ac:dyDescent="0.25">
      <c r="A85" t="s">
        <v>262</v>
      </c>
      <c r="B85" t="s">
        <v>400</v>
      </c>
      <c r="C85" t="s">
        <v>562</v>
      </c>
      <c r="D85" t="s">
        <v>3</v>
      </c>
      <c r="E85" t="s">
        <v>553</v>
      </c>
      <c r="F85" s="3">
        <v>0.42339999999999989</v>
      </c>
      <c r="G85" s="5">
        <f>108.33*Table1[[#This Row],[Credit Delta]]</f>
        <v>45.866921999999988</v>
      </c>
    </row>
    <row r="86" spans="1:7" x14ac:dyDescent="0.25">
      <c r="A86" t="s">
        <v>262</v>
      </c>
      <c r="B86" s="9" t="s">
        <v>576</v>
      </c>
      <c r="C86" t="s">
        <v>562</v>
      </c>
      <c r="D86" t="s">
        <v>3</v>
      </c>
      <c r="E86" t="s">
        <v>553</v>
      </c>
      <c r="F86" s="3">
        <v>0.42339999999999989</v>
      </c>
      <c r="G86" s="5">
        <f>108.33*Table1[[#This Row],[Credit Delta]]</f>
        <v>45.866921999999988</v>
      </c>
    </row>
    <row r="87" spans="1:7" x14ac:dyDescent="0.25">
      <c r="A87" t="s">
        <v>262</v>
      </c>
      <c r="B87" t="s">
        <v>401</v>
      </c>
      <c r="C87" t="s">
        <v>561</v>
      </c>
      <c r="D87" t="s">
        <v>547</v>
      </c>
      <c r="G87" s="5">
        <f>108.33*Table1[[#This Row],[Credit Delta]]</f>
        <v>0</v>
      </c>
    </row>
    <row r="88" spans="1:7" x14ac:dyDescent="0.25">
      <c r="A88" t="s">
        <v>262</v>
      </c>
      <c r="B88" t="s">
        <v>402</v>
      </c>
      <c r="C88" t="s">
        <v>561</v>
      </c>
      <c r="D88" t="s">
        <v>547</v>
      </c>
      <c r="G88" s="5">
        <f>108.33*Table1[[#This Row],[Credit Delta]]</f>
        <v>0</v>
      </c>
    </row>
    <row r="89" spans="1:7" x14ac:dyDescent="0.25">
      <c r="A89" t="s">
        <v>262</v>
      </c>
      <c r="B89" t="s">
        <v>403</v>
      </c>
      <c r="C89" t="s">
        <v>561</v>
      </c>
      <c r="D89" t="s">
        <v>547</v>
      </c>
      <c r="G89" s="5">
        <f>108.33*Table1[[#This Row],[Credit Delta]]</f>
        <v>0</v>
      </c>
    </row>
    <row r="90" spans="1:7" x14ac:dyDescent="0.25">
      <c r="A90" t="s">
        <v>262</v>
      </c>
      <c r="B90" t="s">
        <v>404</v>
      </c>
      <c r="C90" t="s">
        <v>561</v>
      </c>
      <c r="D90" t="s">
        <v>547</v>
      </c>
      <c r="G90" s="5">
        <f>108.33*Table1[[#This Row],[Credit Delta]]</f>
        <v>0</v>
      </c>
    </row>
    <row r="91" spans="1:7" x14ac:dyDescent="0.25">
      <c r="A91" t="s">
        <v>262</v>
      </c>
      <c r="B91" t="s">
        <v>405</v>
      </c>
      <c r="C91" t="s">
        <v>561</v>
      </c>
      <c r="D91" t="s">
        <v>546</v>
      </c>
      <c r="G91" s="5">
        <f>108.33*Table1[[#This Row],[Credit Delta]]</f>
        <v>0</v>
      </c>
    </row>
    <row r="92" spans="1:7" x14ac:dyDescent="0.25">
      <c r="A92" t="s">
        <v>260</v>
      </c>
      <c r="B92" t="s">
        <v>339</v>
      </c>
      <c r="C92" t="s">
        <v>561</v>
      </c>
      <c r="D92" t="s">
        <v>19</v>
      </c>
      <c r="G92" s="5">
        <f>108.33*Table1[[#This Row],[Credit Delta]]</f>
        <v>0</v>
      </c>
    </row>
    <row r="93" spans="1:7" x14ac:dyDescent="0.25">
      <c r="A93" t="s">
        <v>260</v>
      </c>
      <c r="B93" t="s">
        <v>340</v>
      </c>
      <c r="C93" t="s">
        <v>561</v>
      </c>
      <c r="D93" t="s">
        <v>19</v>
      </c>
      <c r="G93" s="5">
        <f>108.33*Table1[[#This Row],[Credit Delta]]</f>
        <v>0</v>
      </c>
    </row>
    <row r="94" spans="1:7" x14ac:dyDescent="0.25">
      <c r="A94" t="s">
        <v>260</v>
      </c>
      <c r="B94" t="s">
        <v>341</v>
      </c>
      <c r="C94" t="s">
        <v>561</v>
      </c>
      <c r="D94" t="s">
        <v>19</v>
      </c>
      <c r="G94" s="5">
        <f>108.33*Table1[[#This Row],[Credit Delta]]</f>
        <v>0</v>
      </c>
    </row>
    <row r="95" spans="1:7" x14ac:dyDescent="0.25">
      <c r="A95" t="s">
        <v>260</v>
      </c>
      <c r="B95" t="s">
        <v>342</v>
      </c>
      <c r="C95" t="s">
        <v>561</v>
      </c>
      <c r="D95" t="s">
        <v>19</v>
      </c>
      <c r="G95" s="5">
        <f>108.33*Table1[[#This Row],[Credit Delta]]</f>
        <v>0</v>
      </c>
    </row>
    <row r="96" spans="1:7" x14ac:dyDescent="0.25">
      <c r="A96" t="s">
        <v>260</v>
      </c>
      <c r="B96" t="s">
        <v>343</v>
      </c>
      <c r="C96" t="s">
        <v>561</v>
      </c>
      <c r="D96" t="s">
        <v>19</v>
      </c>
      <c r="G96" s="5">
        <f>108.33*Table1[[#This Row],[Credit Delta]]</f>
        <v>0</v>
      </c>
    </row>
    <row r="97" spans="1:7" x14ac:dyDescent="0.25">
      <c r="A97" t="s">
        <v>260</v>
      </c>
      <c r="B97" t="s">
        <v>344</v>
      </c>
      <c r="C97" t="s">
        <v>561</v>
      </c>
      <c r="D97" t="s">
        <v>19</v>
      </c>
      <c r="G97" s="5">
        <f>108.33*Table1[[#This Row],[Credit Delta]]</f>
        <v>0</v>
      </c>
    </row>
    <row r="98" spans="1:7" x14ac:dyDescent="0.25">
      <c r="A98" t="s">
        <v>260</v>
      </c>
      <c r="B98" t="s">
        <v>345</v>
      </c>
      <c r="C98" t="s">
        <v>561</v>
      </c>
      <c r="D98" t="s">
        <v>19</v>
      </c>
      <c r="G98" s="5">
        <f>108.33*Table1[[#This Row],[Credit Delta]]</f>
        <v>0</v>
      </c>
    </row>
    <row r="99" spans="1:7" x14ac:dyDescent="0.25">
      <c r="A99" t="s">
        <v>260</v>
      </c>
      <c r="B99" t="s">
        <v>346</v>
      </c>
      <c r="C99" t="s">
        <v>561</v>
      </c>
      <c r="D99" t="s">
        <v>19</v>
      </c>
      <c r="G99" s="5">
        <f>108.33*Table1[[#This Row],[Credit Delta]]</f>
        <v>0</v>
      </c>
    </row>
    <row r="100" spans="1:7" x14ac:dyDescent="0.25">
      <c r="A100" t="s">
        <v>263</v>
      </c>
      <c r="B100" t="s">
        <v>445</v>
      </c>
      <c r="C100" t="s">
        <v>561</v>
      </c>
      <c r="D100" t="s">
        <v>3</v>
      </c>
      <c r="E100" t="s">
        <v>588</v>
      </c>
      <c r="F100" s="3">
        <v>-0.37230000000000002</v>
      </c>
      <c r="G100" s="5">
        <f>108.33*Table1[[#This Row],[Credit Delta]]</f>
        <v>-40.331259000000003</v>
      </c>
    </row>
    <row r="101" spans="1:7" x14ac:dyDescent="0.25">
      <c r="A101" t="s">
        <v>263</v>
      </c>
      <c r="B101" t="s">
        <v>446</v>
      </c>
      <c r="C101" t="s">
        <v>561</v>
      </c>
      <c r="D101" t="s">
        <v>3</v>
      </c>
      <c r="E101" t="s">
        <v>588</v>
      </c>
      <c r="F101" s="3">
        <v>-0.37230000000000002</v>
      </c>
      <c r="G101" s="5">
        <f>108.33*Table1[[#This Row],[Credit Delta]]</f>
        <v>-40.331259000000003</v>
      </c>
    </row>
    <row r="102" spans="1:7" x14ac:dyDescent="0.25">
      <c r="A102" t="s">
        <v>263</v>
      </c>
      <c r="B102" t="s">
        <v>447</v>
      </c>
      <c r="C102" t="s">
        <v>561</v>
      </c>
      <c r="D102" t="s">
        <v>155</v>
      </c>
      <c r="E102" t="s">
        <v>553</v>
      </c>
      <c r="F102" s="3">
        <v>1.04</v>
      </c>
      <c r="G102" s="5">
        <f>108.33*Table1[[#This Row],[Credit Delta]]</f>
        <v>112.6632</v>
      </c>
    </row>
    <row r="103" spans="1:7" x14ac:dyDescent="0.25">
      <c r="A103" t="s">
        <v>263</v>
      </c>
      <c r="B103" t="s">
        <v>448</v>
      </c>
      <c r="C103" t="s">
        <v>561</v>
      </c>
      <c r="D103" t="s">
        <v>155</v>
      </c>
      <c r="E103" t="s">
        <v>553</v>
      </c>
      <c r="F103" s="3">
        <v>1.04</v>
      </c>
      <c r="G103" s="5">
        <f>108.33*Table1[[#This Row],[Credit Delta]]</f>
        <v>112.6632</v>
      </c>
    </row>
    <row r="104" spans="1:7" x14ac:dyDescent="0.25">
      <c r="A104" t="s">
        <v>263</v>
      </c>
      <c r="B104" t="s">
        <v>449</v>
      </c>
      <c r="C104" t="s">
        <v>561</v>
      </c>
      <c r="D104" t="s">
        <v>155</v>
      </c>
      <c r="E104" t="s">
        <v>553</v>
      </c>
      <c r="F104" s="3">
        <v>1.04</v>
      </c>
      <c r="G104" s="5">
        <f>108.33*Table1[[#This Row],[Credit Delta]]</f>
        <v>112.6632</v>
      </c>
    </row>
    <row r="105" spans="1:7" x14ac:dyDescent="0.25">
      <c r="A105" t="s">
        <v>263</v>
      </c>
      <c r="B105" t="s">
        <v>450</v>
      </c>
      <c r="C105" t="s">
        <v>561</v>
      </c>
      <c r="D105" t="s">
        <v>155</v>
      </c>
      <c r="E105" t="s">
        <v>553</v>
      </c>
      <c r="F105" s="3">
        <v>1.04</v>
      </c>
      <c r="G105" s="5">
        <f>108.33*Table1[[#This Row],[Credit Delta]]</f>
        <v>112.6632</v>
      </c>
    </row>
    <row r="106" spans="1:7" x14ac:dyDescent="0.25">
      <c r="A106" t="s">
        <v>263</v>
      </c>
      <c r="B106" t="s">
        <v>451</v>
      </c>
      <c r="C106" t="s">
        <v>561</v>
      </c>
      <c r="D106" t="s">
        <v>155</v>
      </c>
      <c r="E106" t="s">
        <v>553</v>
      </c>
      <c r="F106" s="3">
        <v>1.04</v>
      </c>
      <c r="G106" s="5">
        <f>108.33*Table1[[#This Row],[Credit Delta]]</f>
        <v>112.6632</v>
      </c>
    </row>
    <row r="107" spans="1:7" x14ac:dyDescent="0.25">
      <c r="A107" t="s">
        <v>263</v>
      </c>
      <c r="B107" t="s">
        <v>452</v>
      </c>
      <c r="C107" t="s">
        <v>561</v>
      </c>
      <c r="D107" t="s">
        <v>155</v>
      </c>
      <c r="E107" t="s">
        <v>553</v>
      </c>
      <c r="F107" s="3">
        <v>1.04</v>
      </c>
      <c r="G107" s="5">
        <f>108.33*Table1[[#This Row],[Credit Delta]]</f>
        <v>112.6632</v>
      </c>
    </row>
    <row r="108" spans="1:7" x14ac:dyDescent="0.25">
      <c r="A108" t="s">
        <v>260</v>
      </c>
      <c r="B108" t="s">
        <v>347</v>
      </c>
      <c r="C108" t="s">
        <v>561</v>
      </c>
      <c r="D108" t="s">
        <v>3</v>
      </c>
      <c r="E108" t="s">
        <v>564</v>
      </c>
      <c r="F108" s="3">
        <v>0.32850000000000001</v>
      </c>
      <c r="G108" s="5">
        <f>108.33*Table1[[#This Row],[Credit Delta]]</f>
        <v>35.586404999999999</v>
      </c>
    </row>
    <row r="109" spans="1:7" x14ac:dyDescent="0.25">
      <c r="A109" t="s">
        <v>260</v>
      </c>
      <c r="B109" t="s">
        <v>348</v>
      </c>
      <c r="C109" t="s">
        <v>561</v>
      </c>
      <c r="D109" t="s">
        <v>3</v>
      </c>
      <c r="E109" t="s">
        <v>564</v>
      </c>
      <c r="F109" s="3">
        <v>0.32850000000000001</v>
      </c>
      <c r="G109" s="5">
        <f>108.33*Table1[[#This Row],[Credit Delta]]</f>
        <v>35.586404999999999</v>
      </c>
    </row>
    <row r="110" spans="1:7" x14ac:dyDescent="0.25">
      <c r="A110" t="s">
        <v>263</v>
      </c>
      <c r="B110" t="s">
        <v>453</v>
      </c>
      <c r="C110" t="s">
        <v>562</v>
      </c>
      <c r="D110" t="s">
        <v>3</v>
      </c>
      <c r="E110" t="s">
        <v>564</v>
      </c>
      <c r="F110" s="3">
        <v>0.32849999999999985</v>
      </c>
      <c r="G110" s="5">
        <f>108.33*Table1[[#This Row],[Credit Delta]]</f>
        <v>35.586404999999985</v>
      </c>
    </row>
    <row r="111" spans="1:7" x14ac:dyDescent="0.25">
      <c r="A111" t="s">
        <v>263</v>
      </c>
      <c r="B111" t="s">
        <v>454</v>
      </c>
      <c r="C111" t="s">
        <v>562</v>
      </c>
      <c r="D111" t="s">
        <v>3</v>
      </c>
      <c r="E111" t="s">
        <v>564</v>
      </c>
      <c r="F111" s="3">
        <v>0.32849999999999985</v>
      </c>
      <c r="G111" s="5">
        <f>108.33*Table1[[#This Row],[Credit Delta]]</f>
        <v>35.586404999999985</v>
      </c>
    </row>
    <row r="114" spans="1:7" x14ac:dyDescent="0.25">
      <c r="A114" t="s">
        <v>262</v>
      </c>
      <c r="B114" t="s">
        <v>406</v>
      </c>
      <c r="C114" t="s">
        <v>562</v>
      </c>
      <c r="D114" t="s">
        <v>3</v>
      </c>
      <c r="E114" t="s">
        <v>589</v>
      </c>
      <c r="F114" s="3">
        <v>0.66869999999999996</v>
      </c>
      <c r="G114" s="5">
        <f>108.33*Table1[[#This Row],[Credit Delta]]</f>
        <v>72.440270999999996</v>
      </c>
    </row>
    <row r="115" spans="1:7" x14ac:dyDescent="0.25">
      <c r="A115" t="s">
        <v>262</v>
      </c>
      <c r="B115" t="s">
        <v>407</v>
      </c>
      <c r="C115" t="s">
        <v>562</v>
      </c>
      <c r="D115" t="s">
        <v>3</v>
      </c>
      <c r="E115" t="s">
        <v>589</v>
      </c>
      <c r="F115" s="3">
        <v>0.66869999999999996</v>
      </c>
      <c r="G115" s="5">
        <f>108.33*Table1[[#This Row],[Credit Delta]]</f>
        <v>72.440270999999996</v>
      </c>
    </row>
    <row r="116" spans="1:7" x14ac:dyDescent="0.25">
      <c r="A116" t="s">
        <v>263</v>
      </c>
      <c r="B116" t="s">
        <v>455</v>
      </c>
      <c r="C116" t="s">
        <v>562</v>
      </c>
      <c r="D116" t="s">
        <v>3</v>
      </c>
      <c r="E116" t="s">
        <v>564</v>
      </c>
      <c r="F116" s="3">
        <v>0.32849999999999985</v>
      </c>
      <c r="G116" s="5">
        <f>108.33*Table1[[#This Row],[Credit Delta]]</f>
        <v>35.586404999999985</v>
      </c>
    </row>
    <row r="117" spans="1:7" x14ac:dyDescent="0.25">
      <c r="A117" t="s">
        <v>263</v>
      </c>
      <c r="B117" t="s">
        <v>456</v>
      </c>
      <c r="C117" t="s">
        <v>562</v>
      </c>
      <c r="D117" t="s">
        <v>3</v>
      </c>
      <c r="E117" t="s">
        <v>564</v>
      </c>
      <c r="F117" s="3">
        <v>0.32849999999999985</v>
      </c>
      <c r="G117" s="5">
        <f>108.33*Table1[[#This Row],[Credit Delta]]</f>
        <v>35.586404999999985</v>
      </c>
    </row>
    <row r="118" spans="1:7" x14ac:dyDescent="0.25">
      <c r="A118" t="s">
        <v>263</v>
      </c>
      <c r="B118" t="s">
        <v>457</v>
      </c>
      <c r="C118" t="s">
        <v>562</v>
      </c>
      <c r="D118" t="s">
        <v>3</v>
      </c>
      <c r="E118" t="s">
        <v>564</v>
      </c>
      <c r="F118" s="3">
        <v>0.32849999999999985</v>
      </c>
      <c r="G118" s="5">
        <f>108.33*Table1[[#This Row],[Credit Delta]]</f>
        <v>35.586404999999985</v>
      </c>
    </row>
    <row r="119" spans="1:7" x14ac:dyDescent="0.25">
      <c r="A119" t="s">
        <v>263</v>
      </c>
      <c r="B119" t="s">
        <v>458</v>
      </c>
      <c r="C119" t="s">
        <v>562</v>
      </c>
      <c r="D119" t="s">
        <v>3</v>
      </c>
      <c r="E119" t="s">
        <v>564</v>
      </c>
      <c r="F119" s="3">
        <v>0.32849999999999985</v>
      </c>
      <c r="G119" s="5">
        <f>108.33*Table1[[#This Row],[Credit Delta]]</f>
        <v>35.586404999999985</v>
      </c>
    </row>
    <row r="120" spans="1:7" x14ac:dyDescent="0.25">
      <c r="A120" t="s">
        <v>263</v>
      </c>
      <c r="B120" t="s">
        <v>459</v>
      </c>
      <c r="C120" t="s">
        <v>562</v>
      </c>
      <c r="D120" t="s">
        <v>3</v>
      </c>
      <c r="E120" t="s">
        <v>564</v>
      </c>
      <c r="F120" s="3">
        <v>0.32849999999999985</v>
      </c>
      <c r="G120" s="5">
        <f>108.33*Table1[[#This Row],[Credit Delta]]</f>
        <v>35.586404999999985</v>
      </c>
    </row>
    <row r="121" spans="1:7" x14ac:dyDescent="0.25">
      <c r="A121" t="s">
        <v>263</v>
      </c>
      <c r="B121" t="s">
        <v>474</v>
      </c>
      <c r="C121" t="s">
        <v>562</v>
      </c>
      <c r="D121" t="s">
        <v>3</v>
      </c>
      <c r="E121" t="s">
        <v>564</v>
      </c>
      <c r="F121" s="3">
        <v>0.32849999999999985</v>
      </c>
      <c r="G121" s="5">
        <f>108.33*Table1[[#This Row],[Credit Delta]]</f>
        <v>35.586404999999985</v>
      </c>
    </row>
    <row r="122" spans="1:7" x14ac:dyDescent="0.25">
      <c r="A122" t="s">
        <v>263</v>
      </c>
      <c r="B122" t="s">
        <v>475</v>
      </c>
      <c r="C122" t="s">
        <v>562</v>
      </c>
      <c r="D122" t="s">
        <v>3</v>
      </c>
      <c r="E122" t="s">
        <v>564</v>
      </c>
      <c r="F122" s="3">
        <v>0.32849999999999985</v>
      </c>
      <c r="G122" s="5">
        <f>108.33*Table1[[#This Row],[Credit Delta]]</f>
        <v>35.586404999999985</v>
      </c>
    </row>
    <row r="123" spans="1:7" x14ac:dyDescent="0.25">
      <c r="A123" t="s">
        <v>263</v>
      </c>
      <c r="B123" t="s">
        <v>476</v>
      </c>
      <c r="C123" t="s">
        <v>562</v>
      </c>
      <c r="D123" t="s">
        <v>3</v>
      </c>
      <c r="E123" t="s">
        <v>564</v>
      </c>
      <c r="F123" s="3">
        <v>0.32849999999999985</v>
      </c>
      <c r="G123" s="5">
        <f>108.33*Table1[[#This Row],[Credit Delta]]</f>
        <v>35.586404999999985</v>
      </c>
    </row>
    <row r="124" spans="1:7" x14ac:dyDescent="0.25">
      <c r="A124" t="s">
        <v>263</v>
      </c>
      <c r="B124" t="s">
        <v>477</v>
      </c>
      <c r="C124" t="s">
        <v>562</v>
      </c>
      <c r="D124" t="s">
        <v>3</v>
      </c>
      <c r="E124" t="s">
        <v>564</v>
      </c>
      <c r="F124" s="3">
        <v>0.32849999999999985</v>
      </c>
      <c r="G124" s="5">
        <f>108.33*Table1[[#This Row],[Credit Delta]]</f>
        <v>35.586404999999985</v>
      </c>
    </row>
    <row r="125" spans="1:7" x14ac:dyDescent="0.25">
      <c r="A125" t="s">
        <v>263</v>
      </c>
      <c r="B125" t="s">
        <v>478</v>
      </c>
      <c r="C125" t="s">
        <v>562</v>
      </c>
      <c r="D125" t="s">
        <v>3</v>
      </c>
      <c r="E125" t="s">
        <v>564</v>
      </c>
      <c r="F125" s="3">
        <v>0.32849999999999985</v>
      </c>
      <c r="G125" s="5">
        <f>108.33*Table1[[#This Row],[Credit Delta]]</f>
        <v>35.586404999999985</v>
      </c>
    </row>
    <row r="126" spans="1:7" x14ac:dyDescent="0.25">
      <c r="A126" t="s">
        <v>263</v>
      </c>
      <c r="B126" t="s">
        <v>479</v>
      </c>
      <c r="C126" t="s">
        <v>562</v>
      </c>
      <c r="D126" t="s">
        <v>3</v>
      </c>
      <c r="E126" t="s">
        <v>564</v>
      </c>
      <c r="F126" s="3">
        <v>0.32849999999999985</v>
      </c>
      <c r="G126" s="5">
        <f>108.33*Table1[[#This Row],[Credit Delta]]</f>
        <v>35.586404999999985</v>
      </c>
    </row>
    <row r="127" spans="1:7" x14ac:dyDescent="0.25">
      <c r="A127" t="s">
        <v>263</v>
      </c>
      <c r="B127" t="s">
        <v>480</v>
      </c>
      <c r="C127" t="s">
        <v>562</v>
      </c>
      <c r="D127" t="s">
        <v>3</v>
      </c>
      <c r="E127" t="s">
        <v>564</v>
      </c>
      <c r="F127" s="3">
        <v>0.32849999999999985</v>
      </c>
      <c r="G127" s="5">
        <f>108.33*Table1[[#This Row],[Credit Delta]]</f>
        <v>35.586404999999985</v>
      </c>
    </row>
    <row r="128" spans="1:7" x14ac:dyDescent="0.25">
      <c r="A128" t="s">
        <v>260</v>
      </c>
      <c r="B128" t="s">
        <v>349</v>
      </c>
      <c r="C128" t="s">
        <v>562</v>
      </c>
      <c r="D128" t="s">
        <v>12</v>
      </c>
      <c r="E128" t="s">
        <v>566</v>
      </c>
      <c r="F128" s="3">
        <v>0.16789999999999991</v>
      </c>
      <c r="G128" s="5">
        <f>108.33*Table1[[#This Row],[Credit Delta]]</f>
        <v>18.18860699999999</v>
      </c>
    </row>
    <row r="129" spans="1:7" x14ac:dyDescent="0.25">
      <c r="A129" t="s">
        <v>260</v>
      </c>
      <c r="B129" t="s">
        <v>350</v>
      </c>
      <c r="C129" t="s">
        <v>562</v>
      </c>
      <c r="D129" t="s">
        <v>12</v>
      </c>
      <c r="E129" t="s">
        <v>566</v>
      </c>
      <c r="F129" s="3">
        <v>0.16789999999999991</v>
      </c>
      <c r="G129" s="5">
        <f>108.33*Table1[[#This Row],[Credit Delta]]</f>
        <v>18.18860699999999</v>
      </c>
    </row>
    <row r="132" spans="1:7" x14ac:dyDescent="0.25">
      <c r="A132" t="s">
        <v>263</v>
      </c>
      <c r="B132" t="s">
        <v>481</v>
      </c>
      <c r="C132" t="s">
        <v>561</v>
      </c>
      <c r="D132" t="s">
        <v>3</v>
      </c>
      <c r="E132" t="s">
        <v>564</v>
      </c>
      <c r="F132" s="3">
        <v>0.32850000000000001</v>
      </c>
      <c r="G132" s="5">
        <f>108.33*Table1[[#This Row],[Credit Delta]]</f>
        <v>35.586404999999999</v>
      </c>
    </row>
    <row r="133" spans="1:7" x14ac:dyDescent="0.25">
      <c r="A133" t="s">
        <v>263</v>
      </c>
      <c r="B133" t="s">
        <v>482</v>
      </c>
      <c r="C133" t="s">
        <v>561</v>
      </c>
      <c r="D133" t="s">
        <v>3</v>
      </c>
      <c r="E133" t="s">
        <v>564</v>
      </c>
      <c r="F133" s="3">
        <v>0.32850000000000001</v>
      </c>
      <c r="G133" s="5">
        <f>108.33*Table1[[#This Row],[Credit Delta]]</f>
        <v>35.586404999999999</v>
      </c>
    </row>
    <row r="134" spans="1:7" x14ac:dyDescent="0.25">
      <c r="A134" t="s">
        <v>263</v>
      </c>
      <c r="B134" t="s">
        <v>483</v>
      </c>
      <c r="C134" t="s">
        <v>561</v>
      </c>
      <c r="D134" t="s">
        <v>3</v>
      </c>
      <c r="E134" t="s">
        <v>564</v>
      </c>
      <c r="F134" s="3">
        <v>0.32850000000000001</v>
      </c>
      <c r="G134" s="5">
        <f>108.33*Table1[[#This Row],[Credit Delta]]</f>
        <v>35.586404999999999</v>
      </c>
    </row>
    <row r="135" spans="1:7" x14ac:dyDescent="0.25">
      <c r="A135" t="s">
        <v>263</v>
      </c>
      <c r="B135" t="s">
        <v>484</v>
      </c>
      <c r="C135" t="s">
        <v>561</v>
      </c>
      <c r="D135" t="s">
        <v>3</v>
      </c>
      <c r="E135" t="s">
        <v>564</v>
      </c>
      <c r="F135" s="3">
        <v>0.32850000000000001</v>
      </c>
      <c r="G135" s="5">
        <f>108.33*Table1[[#This Row],[Credit Delta]]</f>
        <v>35.586404999999999</v>
      </c>
    </row>
    <row r="136" spans="1:7" x14ac:dyDescent="0.25">
      <c r="A136" t="s">
        <v>262</v>
      </c>
      <c r="B136" t="s">
        <v>408</v>
      </c>
      <c r="C136" t="s">
        <v>561</v>
      </c>
      <c r="D136" t="s">
        <v>12</v>
      </c>
      <c r="E136" t="s">
        <v>554</v>
      </c>
      <c r="F136" s="3">
        <v>0.53</v>
      </c>
      <c r="G136" s="5">
        <f>108.33*Table1[[#This Row],[Credit Delta]]</f>
        <v>57.414900000000003</v>
      </c>
    </row>
    <row r="137" spans="1:7" x14ac:dyDescent="0.25">
      <c r="A137" t="s">
        <v>263</v>
      </c>
      <c r="B137" t="s">
        <v>485</v>
      </c>
      <c r="C137" t="s">
        <v>561</v>
      </c>
      <c r="D137" t="s">
        <v>155</v>
      </c>
      <c r="G137" s="5">
        <f>108.33*Table1[[#This Row],[Credit Delta]]</f>
        <v>0</v>
      </c>
    </row>
    <row r="138" spans="1:7" x14ac:dyDescent="0.25">
      <c r="A138" t="s">
        <v>263</v>
      </c>
      <c r="B138" t="s">
        <v>486</v>
      </c>
      <c r="C138" t="s">
        <v>561</v>
      </c>
      <c r="D138" t="s">
        <v>182</v>
      </c>
      <c r="G138" s="5">
        <f>108.33*Table1[[#This Row],[Credit Delta]]</f>
        <v>0</v>
      </c>
    </row>
    <row r="139" spans="1:7" x14ac:dyDescent="0.25">
      <c r="B139" s="8"/>
    </row>
    <row r="140" spans="1:7" x14ac:dyDescent="0.25">
      <c r="B140" s="8"/>
    </row>
    <row r="141" spans="1:7" x14ac:dyDescent="0.25">
      <c r="A141" t="s">
        <v>260</v>
      </c>
      <c r="B141" t="s">
        <v>351</v>
      </c>
      <c r="C141" t="s">
        <v>561</v>
      </c>
      <c r="D141" t="s">
        <v>3</v>
      </c>
      <c r="E141" t="s">
        <v>553</v>
      </c>
      <c r="F141" s="3">
        <v>1.05</v>
      </c>
      <c r="G141" s="5">
        <f>108.33*Table1[[#This Row],[Credit Delta]]</f>
        <v>113.7465</v>
      </c>
    </row>
    <row r="142" spans="1:7" x14ac:dyDescent="0.25">
      <c r="A142" t="s">
        <v>263</v>
      </c>
      <c r="B142" t="s">
        <v>487</v>
      </c>
      <c r="C142" t="s">
        <v>561</v>
      </c>
      <c r="D142" t="s">
        <v>3</v>
      </c>
      <c r="E142" t="s">
        <v>564</v>
      </c>
      <c r="F142" s="3">
        <v>0.32850000000000001</v>
      </c>
      <c r="G142" s="5">
        <f>108.33*Table1[[#This Row],[Credit Delta]]</f>
        <v>35.586404999999999</v>
      </c>
    </row>
    <row r="144" spans="1:7" x14ac:dyDescent="0.25">
      <c r="A144" t="s">
        <v>263</v>
      </c>
      <c r="B144" t="s">
        <v>488</v>
      </c>
      <c r="C144" t="s">
        <v>561</v>
      </c>
      <c r="D144" t="s">
        <v>12</v>
      </c>
      <c r="E144" t="s">
        <v>590</v>
      </c>
      <c r="F144" s="3">
        <v>0.33579999999999999</v>
      </c>
      <c r="G144" s="5">
        <f>108.33*Table1[[#This Row],[Credit Delta]]</f>
        <v>36.377213999999995</v>
      </c>
    </row>
    <row r="145" spans="1:7" x14ac:dyDescent="0.25">
      <c r="A145" t="s">
        <v>263</v>
      </c>
      <c r="B145" t="s">
        <v>489</v>
      </c>
      <c r="C145" t="s">
        <v>561</v>
      </c>
      <c r="D145" t="s">
        <v>12</v>
      </c>
      <c r="E145" t="s">
        <v>590</v>
      </c>
      <c r="F145" s="3">
        <v>0.33579999999999999</v>
      </c>
      <c r="G145" s="5">
        <f>108.33*Table1[[#This Row],[Credit Delta]]</f>
        <v>36.377213999999995</v>
      </c>
    </row>
    <row r="146" spans="1:7" x14ac:dyDescent="0.25">
      <c r="A146" t="s">
        <v>263</v>
      </c>
      <c r="B146" t="s">
        <v>490</v>
      </c>
      <c r="C146" t="s">
        <v>561</v>
      </c>
      <c r="D146" t="s">
        <v>3</v>
      </c>
      <c r="E146" t="s">
        <v>564</v>
      </c>
      <c r="F146" s="3">
        <v>0.32850000000000001</v>
      </c>
      <c r="G146" s="5">
        <f>108.33*Table1[[#This Row],[Credit Delta]]</f>
        <v>35.586404999999999</v>
      </c>
    </row>
    <row r="147" spans="1:7" x14ac:dyDescent="0.25">
      <c r="A147" t="s">
        <v>263</v>
      </c>
      <c r="B147" t="s">
        <v>491</v>
      </c>
      <c r="C147" t="s">
        <v>561</v>
      </c>
      <c r="D147" t="s">
        <v>3</v>
      </c>
      <c r="E147" t="s">
        <v>564</v>
      </c>
      <c r="F147" s="3">
        <v>0.32850000000000001</v>
      </c>
      <c r="G147" s="5">
        <f>108.33*Table1[[#This Row],[Credit Delta]]</f>
        <v>35.586404999999999</v>
      </c>
    </row>
    <row r="148" spans="1:7" x14ac:dyDescent="0.25">
      <c r="A148" t="s">
        <v>260</v>
      </c>
      <c r="B148" t="s">
        <v>352</v>
      </c>
      <c r="C148" t="s">
        <v>561</v>
      </c>
      <c r="D148" t="s">
        <v>3</v>
      </c>
      <c r="E148" t="s">
        <v>589</v>
      </c>
      <c r="F148" s="3">
        <v>0.66869999999999996</v>
      </c>
      <c r="G148" s="5">
        <f>108.33*Table1[[#This Row],[Credit Delta]]</f>
        <v>72.440270999999996</v>
      </c>
    </row>
    <row r="149" spans="1:7" x14ac:dyDescent="0.25">
      <c r="A149" t="s">
        <v>260</v>
      </c>
      <c r="B149" t="s">
        <v>353</v>
      </c>
      <c r="C149" t="s">
        <v>561</v>
      </c>
      <c r="D149" t="s">
        <v>3</v>
      </c>
      <c r="E149" t="s">
        <v>589</v>
      </c>
      <c r="F149" s="3">
        <v>0.66869999999999996</v>
      </c>
      <c r="G149" s="5">
        <f>108.33*Table1[[#This Row],[Credit Delta]]</f>
        <v>72.440270999999996</v>
      </c>
    </row>
    <row r="150" spans="1:7" x14ac:dyDescent="0.25">
      <c r="A150" t="s">
        <v>260</v>
      </c>
      <c r="B150" t="s">
        <v>354</v>
      </c>
      <c r="C150" t="s">
        <v>561</v>
      </c>
      <c r="D150" t="s">
        <v>3</v>
      </c>
      <c r="E150" t="s">
        <v>589</v>
      </c>
      <c r="F150" s="3">
        <v>0.66869999999999996</v>
      </c>
      <c r="G150" s="5">
        <f>108.33*Table1[[#This Row],[Credit Delta]]</f>
        <v>72.440270999999996</v>
      </c>
    </row>
    <row r="151" spans="1:7" x14ac:dyDescent="0.25">
      <c r="A151" t="s">
        <v>260</v>
      </c>
      <c r="B151" t="s">
        <v>355</v>
      </c>
      <c r="C151" t="s">
        <v>561</v>
      </c>
      <c r="D151" t="s">
        <v>3</v>
      </c>
      <c r="E151" t="s">
        <v>589</v>
      </c>
      <c r="F151" s="3">
        <v>0.66869999999999996</v>
      </c>
      <c r="G151" s="5">
        <f>108.33*Table1[[#This Row],[Credit Delta]]</f>
        <v>72.440270999999996</v>
      </c>
    </row>
    <row r="152" spans="1:7" x14ac:dyDescent="0.25">
      <c r="A152" t="s">
        <v>260</v>
      </c>
      <c r="B152" t="s">
        <v>356</v>
      </c>
      <c r="C152" t="s">
        <v>561</v>
      </c>
      <c r="D152" t="s">
        <v>3</v>
      </c>
      <c r="E152" t="s">
        <v>589</v>
      </c>
      <c r="F152" s="3">
        <v>0.66869999999999996</v>
      </c>
      <c r="G152" s="5">
        <f>108.33*Table1[[#This Row],[Credit Delta]]</f>
        <v>72.440270999999996</v>
      </c>
    </row>
    <row r="153" spans="1:7" x14ac:dyDescent="0.25">
      <c r="A153" t="s">
        <v>260</v>
      </c>
      <c r="B153" t="s">
        <v>357</v>
      </c>
      <c r="C153" t="s">
        <v>561</v>
      </c>
      <c r="D153" t="s">
        <v>3</v>
      </c>
      <c r="E153" t="s">
        <v>589</v>
      </c>
      <c r="F153" s="3">
        <v>0.66869999999999996</v>
      </c>
      <c r="G153" s="5">
        <f>108.33*Table1[[#This Row],[Credit Delta]]</f>
        <v>72.440270999999996</v>
      </c>
    </row>
    <row r="154" spans="1:7" x14ac:dyDescent="0.25">
      <c r="A154" t="s">
        <v>260</v>
      </c>
      <c r="B154" t="s">
        <v>358</v>
      </c>
      <c r="C154" t="s">
        <v>561</v>
      </c>
      <c r="D154" t="s">
        <v>3</v>
      </c>
      <c r="E154" t="s">
        <v>589</v>
      </c>
      <c r="F154" s="3">
        <v>0.66869999999999996</v>
      </c>
      <c r="G154" s="5">
        <f>108.33*Table1[[#This Row],[Credit Delta]]</f>
        <v>72.440270999999996</v>
      </c>
    </row>
    <row r="155" spans="1:7" x14ac:dyDescent="0.25">
      <c r="A155" t="s">
        <v>260</v>
      </c>
      <c r="B155" t="s">
        <v>359</v>
      </c>
      <c r="C155" t="s">
        <v>561</v>
      </c>
      <c r="D155" t="s">
        <v>3</v>
      </c>
      <c r="E155" t="s">
        <v>589</v>
      </c>
      <c r="F155" s="3">
        <v>0.66869999999999996</v>
      </c>
      <c r="G155" s="5">
        <f>108.33*Table1[[#This Row],[Credit Delta]]</f>
        <v>72.440270999999996</v>
      </c>
    </row>
    <row r="156" spans="1:7" x14ac:dyDescent="0.25">
      <c r="A156" t="s">
        <v>260</v>
      </c>
      <c r="B156" t="s">
        <v>360</v>
      </c>
      <c r="C156" t="s">
        <v>561</v>
      </c>
      <c r="D156" t="s">
        <v>3</v>
      </c>
      <c r="E156" t="s">
        <v>564</v>
      </c>
      <c r="F156" s="3">
        <v>0.32850000000000001</v>
      </c>
      <c r="G156" s="5">
        <f>108.33*Table1[[#This Row],[Credit Delta]]</f>
        <v>35.586404999999999</v>
      </c>
    </row>
    <row r="157" spans="1:7" x14ac:dyDescent="0.25">
      <c r="A157" t="s">
        <v>260</v>
      </c>
      <c r="B157" t="s">
        <v>361</v>
      </c>
      <c r="C157" t="s">
        <v>561</v>
      </c>
      <c r="D157" t="s">
        <v>3</v>
      </c>
      <c r="E157" t="s">
        <v>564</v>
      </c>
      <c r="F157" s="3">
        <v>0.32850000000000001</v>
      </c>
      <c r="G157" s="5">
        <f>108.33*Table1[[#This Row],[Credit Delta]]</f>
        <v>35.586404999999999</v>
      </c>
    </row>
    <row r="158" spans="1:7" x14ac:dyDescent="0.25">
      <c r="A158" t="s">
        <v>260</v>
      </c>
      <c r="B158" t="s">
        <v>362</v>
      </c>
      <c r="C158" t="s">
        <v>561</v>
      </c>
      <c r="D158" t="s">
        <v>3</v>
      </c>
      <c r="E158" t="s">
        <v>564</v>
      </c>
      <c r="F158" s="3">
        <v>0.32850000000000001</v>
      </c>
      <c r="G158" s="5">
        <f>108.33*Table1[[#This Row],[Credit Delta]]</f>
        <v>35.586404999999999</v>
      </c>
    </row>
    <row r="159" spans="1:7" x14ac:dyDescent="0.25">
      <c r="A159" t="s">
        <v>260</v>
      </c>
      <c r="B159" t="s">
        <v>363</v>
      </c>
      <c r="C159" t="s">
        <v>561</v>
      </c>
      <c r="D159" t="s">
        <v>3</v>
      </c>
      <c r="E159" t="s">
        <v>564</v>
      </c>
      <c r="F159" s="3">
        <v>0.32850000000000001</v>
      </c>
      <c r="G159" s="5">
        <f>108.33*Table1[[#This Row],[Credit Delta]]</f>
        <v>35.586404999999999</v>
      </c>
    </row>
    <row r="160" spans="1:7" x14ac:dyDescent="0.25">
      <c r="A160" t="s">
        <v>260</v>
      </c>
      <c r="B160" t="s">
        <v>364</v>
      </c>
      <c r="C160" t="s">
        <v>561</v>
      </c>
      <c r="D160" t="s">
        <v>155</v>
      </c>
      <c r="E160" t="s">
        <v>589</v>
      </c>
      <c r="F160" s="3">
        <v>0.66869999999999996</v>
      </c>
      <c r="G160" s="5">
        <f>108.33*Table1[[#This Row],[Credit Delta]]</f>
        <v>72.440270999999996</v>
      </c>
    </row>
    <row r="161" spans="1:7" x14ac:dyDescent="0.25">
      <c r="A161" t="s">
        <v>260</v>
      </c>
      <c r="B161" t="s">
        <v>365</v>
      </c>
      <c r="C161" t="s">
        <v>561</v>
      </c>
      <c r="D161" t="s">
        <v>155</v>
      </c>
      <c r="E161" t="s">
        <v>589</v>
      </c>
      <c r="F161" s="3">
        <v>0.66869999999999996</v>
      </c>
      <c r="G161" s="5">
        <f>108.33*Table1[[#This Row],[Credit Delta]]</f>
        <v>72.440270999999996</v>
      </c>
    </row>
    <row r="162" spans="1:7" x14ac:dyDescent="0.25">
      <c r="A162" t="s">
        <v>260</v>
      </c>
      <c r="B162" t="s">
        <v>388</v>
      </c>
      <c r="C162" t="s">
        <v>561</v>
      </c>
      <c r="D162" t="s">
        <v>155</v>
      </c>
      <c r="E162" t="s">
        <v>589</v>
      </c>
      <c r="F162" s="3">
        <v>0.66869999999999996</v>
      </c>
      <c r="G162" s="5">
        <f>108.33*Table1[[#This Row],[Credit Delta]]</f>
        <v>72.440270999999996</v>
      </c>
    </row>
    <row r="163" spans="1:7" x14ac:dyDescent="0.25">
      <c r="A163" t="s">
        <v>260</v>
      </c>
      <c r="B163" t="s">
        <v>389</v>
      </c>
      <c r="C163" t="s">
        <v>561</v>
      </c>
      <c r="D163" t="s">
        <v>155</v>
      </c>
      <c r="E163" t="s">
        <v>589</v>
      </c>
      <c r="F163" s="3">
        <v>0.66869999999999996</v>
      </c>
      <c r="G163" s="5">
        <f>108.33*Table1[[#This Row],[Credit Delta]]</f>
        <v>72.440270999999996</v>
      </c>
    </row>
    <row r="164" spans="1:7" x14ac:dyDescent="0.25">
      <c r="A164" t="s">
        <v>265</v>
      </c>
      <c r="B164" t="s">
        <v>497</v>
      </c>
      <c r="C164" t="s">
        <v>561</v>
      </c>
      <c r="D164" t="s">
        <v>12</v>
      </c>
      <c r="E164" t="s">
        <v>589</v>
      </c>
      <c r="F164" s="3">
        <v>0.66869999999999996</v>
      </c>
      <c r="G164" s="5">
        <f>108.33*Table1[[#This Row],[Credit Delta]]</f>
        <v>72.440270999999996</v>
      </c>
    </row>
    <row r="165" spans="1:7" x14ac:dyDescent="0.25">
      <c r="A165" t="s">
        <v>265</v>
      </c>
      <c r="B165" t="s">
        <v>498</v>
      </c>
      <c r="C165" t="s">
        <v>561</v>
      </c>
      <c r="D165" t="s">
        <v>12</v>
      </c>
      <c r="E165" t="s">
        <v>589</v>
      </c>
      <c r="F165" s="3">
        <v>0.66869999999999996</v>
      </c>
      <c r="G165" s="5">
        <f>108.33*Table1[[#This Row],[Credit Delta]]</f>
        <v>72.440270999999996</v>
      </c>
    </row>
    <row r="179" spans="1:7" x14ac:dyDescent="0.25">
      <c r="A179" t="s">
        <v>259</v>
      </c>
      <c r="B179" t="s">
        <v>268</v>
      </c>
      <c r="C179" t="s">
        <v>561</v>
      </c>
      <c r="D179" t="s">
        <v>33</v>
      </c>
      <c r="E179" t="s">
        <v>552</v>
      </c>
      <c r="F179" s="3">
        <v>0.91</v>
      </c>
      <c r="G179" s="5">
        <f>108.33*Table1[[#This Row],[Credit Delta]]</f>
        <v>98.580300000000008</v>
      </c>
    </row>
    <row r="180" spans="1:7" x14ac:dyDescent="0.25">
      <c r="A180" t="s">
        <v>259</v>
      </c>
      <c r="B180" t="s">
        <v>269</v>
      </c>
      <c r="C180" t="s">
        <v>561</v>
      </c>
      <c r="D180" t="s">
        <v>33</v>
      </c>
      <c r="E180" t="s">
        <v>552</v>
      </c>
      <c r="F180" s="3">
        <v>0.91</v>
      </c>
      <c r="G180" s="5">
        <f>108.33*Table1[[#This Row],[Credit Delta]]</f>
        <v>98.580300000000008</v>
      </c>
    </row>
    <row r="181" spans="1:7" x14ac:dyDescent="0.25">
      <c r="A181" t="s">
        <v>577</v>
      </c>
      <c r="B181" t="s">
        <v>578</v>
      </c>
      <c r="C181" t="s">
        <v>562</v>
      </c>
      <c r="D181" t="s">
        <v>191</v>
      </c>
      <c r="E181" t="s">
        <v>553</v>
      </c>
      <c r="F181" s="3">
        <v>0.55479999999999996</v>
      </c>
      <c r="G181" s="5">
        <f>108.33*Table1[[#This Row],[Credit Delta]]</f>
        <v>60.101483999999992</v>
      </c>
    </row>
    <row r="182" spans="1:7" x14ac:dyDescent="0.25">
      <c r="A182" t="s">
        <v>259</v>
      </c>
      <c r="B182" t="s">
        <v>270</v>
      </c>
      <c r="C182" t="s">
        <v>562</v>
      </c>
      <c r="D182" t="s">
        <v>3</v>
      </c>
      <c r="E182" t="s">
        <v>564</v>
      </c>
      <c r="F182" s="3">
        <v>0.32849999999999985</v>
      </c>
      <c r="G182" s="5">
        <f>108.33*Table1[[#This Row],[Credit Delta]]</f>
        <v>35.586404999999985</v>
      </c>
    </row>
    <row r="183" spans="1:7" x14ac:dyDescent="0.25">
      <c r="A183" t="s">
        <v>259</v>
      </c>
      <c r="B183" t="s">
        <v>271</v>
      </c>
      <c r="C183" t="s">
        <v>562</v>
      </c>
      <c r="D183" t="s">
        <v>3</v>
      </c>
      <c r="E183" t="s">
        <v>564</v>
      </c>
      <c r="F183" s="3">
        <v>0.32850000000000001</v>
      </c>
      <c r="G183" s="5">
        <f>108.33*Table1[[#This Row],[Credit Delta]]</f>
        <v>35.586404999999999</v>
      </c>
    </row>
    <row r="184" spans="1:7" x14ac:dyDescent="0.25">
      <c r="A184" t="s">
        <v>259</v>
      </c>
      <c r="B184" t="s">
        <v>272</v>
      </c>
      <c r="C184" t="s">
        <v>562</v>
      </c>
      <c r="D184" t="s">
        <v>3</v>
      </c>
      <c r="E184" t="s">
        <v>564</v>
      </c>
      <c r="F184" s="3">
        <v>0.32849999999999985</v>
      </c>
      <c r="G184" s="5">
        <f>108.33*Table1[[#This Row],[Credit Delta]]</f>
        <v>35.586404999999985</v>
      </c>
    </row>
    <row r="185" spans="1:7" x14ac:dyDescent="0.25">
      <c r="A185" t="s">
        <v>259</v>
      </c>
      <c r="B185" t="s">
        <v>273</v>
      </c>
      <c r="C185" t="s">
        <v>562</v>
      </c>
      <c r="D185" t="s">
        <v>3</v>
      </c>
      <c r="E185" t="s">
        <v>564</v>
      </c>
      <c r="F185" s="3">
        <v>0.32849999999999985</v>
      </c>
      <c r="G185" s="5">
        <f>108.33*Table1[[#This Row],[Credit Delta]]</f>
        <v>35.586404999999985</v>
      </c>
    </row>
    <row r="186" spans="1:7" x14ac:dyDescent="0.25">
      <c r="A186" t="s">
        <v>259</v>
      </c>
      <c r="B186" t="s">
        <v>274</v>
      </c>
      <c r="C186" t="s">
        <v>562</v>
      </c>
      <c r="D186" t="s">
        <v>9</v>
      </c>
      <c r="E186" t="s">
        <v>565</v>
      </c>
      <c r="F186" s="3">
        <v>0.6716000000000002</v>
      </c>
      <c r="G186" s="5">
        <f>108.33*Table1[[#This Row],[Credit Delta]]</f>
        <v>72.754428000000019</v>
      </c>
    </row>
    <row r="187" spans="1:7" x14ac:dyDescent="0.25">
      <c r="A187" t="s">
        <v>259</v>
      </c>
      <c r="B187" t="s">
        <v>275</v>
      </c>
      <c r="C187" t="s">
        <v>562</v>
      </c>
      <c r="D187" t="s">
        <v>9</v>
      </c>
      <c r="E187" t="s">
        <v>565</v>
      </c>
      <c r="F187" s="3">
        <v>0.6716000000000002</v>
      </c>
      <c r="G187" s="5">
        <f>108.33*Table1[[#This Row],[Credit Delta]]</f>
        <v>72.754428000000019</v>
      </c>
    </row>
    <row r="188" spans="1:7" x14ac:dyDescent="0.25">
      <c r="A188" t="s">
        <v>259</v>
      </c>
      <c r="B188" t="s">
        <v>276</v>
      </c>
      <c r="C188" t="s">
        <v>562</v>
      </c>
      <c r="D188" t="s">
        <v>12</v>
      </c>
      <c r="E188" t="s">
        <v>554</v>
      </c>
      <c r="F188" s="3">
        <v>0.2117</v>
      </c>
      <c r="G188" s="5">
        <f>108.33*Table1[[#This Row],[Credit Delta]]</f>
        <v>22.933461000000001</v>
      </c>
    </row>
    <row r="189" spans="1:7" x14ac:dyDescent="0.25">
      <c r="A189" t="s">
        <v>266</v>
      </c>
      <c r="B189" t="s">
        <v>533</v>
      </c>
      <c r="C189" t="s">
        <v>562</v>
      </c>
      <c r="D189" t="s">
        <v>9</v>
      </c>
      <c r="E189" t="s">
        <v>565</v>
      </c>
      <c r="F189" s="3">
        <v>0.6716000000000002</v>
      </c>
      <c r="G189" s="5">
        <f>108.33*Table1[[#This Row],[Credit Delta]]</f>
        <v>72.754428000000019</v>
      </c>
    </row>
    <row r="190" spans="1:7" x14ac:dyDescent="0.25">
      <c r="A190" t="s">
        <v>266</v>
      </c>
      <c r="B190" t="s">
        <v>534</v>
      </c>
      <c r="C190" t="s">
        <v>562</v>
      </c>
      <c r="D190" t="s">
        <v>9</v>
      </c>
      <c r="E190" t="s">
        <v>565</v>
      </c>
      <c r="F190" s="3">
        <v>0.6716000000000002</v>
      </c>
      <c r="G190" s="5">
        <f>108.33*Table1[[#This Row],[Credit Delta]]</f>
        <v>72.754428000000019</v>
      </c>
    </row>
    <row r="191" spans="1:7" x14ac:dyDescent="0.25">
      <c r="A191" t="s">
        <v>259</v>
      </c>
      <c r="B191" t="s">
        <v>277</v>
      </c>
      <c r="C191" t="s">
        <v>562</v>
      </c>
      <c r="D191" t="s">
        <v>3</v>
      </c>
      <c r="E191" t="s">
        <v>553</v>
      </c>
      <c r="F191" s="3">
        <v>0.4234</v>
      </c>
      <c r="G191" s="5">
        <f>108.33*Table1[[#This Row],[Credit Delta]]</f>
        <v>45.866922000000002</v>
      </c>
    </row>
    <row r="192" spans="1:7" x14ac:dyDescent="0.25">
      <c r="A192" t="s">
        <v>261</v>
      </c>
      <c r="B192" t="s">
        <v>378</v>
      </c>
      <c r="C192" t="s">
        <v>562</v>
      </c>
      <c r="D192" t="s">
        <v>3</v>
      </c>
      <c r="E192" s="7" t="s">
        <v>553</v>
      </c>
      <c r="F192" s="3">
        <v>0.42339999999999989</v>
      </c>
      <c r="G192" s="5">
        <f>108.33*Table1[[#This Row],[Credit Delta]]</f>
        <v>45.866921999999988</v>
      </c>
    </row>
    <row r="193" spans="1:7" x14ac:dyDescent="0.25">
      <c r="A193" t="s">
        <v>261</v>
      </c>
      <c r="B193" t="s">
        <v>379</v>
      </c>
      <c r="C193" t="s">
        <v>561</v>
      </c>
      <c r="D193" t="s">
        <v>71</v>
      </c>
      <c r="G193" s="5">
        <f>108.33*Table1[[#This Row],[Credit Delta]]</f>
        <v>0</v>
      </c>
    </row>
    <row r="194" spans="1:7" x14ac:dyDescent="0.25">
      <c r="A194" t="s">
        <v>261</v>
      </c>
      <c r="B194" t="s">
        <v>380</v>
      </c>
      <c r="C194" t="s">
        <v>562</v>
      </c>
      <c r="D194" t="s">
        <v>191</v>
      </c>
      <c r="E194" t="s">
        <v>553</v>
      </c>
      <c r="F194" s="3">
        <v>0.55479999999999996</v>
      </c>
      <c r="G194" s="5">
        <f>108.33*Table1[[#This Row],[Credit Delta]]</f>
        <v>60.101483999999992</v>
      </c>
    </row>
    <row r="195" spans="1:7" x14ac:dyDescent="0.25">
      <c r="A195" t="s">
        <v>262</v>
      </c>
      <c r="B195" s="9" t="s">
        <v>380</v>
      </c>
      <c r="C195" t="s">
        <v>562</v>
      </c>
      <c r="D195" t="s">
        <v>191</v>
      </c>
      <c r="E195" t="s">
        <v>553</v>
      </c>
      <c r="F195" s="3">
        <v>0.55479999999999996</v>
      </c>
      <c r="G195" s="5">
        <f>108.33*Table1[[#This Row],[Credit Delta]]</f>
        <v>60.101483999999992</v>
      </c>
    </row>
    <row r="196" spans="1:7" x14ac:dyDescent="0.25">
      <c r="A196" t="s">
        <v>259</v>
      </c>
      <c r="B196" t="s">
        <v>278</v>
      </c>
      <c r="C196" t="s">
        <v>561</v>
      </c>
      <c r="D196" t="s">
        <v>71</v>
      </c>
      <c r="G196" s="5">
        <f>108.33*Table1[[#This Row],[Credit Delta]]</f>
        <v>0</v>
      </c>
    </row>
    <row r="197" spans="1:7" x14ac:dyDescent="0.25">
      <c r="A197" t="s">
        <v>259</v>
      </c>
      <c r="B197" t="s">
        <v>279</v>
      </c>
      <c r="C197" t="s">
        <v>561</v>
      </c>
      <c r="D197" t="s">
        <v>71</v>
      </c>
      <c r="G197" s="5">
        <f>108.33*Table1[[#This Row],[Credit Delta]]</f>
        <v>0</v>
      </c>
    </row>
    <row r="198" spans="1:7" x14ac:dyDescent="0.25">
      <c r="A198" t="s">
        <v>259</v>
      </c>
      <c r="B198" t="s">
        <v>280</v>
      </c>
      <c r="C198" t="s">
        <v>561</v>
      </c>
      <c r="D198" t="s">
        <v>71</v>
      </c>
      <c r="G198" s="5">
        <f>108.33*Table1[[#This Row],[Credit Delta]]</f>
        <v>0</v>
      </c>
    </row>
    <row r="199" spans="1:7" x14ac:dyDescent="0.25">
      <c r="A199" t="s">
        <v>266</v>
      </c>
      <c r="B199" t="s">
        <v>535</v>
      </c>
      <c r="C199" t="s">
        <v>561</v>
      </c>
      <c r="D199" t="s">
        <v>71</v>
      </c>
      <c r="G199" s="5">
        <f>108.33*Table1[[#This Row],[Credit Delta]]</f>
        <v>0</v>
      </c>
    </row>
    <row r="200" spans="1:7" x14ac:dyDescent="0.25">
      <c r="A200" t="s">
        <v>266</v>
      </c>
      <c r="B200" t="s">
        <v>536</v>
      </c>
      <c r="C200" t="s">
        <v>561</v>
      </c>
      <c r="D200" t="s">
        <v>71</v>
      </c>
      <c r="G200" s="5">
        <f>108.33*Table1[[#This Row],[Credit Delta]]</f>
        <v>0</v>
      </c>
    </row>
    <row r="201" spans="1:7" x14ac:dyDescent="0.25">
      <c r="A201" t="s">
        <v>266</v>
      </c>
      <c r="B201" t="s">
        <v>537</v>
      </c>
      <c r="C201" t="s">
        <v>561</v>
      </c>
      <c r="D201" t="s">
        <v>71</v>
      </c>
      <c r="G201" s="5">
        <f>108.33*Table1[[#This Row],[Credit Delta]]</f>
        <v>0</v>
      </c>
    </row>
    <row r="202" spans="1:7" x14ac:dyDescent="0.25">
      <c r="A202" t="s">
        <v>259</v>
      </c>
      <c r="B202" t="s">
        <v>281</v>
      </c>
      <c r="C202" t="s">
        <v>561</v>
      </c>
      <c r="D202" t="s">
        <v>19</v>
      </c>
      <c r="G202" s="5">
        <f>108.33*Table1[[#This Row],[Credit Delta]]</f>
        <v>0</v>
      </c>
    </row>
    <row r="203" spans="1:7" x14ac:dyDescent="0.25">
      <c r="A203" t="s">
        <v>259</v>
      </c>
      <c r="B203" t="s">
        <v>282</v>
      </c>
      <c r="C203" t="s">
        <v>561</v>
      </c>
      <c r="D203" t="s">
        <v>19</v>
      </c>
      <c r="G203" s="5">
        <f>108.33*Table1[[#This Row],[Credit Delta]]</f>
        <v>0</v>
      </c>
    </row>
    <row r="204" spans="1:7" x14ac:dyDescent="0.25">
      <c r="A204" t="s">
        <v>259</v>
      </c>
      <c r="B204" t="s">
        <v>283</v>
      </c>
      <c r="C204" t="s">
        <v>561</v>
      </c>
      <c r="D204" t="s">
        <v>19</v>
      </c>
      <c r="G204" s="5">
        <f>108.33*Table1[[#This Row],[Credit Delta]]</f>
        <v>0</v>
      </c>
    </row>
    <row r="205" spans="1:7" x14ac:dyDescent="0.25">
      <c r="A205" t="s">
        <v>259</v>
      </c>
      <c r="B205" t="s">
        <v>284</v>
      </c>
      <c r="C205" t="s">
        <v>561</v>
      </c>
      <c r="D205" t="s">
        <v>19</v>
      </c>
      <c r="G205" s="5">
        <f>108.33*Table1[[#This Row],[Credit Delta]]</f>
        <v>0</v>
      </c>
    </row>
    <row r="206" spans="1:7" x14ac:dyDescent="0.25">
      <c r="A206" t="s">
        <v>264</v>
      </c>
      <c r="B206" t="s">
        <v>460</v>
      </c>
      <c r="C206" t="s">
        <v>561</v>
      </c>
      <c r="D206" t="s">
        <v>140</v>
      </c>
      <c r="G206" s="5">
        <f>108.33*Table1[[#This Row],[Credit Delta]]</f>
        <v>0</v>
      </c>
    </row>
    <row r="207" spans="1:7" x14ac:dyDescent="0.25">
      <c r="A207" t="s">
        <v>264</v>
      </c>
      <c r="B207" t="s">
        <v>461</v>
      </c>
      <c r="C207" t="s">
        <v>561</v>
      </c>
      <c r="D207" t="s">
        <v>140</v>
      </c>
      <c r="G207" s="5">
        <f>108.33*Table1[[#This Row],[Credit Delta]]</f>
        <v>0</v>
      </c>
    </row>
    <row r="208" spans="1:7" x14ac:dyDescent="0.25">
      <c r="A208" t="s">
        <v>261</v>
      </c>
      <c r="B208" t="s">
        <v>381</v>
      </c>
      <c r="C208" t="s">
        <v>562</v>
      </c>
      <c r="D208" t="s">
        <v>12</v>
      </c>
      <c r="E208" t="s">
        <v>566</v>
      </c>
      <c r="F208" s="3">
        <v>0.16789999999999991</v>
      </c>
      <c r="G208" s="5">
        <f>108.33*Table1[[#This Row],[Credit Delta]]</f>
        <v>18.18860699999999</v>
      </c>
    </row>
    <row r="209" spans="1:7" x14ac:dyDescent="0.25">
      <c r="A209" t="s">
        <v>264</v>
      </c>
      <c r="B209" t="s">
        <v>579</v>
      </c>
      <c r="C209" t="s">
        <v>562</v>
      </c>
      <c r="D209" t="s">
        <v>3</v>
      </c>
      <c r="E209" t="s">
        <v>580</v>
      </c>
      <c r="F209" s="3">
        <v>0.32849999999999985</v>
      </c>
      <c r="G209" s="5">
        <f>108.33*Table1[[#This Row],[Credit Delta]]</f>
        <v>35.586404999999985</v>
      </c>
    </row>
    <row r="210" spans="1:7" x14ac:dyDescent="0.25">
      <c r="A210" t="s">
        <v>264</v>
      </c>
      <c r="B210" t="s">
        <v>581</v>
      </c>
      <c r="C210" t="s">
        <v>562</v>
      </c>
      <c r="D210" t="s">
        <v>3</v>
      </c>
      <c r="E210" t="s">
        <v>580</v>
      </c>
      <c r="F210" s="3">
        <v>0.32849999999999985</v>
      </c>
      <c r="G210" s="5">
        <f>108.33*Table1[[#This Row],[Credit Delta]]</f>
        <v>35.586404999999985</v>
      </c>
    </row>
    <row r="211" spans="1:7" x14ac:dyDescent="0.25">
      <c r="A211" t="s">
        <v>264</v>
      </c>
      <c r="B211" t="s">
        <v>582</v>
      </c>
      <c r="C211" t="s">
        <v>562</v>
      </c>
      <c r="D211" t="s">
        <v>3</v>
      </c>
      <c r="E211" t="s">
        <v>564</v>
      </c>
      <c r="F211" s="3">
        <v>0.32849999999999985</v>
      </c>
      <c r="G211" s="5">
        <f>108.33*Table1[[#This Row],[Credit Delta]]</f>
        <v>35.586404999999985</v>
      </c>
    </row>
    <row r="212" spans="1:7" x14ac:dyDescent="0.25">
      <c r="A212" t="s">
        <v>264</v>
      </c>
      <c r="B212" t="s">
        <v>583</v>
      </c>
      <c r="C212" t="s">
        <v>562</v>
      </c>
      <c r="D212" t="s">
        <v>3</v>
      </c>
      <c r="E212" t="s">
        <v>564</v>
      </c>
      <c r="F212" s="3">
        <v>0.32849999999999985</v>
      </c>
      <c r="G212" s="5">
        <f>108.33*Table1[[#This Row],[Credit Delta]]</f>
        <v>35.586404999999985</v>
      </c>
    </row>
    <row r="213" spans="1:7" x14ac:dyDescent="0.25">
      <c r="A213" t="s">
        <v>264</v>
      </c>
      <c r="B213" t="s">
        <v>462</v>
      </c>
      <c r="C213" t="s">
        <v>562</v>
      </c>
      <c r="D213" t="s">
        <v>3</v>
      </c>
      <c r="E213" t="s">
        <v>564</v>
      </c>
      <c r="F213" s="3">
        <v>0.32850000000000001</v>
      </c>
      <c r="G213" s="5">
        <f>108.33*Table1[[#This Row],[Credit Delta]]</f>
        <v>35.586404999999999</v>
      </c>
    </row>
    <row r="214" spans="1:7" x14ac:dyDescent="0.25">
      <c r="A214" t="s">
        <v>264</v>
      </c>
      <c r="B214" t="s">
        <v>463</v>
      </c>
      <c r="C214" t="s">
        <v>562</v>
      </c>
      <c r="D214" t="s">
        <v>3</v>
      </c>
      <c r="E214" t="s">
        <v>564</v>
      </c>
      <c r="F214" s="3">
        <v>0.32849999999999985</v>
      </c>
      <c r="G214" s="5">
        <f>108.33*Table1[[#This Row],[Credit Delta]]</f>
        <v>35.586404999999985</v>
      </c>
    </row>
    <row r="215" spans="1:7" x14ac:dyDescent="0.25">
      <c r="A215" t="s">
        <v>264</v>
      </c>
      <c r="B215" t="s">
        <v>464</v>
      </c>
      <c r="C215" t="s">
        <v>562</v>
      </c>
      <c r="D215" t="s">
        <v>3</v>
      </c>
      <c r="E215" t="s">
        <v>564</v>
      </c>
      <c r="F215" s="3">
        <v>0.32849999999999985</v>
      </c>
      <c r="G215" s="5">
        <f>108.33*Table1[[#This Row],[Credit Delta]]</f>
        <v>35.586404999999985</v>
      </c>
    </row>
    <row r="216" spans="1:7" x14ac:dyDescent="0.25">
      <c r="A216" t="s">
        <v>264</v>
      </c>
      <c r="B216" t="s">
        <v>465</v>
      </c>
      <c r="C216" t="s">
        <v>562</v>
      </c>
      <c r="D216" t="s">
        <v>3</v>
      </c>
      <c r="E216" t="s">
        <v>564</v>
      </c>
      <c r="F216" s="3">
        <v>0.32849999999999985</v>
      </c>
      <c r="G216" s="5">
        <f>108.33*Table1[[#This Row],[Credit Delta]]</f>
        <v>35.586404999999985</v>
      </c>
    </row>
    <row r="217" spans="1:7" x14ac:dyDescent="0.25">
      <c r="A217" t="s">
        <v>259</v>
      </c>
      <c r="B217" t="s">
        <v>285</v>
      </c>
      <c r="C217" t="s">
        <v>562</v>
      </c>
      <c r="D217" t="s">
        <v>3</v>
      </c>
      <c r="E217" t="s">
        <v>553</v>
      </c>
      <c r="F217" s="3">
        <v>0.4234</v>
      </c>
      <c r="G217" s="5">
        <f>108.33*Table1[[#This Row],[Credit Delta]]</f>
        <v>45.866922000000002</v>
      </c>
    </row>
    <row r="218" spans="1:7" x14ac:dyDescent="0.25">
      <c r="A218" t="s">
        <v>259</v>
      </c>
      <c r="B218" t="s">
        <v>286</v>
      </c>
      <c r="C218" t="s">
        <v>562</v>
      </c>
      <c r="D218" t="s">
        <v>3</v>
      </c>
      <c r="E218" t="s">
        <v>553</v>
      </c>
      <c r="F218" s="3">
        <v>0.42339999999999989</v>
      </c>
      <c r="G218" s="5">
        <f>108.33*Table1[[#This Row],[Credit Delta]]</f>
        <v>45.866921999999988</v>
      </c>
    </row>
    <row r="219" spans="1:7" x14ac:dyDescent="0.25">
      <c r="A219" t="s">
        <v>259</v>
      </c>
      <c r="B219" t="s">
        <v>287</v>
      </c>
      <c r="C219" t="s">
        <v>562</v>
      </c>
      <c r="D219" t="s">
        <v>3</v>
      </c>
      <c r="E219" t="s">
        <v>553</v>
      </c>
      <c r="F219" s="3">
        <v>0.42339999999999989</v>
      </c>
      <c r="G219" s="5">
        <f>108.33*Table1[[#This Row],[Credit Delta]]</f>
        <v>45.866921999999988</v>
      </c>
    </row>
    <row r="220" spans="1:7" x14ac:dyDescent="0.25">
      <c r="A220" t="s">
        <v>259</v>
      </c>
      <c r="B220" t="s">
        <v>288</v>
      </c>
      <c r="C220" t="s">
        <v>561</v>
      </c>
      <c r="D220" t="s">
        <v>27</v>
      </c>
      <c r="G220" s="5">
        <f>108.33*Table1[[#This Row],[Credit Delta]]</f>
        <v>0</v>
      </c>
    </row>
    <row r="221" spans="1:7" x14ac:dyDescent="0.25">
      <c r="A221" t="s">
        <v>264</v>
      </c>
      <c r="B221" t="s">
        <v>466</v>
      </c>
      <c r="C221" t="s">
        <v>562</v>
      </c>
      <c r="D221" t="s">
        <v>9</v>
      </c>
      <c r="E221" t="s">
        <v>584</v>
      </c>
      <c r="F221" s="3">
        <v>0.85409999999999997</v>
      </c>
      <c r="G221" s="5">
        <f>108.33*Table1[[#This Row],[Credit Delta]]</f>
        <v>92.524653000000001</v>
      </c>
    </row>
    <row r="222" spans="1:7" x14ac:dyDescent="0.25">
      <c r="A222" t="s">
        <v>264</v>
      </c>
      <c r="B222" t="s">
        <v>467</v>
      </c>
      <c r="C222" t="s">
        <v>562</v>
      </c>
      <c r="D222" t="s">
        <v>9</v>
      </c>
      <c r="E222" t="s">
        <v>565</v>
      </c>
      <c r="F222" s="3">
        <v>0.6716000000000002</v>
      </c>
      <c r="G222" s="5">
        <f>108.33*Table1[[#This Row],[Credit Delta]]</f>
        <v>72.754428000000019</v>
      </c>
    </row>
    <row r="223" spans="1:7" x14ac:dyDescent="0.25">
      <c r="A223" t="s">
        <v>577</v>
      </c>
      <c r="B223" t="s">
        <v>585</v>
      </c>
      <c r="C223" t="s">
        <v>562</v>
      </c>
      <c r="D223" t="s">
        <v>191</v>
      </c>
      <c r="E223" t="s">
        <v>553</v>
      </c>
      <c r="F223" s="3">
        <v>0.55479999999999996</v>
      </c>
      <c r="G223" s="5">
        <f>108.33*Table1[[#This Row],[Credit Delta]]</f>
        <v>60.101483999999992</v>
      </c>
    </row>
    <row r="224" spans="1:7" x14ac:dyDescent="0.25">
      <c r="A224" t="s">
        <v>577</v>
      </c>
      <c r="B224" t="s">
        <v>586</v>
      </c>
      <c r="C224" t="s">
        <v>562</v>
      </c>
      <c r="D224" t="s">
        <v>191</v>
      </c>
      <c r="E224" t="s">
        <v>553</v>
      </c>
      <c r="F224" s="3">
        <v>0.55479999999999996</v>
      </c>
      <c r="G224" s="5">
        <f>108.33*Table1[[#This Row],[Credit Delta]]</f>
        <v>60.101483999999992</v>
      </c>
    </row>
    <row r="225" spans="1:7" x14ac:dyDescent="0.25">
      <c r="A225" t="s">
        <v>261</v>
      </c>
      <c r="B225" t="s">
        <v>382</v>
      </c>
      <c r="C225" t="s">
        <v>562</v>
      </c>
      <c r="D225" t="s">
        <v>3</v>
      </c>
      <c r="E225" t="s">
        <v>564</v>
      </c>
      <c r="F225" s="3">
        <v>0.32849999999999985</v>
      </c>
      <c r="G225" s="5">
        <f>108.33*Table1[[#This Row],[Credit Delta]]</f>
        <v>35.586404999999985</v>
      </c>
    </row>
    <row r="226" spans="1:7" x14ac:dyDescent="0.25">
      <c r="A226" t="s">
        <v>261</v>
      </c>
      <c r="B226" t="s">
        <v>383</v>
      </c>
      <c r="C226" t="s">
        <v>561</v>
      </c>
      <c r="D226" t="s">
        <v>543</v>
      </c>
      <c r="G226" s="5">
        <f>108.33*Table1[[#This Row],[Credit Delta]]</f>
        <v>0</v>
      </c>
    </row>
    <row r="227" spans="1:7" x14ac:dyDescent="0.25">
      <c r="A227" t="s">
        <v>261</v>
      </c>
      <c r="B227" t="s">
        <v>384</v>
      </c>
      <c r="C227" t="s">
        <v>561</v>
      </c>
      <c r="D227" t="s">
        <v>140</v>
      </c>
      <c r="G227" s="5">
        <f>108.33*Table1[[#This Row],[Credit Delta]]</f>
        <v>0</v>
      </c>
    </row>
    <row r="228" spans="1:7" x14ac:dyDescent="0.25">
      <c r="A228" t="s">
        <v>259</v>
      </c>
      <c r="B228" t="s">
        <v>289</v>
      </c>
      <c r="C228" t="s">
        <v>562</v>
      </c>
      <c r="D228" t="s">
        <v>3</v>
      </c>
      <c r="E228" t="s">
        <v>564</v>
      </c>
      <c r="F228" s="3">
        <v>0.32850000000000001</v>
      </c>
      <c r="G228" s="5">
        <f>108.33*Table1[[#This Row],[Credit Delta]]</f>
        <v>35.586404999999999</v>
      </c>
    </row>
    <row r="229" spans="1:7" x14ac:dyDescent="0.25">
      <c r="A229" t="s">
        <v>259</v>
      </c>
      <c r="B229" t="s">
        <v>290</v>
      </c>
      <c r="C229" t="s">
        <v>562</v>
      </c>
      <c r="D229" t="s">
        <v>3</v>
      </c>
      <c r="E229" t="s">
        <v>564</v>
      </c>
      <c r="F229" s="3">
        <v>0.32849999999999985</v>
      </c>
      <c r="G229" s="5">
        <f>108.33*Table1[[#This Row],[Credit Delta]]</f>
        <v>35.586404999999985</v>
      </c>
    </row>
    <row r="230" spans="1:7" x14ac:dyDescent="0.25">
      <c r="A230" t="s">
        <v>261</v>
      </c>
      <c r="B230" t="s">
        <v>385</v>
      </c>
      <c r="C230" t="s">
        <v>562</v>
      </c>
      <c r="D230" t="s">
        <v>3</v>
      </c>
      <c r="E230" t="s">
        <v>580</v>
      </c>
      <c r="F230" s="3">
        <v>0.32849999999999985</v>
      </c>
      <c r="G230" s="5">
        <f>108.33*Table1[[#This Row],[Credit Delta]]</f>
        <v>35.586404999999985</v>
      </c>
    </row>
    <row r="231" spans="1:7" x14ac:dyDescent="0.25">
      <c r="A231" t="s">
        <v>264</v>
      </c>
      <c r="B231" t="s">
        <v>468</v>
      </c>
      <c r="C231" t="s">
        <v>562</v>
      </c>
      <c r="D231" t="s">
        <v>3</v>
      </c>
      <c r="E231" t="s">
        <v>553</v>
      </c>
      <c r="F231" s="3">
        <v>0.4234</v>
      </c>
      <c r="G231" s="5">
        <f>108.33*Table1[[#This Row],[Credit Delta]]</f>
        <v>45.866922000000002</v>
      </c>
    </row>
    <row r="232" spans="1:7" x14ac:dyDescent="0.25">
      <c r="A232" t="s">
        <v>264</v>
      </c>
      <c r="B232" t="s">
        <v>469</v>
      </c>
      <c r="C232" t="s">
        <v>562</v>
      </c>
      <c r="D232" t="s">
        <v>3</v>
      </c>
      <c r="E232" t="s">
        <v>553</v>
      </c>
      <c r="F232" s="3">
        <v>0.42339999999999989</v>
      </c>
      <c r="G232" s="5">
        <f>108.33*Table1[[#This Row],[Credit Delta]]</f>
        <v>45.866921999999988</v>
      </c>
    </row>
    <row r="233" spans="1:7" x14ac:dyDescent="0.25">
      <c r="A233" t="s">
        <v>264</v>
      </c>
      <c r="B233" t="s">
        <v>470</v>
      </c>
      <c r="C233" t="s">
        <v>562</v>
      </c>
      <c r="D233" t="s">
        <v>3</v>
      </c>
      <c r="E233" t="s">
        <v>553</v>
      </c>
      <c r="F233" s="3">
        <v>0.42339999999999989</v>
      </c>
      <c r="G233" s="5">
        <f>108.33*Table1[[#This Row],[Credit Delta]]</f>
        <v>45.866921999999988</v>
      </c>
    </row>
    <row r="234" spans="1:7" x14ac:dyDescent="0.25">
      <c r="A234" t="s">
        <v>264</v>
      </c>
      <c r="B234" t="s">
        <v>471</v>
      </c>
      <c r="C234" t="s">
        <v>562</v>
      </c>
      <c r="D234" t="s">
        <v>3</v>
      </c>
      <c r="E234" t="s">
        <v>564</v>
      </c>
      <c r="F234" s="3">
        <v>0.32850000000000001</v>
      </c>
      <c r="G234" s="5">
        <f>108.33*Table1[[#This Row],[Credit Delta]]</f>
        <v>35.586404999999999</v>
      </c>
    </row>
    <row r="235" spans="1:7" x14ac:dyDescent="0.25">
      <c r="A235" t="s">
        <v>264</v>
      </c>
      <c r="B235" t="s">
        <v>472</v>
      </c>
      <c r="C235" t="s">
        <v>562</v>
      </c>
      <c r="D235" t="s">
        <v>3</v>
      </c>
      <c r="E235" t="s">
        <v>564</v>
      </c>
      <c r="F235" s="3">
        <v>0.32849999999999985</v>
      </c>
      <c r="G235" s="5">
        <f>108.33*Table1[[#This Row],[Credit Delta]]</f>
        <v>35.586404999999985</v>
      </c>
    </row>
    <row r="236" spans="1:7" x14ac:dyDescent="0.25">
      <c r="A236" t="s">
        <v>259</v>
      </c>
      <c r="B236" s="10" t="s">
        <v>291</v>
      </c>
      <c r="C236" t="s">
        <v>562</v>
      </c>
      <c r="D236" t="s">
        <v>33</v>
      </c>
      <c r="E236" s="7" t="s">
        <v>587</v>
      </c>
      <c r="F236" s="3">
        <v>-0.39419999999999955</v>
      </c>
      <c r="G236" s="5">
        <f>108.33*Table1[[#This Row],[Credit Delta]]</f>
        <v>-42.703685999999948</v>
      </c>
    </row>
    <row r="237" spans="1:7" x14ac:dyDescent="0.25">
      <c r="A237" t="s">
        <v>259</v>
      </c>
      <c r="B237" s="10" t="s">
        <v>292</v>
      </c>
      <c r="C237" t="s">
        <v>562</v>
      </c>
      <c r="D237" t="s">
        <v>33</v>
      </c>
      <c r="E237" s="7" t="s">
        <v>587</v>
      </c>
      <c r="F237" s="3">
        <v>-0.39419999999999955</v>
      </c>
      <c r="G237" s="5">
        <f>108.33*Table1[[#This Row],[Credit Delta]]</f>
        <v>-42.703685999999948</v>
      </c>
    </row>
    <row r="238" spans="1:7" x14ac:dyDescent="0.25">
      <c r="A238" t="s">
        <v>259</v>
      </c>
      <c r="B238" t="s">
        <v>293</v>
      </c>
      <c r="C238" t="s">
        <v>561</v>
      </c>
      <c r="D238" t="s">
        <v>540</v>
      </c>
      <c r="G238" s="5">
        <f>108.33*Table1[[#This Row],[Credit Delta]]</f>
        <v>0</v>
      </c>
    </row>
    <row r="239" spans="1:7" x14ac:dyDescent="0.25">
      <c r="A239" t="s">
        <v>264</v>
      </c>
      <c r="B239" t="s">
        <v>473</v>
      </c>
      <c r="C239" t="s">
        <v>562</v>
      </c>
      <c r="D239" t="s">
        <v>3</v>
      </c>
      <c r="E239" t="s">
        <v>580</v>
      </c>
      <c r="F239" s="3">
        <v>0.32849999999999985</v>
      </c>
      <c r="G239" s="5">
        <f>108.33*Table1[[#This Row],[Credit Delta]]</f>
        <v>35.586404999999985</v>
      </c>
    </row>
    <row r="240" spans="1:7" x14ac:dyDescent="0.25">
      <c r="A240" t="s">
        <v>264</v>
      </c>
      <c r="B240" t="s">
        <v>499</v>
      </c>
      <c r="C240" t="s">
        <v>562</v>
      </c>
      <c r="D240" t="s">
        <v>3</v>
      </c>
      <c r="E240" t="s">
        <v>580</v>
      </c>
      <c r="F240" s="3">
        <v>0.32849999999999985</v>
      </c>
      <c r="G240" s="5">
        <f>108.33*Table1[[#This Row],[Credit Delta]]</f>
        <v>35.586404999999985</v>
      </c>
    </row>
    <row r="241" spans="1:7" x14ac:dyDescent="0.25">
      <c r="A241" t="s">
        <v>261</v>
      </c>
      <c r="B241" t="s">
        <v>386</v>
      </c>
      <c r="C241" t="s">
        <v>561</v>
      </c>
      <c r="D241" t="s">
        <v>544</v>
      </c>
      <c r="G241" s="5">
        <f>108.33*Table1[[#This Row],[Credit Delta]]</f>
        <v>0</v>
      </c>
    </row>
    <row r="242" spans="1:7" x14ac:dyDescent="0.25">
      <c r="A242" t="s">
        <v>261</v>
      </c>
      <c r="B242" t="s">
        <v>387</v>
      </c>
      <c r="C242" t="s">
        <v>561</v>
      </c>
      <c r="D242" t="s">
        <v>540</v>
      </c>
      <c r="G242" s="5">
        <f>108.33*Table1[[#This Row],[Credit Delta]]</f>
        <v>0</v>
      </c>
    </row>
    <row r="243" spans="1:7" x14ac:dyDescent="0.25">
      <c r="A243" t="s">
        <v>261</v>
      </c>
      <c r="B243" t="s">
        <v>409</v>
      </c>
      <c r="C243" t="s">
        <v>561</v>
      </c>
      <c r="D243" t="s">
        <v>546</v>
      </c>
      <c r="G243" s="5">
        <f>108.33*Table1[[#This Row],[Credit Delta]]</f>
        <v>0</v>
      </c>
    </row>
    <row r="244" spans="1:7" x14ac:dyDescent="0.25">
      <c r="A244" t="s">
        <v>261</v>
      </c>
      <c r="B244" t="s">
        <v>410</v>
      </c>
      <c r="C244" t="s">
        <v>561</v>
      </c>
      <c r="D244" t="s">
        <v>547</v>
      </c>
      <c r="G244" s="5">
        <f>108.33*Table1[[#This Row],[Credit Delta]]</f>
        <v>0</v>
      </c>
    </row>
    <row r="245" spans="1:7" x14ac:dyDescent="0.25">
      <c r="A245" t="s">
        <v>261</v>
      </c>
      <c r="B245" t="s">
        <v>411</v>
      </c>
      <c r="C245" t="s">
        <v>561</v>
      </c>
      <c r="D245" t="s">
        <v>547</v>
      </c>
      <c r="G245" s="5">
        <f>108.33*Table1[[#This Row],[Credit Delta]]</f>
        <v>0</v>
      </c>
    </row>
    <row r="246" spans="1:7" x14ac:dyDescent="0.25">
      <c r="A246" t="s">
        <v>261</v>
      </c>
      <c r="B246" t="s">
        <v>412</v>
      </c>
      <c r="C246" t="s">
        <v>562</v>
      </c>
      <c r="D246" t="s">
        <v>3</v>
      </c>
      <c r="E246" t="s">
        <v>553</v>
      </c>
      <c r="F246" s="3">
        <v>0.42339999999999989</v>
      </c>
      <c r="G246" s="5">
        <f>108.33*Table1[[#This Row],[Credit Delta]]</f>
        <v>45.866921999999988</v>
      </c>
    </row>
    <row r="247" spans="1:7" x14ac:dyDescent="0.25">
      <c r="A247" t="s">
        <v>261</v>
      </c>
      <c r="B247" t="s">
        <v>413</v>
      </c>
      <c r="C247" t="s">
        <v>561</v>
      </c>
      <c r="D247" t="s">
        <v>547</v>
      </c>
      <c r="G247" s="5">
        <f>108.33*Table1[[#This Row],[Credit Delta]]</f>
        <v>0</v>
      </c>
    </row>
    <row r="248" spans="1:7" x14ac:dyDescent="0.25">
      <c r="A248" t="s">
        <v>261</v>
      </c>
      <c r="B248" t="s">
        <v>414</v>
      </c>
      <c r="C248" t="s">
        <v>561</v>
      </c>
      <c r="D248" t="s">
        <v>547</v>
      </c>
      <c r="G248" s="5">
        <f>108.33*Table1[[#This Row],[Credit Delta]]</f>
        <v>0</v>
      </c>
    </row>
    <row r="249" spans="1:7" x14ac:dyDescent="0.25">
      <c r="A249" t="s">
        <v>261</v>
      </c>
      <c r="B249" t="s">
        <v>415</v>
      </c>
      <c r="C249" t="s">
        <v>561</v>
      </c>
      <c r="D249" t="s">
        <v>547</v>
      </c>
      <c r="G249" s="5">
        <f>108.33*Table1[[#This Row],[Credit Delta]]</f>
        <v>0</v>
      </c>
    </row>
    <row r="250" spans="1:7" x14ac:dyDescent="0.25">
      <c r="A250" t="s">
        <v>261</v>
      </c>
      <c r="B250" t="s">
        <v>416</v>
      </c>
      <c r="C250" t="s">
        <v>561</v>
      </c>
      <c r="D250" t="s">
        <v>547</v>
      </c>
      <c r="G250" s="5">
        <f>108.33*Table1[[#This Row],[Credit Delta]]</f>
        <v>0</v>
      </c>
    </row>
    <row r="251" spans="1:7" x14ac:dyDescent="0.25">
      <c r="A251" t="s">
        <v>261</v>
      </c>
      <c r="B251" t="s">
        <v>417</v>
      </c>
      <c r="C251" t="s">
        <v>561</v>
      </c>
      <c r="D251" t="s">
        <v>548</v>
      </c>
      <c r="G251" s="5">
        <f>108.33*Table1[[#This Row],[Credit Delta]]</f>
        <v>0</v>
      </c>
    </row>
    <row r="252" spans="1:7" x14ac:dyDescent="0.25">
      <c r="A252" t="s">
        <v>259</v>
      </c>
      <c r="B252" t="s">
        <v>294</v>
      </c>
      <c r="C252" t="s">
        <v>561</v>
      </c>
      <c r="D252" t="s">
        <v>19</v>
      </c>
      <c r="G252" s="5">
        <f>108.33*Table1[[#This Row],[Credit Delta]]</f>
        <v>0</v>
      </c>
    </row>
    <row r="253" spans="1:7" x14ac:dyDescent="0.25">
      <c r="A253" t="s">
        <v>259</v>
      </c>
      <c r="B253" t="s">
        <v>295</v>
      </c>
      <c r="C253" t="s">
        <v>561</v>
      </c>
      <c r="D253" t="s">
        <v>19</v>
      </c>
      <c r="G253" s="5">
        <f>108.33*Table1[[#This Row],[Credit Delta]]</f>
        <v>0</v>
      </c>
    </row>
    <row r="254" spans="1:7" x14ac:dyDescent="0.25">
      <c r="A254" t="s">
        <v>259</v>
      </c>
      <c r="B254" t="s">
        <v>296</v>
      </c>
      <c r="C254" t="s">
        <v>561</v>
      </c>
      <c r="D254" t="s">
        <v>19</v>
      </c>
      <c r="G254" s="5">
        <f>108.33*Table1[[#This Row],[Credit Delta]]</f>
        <v>0</v>
      </c>
    </row>
    <row r="255" spans="1:7" x14ac:dyDescent="0.25">
      <c r="A255" t="s">
        <v>259</v>
      </c>
      <c r="B255" t="s">
        <v>297</v>
      </c>
      <c r="C255" t="s">
        <v>561</v>
      </c>
      <c r="D255" t="s">
        <v>19</v>
      </c>
      <c r="G255" s="5">
        <f>108.33*Table1[[#This Row],[Credit Delta]]</f>
        <v>0</v>
      </c>
    </row>
    <row r="256" spans="1:7" x14ac:dyDescent="0.25">
      <c r="A256" t="s">
        <v>259</v>
      </c>
      <c r="B256" t="s">
        <v>298</v>
      </c>
      <c r="C256" t="s">
        <v>561</v>
      </c>
      <c r="D256" t="s">
        <v>19</v>
      </c>
      <c r="G256" s="5">
        <f>108.33*Table1[[#This Row],[Credit Delta]]</f>
        <v>0</v>
      </c>
    </row>
    <row r="257" spans="1:7" x14ac:dyDescent="0.25">
      <c r="A257" t="s">
        <v>259</v>
      </c>
      <c r="B257" t="s">
        <v>299</v>
      </c>
      <c r="C257" t="s">
        <v>561</v>
      </c>
      <c r="D257" t="s">
        <v>19</v>
      </c>
      <c r="G257" s="5">
        <f>108.33*Table1[[#This Row],[Credit Delta]]</f>
        <v>0</v>
      </c>
    </row>
    <row r="258" spans="1:7" x14ac:dyDescent="0.25">
      <c r="A258" t="s">
        <v>259</v>
      </c>
      <c r="B258" t="s">
        <v>300</v>
      </c>
      <c r="C258" t="s">
        <v>561</v>
      </c>
      <c r="D258" t="s">
        <v>19</v>
      </c>
      <c r="G258" s="5">
        <f>108.33*Table1[[#This Row],[Credit Delta]]</f>
        <v>0</v>
      </c>
    </row>
    <row r="259" spans="1:7" x14ac:dyDescent="0.25">
      <c r="A259" t="s">
        <v>259</v>
      </c>
      <c r="B259" t="s">
        <v>301</v>
      </c>
      <c r="C259" t="s">
        <v>561</v>
      </c>
      <c r="D259" t="s">
        <v>19</v>
      </c>
      <c r="G259" s="5">
        <f>108.33*Table1[[#This Row],[Credit Delta]]</f>
        <v>0</v>
      </c>
    </row>
    <row r="260" spans="1:7" x14ac:dyDescent="0.25">
      <c r="A260" t="s">
        <v>261</v>
      </c>
      <c r="B260" t="s">
        <v>418</v>
      </c>
      <c r="C260" t="s">
        <v>562</v>
      </c>
      <c r="D260" t="s">
        <v>3</v>
      </c>
      <c r="E260" t="s">
        <v>564</v>
      </c>
      <c r="F260" s="3">
        <v>0.32849999999999985</v>
      </c>
      <c r="G260" s="5">
        <f>108.33*Table1[[#This Row],[Credit Delta]]</f>
        <v>35.586404999999985</v>
      </c>
    </row>
    <row r="261" spans="1:7" x14ac:dyDescent="0.25">
      <c r="A261" t="s">
        <v>261</v>
      </c>
      <c r="B261" t="s">
        <v>419</v>
      </c>
      <c r="C261" t="s">
        <v>562</v>
      </c>
      <c r="D261" t="s">
        <v>3</v>
      </c>
      <c r="E261" t="s">
        <v>564</v>
      </c>
      <c r="F261" s="3">
        <v>0.32849999999999985</v>
      </c>
      <c r="G261" s="5">
        <f>108.33*Table1[[#This Row],[Credit Delta]]</f>
        <v>35.586404999999985</v>
      </c>
    </row>
    <row r="262" spans="1:7" x14ac:dyDescent="0.25">
      <c r="A262" t="s">
        <v>264</v>
      </c>
      <c r="B262" t="s">
        <v>500</v>
      </c>
      <c r="C262" t="s">
        <v>562</v>
      </c>
      <c r="D262" t="s">
        <v>3</v>
      </c>
      <c r="E262" t="s">
        <v>588</v>
      </c>
      <c r="F262" s="3">
        <v>-0.37230000000000002</v>
      </c>
      <c r="G262" s="5">
        <f>108.33*Table1[[#This Row],[Credit Delta]]</f>
        <v>-40.331259000000003</v>
      </c>
    </row>
    <row r="263" spans="1:7" x14ac:dyDescent="0.25">
      <c r="A263" t="s">
        <v>264</v>
      </c>
      <c r="B263" t="s">
        <v>501</v>
      </c>
      <c r="C263" t="s">
        <v>561</v>
      </c>
      <c r="D263" t="s">
        <v>155</v>
      </c>
      <c r="G263" s="5">
        <f>108.33*Table1[[#This Row],[Credit Delta]]</f>
        <v>0</v>
      </c>
    </row>
    <row r="264" spans="1:7" x14ac:dyDescent="0.25">
      <c r="A264" t="s">
        <v>264</v>
      </c>
      <c r="B264" t="s">
        <v>502</v>
      </c>
      <c r="C264" t="s">
        <v>562</v>
      </c>
      <c r="D264" t="s">
        <v>3</v>
      </c>
      <c r="E264" t="s">
        <v>553</v>
      </c>
      <c r="F264" s="3">
        <v>0.4234</v>
      </c>
      <c r="G264" s="5">
        <f>108.33*Table1[[#This Row],[Credit Delta]]</f>
        <v>45.866922000000002</v>
      </c>
    </row>
    <row r="265" spans="1:7" x14ac:dyDescent="0.25">
      <c r="A265" t="s">
        <v>264</v>
      </c>
      <c r="B265" t="s">
        <v>503</v>
      </c>
      <c r="C265" t="s">
        <v>562</v>
      </c>
      <c r="D265" t="s">
        <v>3</v>
      </c>
      <c r="E265" t="s">
        <v>553</v>
      </c>
      <c r="F265" s="3">
        <v>0.42339999999999989</v>
      </c>
      <c r="G265" s="5">
        <f>108.33*Table1[[#This Row],[Credit Delta]]</f>
        <v>45.866921999999988</v>
      </c>
    </row>
    <row r="266" spans="1:7" x14ac:dyDescent="0.25">
      <c r="A266" t="s">
        <v>264</v>
      </c>
      <c r="B266" t="s">
        <v>504</v>
      </c>
      <c r="C266" t="s">
        <v>562</v>
      </c>
      <c r="D266" t="s">
        <v>3</v>
      </c>
      <c r="E266" t="s">
        <v>553</v>
      </c>
      <c r="F266" s="3">
        <v>0.42339999999999989</v>
      </c>
      <c r="G266" s="5">
        <f>108.33*Table1[[#This Row],[Credit Delta]]</f>
        <v>45.866921999999988</v>
      </c>
    </row>
    <row r="267" spans="1:7" x14ac:dyDescent="0.25">
      <c r="A267" t="s">
        <v>264</v>
      </c>
      <c r="B267" t="s">
        <v>505</v>
      </c>
      <c r="C267" t="s">
        <v>562</v>
      </c>
      <c r="D267" t="s">
        <v>3</v>
      </c>
      <c r="E267" t="s">
        <v>553</v>
      </c>
      <c r="F267" s="3">
        <v>0.42339999999999989</v>
      </c>
      <c r="G267" s="5">
        <f>108.33*Table1[[#This Row],[Credit Delta]]</f>
        <v>45.866921999999988</v>
      </c>
    </row>
    <row r="268" spans="1:7" x14ac:dyDescent="0.25">
      <c r="A268" t="s">
        <v>264</v>
      </c>
      <c r="B268" t="s">
        <v>506</v>
      </c>
      <c r="C268" t="s">
        <v>561</v>
      </c>
      <c r="D268" t="s">
        <v>155</v>
      </c>
      <c r="E268" t="s">
        <v>553</v>
      </c>
      <c r="F268" s="3">
        <v>1.04</v>
      </c>
      <c r="G268" s="5">
        <f>108.33*Table1[[#This Row],[Credit Delta]]</f>
        <v>112.6632</v>
      </c>
    </row>
    <row r="269" spans="1:7" x14ac:dyDescent="0.25">
      <c r="A269" t="s">
        <v>264</v>
      </c>
      <c r="B269" t="s">
        <v>507</v>
      </c>
      <c r="C269" t="s">
        <v>561</v>
      </c>
      <c r="D269" t="s">
        <v>155</v>
      </c>
      <c r="E269" t="s">
        <v>553</v>
      </c>
      <c r="F269" s="3">
        <v>1.04</v>
      </c>
      <c r="G269" s="5">
        <f>108.33*Table1[[#This Row],[Credit Delta]]</f>
        <v>112.6632</v>
      </c>
    </row>
    <row r="270" spans="1:7" x14ac:dyDescent="0.25">
      <c r="A270" t="s">
        <v>259</v>
      </c>
      <c r="B270" t="s">
        <v>302</v>
      </c>
      <c r="C270" t="s">
        <v>562</v>
      </c>
      <c r="D270" t="s">
        <v>3</v>
      </c>
      <c r="E270" t="s">
        <v>564</v>
      </c>
      <c r="F270" s="3">
        <v>0.32849999999999985</v>
      </c>
      <c r="G270" s="5">
        <f>108.33*Table1[[#This Row],[Credit Delta]]</f>
        <v>35.586404999999985</v>
      </c>
    </row>
    <row r="271" spans="1:7" x14ac:dyDescent="0.25">
      <c r="A271" t="s">
        <v>259</v>
      </c>
      <c r="B271" t="s">
        <v>303</v>
      </c>
      <c r="C271" t="s">
        <v>562</v>
      </c>
      <c r="D271" t="s">
        <v>3</v>
      </c>
      <c r="E271" t="s">
        <v>564</v>
      </c>
      <c r="F271" s="3">
        <v>0.32849999999999985</v>
      </c>
      <c r="G271" s="5">
        <f>108.33*Table1[[#This Row],[Credit Delta]]</f>
        <v>35.586404999999985</v>
      </c>
    </row>
    <row r="272" spans="1:7" x14ac:dyDescent="0.25">
      <c r="A272" t="s">
        <v>264</v>
      </c>
      <c r="B272" t="s">
        <v>508</v>
      </c>
      <c r="C272" t="s">
        <v>562</v>
      </c>
      <c r="D272" t="s">
        <v>3</v>
      </c>
      <c r="E272" t="s">
        <v>580</v>
      </c>
      <c r="F272" s="3">
        <v>0.32850000000000001</v>
      </c>
      <c r="G272" s="5">
        <f>108.33*Table1[[#This Row],[Credit Delta]]</f>
        <v>35.586404999999999</v>
      </c>
    </row>
    <row r="273" spans="1:7" x14ac:dyDescent="0.25">
      <c r="A273" t="s">
        <v>264</v>
      </c>
      <c r="B273" t="s">
        <v>509</v>
      </c>
      <c r="C273" t="s">
        <v>562</v>
      </c>
      <c r="D273" t="s">
        <v>3</v>
      </c>
      <c r="E273" t="s">
        <v>580</v>
      </c>
      <c r="F273" s="3">
        <v>0.32849999999999985</v>
      </c>
      <c r="G273" s="5">
        <f>108.33*Table1[[#This Row],[Credit Delta]]</f>
        <v>35.586404999999985</v>
      </c>
    </row>
    <row r="274" spans="1:7" x14ac:dyDescent="0.25">
      <c r="A274" t="s">
        <v>261</v>
      </c>
      <c r="B274" t="s">
        <v>420</v>
      </c>
      <c r="C274" t="s">
        <v>562</v>
      </c>
      <c r="D274" t="s">
        <v>3</v>
      </c>
      <c r="E274" t="s">
        <v>589</v>
      </c>
      <c r="F274" s="3">
        <v>0.66869999999999996</v>
      </c>
      <c r="G274" s="5">
        <f>108.33*Table1[[#This Row],[Credit Delta]]</f>
        <v>72.440270999999996</v>
      </c>
    </row>
    <row r="275" spans="1:7" x14ac:dyDescent="0.25">
      <c r="A275" t="s">
        <v>261</v>
      </c>
      <c r="B275" t="s">
        <v>421</v>
      </c>
      <c r="C275" t="s">
        <v>562</v>
      </c>
      <c r="D275" t="s">
        <v>3</v>
      </c>
      <c r="E275" t="s">
        <v>589</v>
      </c>
      <c r="F275" s="3">
        <v>0.66869999999999996</v>
      </c>
      <c r="G275" s="5">
        <f>108.33*Table1[[#This Row],[Credit Delta]]</f>
        <v>72.440270999999996</v>
      </c>
    </row>
    <row r="276" spans="1:7" x14ac:dyDescent="0.25">
      <c r="A276" t="s">
        <v>264</v>
      </c>
      <c r="B276" t="s">
        <v>510</v>
      </c>
      <c r="C276" t="s">
        <v>562</v>
      </c>
      <c r="D276" t="s">
        <v>3</v>
      </c>
      <c r="E276" t="s">
        <v>564</v>
      </c>
      <c r="F276" s="3">
        <v>0.32849999999999985</v>
      </c>
      <c r="G276" s="5">
        <f>108.33*Table1[[#This Row],[Credit Delta]]</f>
        <v>35.586404999999985</v>
      </c>
    </row>
    <row r="277" spans="1:7" x14ac:dyDescent="0.25">
      <c r="A277" t="s">
        <v>264</v>
      </c>
      <c r="B277" t="s">
        <v>511</v>
      </c>
      <c r="C277" t="s">
        <v>562</v>
      </c>
      <c r="D277" t="s">
        <v>3</v>
      </c>
      <c r="E277" t="s">
        <v>564</v>
      </c>
      <c r="F277" s="3">
        <v>0.32849999999999985</v>
      </c>
      <c r="G277" s="5">
        <f>108.33*Table1[[#This Row],[Credit Delta]]</f>
        <v>35.586404999999985</v>
      </c>
    </row>
    <row r="278" spans="1:7" x14ac:dyDescent="0.25">
      <c r="A278" t="s">
        <v>264</v>
      </c>
      <c r="B278" t="s">
        <v>512</v>
      </c>
      <c r="C278" t="s">
        <v>562</v>
      </c>
      <c r="D278" t="s">
        <v>3</v>
      </c>
      <c r="E278" t="s">
        <v>564</v>
      </c>
      <c r="F278" s="3">
        <v>0.32849999999999985</v>
      </c>
      <c r="G278" s="5">
        <f>108.33*Table1[[#This Row],[Credit Delta]]</f>
        <v>35.586404999999985</v>
      </c>
    </row>
    <row r="279" spans="1:7" x14ac:dyDescent="0.25">
      <c r="A279" t="s">
        <v>264</v>
      </c>
      <c r="B279" t="s">
        <v>513</v>
      </c>
      <c r="C279" t="s">
        <v>562</v>
      </c>
      <c r="D279" t="s">
        <v>3</v>
      </c>
      <c r="E279" t="s">
        <v>564</v>
      </c>
      <c r="F279" s="3">
        <v>0.32849999999999985</v>
      </c>
      <c r="G279" s="5">
        <f>108.33*Table1[[#This Row],[Credit Delta]]</f>
        <v>35.586404999999985</v>
      </c>
    </row>
    <row r="280" spans="1:7" x14ac:dyDescent="0.25">
      <c r="A280" t="s">
        <v>264</v>
      </c>
      <c r="B280" t="s">
        <v>514</v>
      </c>
      <c r="C280" t="s">
        <v>562</v>
      </c>
      <c r="D280" t="s">
        <v>3</v>
      </c>
      <c r="E280" t="s">
        <v>564</v>
      </c>
      <c r="F280" s="3">
        <v>0.32849999999999985</v>
      </c>
      <c r="G280" s="5">
        <f>108.33*Table1[[#This Row],[Credit Delta]]</f>
        <v>35.586404999999985</v>
      </c>
    </row>
    <row r="281" spans="1:7" x14ac:dyDescent="0.25">
      <c r="A281" t="s">
        <v>264</v>
      </c>
      <c r="B281" t="s">
        <v>515</v>
      </c>
      <c r="C281" t="s">
        <v>562</v>
      </c>
      <c r="D281" t="s">
        <v>3</v>
      </c>
      <c r="E281" t="s">
        <v>564</v>
      </c>
      <c r="F281" s="3">
        <v>0.32849999999999985</v>
      </c>
      <c r="G281" s="5">
        <f>108.33*Table1[[#This Row],[Credit Delta]]</f>
        <v>35.586404999999985</v>
      </c>
    </row>
    <row r="282" spans="1:7" x14ac:dyDescent="0.25">
      <c r="A282" t="s">
        <v>264</v>
      </c>
      <c r="B282" t="s">
        <v>516</v>
      </c>
      <c r="C282" t="s">
        <v>562</v>
      </c>
      <c r="D282" t="s">
        <v>3</v>
      </c>
      <c r="E282" t="s">
        <v>564</v>
      </c>
      <c r="F282" s="3">
        <v>0.32849999999999985</v>
      </c>
      <c r="G282" s="5">
        <f>108.33*Table1[[#This Row],[Credit Delta]]</f>
        <v>35.586404999999985</v>
      </c>
    </row>
    <row r="283" spans="1:7" x14ac:dyDescent="0.25">
      <c r="A283" t="s">
        <v>264</v>
      </c>
      <c r="B283" t="s">
        <v>517</v>
      </c>
      <c r="C283" t="s">
        <v>562</v>
      </c>
      <c r="D283" t="s">
        <v>3</v>
      </c>
      <c r="E283" t="s">
        <v>564</v>
      </c>
      <c r="F283" s="3">
        <v>0.32849999999999985</v>
      </c>
      <c r="G283" s="5">
        <f>108.33*Table1[[#This Row],[Credit Delta]]</f>
        <v>35.586404999999985</v>
      </c>
    </row>
    <row r="284" spans="1:7" x14ac:dyDescent="0.25">
      <c r="A284" t="s">
        <v>264</v>
      </c>
      <c r="B284" t="s">
        <v>518</v>
      </c>
      <c r="C284" t="s">
        <v>562</v>
      </c>
      <c r="D284" t="s">
        <v>3</v>
      </c>
      <c r="E284" t="s">
        <v>564</v>
      </c>
      <c r="F284" s="3">
        <v>0.32849999999999985</v>
      </c>
      <c r="G284" s="5">
        <f>108.33*Table1[[#This Row],[Credit Delta]]</f>
        <v>35.586404999999985</v>
      </c>
    </row>
    <row r="285" spans="1:7" x14ac:dyDescent="0.25">
      <c r="A285" t="s">
        <v>264</v>
      </c>
      <c r="B285" t="s">
        <v>519</v>
      </c>
      <c r="C285" t="s">
        <v>562</v>
      </c>
      <c r="D285" t="s">
        <v>3</v>
      </c>
      <c r="E285" t="s">
        <v>564</v>
      </c>
      <c r="F285" s="3">
        <v>0.32849999999999985</v>
      </c>
      <c r="G285" s="5">
        <f>108.33*Table1[[#This Row],[Credit Delta]]</f>
        <v>35.586404999999985</v>
      </c>
    </row>
    <row r="286" spans="1:7" x14ac:dyDescent="0.25">
      <c r="A286" t="s">
        <v>264</v>
      </c>
      <c r="B286" t="s">
        <v>520</v>
      </c>
      <c r="C286" t="s">
        <v>562</v>
      </c>
      <c r="D286" t="s">
        <v>3</v>
      </c>
      <c r="E286" t="s">
        <v>564</v>
      </c>
      <c r="F286" s="3">
        <v>0.32849999999999985</v>
      </c>
      <c r="G286" s="5">
        <f>108.33*Table1[[#This Row],[Credit Delta]]</f>
        <v>35.586404999999985</v>
      </c>
    </row>
    <row r="287" spans="1:7" x14ac:dyDescent="0.25">
      <c r="A287" t="s">
        <v>264</v>
      </c>
      <c r="B287" t="s">
        <v>521</v>
      </c>
      <c r="C287" t="s">
        <v>562</v>
      </c>
      <c r="D287" t="s">
        <v>3</v>
      </c>
      <c r="E287" t="s">
        <v>564</v>
      </c>
      <c r="F287" s="3">
        <v>0.32849999999999985</v>
      </c>
      <c r="G287" s="5">
        <f>108.33*Table1[[#This Row],[Credit Delta]]</f>
        <v>35.586404999999985</v>
      </c>
    </row>
    <row r="288" spans="1:7" x14ac:dyDescent="0.25">
      <c r="A288" t="s">
        <v>259</v>
      </c>
      <c r="B288" t="s">
        <v>304</v>
      </c>
      <c r="C288" t="s">
        <v>562</v>
      </c>
      <c r="D288" t="s">
        <v>12</v>
      </c>
      <c r="E288" t="s">
        <v>566</v>
      </c>
      <c r="F288" s="3">
        <v>0.16789999999999999</v>
      </c>
      <c r="G288" s="5">
        <f>108.33*Table1[[#This Row],[Credit Delta]]</f>
        <v>18.188606999999998</v>
      </c>
    </row>
    <row r="289" spans="1:7" x14ac:dyDescent="0.25">
      <c r="A289" t="s">
        <v>259</v>
      </c>
      <c r="B289" t="s">
        <v>305</v>
      </c>
      <c r="C289" t="s">
        <v>562</v>
      </c>
      <c r="D289" t="s">
        <v>12</v>
      </c>
      <c r="E289" t="s">
        <v>566</v>
      </c>
      <c r="F289" s="3">
        <v>0.16789999999999991</v>
      </c>
      <c r="G289" s="5">
        <f>108.33*Table1[[#This Row],[Credit Delta]]</f>
        <v>18.18860699999999</v>
      </c>
    </row>
    <row r="290" spans="1:7" x14ac:dyDescent="0.25">
      <c r="A290" t="s">
        <v>264</v>
      </c>
      <c r="B290" t="s">
        <v>522</v>
      </c>
      <c r="C290" t="s">
        <v>562</v>
      </c>
      <c r="D290" t="s">
        <v>3</v>
      </c>
      <c r="E290" t="s">
        <v>564</v>
      </c>
      <c r="F290" s="3">
        <v>0.32849999999999985</v>
      </c>
      <c r="G290" s="5">
        <f>108.33*Table1[[#This Row],[Credit Delta]]</f>
        <v>35.586404999999985</v>
      </c>
    </row>
    <row r="291" spans="1:7" x14ac:dyDescent="0.25">
      <c r="A291" t="s">
        <v>264</v>
      </c>
      <c r="B291" t="s">
        <v>523</v>
      </c>
      <c r="C291" t="s">
        <v>562</v>
      </c>
      <c r="D291" t="s">
        <v>3</v>
      </c>
      <c r="E291" t="s">
        <v>564</v>
      </c>
      <c r="F291" s="3">
        <v>0.32849999999999985</v>
      </c>
      <c r="G291" s="5">
        <f>108.33*Table1[[#This Row],[Credit Delta]]</f>
        <v>35.586404999999985</v>
      </c>
    </row>
    <row r="292" spans="1:7" x14ac:dyDescent="0.25">
      <c r="A292" t="s">
        <v>264</v>
      </c>
      <c r="B292" t="s">
        <v>524</v>
      </c>
      <c r="C292" t="s">
        <v>562</v>
      </c>
      <c r="D292" t="s">
        <v>3</v>
      </c>
      <c r="E292" t="s">
        <v>564</v>
      </c>
      <c r="F292" s="3">
        <v>0.32849999999999985</v>
      </c>
      <c r="G292" s="5">
        <f>108.33*Table1[[#This Row],[Credit Delta]]</f>
        <v>35.586404999999985</v>
      </c>
    </row>
    <row r="293" spans="1:7" x14ac:dyDescent="0.25">
      <c r="A293" t="s">
        <v>264</v>
      </c>
      <c r="B293" t="s">
        <v>525</v>
      </c>
      <c r="C293" t="s">
        <v>562</v>
      </c>
      <c r="D293" t="s">
        <v>3</v>
      </c>
      <c r="E293" t="s">
        <v>564</v>
      </c>
      <c r="F293" s="3">
        <v>0.32849999999999985</v>
      </c>
      <c r="G293" s="5">
        <f>108.33*Table1[[#This Row],[Credit Delta]]</f>
        <v>35.586404999999985</v>
      </c>
    </row>
    <row r="294" spans="1:7" x14ac:dyDescent="0.25">
      <c r="A294" t="s">
        <v>264</v>
      </c>
      <c r="B294" t="s">
        <v>526</v>
      </c>
      <c r="C294" t="s">
        <v>561</v>
      </c>
      <c r="D294" t="s">
        <v>155</v>
      </c>
      <c r="G294" s="5">
        <f>108.33*Table1[[#This Row],[Credit Delta]]</f>
        <v>0</v>
      </c>
    </row>
    <row r="295" spans="1:7" x14ac:dyDescent="0.25">
      <c r="A295" t="s">
        <v>264</v>
      </c>
      <c r="B295" t="s">
        <v>527</v>
      </c>
      <c r="C295" t="s">
        <v>561</v>
      </c>
      <c r="D295" t="s">
        <v>182</v>
      </c>
      <c r="G295" s="5">
        <f>108.33*Table1[[#This Row],[Credit Delta]]</f>
        <v>0</v>
      </c>
    </row>
    <row r="296" spans="1:7" x14ac:dyDescent="0.25">
      <c r="A296" t="s">
        <v>261</v>
      </c>
      <c r="B296" t="s">
        <v>422</v>
      </c>
      <c r="C296" t="s">
        <v>561</v>
      </c>
      <c r="D296" t="s">
        <v>19</v>
      </c>
      <c r="G296" s="5">
        <f>108.33*Table1[[#This Row],[Credit Delta]]</f>
        <v>0</v>
      </c>
    </row>
    <row r="297" spans="1:7" x14ac:dyDescent="0.25">
      <c r="A297" t="s">
        <v>261</v>
      </c>
      <c r="B297" t="s">
        <v>423</v>
      </c>
      <c r="C297" t="s">
        <v>561</v>
      </c>
      <c r="D297" t="s">
        <v>549</v>
      </c>
      <c r="G297" s="5">
        <f>108.33*Table1[[#This Row],[Credit Delta]]</f>
        <v>0</v>
      </c>
    </row>
    <row r="298" spans="1:7" x14ac:dyDescent="0.25">
      <c r="A298" t="s">
        <v>261</v>
      </c>
      <c r="B298" t="s">
        <v>424</v>
      </c>
      <c r="C298" t="s">
        <v>561</v>
      </c>
      <c r="D298" t="s">
        <v>549</v>
      </c>
      <c r="G298" s="5">
        <f>108.33*Table1[[#This Row],[Credit Delta]]</f>
        <v>0</v>
      </c>
    </row>
    <row r="299" spans="1:7" x14ac:dyDescent="0.25">
      <c r="A299" t="s">
        <v>261</v>
      </c>
      <c r="B299" t="s">
        <v>425</v>
      </c>
      <c r="C299" t="s">
        <v>561</v>
      </c>
      <c r="D299" t="s">
        <v>549</v>
      </c>
      <c r="G299" s="5">
        <f>108.33*Table1[[#This Row],[Credit Delta]]</f>
        <v>0</v>
      </c>
    </row>
    <row r="300" spans="1:7" x14ac:dyDescent="0.25">
      <c r="A300" t="s">
        <v>261</v>
      </c>
      <c r="B300" t="s">
        <v>426</v>
      </c>
      <c r="C300" t="s">
        <v>561</v>
      </c>
      <c r="D300" t="s">
        <v>549</v>
      </c>
      <c r="G300" s="5">
        <f>108.33*Table1[[#This Row],[Credit Delta]]</f>
        <v>0</v>
      </c>
    </row>
    <row r="301" spans="1:7" x14ac:dyDescent="0.25">
      <c r="A301" t="s">
        <v>261</v>
      </c>
      <c r="B301" t="s">
        <v>427</v>
      </c>
      <c r="C301" t="s">
        <v>561</v>
      </c>
      <c r="D301" t="s">
        <v>549</v>
      </c>
      <c r="G301" s="5">
        <f>108.33*Table1[[#This Row],[Credit Delta]]</f>
        <v>0</v>
      </c>
    </row>
    <row r="302" spans="1:7" x14ac:dyDescent="0.25">
      <c r="A302" t="s">
        <v>261</v>
      </c>
      <c r="B302" t="s">
        <v>428</v>
      </c>
      <c r="C302" t="s">
        <v>561</v>
      </c>
      <c r="D302" t="s">
        <v>549</v>
      </c>
      <c r="G302" s="5">
        <f>108.33*Table1[[#This Row],[Credit Delta]]</f>
        <v>0</v>
      </c>
    </row>
    <row r="303" spans="1:7" x14ac:dyDescent="0.25">
      <c r="A303" t="s">
        <v>261</v>
      </c>
      <c r="B303" t="s">
        <v>429</v>
      </c>
      <c r="C303" t="s">
        <v>561</v>
      </c>
      <c r="D303" t="s">
        <v>549</v>
      </c>
      <c r="G303" s="5">
        <f>108.33*Table1[[#This Row],[Credit Delta]]</f>
        <v>0</v>
      </c>
    </row>
    <row r="304" spans="1:7" x14ac:dyDescent="0.25">
      <c r="A304" t="s">
        <v>259</v>
      </c>
      <c r="B304" t="s">
        <v>306</v>
      </c>
      <c r="C304" t="s">
        <v>562</v>
      </c>
      <c r="D304" t="s">
        <v>3</v>
      </c>
      <c r="E304" t="s">
        <v>553</v>
      </c>
      <c r="F304" s="3">
        <v>0.4234</v>
      </c>
      <c r="G304" s="5">
        <f>108.33*Table1[[#This Row],[Credit Delta]]</f>
        <v>45.866922000000002</v>
      </c>
    </row>
    <row r="305" spans="1:7" x14ac:dyDescent="0.25">
      <c r="A305" t="s">
        <v>264</v>
      </c>
      <c r="B305" t="s">
        <v>528</v>
      </c>
      <c r="C305" t="s">
        <v>562</v>
      </c>
      <c r="D305" t="s">
        <v>3</v>
      </c>
      <c r="E305" t="s">
        <v>564</v>
      </c>
      <c r="F305" s="3">
        <v>0.32849999999999985</v>
      </c>
      <c r="G305" s="5">
        <f>108.33*Table1[[#This Row],[Credit Delta]]</f>
        <v>35.586404999999985</v>
      </c>
    </row>
    <row r="306" spans="1:7" x14ac:dyDescent="0.25">
      <c r="A306" t="s">
        <v>264</v>
      </c>
      <c r="B306" t="s">
        <v>529</v>
      </c>
      <c r="C306" t="s">
        <v>562</v>
      </c>
      <c r="D306" t="s">
        <v>12</v>
      </c>
      <c r="E306" t="s">
        <v>590</v>
      </c>
      <c r="F306" s="3">
        <v>0.33579999999999999</v>
      </c>
      <c r="G306" s="5">
        <f>108.33*Table1[[#This Row],[Credit Delta]]</f>
        <v>36.377213999999995</v>
      </c>
    </row>
    <row r="307" spans="1:7" x14ac:dyDescent="0.25">
      <c r="A307" t="s">
        <v>264</v>
      </c>
      <c r="B307" t="s">
        <v>530</v>
      </c>
      <c r="C307" t="s">
        <v>562</v>
      </c>
      <c r="D307" t="s">
        <v>12</v>
      </c>
      <c r="E307" t="s">
        <v>590</v>
      </c>
      <c r="F307" s="3">
        <v>0.33579999999999999</v>
      </c>
      <c r="G307" s="5">
        <f>108.33*Table1[[#This Row],[Credit Delta]]</f>
        <v>36.377213999999995</v>
      </c>
    </row>
    <row r="308" spans="1:7" x14ac:dyDescent="0.25">
      <c r="A308" t="s">
        <v>264</v>
      </c>
      <c r="B308" t="s">
        <v>531</v>
      </c>
      <c r="C308" t="s">
        <v>562</v>
      </c>
      <c r="D308" t="s">
        <v>3</v>
      </c>
      <c r="E308" t="s">
        <v>564</v>
      </c>
      <c r="F308" s="3">
        <v>0.32849999999999985</v>
      </c>
      <c r="G308" s="5">
        <f>108.33*Table1[[#This Row],[Credit Delta]]</f>
        <v>35.586404999999985</v>
      </c>
    </row>
    <row r="309" spans="1:7" x14ac:dyDescent="0.25">
      <c r="A309" t="s">
        <v>264</v>
      </c>
      <c r="B309" t="s">
        <v>532</v>
      </c>
      <c r="C309" t="s">
        <v>562</v>
      </c>
      <c r="D309" t="s">
        <v>3</v>
      </c>
      <c r="E309" t="s">
        <v>564</v>
      </c>
      <c r="F309" s="3">
        <v>0.32849999999999985</v>
      </c>
      <c r="G309" s="5">
        <f>108.33*Table1[[#This Row],[Credit Delta]]</f>
        <v>35.586404999999985</v>
      </c>
    </row>
    <row r="310" spans="1:7" x14ac:dyDescent="0.25">
      <c r="A310" t="s">
        <v>259</v>
      </c>
      <c r="B310" t="s">
        <v>307</v>
      </c>
      <c r="C310" t="s">
        <v>562</v>
      </c>
      <c r="D310" t="s">
        <v>3</v>
      </c>
      <c r="E310" t="s">
        <v>589</v>
      </c>
      <c r="F310" s="3">
        <v>0.66869999999999996</v>
      </c>
      <c r="G310" s="5">
        <f>108.33*Table1[[#This Row],[Credit Delta]]</f>
        <v>72.440270999999996</v>
      </c>
    </row>
    <row r="311" spans="1:7" x14ac:dyDescent="0.25">
      <c r="A311" t="s">
        <v>259</v>
      </c>
      <c r="B311" t="s">
        <v>308</v>
      </c>
      <c r="C311" t="s">
        <v>562</v>
      </c>
      <c r="D311" t="s">
        <v>3</v>
      </c>
      <c r="E311" t="s">
        <v>589</v>
      </c>
      <c r="F311" s="3">
        <v>0.66869999999999996</v>
      </c>
      <c r="G311" s="5">
        <f>108.33*Table1[[#This Row],[Credit Delta]]</f>
        <v>72.440270999999996</v>
      </c>
    </row>
    <row r="312" spans="1:7" x14ac:dyDescent="0.25">
      <c r="A312" t="s">
        <v>259</v>
      </c>
      <c r="B312" t="s">
        <v>309</v>
      </c>
      <c r="C312" t="s">
        <v>562</v>
      </c>
      <c r="D312" t="s">
        <v>3</v>
      </c>
      <c r="E312" t="s">
        <v>589</v>
      </c>
      <c r="F312" s="3">
        <v>0.66869999999999996</v>
      </c>
      <c r="G312" s="5">
        <f>108.33*Table1[[#This Row],[Credit Delta]]</f>
        <v>72.440270999999996</v>
      </c>
    </row>
    <row r="313" spans="1:7" x14ac:dyDescent="0.25">
      <c r="A313" t="s">
        <v>259</v>
      </c>
      <c r="B313" t="s">
        <v>310</v>
      </c>
      <c r="C313" t="s">
        <v>562</v>
      </c>
      <c r="D313" t="s">
        <v>3</v>
      </c>
      <c r="E313" t="s">
        <v>589</v>
      </c>
      <c r="F313" s="3">
        <v>0.66869999999999996</v>
      </c>
      <c r="G313" s="5">
        <f>108.33*Table1[[#This Row],[Credit Delta]]</f>
        <v>72.440270999999996</v>
      </c>
    </row>
    <row r="314" spans="1:7" x14ac:dyDescent="0.25">
      <c r="A314" t="s">
        <v>259</v>
      </c>
      <c r="B314" t="s">
        <v>311</v>
      </c>
      <c r="C314" t="s">
        <v>562</v>
      </c>
      <c r="D314" t="s">
        <v>3</v>
      </c>
      <c r="E314" t="s">
        <v>589</v>
      </c>
      <c r="F314" s="3">
        <v>0.66869999999999996</v>
      </c>
      <c r="G314" s="5">
        <f>108.33*Table1[[#This Row],[Credit Delta]]</f>
        <v>72.440270999999996</v>
      </c>
    </row>
    <row r="315" spans="1:7" x14ac:dyDescent="0.25">
      <c r="A315" t="s">
        <v>259</v>
      </c>
      <c r="B315" t="s">
        <v>312</v>
      </c>
      <c r="C315" t="s">
        <v>562</v>
      </c>
      <c r="D315" t="s">
        <v>3</v>
      </c>
      <c r="E315" t="s">
        <v>589</v>
      </c>
      <c r="F315" s="3">
        <v>0.66869999999999996</v>
      </c>
      <c r="G315" s="5">
        <f>108.33*Table1[[#This Row],[Credit Delta]]</f>
        <v>72.440270999999996</v>
      </c>
    </row>
    <row r="316" spans="1:7" x14ac:dyDescent="0.25">
      <c r="A316" t="s">
        <v>259</v>
      </c>
      <c r="B316" t="s">
        <v>313</v>
      </c>
      <c r="C316" t="s">
        <v>562</v>
      </c>
      <c r="D316" t="s">
        <v>3</v>
      </c>
      <c r="E316" t="s">
        <v>589</v>
      </c>
      <c r="F316" s="3">
        <v>0.66869999999999996</v>
      </c>
      <c r="G316" s="5">
        <f>108.33*Table1[[#This Row],[Credit Delta]]</f>
        <v>72.440270999999996</v>
      </c>
    </row>
    <row r="317" spans="1:7" x14ac:dyDescent="0.25">
      <c r="A317" t="s">
        <v>259</v>
      </c>
      <c r="B317" t="s">
        <v>314</v>
      </c>
      <c r="C317" t="s">
        <v>562</v>
      </c>
      <c r="D317" t="s">
        <v>3</v>
      </c>
      <c r="E317" t="s">
        <v>589</v>
      </c>
      <c r="F317" s="3">
        <v>0.66869999999999996</v>
      </c>
      <c r="G317" s="5">
        <f>108.33*Table1[[#This Row],[Credit Delta]]</f>
        <v>72.440270999999996</v>
      </c>
    </row>
    <row r="318" spans="1:7" x14ac:dyDescent="0.25">
      <c r="A318" t="s">
        <v>259</v>
      </c>
      <c r="B318" t="s">
        <v>315</v>
      </c>
      <c r="C318" t="s">
        <v>562</v>
      </c>
      <c r="D318" t="s">
        <v>3</v>
      </c>
      <c r="E318" t="s">
        <v>564</v>
      </c>
      <c r="F318" s="3">
        <v>0.32850000000000001</v>
      </c>
      <c r="G318" s="5">
        <f>108.33*Table1[[#This Row],[Credit Delta]]</f>
        <v>35.586404999999999</v>
      </c>
    </row>
    <row r="319" spans="1:7" x14ac:dyDescent="0.25">
      <c r="A319" t="s">
        <v>259</v>
      </c>
      <c r="B319" t="s">
        <v>316</v>
      </c>
      <c r="C319" t="s">
        <v>562</v>
      </c>
      <c r="D319" t="s">
        <v>3</v>
      </c>
      <c r="E319" t="s">
        <v>564</v>
      </c>
      <c r="F319" s="3">
        <v>0.32849999999999985</v>
      </c>
      <c r="G319" s="5">
        <f>108.33*Table1[[#This Row],[Credit Delta]]</f>
        <v>35.586404999999985</v>
      </c>
    </row>
    <row r="320" spans="1:7" x14ac:dyDescent="0.25">
      <c r="A320" t="s">
        <v>259</v>
      </c>
      <c r="B320" t="s">
        <v>366</v>
      </c>
      <c r="C320" t="s">
        <v>562</v>
      </c>
      <c r="D320" t="s">
        <v>3</v>
      </c>
      <c r="E320" t="s">
        <v>564</v>
      </c>
      <c r="F320" s="3">
        <v>0.32849999999999985</v>
      </c>
      <c r="G320" s="5">
        <f>108.33*Table1[[#This Row],[Credit Delta]]</f>
        <v>35.586404999999985</v>
      </c>
    </row>
    <row r="321" spans="1:7" x14ac:dyDescent="0.25">
      <c r="A321" t="s">
        <v>259</v>
      </c>
      <c r="B321" t="s">
        <v>367</v>
      </c>
      <c r="C321" t="s">
        <v>562</v>
      </c>
      <c r="D321" t="s">
        <v>3</v>
      </c>
      <c r="E321" t="s">
        <v>564</v>
      </c>
      <c r="F321" s="3">
        <v>0.32849999999999985</v>
      </c>
      <c r="G321" s="5">
        <f>108.33*Table1[[#This Row],[Credit Delta]]</f>
        <v>35.586404999999985</v>
      </c>
    </row>
    <row r="322" spans="1:7" x14ac:dyDescent="0.25">
      <c r="A322" t="s">
        <v>259</v>
      </c>
      <c r="B322" t="s">
        <v>368</v>
      </c>
      <c r="C322" t="s">
        <v>562</v>
      </c>
      <c r="D322" t="s">
        <v>3</v>
      </c>
      <c r="E322" t="s">
        <v>589</v>
      </c>
      <c r="F322" s="3">
        <v>0.66869999999999996</v>
      </c>
      <c r="G322" s="5">
        <f>108.33*Table1[[#This Row],[Credit Delta]]</f>
        <v>72.440270999999996</v>
      </c>
    </row>
    <row r="323" spans="1:7" x14ac:dyDescent="0.25">
      <c r="A323" t="s">
        <v>259</v>
      </c>
      <c r="B323" t="s">
        <v>369</v>
      </c>
      <c r="C323" t="s">
        <v>562</v>
      </c>
      <c r="D323" t="s">
        <v>3</v>
      </c>
      <c r="E323" t="s">
        <v>589</v>
      </c>
      <c r="F323" s="3">
        <v>0.66869999999999996</v>
      </c>
      <c r="G323" s="5">
        <f>108.33*Table1[[#This Row],[Credit Delta]]</f>
        <v>72.440270999999996</v>
      </c>
    </row>
    <row r="324" spans="1:7" x14ac:dyDescent="0.25">
      <c r="A324" t="s">
        <v>259</v>
      </c>
      <c r="B324" t="s">
        <v>370</v>
      </c>
      <c r="C324" t="s">
        <v>562</v>
      </c>
      <c r="D324" t="s">
        <v>3</v>
      </c>
      <c r="E324" t="s">
        <v>589</v>
      </c>
      <c r="F324" s="3">
        <v>0.66869999999999996</v>
      </c>
      <c r="G324" s="5">
        <f>108.33*Table1[[#This Row],[Credit Delta]]</f>
        <v>72.440270999999996</v>
      </c>
    </row>
    <row r="325" spans="1:7" x14ac:dyDescent="0.25">
      <c r="A325" t="s">
        <v>259</v>
      </c>
      <c r="B325" t="s">
        <v>371</v>
      </c>
      <c r="C325" t="s">
        <v>562</v>
      </c>
      <c r="D325" t="s">
        <v>3</v>
      </c>
      <c r="E325" t="s">
        <v>589</v>
      </c>
      <c r="F325" s="3">
        <v>0.66869999999999996</v>
      </c>
      <c r="G325" s="5">
        <f>108.33*Table1[[#This Row],[Credit Delta]]</f>
        <v>72.440270999999996</v>
      </c>
    </row>
    <row r="326" spans="1:7" x14ac:dyDescent="0.25">
      <c r="A326" t="s">
        <v>266</v>
      </c>
      <c r="B326" t="s">
        <v>538</v>
      </c>
      <c r="C326" t="s">
        <v>562</v>
      </c>
      <c r="D326" t="s">
        <v>3</v>
      </c>
      <c r="E326" t="s">
        <v>589</v>
      </c>
      <c r="F326" s="3">
        <v>0.66869999999999996</v>
      </c>
      <c r="G326" s="5">
        <f>108.33*Table1[[#This Row],[Credit Delta]]</f>
        <v>72.440270999999996</v>
      </c>
    </row>
    <row r="327" spans="1:7" x14ac:dyDescent="0.25">
      <c r="A327" t="s">
        <v>266</v>
      </c>
      <c r="B327" t="s">
        <v>539</v>
      </c>
      <c r="C327" t="s">
        <v>562</v>
      </c>
      <c r="D327" t="s">
        <v>3</v>
      </c>
      <c r="E327" t="s">
        <v>589</v>
      </c>
      <c r="F327" s="3">
        <v>0.66869999999999996</v>
      </c>
      <c r="G327" s="5">
        <f>108.33*Table1[[#This Row],[Credit Delta]]</f>
        <v>72.440270999999996</v>
      </c>
    </row>
    <row r="328" spans="1:7" x14ac:dyDescent="0.25">
      <c r="A328" t="s">
        <v>261</v>
      </c>
      <c r="B328" t="s">
        <v>591</v>
      </c>
      <c r="C328" t="s">
        <v>562</v>
      </c>
      <c r="D328" t="s">
        <v>12</v>
      </c>
      <c r="E328" s="7" t="s">
        <v>563</v>
      </c>
      <c r="F328" s="3">
        <v>0</v>
      </c>
      <c r="G328" s="5">
        <f>108.33*Table1[[#This Row],[Credit Delta]]</f>
        <v>0</v>
      </c>
    </row>
    <row r="329" spans="1:7" x14ac:dyDescent="0.25">
      <c r="A329" t="s">
        <v>259</v>
      </c>
      <c r="B329" t="s">
        <v>592</v>
      </c>
      <c r="C329" t="s">
        <v>562</v>
      </c>
      <c r="D329" t="s">
        <v>12</v>
      </c>
      <c r="E329" s="7" t="s">
        <v>563</v>
      </c>
      <c r="F329" s="3">
        <v>0</v>
      </c>
      <c r="G329" s="5">
        <f>108.33*Table1[[#This Row],[Credit Delta]]</f>
        <v>0</v>
      </c>
    </row>
    <row r="330" spans="1:7" x14ac:dyDescent="0.25">
      <c r="A330" t="s">
        <v>259</v>
      </c>
      <c r="B330" t="s">
        <v>593</v>
      </c>
      <c r="C330" t="s">
        <v>562</v>
      </c>
      <c r="D330" t="s">
        <v>12</v>
      </c>
      <c r="E330" s="7" t="s">
        <v>563</v>
      </c>
      <c r="F330" s="3">
        <v>0</v>
      </c>
      <c r="G330" s="5">
        <f>108.33*Table1[[#This Row],[Credit Delta]]</f>
        <v>0</v>
      </c>
    </row>
    <row r="331" spans="1:7" x14ac:dyDescent="0.25">
      <c r="A331" t="s">
        <v>559</v>
      </c>
      <c r="F331"/>
      <c r="G331" s="6">
        <f>SUBTOTAL(109,Table1[Cost difference])</f>
        <v>9509.4782249999989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0305A40A80E46842F0CCBDD13442F" ma:contentTypeVersion="6" ma:contentTypeDescription="Create a new document." ma:contentTypeScope="" ma:versionID="8124bc6086e793de072c35acd4daf152">
  <xsd:schema xmlns:xsd="http://www.w3.org/2001/XMLSchema" xmlns:xs="http://www.w3.org/2001/XMLSchema" xmlns:p="http://schemas.microsoft.com/office/2006/metadata/properties" xmlns:ns2="27ee2fd5-8e6a-44da-bd99-8aa07300f239" xmlns:ns3="310be138-e026-4c68-8fe8-9b08efb14951" targetNamespace="http://schemas.microsoft.com/office/2006/metadata/properties" ma:root="true" ma:fieldsID="08eb7e6e7f849aff8523a688e34b6e41" ns2:_="" ns3:_="">
    <xsd:import namespace="27ee2fd5-8e6a-44da-bd99-8aa07300f239"/>
    <xsd:import namespace="310be138-e026-4c68-8fe8-9b08efb149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e2fd5-8e6a-44da-bd99-8aa07300f2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be138-e026-4c68-8fe8-9b08efb14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F54EEB-961B-4A59-B4C4-ABC5D3EBF868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310be138-e026-4c68-8fe8-9b08efb14951"/>
    <ds:schemaRef ds:uri="27ee2fd5-8e6a-44da-bd99-8aa07300f23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8F83B75-CA4F-45BB-AC09-0DA50E4A1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E111BA-A1D7-49F2-BA71-87CCF0CCA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ee2fd5-8e6a-44da-bd99-8aa07300f239"/>
    <ds:schemaRef ds:uri="310be138-e026-4c68-8fe8-9b08efb14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PreProd</vt:lpstr>
      <vt:lpstr>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Aaron Levy</cp:lastModifiedBy>
  <dcterms:created xsi:type="dcterms:W3CDTF">2018-10-11T13:02:54Z</dcterms:created>
  <dcterms:modified xsi:type="dcterms:W3CDTF">2019-02-26T17:39:41Z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chadwach@microsoft.com</vt:lpwstr>
  </property>
  <property fmtid="{D5CDD505-2E9C-101B-9397-08002B2CF9AE}" pid="5" name="MSIP_Label_f42aa342-8706-4288-bd11-ebb85995028c_SetDate">
    <vt:lpwstr>2018-10-25T16:15:05.8972420Z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0x01010031C0305A40A80E46842F0CCBDD13442F</vt:lpwstr>
  </property>
</Properties>
</file>