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DR\Tasks\Lab_01\"/>
    </mc:Choice>
  </mc:AlternateContent>
  <xr:revisionPtr revIDLastSave="0" documentId="13_ncr:1_{E265AB58-AB90-4433-8A87-27FB2DAE3C77}" xr6:coauthVersionLast="47" xr6:coauthVersionMax="47" xr10:uidLastSave="{00000000-0000-0000-0000-000000000000}"/>
  <bookViews>
    <workbookView xWindow="11160" yWindow="1140" windowWidth="26625" windowHeight="1380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5" i="2"/>
  <c r="I5" i="2"/>
  <c r="H5" i="2"/>
  <c r="G5" i="2"/>
  <c r="F5" i="2"/>
  <c r="E5" i="2"/>
  <c r="D5" i="2"/>
  <c r="D2" i="2"/>
  <c r="D1" i="2"/>
  <c r="U3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" i="1"/>
  <c r="U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" i="1"/>
  <c r="C1" i="1" a="1"/>
  <c r="C1" i="1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<sst xmlns="http://schemas.openxmlformats.org/spreadsheetml/2006/main" count="14" uniqueCount="14">
  <si>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Среднее арифметическое:</t>
  </si>
  <si>
    <t>Дисперсия:</t>
  </si>
  <si>
    <t>min:</t>
  </si>
  <si>
    <t>max: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</si>
  <si>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</si>
  <si>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</si>
  <si>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</si>
  <si>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</si>
  <si>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</si>
  <si>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</si>
  <si>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</si>
  <si>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</si>
  <si>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Кол-во значений:</t>
  </si>
  <si>
    <t>Интервалы: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</si>
</sst>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Лист1!$D$1:$D$25</c15:sqref>
                  </c15:fullRef>
                </c:ext>
              </c:extLst>
              <c:f>(Лист1!$D$1:$D$4,Лист1!$D$6,Лист1!$D$13:$D$17,Лист1!$D$22:$D$25)</c:f>
              <c:strCache>
                <c:ptCount val="1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25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Лист1!$C$1:$C$25</c15:sqref>
                  </c15:fullRef>
                </c:ext>
              </c:extLst>
              <c:f>(Лист1!$C$1:$C$4,Лист1!$C$6,Лист1!$C$13:$C$17,Лист1!$C$22:$C$25)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5-492B-B489-1E507102E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631519"/>
        <c:axId val="1885522111"/>
      </c:lineChart>
      <c:catAx>
        <c:axId val="194263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Варианты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522111"/>
        <c:crosses val="autoZero"/>
        <c:auto val="1"/>
        <c:lblAlgn val="ctr"/>
        <c:lblOffset val="100"/>
        <c:noMultiLvlLbl val="0"/>
      </c:catAx>
      <c:valAx>
        <c:axId val="18855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6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Лист2!$D$4:$K$4</c:f>
              <c:strCache>
                <c:ptCount val="8"/>
                <c:pt idx="0">
                  <c:v>3 - 4</c:v>
                </c:pt>
                <c:pt idx="1">
                  <c:v>4 - 5</c:v>
                </c:pt>
                <c:pt idx="2">
                  <c:v>5 - 6</c:v>
                </c:pt>
                <c:pt idx="3">
                  <c:v>6 - 7</c:v>
                </c:pt>
                <c:pt idx="4">
                  <c:v>7 - 8</c:v>
                </c:pt>
                <c:pt idx="5">
                  <c:v>8 - 9</c:v>
                </c:pt>
                <c:pt idx="6">
                  <c:v>9 - 10</c:v>
                </c:pt>
                <c:pt idx="7">
                  <c:v>10 - 11</c:v>
                </c:pt>
              </c:strCache>
            </c:strRef>
          </c:cat>
          <c:val>
            <c:numRef>
              <c:f>Лист2!$D$5:$K$5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4</c:v>
                </c:pt>
                <c:pt idx="5">
                  <c:v>16</c:v>
                </c:pt>
                <c:pt idx="6">
                  <c:v>11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2-4864-8CFF-36E2EC312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277759"/>
        <c:axId val="1142919263"/>
      </c:barChart>
      <c:catAx>
        <c:axId val="121627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919263"/>
        <c:crosses val="autoZero"/>
        <c:auto val="1"/>
        <c:lblAlgn val="ctr"/>
        <c:lblOffset val="100"/>
        <c:noMultiLvlLbl val="0"/>
      </c:catAx>
      <c:valAx>
        <c:axId val="11429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значений</a:t>
                </a:r>
                <a:r>
                  <a:rPr lang="ru-RU" baseline="0"/>
                  <a:t> в диапазоне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62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376237</xdr:colOff>
      <xdr:row>0</xdr:row>
      <xdr:rowOff>147637</xdr:rowOff>
    </xdr:from>
    <xdr:to>
      <xdr:col>17</xdr:col>
      <xdr:colOff>504825</xdr:colOff>
      <xdr:row>29</xdr:row>
      <xdr:rowOff>66675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9E92E89-3C04-9BED-A7D2-0749B751A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5</xdr:row>
      <xdr:rowOff>95249</xdr:rowOff>
    </xdr:from>
    <xdr:to>
      <xdr:col>11</xdr:col>
      <xdr:colOff>57150</xdr:colOff>
      <xdr:row>27</xdr:row>
      <xdr:rowOff>123824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2100BD-E796-3AD0-F99D-6393A7DEF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workbookViewId="0">
      <selection activeCell="T11" sqref="T11"/>
    </sheetView>
  </sheetViews>
  <sheetFormatPr defaultRowHeight="15" x14ac:dyDescent="0.25"/>
  <cols>
    <col min="20" max="20" width="34" customWidth="1"/>
  </cols>
  <sheetData>
    <row r="1" spans="1:23" x14ac:dyDescent="0.25">
      <c r="A1">
        <v>25</v>
      </c>
      <c r="B1">
        <f>MIN(A:A)</f>
        <v>20</v>
      </c>
      <c r="C1" cm="1">
        <f t="array" ref="C1:C41">FREQUENCY(A:A,B:B)</f>
        <v>1</v>
      </c>
      <c r="D1">
        <f>IF(C1&gt;0,B1,"")</f>
        <v>20</v>
      </c>
      <c r="W1">
        <f>($U$2 - A1)^2</f>
        <v>30.525624999999984</v>
      </c>
    </row>
    <row r="2" spans="1:23" ht="18.75" x14ac:dyDescent="0.3">
      <c r="A2">
        <v>23</v>
      </c>
      <c r="B2">
        <f>B1+1</f>
        <v>21</v>
      </c>
      <c r="C2">
        <v>1</v>
      </c>
      <c r="D2">
        <f t="shared" ref="D2:D41" si="0">IF(C2&gt;0,B2,"")</f>
        <v>21</v>
      </c>
      <c r="T2" s="1" t="s">
        <v>0</v>
      </c>
      <c r="U2" s="1">
        <f>AVERAGEA(A:A)</f>
        <v>30.524999999999999</v>
      </c>
      <c r="W2">
        <f t="shared" ref="W2:W40" si="1">($U$2 - A2)^2</f>
        <v>56.625624999999978</v>
      </c>
    </row>
    <row r="3" spans="1:23" ht="18.75" x14ac:dyDescent="0.3">
      <c r="A3">
        <v>20</v>
      </c>
      <c r="B3">
        <f t="shared" ref="B3:B40" si="2">B2+1</f>
        <v>22</v>
      </c>
      <c r="C3">
        <v>2</v>
      </c>
      <c r="D3">
        <f t="shared" si="0"/>
        <v>22</v>
      </c>
      <c r="T3" s="1" t="s">
        <v>1</v>
      </c>
      <c r="U3" s="1">
        <f>SUM(W:W)/40</f>
        <v>69.149375000000006</v>
      </c>
      <c r="W3">
        <f t="shared" si="1"/>
        <v>110.77562499999998</v>
      </c>
    </row>
    <row r="4" spans="1:23" x14ac:dyDescent="0.25">
      <c r="A4">
        <v>23</v>
      </c>
      <c r="B4">
        <f t="shared" si="2"/>
        <v>23</v>
      </c>
      <c r="C4">
        <v>14</v>
      </c>
      <c r="D4">
        <f t="shared" si="0"/>
        <v>23</v>
      </c>
      <c r="W4">
        <f t="shared" si="1"/>
        <v>56.625624999999978</v>
      </c>
    </row>
    <row r="5" spans="1:23" x14ac:dyDescent="0.25">
      <c r="A5">
        <v>23</v>
      </c>
      <c r="B5">
        <f t="shared" si="2"/>
        <v>24</v>
      </c>
      <c r="C5">
        <v>0</v>
      </c>
      <c r="D5" t="str">
        <f t="shared" si="0"/>
        <v/>
      </c>
      <c r="W5">
        <f t="shared" si="1"/>
        <v>56.625624999999978</v>
      </c>
    </row>
    <row r="6" spans="1:23" x14ac:dyDescent="0.25">
      <c r="A6">
        <v>22</v>
      </c>
      <c r="B6">
        <f t="shared" si="2"/>
        <v>25</v>
      </c>
      <c r="C6">
        <v>2</v>
      </c>
      <c r="D6">
        <f t="shared" si="0"/>
        <v>25</v>
      </c>
      <c r="W6">
        <f t="shared" si="1"/>
        <v>72.675624999999982</v>
      </c>
    </row>
    <row r="7" spans="1:23" x14ac:dyDescent="0.25">
      <c r="A7">
        <v>21</v>
      </c>
      <c r="B7">
        <f t="shared" si="2"/>
        <v>26</v>
      </c>
      <c r="C7">
        <v>0</v>
      </c>
      <c r="D7" t="str">
        <f t="shared" si="0"/>
        <v/>
      </c>
      <c r="W7">
        <f t="shared" si="1"/>
        <v>90.72562499999998</v>
      </c>
    </row>
    <row r="8" spans="1:23" x14ac:dyDescent="0.25">
      <c r="A8">
        <v>23</v>
      </c>
      <c r="B8">
        <f t="shared" si="2"/>
        <v>27</v>
      </c>
      <c r="C8">
        <v>0</v>
      </c>
      <c r="D8" t="str">
        <f t="shared" si="0"/>
        <v/>
      </c>
      <c r="W8">
        <f t="shared" si="1"/>
        <v>56.625624999999978</v>
      </c>
    </row>
    <row r="9" spans="1:23" x14ac:dyDescent="0.25">
      <c r="A9">
        <v>42</v>
      </c>
      <c r="B9">
        <f t="shared" si="2"/>
        <v>28</v>
      </c>
      <c r="C9">
        <v>0</v>
      </c>
      <c r="D9" t="str">
        <f t="shared" si="0"/>
        <v/>
      </c>
      <c r="W9">
        <f t="shared" si="1"/>
        <v>131.67562500000003</v>
      </c>
    </row>
    <row r="10" spans="1:23" x14ac:dyDescent="0.25">
      <c r="A10">
        <v>23</v>
      </c>
      <c r="B10">
        <f t="shared" si="2"/>
        <v>29</v>
      </c>
      <c r="C10">
        <v>0</v>
      </c>
      <c r="D10" t="str">
        <f t="shared" si="0"/>
        <v/>
      </c>
      <c r="W10">
        <f t="shared" si="1"/>
        <v>56.625624999999978</v>
      </c>
    </row>
    <row r="11" spans="1:23" x14ac:dyDescent="0.25">
      <c r="A11">
        <v>43</v>
      </c>
      <c r="B11">
        <f t="shared" si="2"/>
        <v>30</v>
      </c>
      <c r="C11">
        <v>0</v>
      </c>
      <c r="D11" t="str">
        <f t="shared" si="0"/>
        <v/>
      </c>
      <c r="W11">
        <f t="shared" si="1"/>
        <v>155.62562500000004</v>
      </c>
    </row>
    <row r="12" spans="1:23" x14ac:dyDescent="0.25">
      <c r="A12">
        <v>23</v>
      </c>
      <c r="B12">
        <f t="shared" si="2"/>
        <v>31</v>
      </c>
      <c r="C12">
        <v>0</v>
      </c>
      <c r="D12" t="str">
        <f t="shared" si="0"/>
        <v/>
      </c>
      <c r="W12">
        <f t="shared" si="1"/>
        <v>56.625624999999978</v>
      </c>
    </row>
    <row r="13" spans="1:23" x14ac:dyDescent="0.25">
      <c r="A13">
        <v>34</v>
      </c>
      <c r="B13">
        <f t="shared" si="2"/>
        <v>32</v>
      </c>
      <c r="C13">
        <v>1</v>
      </c>
      <c r="D13">
        <f t="shared" si="0"/>
        <v>32</v>
      </c>
      <c r="W13">
        <f t="shared" si="1"/>
        <v>12.075625000000009</v>
      </c>
    </row>
    <row r="14" spans="1:23" x14ac:dyDescent="0.25">
      <c r="A14">
        <v>34</v>
      </c>
      <c r="B14">
        <f t="shared" si="2"/>
        <v>33</v>
      </c>
      <c r="C14">
        <v>2</v>
      </c>
      <c r="D14">
        <f t="shared" si="0"/>
        <v>33</v>
      </c>
      <c r="W14">
        <f t="shared" si="1"/>
        <v>12.075625000000009</v>
      </c>
    </row>
    <row r="15" spans="1:23" x14ac:dyDescent="0.25">
      <c r="A15">
        <v>32</v>
      </c>
      <c r="B15">
        <f t="shared" si="2"/>
        <v>34</v>
      </c>
      <c r="C15">
        <v>5</v>
      </c>
      <c r="D15">
        <f t="shared" si="0"/>
        <v>34</v>
      </c>
      <c r="W15">
        <f t="shared" si="1"/>
        <v>2.1756250000000041</v>
      </c>
    </row>
    <row r="16" spans="1:23" x14ac:dyDescent="0.25">
      <c r="A16">
        <v>34</v>
      </c>
      <c r="B16">
        <f t="shared" si="2"/>
        <v>35</v>
      </c>
      <c r="C16">
        <v>1</v>
      </c>
      <c r="D16">
        <f t="shared" si="0"/>
        <v>35</v>
      </c>
      <c r="W16">
        <f t="shared" si="1"/>
        <v>12.075625000000009</v>
      </c>
    </row>
    <row r="17" spans="1:23" x14ac:dyDescent="0.25">
      <c r="A17">
        <v>43</v>
      </c>
      <c r="B17">
        <f t="shared" si="2"/>
        <v>36</v>
      </c>
      <c r="C17">
        <v>1</v>
      </c>
      <c r="D17">
        <f t="shared" si="0"/>
        <v>36</v>
      </c>
      <c r="W17">
        <f t="shared" si="1"/>
        <v>155.62562500000004</v>
      </c>
    </row>
    <row r="18" spans="1:23" x14ac:dyDescent="0.25">
      <c r="A18">
        <v>23</v>
      </c>
      <c r="B18">
        <f t="shared" si="2"/>
        <v>37</v>
      </c>
      <c r="C18">
        <v>0</v>
      </c>
      <c r="D18" t="str">
        <f t="shared" si="0"/>
        <v/>
      </c>
      <c r="W18">
        <f t="shared" si="1"/>
        <v>56.625624999999978</v>
      </c>
    </row>
    <row r="19" spans="1:23" x14ac:dyDescent="0.25">
      <c r="A19">
        <v>44</v>
      </c>
      <c r="B19">
        <f t="shared" si="2"/>
        <v>38</v>
      </c>
      <c r="C19">
        <v>0</v>
      </c>
      <c r="D19" t="str">
        <f t="shared" si="0"/>
        <v/>
      </c>
      <c r="W19">
        <f t="shared" si="1"/>
        <v>181.57562500000003</v>
      </c>
    </row>
    <row r="20" spans="1:23" x14ac:dyDescent="0.25">
      <c r="A20">
        <v>23</v>
      </c>
      <c r="B20">
        <f t="shared" si="2"/>
        <v>39</v>
      </c>
      <c r="C20">
        <v>0</v>
      </c>
      <c r="D20" t="str">
        <f t="shared" si="0"/>
        <v/>
      </c>
      <c r="W20">
        <f t="shared" si="1"/>
        <v>56.625624999999978</v>
      </c>
    </row>
    <row r="21" spans="1:23" x14ac:dyDescent="0.25">
      <c r="A21">
        <v>23</v>
      </c>
      <c r="B21">
        <f t="shared" si="2"/>
        <v>40</v>
      </c>
      <c r="C21">
        <v>0</v>
      </c>
      <c r="D21" t="str">
        <f t="shared" si="0"/>
        <v/>
      </c>
      <c r="W21">
        <f t="shared" si="1"/>
        <v>56.625624999999978</v>
      </c>
    </row>
    <row r="22" spans="1:23" x14ac:dyDescent="0.25">
      <c r="A22">
        <v>22</v>
      </c>
      <c r="B22">
        <f t="shared" si="2"/>
        <v>41</v>
      </c>
      <c r="C22">
        <v>1</v>
      </c>
      <c r="D22">
        <f t="shared" si="0"/>
        <v>41</v>
      </c>
      <c r="W22">
        <f t="shared" si="1"/>
        <v>72.675624999999982</v>
      </c>
    </row>
    <row r="23" spans="1:23" x14ac:dyDescent="0.25">
      <c r="A23">
        <v>23</v>
      </c>
      <c r="B23">
        <f t="shared" si="2"/>
        <v>42</v>
      </c>
      <c r="C23">
        <v>4</v>
      </c>
      <c r="D23">
        <f t="shared" si="0"/>
        <v>42</v>
      </c>
      <c r="W23">
        <f t="shared" si="1"/>
        <v>56.625624999999978</v>
      </c>
    </row>
    <row r="24" spans="1:23" x14ac:dyDescent="0.25">
      <c r="A24">
        <v>43</v>
      </c>
      <c r="B24">
        <f t="shared" si="2"/>
        <v>43</v>
      </c>
      <c r="C24">
        <v>4</v>
      </c>
      <c r="D24">
        <f t="shared" si="0"/>
        <v>43</v>
      </c>
      <c r="W24">
        <f t="shared" si="1"/>
        <v>155.62562500000004</v>
      </c>
    </row>
    <row r="25" spans="1:23" x14ac:dyDescent="0.25">
      <c r="A25">
        <v>43</v>
      </c>
      <c r="B25">
        <f t="shared" si="2"/>
        <v>44</v>
      </c>
      <c r="C25">
        <v>1</v>
      </c>
      <c r="D25">
        <f t="shared" si="0"/>
        <v>44</v>
      </c>
      <c r="W25">
        <f t="shared" si="1"/>
        <v>155.62562500000004</v>
      </c>
    </row>
    <row r="26" spans="1:23" x14ac:dyDescent="0.25">
      <c r="A26">
        <v>42</v>
      </c>
      <c r="B26">
        <f t="shared" si="2"/>
        <v>45</v>
      </c>
      <c r="C26">
        <v>0</v>
      </c>
      <c r="D26" t="str">
        <f t="shared" si="0"/>
        <v/>
      </c>
      <c r="W26">
        <f t="shared" si="1"/>
        <v>131.67562500000003</v>
      </c>
    </row>
    <row r="27" spans="1:23" x14ac:dyDescent="0.25">
      <c r="A27">
        <v>42</v>
      </c>
      <c r="B27">
        <f t="shared" si="2"/>
        <v>46</v>
      </c>
      <c r="C27">
        <v>0</v>
      </c>
      <c r="D27" t="str">
        <f t="shared" si="0"/>
        <v/>
      </c>
      <c r="W27">
        <f t="shared" si="1"/>
        <v>131.67562500000003</v>
      </c>
    </row>
    <row r="28" spans="1:23" x14ac:dyDescent="0.25">
      <c r="A28">
        <v>41</v>
      </c>
      <c r="B28">
        <f t="shared" si="2"/>
        <v>47</v>
      </c>
      <c r="C28">
        <v>0</v>
      </c>
      <c r="D28" t="str">
        <f t="shared" si="0"/>
        <v/>
      </c>
      <c r="W28">
        <f t="shared" si="1"/>
        <v>109.72562500000004</v>
      </c>
    </row>
    <row r="29" spans="1:23" x14ac:dyDescent="0.25">
      <c r="A29">
        <v>23</v>
      </c>
      <c r="B29">
        <f t="shared" si="2"/>
        <v>48</v>
      </c>
      <c r="C29">
        <v>0</v>
      </c>
      <c r="D29" t="str">
        <f t="shared" si="0"/>
        <v/>
      </c>
      <c r="W29">
        <f t="shared" si="1"/>
        <v>56.625624999999978</v>
      </c>
    </row>
    <row r="30" spans="1:23" x14ac:dyDescent="0.25">
      <c r="A30">
        <v>34</v>
      </c>
      <c r="B30">
        <f t="shared" si="2"/>
        <v>49</v>
      </c>
      <c r="C30">
        <v>0</v>
      </c>
      <c r="D30" t="str">
        <f t="shared" si="0"/>
        <v/>
      </c>
      <c r="W30">
        <f t="shared" si="1"/>
        <v>12.075625000000009</v>
      </c>
    </row>
    <row r="31" spans="1:23" x14ac:dyDescent="0.25">
      <c r="A31">
        <v>35</v>
      </c>
      <c r="B31">
        <f t="shared" si="2"/>
        <v>50</v>
      </c>
      <c r="C31">
        <v>0</v>
      </c>
      <c r="D31" t="str">
        <f t="shared" si="0"/>
        <v/>
      </c>
      <c r="W31">
        <f t="shared" si="1"/>
        <v>20.025625000000012</v>
      </c>
    </row>
    <row r="32" spans="1:23" x14ac:dyDescent="0.25">
      <c r="A32">
        <v>36</v>
      </c>
      <c r="B32">
        <f t="shared" si="2"/>
        <v>51</v>
      </c>
      <c r="C32">
        <v>0</v>
      </c>
      <c r="D32" t="str">
        <f t="shared" si="0"/>
        <v/>
      </c>
      <c r="W32">
        <f t="shared" si="1"/>
        <v>29.975625000000015</v>
      </c>
    </row>
    <row r="33" spans="1:23" x14ac:dyDescent="0.25">
      <c r="A33">
        <v>23</v>
      </c>
      <c r="B33">
        <f t="shared" si="2"/>
        <v>52</v>
      </c>
      <c r="C33">
        <v>0</v>
      </c>
      <c r="D33" t="str">
        <f t="shared" si="0"/>
        <v/>
      </c>
      <c r="W33">
        <f t="shared" si="1"/>
        <v>56.625624999999978</v>
      </c>
    </row>
    <row r="34" spans="1:23" x14ac:dyDescent="0.25">
      <c r="A34">
        <v>23</v>
      </c>
      <c r="B34">
        <f t="shared" si="2"/>
        <v>53</v>
      </c>
      <c r="C34">
        <v>0</v>
      </c>
      <c r="D34" t="str">
        <f t="shared" si="0"/>
        <v/>
      </c>
      <c r="W34">
        <f t="shared" si="1"/>
        <v>56.625624999999978</v>
      </c>
    </row>
    <row r="35" spans="1:23" x14ac:dyDescent="0.25">
      <c r="A35">
        <v>23</v>
      </c>
      <c r="B35">
        <f t="shared" si="2"/>
        <v>54</v>
      </c>
      <c r="C35">
        <v>0</v>
      </c>
      <c r="D35" t="str">
        <f t="shared" si="0"/>
        <v/>
      </c>
      <c r="W35">
        <f t="shared" si="1"/>
        <v>56.625624999999978</v>
      </c>
    </row>
    <row r="36" spans="1:23" x14ac:dyDescent="0.25">
      <c r="A36">
        <v>42</v>
      </c>
      <c r="B36">
        <f t="shared" si="2"/>
        <v>55</v>
      </c>
      <c r="C36">
        <v>0</v>
      </c>
      <c r="D36" t="str">
        <f t="shared" si="0"/>
        <v/>
      </c>
      <c r="W36">
        <f t="shared" si="1"/>
        <v>131.67562500000003</v>
      </c>
    </row>
    <row r="37" spans="1:23" x14ac:dyDescent="0.25">
      <c r="A37">
        <v>25</v>
      </c>
      <c r="B37">
        <f t="shared" si="2"/>
        <v>56</v>
      </c>
      <c r="C37">
        <v>0</v>
      </c>
      <c r="D37" t="str">
        <f t="shared" si="0"/>
        <v/>
      </c>
      <c r="W37">
        <f t="shared" si="1"/>
        <v>30.525624999999984</v>
      </c>
    </row>
    <row r="38" spans="1:23" x14ac:dyDescent="0.25">
      <c r="A38">
        <v>34</v>
      </c>
      <c r="B38">
        <f t="shared" si="2"/>
        <v>57</v>
      </c>
      <c r="C38">
        <v>0</v>
      </c>
      <c r="D38" t="str">
        <f t="shared" si="0"/>
        <v/>
      </c>
      <c r="W38">
        <f t="shared" si="1"/>
        <v>12.075625000000009</v>
      </c>
    </row>
    <row r="39" spans="1:23" x14ac:dyDescent="0.25">
      <c r="A39">
        <v>33</v>
      </c>
      <c r="B39">
        <f t="shared" si="2"/>
        <v>58</v>
      </c>
      <c r="C39">
        <v>0</v>
      </c>
      <c r="D39" t="str">
        <f t="shared" si="0"/>
        <v/>
      </c>
      <c r="W39">
        <f t="shared" si="1"/>
        <v>6.1256250000000074</v>
      </c>
    </row>
    <row r="40" spans="1:23" x14ac:dyDescent="0.25">
      <c r="A40">
        <v>33</v>
      </c>
      <c r="B40">
        <f t="shared" si="2"/>
        <v>59</v>
      </c>
      <c r="C40">
        <v>0</v>
      </c>
      <c r="D40" t="str">
        <f t="shared" si="0"/>
        <v/>
      </c>
      <c r="W40">
        <f t="shared" si="1"/>
        <v>6.1256250000000074</v>
      </c>
    </row>
    <row r="41" spans="1:23" x14ac:dyDescent="0.25">
      <c r="C41">
        <v>0</v>
      </c>
      <c r="D41" t="str">
        <f t="shared" si="0"/>
        <v/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45A7342-F66E-487E-9827-7486DF49C0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Лист1!C1:C1</xm:f>
              <xm:sqref>D1</xm:sqref>
            </x14:sparkline>
            <x14:sparkline>
              <xm:f>Лист1!C2:C2</xm:f>
              <xm:sqref>D2</xm:sqref>
            </x14:sparkline>
            <x14:sparkline>
              <xm:f>Лист1!C3:C3</xm:f>
              <xm:sqref>D3</xm:sqref>
            </x14:sparkline>
            <x14:sparkline>
              <xm:f>Лист1!C4:C4</xm:f>
              <xm:sqref>D4</xm:sqref>
            </x14:sparkline>
            <x14:sparkline>
              <xm:f>Лист1!C5:C5</xm:f>
              <xm:sqref>D5</xm:sqref>
            </x14:sparkline>
            <x14:sparkline>
              <xm:f>Лист1!C6:C6</xm:f>
              <xm:sqref>D6</xm:sqref>
            </x14:sparkline>
            <x14:sparkline>
              <xm:f>Лист1!C7:C7</xm:f>
              <xm:sqref>D7</xm:sqref>
            </x14:sparkline>
            <x14:sparkline>
              <xm:f>Лист1!C8:C8</xm:f>
              <xm:sqref>D8</xm:sqref>
            </x14:sparkline>
            <x14:sparkline>
              <xm:f>Лист1!C9:C9</xm:f>
              <xm:sqref>D9</xm:sqref>
            </x14:sparkline>
            <x14:sparkline>
              <xm:f>Лист1!C10:C10</xm:f>
              <xm:sqref>D10</xm:sqref>
            </x14:sparkline>
            <x14:sparkline>
              <xm:f>Лист1!C11:C11</xm:f>
              <xm:sqref>D11</xm:sqref>
            </x14:sparkline>
            <x14:sparkline>
              <xm:f>Лист1!C12:C12</xm:f>
              <xm:sqref>D12</xm:sqref>
            </x14:sparkline>
            <x14:sparkline>
              <xm:f>Лист1!C13:C13</xm:f>
              <xm:sqref>D13</xm:sqref>
            </x14:sparkline>
            <x14:sparkline>
              <xm:f>Лист1!C14:C14</xm:f>
              <xm:sqref>D14</xm:sqref>
            </x14:sparkline>
            <x14:sparkline>
              <xm:f>Лист1!C15:C15</xm:f>
              <xm:sqref>D15</xm:sqref>
            </x14:sparkline>
            <x14:sparkline>
              <xm:f>Лист1!C16:C16</xm:f>
              <xm:sqref>D16</xm:sqref>
            </x14:sparkline>
            <x14:sparkline>
              <xm:f>Лист1!C17:C17</xm:f>
              <xm:sqref>D17</xm:sqref>
            </x14:sparkline>
            <x14:sparkline>
              <xm:f>Лист1!C18:C18</xm:f>
              <xm:sqref>D18</xm:sqref>
            </x14:sparkline>
            <x14:sparkline>
              <xm:f>Лист1!C19:C19</xm:f>
              <xm:sqref>D19</xm:sqref>
            </x14:sparkline>
            <x14:sparkline>
              <xm:f>Лист1!C20:C20</xm:f>
              <xm:sqref>D20</xm:sqref>
            </x14:sparkline>
            <x14:sparkline>
              <xm:f>Лист1!C21:C21</xm:f>
              <xm:sqref>D21</xm:sqref>
            </x14:sparkline>
            <x14:sparkline>
              <xm:f>Лист1!C22:C22</xm:f>
              <xm:sqref>D22</xm:sqref>
            </x14:sparkline>
            <x14:sparkline>
              <xm:f>Лист1!C23:C23</xm:f>
              <xm:sqref>D23</xm:sqref>
            </x14:sparkline>
            <x14:sparkline>
              <xm:f>Лист1!C24:C24</xm:f>
              <xm:sqref>D24</xm:sqref>
            </x14:sparkline>
            <x14:sparkline>
              <xm:f>Лист1!C25:C25</xm:f>
              <xm:sqref>D25</xm:sqref>
            </x14:sparkline>
            <x14:sparkline>
              <xm:f>Лист1!C26:C26</xm:f>
              <xm:sqref>D26</xm:sqref>
            </x14:sparkline>
            <x14:sparkline>
              <xm:f>Лист1!C27:C27</xm:f>
              <xm:sqref>D27</xm:sqref>
            </x14:sparkline>
            <x14:sparkline>
              <xm:f>Лист1!C28:C28</xm:f>
              <xm:sqref>D28</xm:sqref>
            </x14:sparkline>
            <x14:sparkline>
              <xm:f>Лист1!C29:C29</xm:f>
              <xm:sqref>D29</xm:sqref>
            </x14:sparkline>
            <x14:sparkline>
              <xm:f>Лист1!C30:C30</xm:f>
              <xm:sqref>D30</xm:sqref>
            </x14:sparkline>
            <x14:sparkline>
              <xm:f>Лист1!C31:C31</xm:f>
              <xm:sqref>D31</xm:sqref>
            </x14:sparkline>
            <x14:sparkline>
              <xm:f>Лист1!C32:C32</xm:f>
              <xm:sqref>D32</xm:sqref>
            </x14:sparkline>
            <x14:sparkline>
              <xm:f>Лист1!C33:C33</xm:f>
              <xm:sqref>D33</xm:sqref>
            </x14:sparkline>
            <x14:sparkline>
              <xm:f>Лист1!C34:C34</xm:f>
              <xm:sqref>D34</xm:sqref>
            </x14:sparkline>
            <x14:sparkline>
              <xm:f>Лист1!C35:C35</xm:f>
              <xm:sqref>D35</xm:sqref>
            </x14:sparkline>
            <x14:sparkline>
              <xm:f>Лист1!C36:C36</xm:f>
              <xm:sqref>D36</xm:sqref>
            </x14:sparkline>
            <x14:sparkline>
              <xm:f>Лист1!C37:C37</xm:f>
              <xm:sqref>D37</xm:sqref>
            </x14:sparkline>
            <x14:sparkline>
              <xm:f>Лист1!C38:C38</xm:f>
              <xm:sqref>D38</xm:sqref>
            </x14:sparkline>
            <x14:sparkline>
              <xm:f>Лист1!C39:C39</xm:f>
              <xm:sqref>D39</xm:sqref>
            </x14:sparkline>
            <x14:sparkline>
              <xm:f>Лист1!C40:C40</xm:f>
              <xm:sqref>D40</xm:sqref>
            </x14:sparkline>
            <x14:sparkline>
              <xm:f>Лист1!C41:C41</xm:f>
              <xm:sqref>D41</xm:sqref>
            </x14:sparkline>
          </x14:sparklines>
        </x14:sparklineGroup>
        <x14:sparklineGroup displayEmptyCellsAs="gap" xr2:uid="{46DC9FEE-C1DA-4D80-B654-5E3F8C3CE60B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Лист1!D1:D1</xm:f>
              <xm:sqref>C1</xm:sqref>
            </x14:sparkline>
            <x14:sparkline>
              <xm:f>Лист1!D2:D2</xm:f>
              <xm:sqref>C2</xm:sqref>
            </x14:sparkline>
            <x14:sparkline>
              <xm:f>Лист1!D3:D3</xm:f>
              <xm:sqref>C3</xm:sqref>
            </x14:sparkline>
            <x14:sparkline>
              <xm:f>Лист1!D4:D4</xm:f>
              <xm:sqref>C4</xm:sqref>
            </x14:sparkline>
            <x14:sparkline>
              <xm:f>Лист1!D5:D5</xm:f>
              <xm:sqref>C5</xm:sqref>
            </x14:sparkline>
            <x14:sparkline>
              <xm:f>Лист1!D6:D6</xm:f>
              <xm:sqref>C6</xm:sqref>
            </x14:sparkline>
            <x14:sparkline>
              <xm:f>Лист1!D7:D7</xm:f>
              <xm:sqref>C7</xm:sqref>
            </x14:sparkline>
            <x14:sparkline>
              <xm:f>Лист1!D8:D8</xm:f>
              <xm:sqref>C8</xm:sqref>
            </x14:sparkline>
            <x14:sparkline>
              <xm:f>Лист1!D9:D9</xm:f>
              <xm:sqref>C9</xm:sqref>
            </x14:sparkline>
            <x14:sparkline>
              <xm:f>Лист1!D10:D10</xm:f>
              <xm:sqref>C10</xm:sqref>
            </x14:sparkline>
            <x14:sparkline>
              <xm:f>Лист1!D11:D11</xm:f>
              <xm:sqref>C11</xm:sqref>
            </x14:sparkline>
            <x14:sparkline>
              <xm:f>Лист1!D12:D12</xm:f>
              <xm:sqref>C12</xm:sqref>
            </x14:sparkline>
            <x14:sparkline>
              <xm:f>Лист1!D13:D13</xm:f>
              <xm:sqref>C13</xm:sqref>
            </x14:sparkline>
            <x14:sparkline>
              <xm:f>Лист1!D14:D14</xm:f>
              <xm:sqref>C14</xm:sqref>
            </x14:sparkline>
            <x14:sparkline>
              <xm:f>Лист1!D15:D15</xm:f>
              <xm:sqref>C15</xm:sqref>
            </x14:sparkline>
            <x14:sparkline>
              <xm:f>Лист1!D16:D16</xm:f>
              <xm:sqref>C16</xm:sqref>
            </x14:sparkline>
            <x14:sparkline>
              <xm:f>Лист1!D17:D17</xm:f>
              <xm:sqref>C17</xm:sqref>
            </x14:sparkline>
            <x14:sparkline>
              <xm:f>Лист1!D18:D18</xm:f>
              <xm:sqref>C18</xm:sqref>
            </x14:sparkline>
            <x14:sparkline>
              <xm:f>Лист1!D19:D19</xm:f>
              <xm:sqref>C19</xm:sqref>
            </x14:sparkline>
            <x14:sparkline>
              <xm:f>Лист1!D20:D20</xm:f>
              <xm:sqref>C20</xm:sqref>
            </x14:sparkline>
            <x14:sparkline>
              <xm:f>Лист1!D21:D21</xm:f>
              <xm:sqref>C21</xm:sqref>
            </x14:sparkline>
            <x14:sparkline>
              <xm:f>Лист1!D22:D22</xm:f>
              <xm:sqref>C22</xm:sqref>
            </x14:sparkline>
            <x14:sparkline>
              <xm:f>Лист1!D23:D23</xm:f>
              <xm:sqref>C23</xm:sqref>
            </x14:sparkline>
            <x14:sparkline>
              <xm:f>Лист1!D24:D24</xm:f>
              <xm:sqref>C24</xm:sqref>
            </x14:sparkline>
            <x14:sparkline>
              <xm:f>Лист1!D25:D25</xm:f>
              <xm:sqref>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32-D0CA-489A-B997-F4C37D3C414E}">
  <dimension ref="A1:L50"/>
  <sheetViews>
    <sheetView tabSelected="1" workbookViewId="0">
      <selection activeCell="N6" sqref="N6"/>
    </sheetView>
  </sheetViews>
  <sheetFormatPr defaultRowHeight="15" x14ac:dyDescent="0.25"/>
  <cols>
    <col min="3" max="3" width="19.5703125" customWidth="1"/>
  </cols>
  <sheetData>
    <row r="1" spans="1:12" x14ac:dyDescent="0.25">
      <c r="A1">
        <v>3.5</v>
      </c>
      <c r="C1" t="s">
        <v>2</v>
      </c>
      <c r="D1">
        <f>ROUNDDOWN(MIN(A:A), 0)</f>
        <v>3</v>
      </c>
    </row>
    <row r="2" spans="1:12" x14ac:dyDescent="0.25">
      <c r="A2">
        <v>9</v>
      </c>
      <c r="C2" t="s">
        <v>3</v>
      </c>
      <c r="D2">
        <f>ROUND(MAX(A:A), 0)</f>
        <v>11</v>
      </c>
    </row>
    <row r="3" spans="1:12" x14ac:dyDescent="0.25">
      <c r="A3">
        <v>3.3</v>
      </c>
    </row>
    <row r="4" spans="1:12" ht="15.75" x14ac:dyDescent="0.25">
      <c r="A4">
        <v>5.5</v>
      </c>
      <c r="C4" s="3" t="s">
        <v>13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2"/>
    </row>
    <row r="5" spans="1:12" ht="15.75" x14ac:dyDescent="0.25">
      <c r="A5">
        <v>9.5</v>
      </c>
      <c r="C5" s="3" t="s">
        <v>12</v>
      </c>
      <c r="D5" s="3">
        <f>COUNTIF($A:$A,"&gt;3") - COUNTIF($A:$A,"&gt;4")</f>
        <v>3</v>
      </c>
      <c r="E5" s="3">
        <f>COUNTIF($A:$A,"&gt;4") - COUNTIF($A:$A,"&gt;5")</f>
        <v>1</v>
      </c>
      <c r="F5" s="3">
        <f>COUNTIF($A:$A,"&gt;5") - COUNTIF($A:$A,"&gt;6")</f>
        <v>7</v>
      </c>
      <c r="G5" s="3">
        <f>COUNTIF($A:$A,"&gt;6") - COUNTIF($A:$A,"&gt;7")</f>
        <v>1</v>
      </c>
      <c r="H5" s="3">
        <f>COUNTIF($A:$A,"&gt;7") - COUNTIF($A:$A,"&gt;8")</f>
        <v>4</v>
      </c>
      <c r="I5" s="3">
        <f>COUNTIF($A:$A,"&gt;8") - COUNTIF($A:$A,"&gt;9")</f>
        <v>16</v>
      </c>
      <c r="J5" s="3">
        <f>COUNTIF($A:$A,"&gt;9") - COUNTIF($A:$A,"&gt;10")</f>
        <v>11</v>
      </c>
      <c r="K5" s="3">
        <f>COUNTIF($A:$A,"&gt;10") - COUNTIF($A:$A,"&gt;11")</f>
        <v>7</v>
      </c>
    </row>
    <row r="6" spans="1:12" x14ac:dyDescent="0.25">
      <c r="A6">
        <v>10.7</v>
      </c>
    </row>
    <row r="7" spans="1:12" x14ac:dyDescent="0.25">
      <c r="A7">
        <v>8.5</v>
      </c>
    </row>
    <row r="8" spans="1:12" x14ac:dyDescent="0.25">
      <c r="A8">
        <v>10.3</v>
      </c>
    </row>
    <row r="9" spans="1:12" x14ac:dyDescent="0.25">
      <c r="A9">
        <v>10.5</v>
      </c>
    </row>
    <row r="10" spans="1:12" x14ac:dyDescent="0.25">
      <c r="A10">
        <v>5.7</v>
      </c>
    </row>
    <row r="11" spans="1:12" x14ac:dyDescent="0.25">
      <c r="A11">
        <v>9.5</v>
      </c>
    </row>
    <row r="12" spans="1:12" x14ac:dyDescent="0.25">
      <c r="A12">
        <v>9.1999999999999993</v>
      </c>
    </row>
    <row r="13" spans="1:12" x14ac:dyDescent="0.25">
      <c r="A13">
        <v>8.1999999999999993</v>
      </c>
    </row>
    <row r="14" spans="1:12" x14ac:dyDescent="0.25">
      <c r="A14">
        <v>8.1</v>
      </c>
    </row>
    <row r="15" spans="1:12" x14ac:dyDescent="0.25">
      <c r="A15">
        <v>7.1</v>
      </c>
    </row>
    <row r="16" spans="1:12" x14ac:dyDescent="0.25">
      <c r="A16">
        <v>8.1</v>
      </c>
    </row>
    <row r="17" spans="1:1" x14ac:dyDescent="0.25">
      <c r="A17">
        <v>8.9</v>
      </c>
    </row>
    <row r="18" spans="1:1" x14ac:dyDescent="0.25">
      <c r="A18">
        <v>7.1</v>
      </c>
    </row>
    <row r="19" spans="1:1" x14ac:dyDescent="0.25">
      <c r="A19">
        <v>9.1</v>
      </c>
    </row>
    <row r="20" spans="1:1" x14ac:dyDescent="0.25">
      <c r="A20">
        <v>10.199999999999999</v>
      </c>
    </row>
    <row r="21" spans="1:1" x14ac:dyDescent="0.25">
      <c r="A21">
        <v>8.5</v>
      </c>
    </row>
    <row r="22" spans="1:1" x14ac:dyDescent="0.25">
      <c r="A22">
        <v>9.3000000000000007</v>
      </c>
    </row>
    <row r="23" spans="1:1" x14ac:dyDescent="0.25">
      <c r="A23">
        <v>7</v>
      </c>
    </row>
    <row r="24" spans="1:1" x14ac:dyDescent="0.25">
      <c r="A24">
        <v>5.2</v>
      </c>
    </row>
    <row r="25" spans="1:1" x14ac:dyDescent="0.25">
      <c r="A25">
        <v>5.2</v>
      </c>
    </row>
    <row r="26" spans="1:1" x14ac:dyDescent="0.25">
      <c r="A26">
        <v>8.1</v>
      </c>
    </row>
    <row r="27" spans="1:1" x14ac:dyDescent="0.25">
      <c r="A27">
        <v>8.6999999999999993</v>
      </c>
    </row>
    <row r="28" spans="1:1" x14ac:dyDescent="0.25">
      <c r="A28">
        <v>9.6999999999999993</v>
      </c>
    </row>
    <row r="29" spans="1:1" x14ac:dyDescent="0.25">
      <c r="A29">
        <v>8.1</v>
      </c>
    </row>
    <row r="30" spans="1:1" x14ac:dyDescent="0.25">
      <c r="A30">
        <v>10.1</v>
      </c>
    </row>
    <row r="31" spans="1:1" x14ac:dyDescent="0.25">
      <c r="A31">
        <v>9.6999999999999993</v>
      </c>
    </row>
    <row r="32" spans="1:1" x14ac:dyDescent="0.25">
      <c r="A32">
        <v>9.9</v>
      </c>
    </row>
    <row r="33" spans="1:1" x14ac:dyDescent="0.25">
      <c r="A33">
        <v>5.2</v>
      </c>
    </row>
    <row r="34" spans="1:1" x14ac:dyDescent="0.25">
      <c r="A34">
        <v>7.9</v>
      </c>
    </row>
    <row r="35" spans="1:1" x14ac:dyDescent="0.25">
      <c r="A35">
        <v>10.3</v>
      </c>
    </row>
    <row r="36" spans="1:1" x14ac:dyDescent="0.25">
      <c r="A36">
        <v>9.1</v>
      </c>
    </row>
    <row r="37" spans="1:1" x14ac:dyDescent="0.25">
      <c r="A37">
        <v>10.199999999999999</v>
      </c>
    </row>
    <row r="38" spans="1:1" x14ac:dyDescent="0.25">
      <c r="A38">
        <v>5.5</v>
      </c>
    </row>
    <row r="39" spans="1:1" x14ac:dyDescent="0.25">
      <c r="A39">
        <v>3.9</v>
      </c>
    </row>
    <row r="40" spans="1:1" x14ac:dyDescent="0.25">
      <c r="A40">
        <v>5</v>
      </c>
    </row>
    <row r="41" spans="1:1" x14ac:dyDescent="0.25">
      <c r="A41">
        <v>5.2</v>
      </c>
    </row>
    <row r="42" spans="1:1" x14ac:dyDescent="0.25">
      <c r="A42">
        <v>9</v>
      </c>
    </row>
    <row r="43" spans="1:1" x14ac:dyDescent="0.25">
      <c r="A43">
        <v>8.5</v>
      </c>
    </row>
    <row r="44" spans="1:1" x14ac:dyDescent="0.25">
      <c r="A44">
        <v>9.3000000000000007</v>
      </c>
    </row>
    <row r="45" spans="1:1" x14ac:dyDescent="0.25">
      <c r="A45">
        <v>8.5</v>
      </c>
    </row>
    <row r="46" spans="1:1" x14ac:dyDescent="0.25">
      <c r="A46">
        <v>8.1999999999999993</v>
      </c>
    </row>
    <row r="47" spans="1:1" x14ac:dyDescent="0.25">
      <c r="A47">
        <v>8.6999999999999993</v>
      </c>
    </row>
    <row r="48" spans="1:1" x14ac:dyDescent="0.25">
      <c r="A48">
        <v>8.5</v>
      </c>
    </row>
    <row r="49" spans="1:1" x14ac:dyDescent="0.25">
      <c r="A49">
        <v>7.5</v>
      </c>
    </row>
    <row r="50" spans="1:1" x14ac:dyDescent="0.25">
      <c r="A50">
        <v>9.1999999999999993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John_Lenin</dc:creator>
  <cp:lastModifiedBy>Зимин Андрей Валерьевич</cp:lastModifiedBy>
  <dcterms:created xsi:type="dcterms:W3CDTF">2015-06-05T18:19:34Z</dcterms:created>
  <dcterms:modified xsi:type="dcterms:W3CDTF">2023-09-15T16:40:06Z</dcterms:modified>
</cp:coreProperties>
</file>