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еню\"/>
    </mc:Choice>
  </mc:AlternateContent>
  <xr:revisionPtr revIDLastSave="0" documentId="13_ncr:1_{64658E9B-0388-49B6-A1FA-D8AE1E8094C2}" xr6:coauthVersionLast="47" xr6:coauthVersionMax="47" xr10:uidLastSave="{00000000-0000-0000-0000-000000000000}"/>
  <bookViews>
    <workbookView xWindow="-120" yWindow="-120" windowWidth="24240" windowHeight="13140" firstSheet="2" activeTab="8" xr2:uid="{00000000-000D-0000-FFFF-FFFF00000000}"/>
  </bookViews>
  <sheets>
    <sheet name="прейскурант кофе" sheetId="21" r:id="rId1"/>
    <sheet name="прейскурант вода)" sheetId="20" r:id="rId2"/>
    <sheet name="Заборник" sheetId="4" r:id="rId3"/>
    <sheet name="ценник от шефа" sheetId="6" r:id="rId4"/>
    <sheet name="бизнес " sheetId="22" r:id="rId5"/>
    <sheet name="Ценники" sheetId="2" r:id="rId6"/>
    <sheet name="Обед" sheetId="7" r:id="rId7"/>
    <sheet name="Завтрак" sheetId="3" r:id="rId8"/>
    <sheet name="меню для кассы" sheetId="8" r:id="rId9"/>
  </sheets>
  <definedNames>
    <definedName name="_xlnm.Print_Area" localSheetId="4">'бизнес '!$A$1:$D$22</definedName>
    <definedName name="_xlnm.Print_Area" localSheetId="2">Заборник!$A$1:$H$75</definedName>
    <definedName name="_xlnm.Print_Area" localSheetId="7">Завтрак!$A$1:$E$53</definedName>
    <definedName name="_xlnm.Print_Area" localSheetId="6">Обед!$A$1:$D$54</definedName>
    <definedName name="_xlnm.Print_Area" localSheetId="1">'прейскурант вода)'!$B$1:$C$23</definedName>
    <definedName name="_xlnm.Print_Area" localSheetId="0">'прейскурант кофе'!$B$1:$C$20</definedName>
    <definedName name="_xlnm.Print_Area" localSheetId="5">Ценники!$B$28:$B$29</definedName>
  </definedNames>
  <calcPr calcId="191029" refMode="R1C1"/>
</workbook>
</file>

<file path=xl/calcChain.xml><?xml version="1.0" encoding="utf-8"?>
<calcChain xmlns="http://schemas.openxmlformats.org/spreadsheetml/2006/main">
  <c r="C9" i="3" l="1"/>
  <c r="B9" i="3"/>
  <c r="A9" i="3"/>
  <c r="B32" i="2"/>
  <c r="C44" i="7"/>
  <c r="C43" i="7"/>
  <c r="C41" i="7"/>
  <c r="C42" i="7"/>
  <c r="C40" i="7"/>
  <c r="C14" i="2"/>
  <c r="C13" i="2"/>
  <c r="B37" i="2"/>
  <c r="B36" i="2"/>
  <c r="A27" i="2"/>
  <c r="A47" i="2"/>
  <c r="A37" i="2"/>
  <c r="A36" i="2"/>
  <c r="C32" i="2"/>
  <c r="B26" i="2"/>
  <c r="C35" i="2"/>
  <c r="C34" i="2"/>
  <c r="C2" i="22"/>
  <c r="D10" i="22"/>
  <c r="C51" i="3"/>
  <c r="B51" i="3"/>
  <c r="B46" i="2"/>
  <c r="D4" i="22"/>
  <c r="A2" i="2"/>
  <c r="C1" i="2"/>
  <c r="C23" i="2"/>
  <c r="C22" i="2"/>
  <c r="C49" i="2"/>
  <c r="C48" i="2"/>
  <c r="B49" i="2"/>
  <c r="B48" i="2"/>
  <c r="A49" i="2"/>
  <c r="A48" i="2"/>
  <c r="B47" i="2"/>
  <c r="D12" i="22"/>
  <c r="C47" i="2"/>
  <c r="C46" i="2"/>
  <c r="B3" i="3"/>
  <c r="B3" i="7" s="1"/>
  <c r="A5" i="3"/>
  <c r="B5" i="3"/>
  <c r="C5" i="3"/>
  <c r="A6" i="3"/>
  <c r="B6" i="3"/>
  <c r="C6" i="3"/>
  <c r="B7" i="3"/>
  <c r="C7" i="3"/>
  <c r="B10" i="3"/>
  <c r="C10" i="3"/>
  <c r="A11" i="3"/>
  <c r="B11" i="3"/>
  <c r="C11" i="3"/>
  <c r="A12" i="3"/>
  <c r="B12" i="3"/>
  <c r="C12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30" i="3"/>
  <c r="C30" i="3"/>
  <c r="A31" i="3"/>
  <c r="B31" i="3"/>
  <c r="C31" i="3"/>
  <c r="A32" i="3"/>
  <c r="C32" i="3"/>
  <c r="C33" i="3"/>
  <c r="A35" i="3"/>
  <c r="B35" i="3"/>
  <c r="C35" i="3"/>
  <c r="A36" i="3"/>
  <c r="B36" i="3"/>
  <c r="C36" i="3"/>
  <c r="C40" i="3"/>
  <c r="C41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9" i="3"/>
  <c r="B49" i="3"/>
  <c r="C49" i="3"/>
  <c r="A50" i="3"/>
  <c r="B50" i="3"/>
  <c r="C50" i="3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5" i="7"/>
  <c r="C15" i="7"/>
  <c r="A13" i="2" s="1"/>
  <c r="D15" i="7"/>
  <c r="B16" i="7"/>
  <c r="C16" i="7"/>
  <c r="D16" i="7"/>
  <c r="D17" i="7"/>
  <c r="B19" i="7"/>
  <c r="C19" i="7"/>
  <c r="D19" i="7"/>
  <c r="B20" i="7"/>
  <c r="C20" i="7"/>
  <c r="B15" i="2" s="1"/>
  <c r="D20" i="7"/>
  <c r="B21" i="7"/>
  <c r="C21" i="7"/>
  <c r="D21" i="7"/>
  <c r="B22" i="7"/>
  <c r="C22" i="7"/>
  <c r="D22" i="7"/>
  <c r="B23" i="7"/>
  <c r="D23" i="7"/>
  <c r="B24" i="7"/>
  <c r="D24" i="7"/>
  <c r="B25" i="7"/>
  <c r="C25" i="7"/>
  <c r="D25" i="7"/>
  <c r="D26" i="7"/>
  <c r="B27" i="7"/>
  <c r="C27" i="7"/>
  <c r="D27" i="7"/>
  <c r="D28" i="7"/>
  <c r="B29" i="7"/>
  <c r="C29" i="7"/>
  <c r="D29" i="7"/>
  <c r="B30" i="7"/>
  <c r="D30" i="7"/>
  <c r="B32" i="7"/>
  <c r="C32" i="7"/>
  <c r="D32" i="7"/>
  <c r="B33" i="7"/>
  <c r="C33" i="7"/>
  <c r="D33" i="7"/>
  <c r="B34" i="7"/>
  <c r="C34" i="7"/>
  <c r="D34" i="7"/>
  <c r="B36" i="7"/>
  <c r="C36" i="7"/>
  <c r="D36" i="7"/>
  <c r="A37" i="7"/>
  <c r="B37" i="7"/>
  <c r="C37" i="7"/>
  <c r="D37" i="7"/>
  <c r="B39" i="7"/>
  <c r="C39" i="7"/>
  <c r="D39" i="7"/>
  <c r="B40" i="7"/>
  <c r="B41" i="7"/>
  <c r="B42" i="7"/>
  <c r="B43" i="7"/>
  <c r="B45" i="7"/>
  <c r="B46" i="7"/>
  <c r="B47" i="7"/>
  <c r="B48" i="7"/>
  <c r="B49" i="7"/>
  <c r="B50" i="7"/>
  <c r="B54" i="7"/>
  <c r="A7" i="6"/>
  <c r="A1" i="2"/>
  <c r="B1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8" i="2"/>
  <c r="B8" i="2"/>
  <c r="C8" i="2"/>
  <c r="A9" i="2"/>
  <c r="B9" i="2"/>
  <c r="C9" i="2"/>
  <c r="A11" i="2"/>
  <c r="B11" i="2"/>
  <c r="A12" i="2"/>
  <c r="B12" i="2"/>
  <c r="B13" i="2"/>
  <c r="A14" i="2"/>
  <c r="B14" i="2"/>
  <c r="A15" i="2"/>
  <c r="C15" i="2"/>
  <c r="A16" i="2"/>
  <c r="B16" i="2"/>
  <c r="C16" i="2"/>
  <c r="A17" i="2"/>
  <c r="C17" i="2"/>
  <c r="A18" i="2"/>
  <c r="C18" i="2"/>
  <c r="A20" i="2"/>
  <c r="C20" i="2"/>
  <c r="A21" i="2"/>
  <c r="C21" i="2"/>
  <c r="A22" i="2"/>
  <c r="B22" i="2"/>
  <c r="A23" i="2"/>
  <c r="B23" i="2"/>
  <c r="A24" i="2"/>
  <c r="B24" i="2"/>
  <c r="C24" i="2"/>
  <c r="A25" i="2"/>
  <c r="B25" i="2"/>
  <c r="C25" i="2"/>
  <c r="A26" i="2"/>
  <c r="C26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A33" i="2"/>
  <c r="B33" i="2"/>
  <c r="A34" i="2"/>
  <c r="B34" i="2"/>
  <c r="A35" i="2"/>
  <c r="B35" i="2"/>
  <c r="C36" i="2"/>
  <c r="C37" i="2"/>
  <c r="C4" i="22"/>
  <c r="D7" i="22"/>
  <c r="C10" i="22"/>
  <c r="C12" i="22"/>
  <c r="C14" i="22"/>
  <c r="D14" i="22"/>
  <c r="A6" i="6"/>
  <c r="A1" i="4"/>
  <c r="A4" i="4"/>
  <c r="A5" i="4"/>
  <c r="A6" i="4"/>
  <c r="A7" i="4"/>
  <c r="A8" i="4"/>
  <c r="A9" i="4"/>
  <c r="A10" i="4"/>
  <c r="A11" i="4"/>
  <c r="A12" i="4"/>
  <c r="A23" i="4"/>
  <c r="A24" i="4"/>
  <c r="A27" i="4"/>
  <c r="A28" i="4"/>
  <c r="A29" i="4"/>
  <c r="A30" i="4"/>
  <c r="A31" i="4"/>
  <c r="A32" i="4"/>
  <c r="A33" i="4"/>
  <c r="A34" i="4"/>
  <c r="A35" i="4"/>
  <c r="A36" i="4"/>
  <c r="A37" i="4"/>
  <c r="A42" i="4"/>
  <c r="A43" i="4"/>
  <c r="A44" i="4"/>
  <c r="A45" i="4"/>
  <c r="A46" i="4"/>
  <c r="A47" i="4"/>
  <c r="A48" i="4"/>
  <c r="A49" i="4"/>
  <c r="A50" i="4"/>
  <c r="A56" i="4"/>
  <c r="A57" i="4"/>
  <c r="A58" i="4"/>
  <c r="A63" i="4"/>
  <c r="A65" i="4"/>
  <c r="A66" i="4"/>
  <c r="A67" i="4"/>
  <c r="A68" i="4"/>
  <c r="A69" i="4"/>
  <c r="A70" i="4"/>
  <c r="A71" i="4"/>
  <c r="B12" i="21"/>
  <c r="B16" i="20"/>
  <c r="B1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6" authorId="0" shapeId="0" xr:uid="{27FB4789-FE97-46D4-B0E6-5BFBBE5072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<sst xmlns="http://schemas.openxmlformats.org/spreadsheetml/2006/main" count="208" uniqueCount="135">
  <si>
    <t>Выход (гр)</t>
  </si>
  <si>
    <t>Холодные закуски</t>
  </si>
  <si>
    <t>Первые блюда</t>
  </si>
  <si>
    <t>Гарниры</t>
  </si>
  <si>
    <t>Напитки</t>
  </si>
  <si>
    <t>Хлеб, выпечка</t>
  </si>
  <si>
    <t>Вторые блюда</t>
  </si>
  <si>
    <t>Сок в ассортименте</t>
  </si>
  <si>
    <t>Цена</t>
  </si>
  <si>
    <t>Горячие блюда</t>
  </si>
  <si>
    <t>Топпинги</t>
  </si>
  <si>
    <t>Сметана</t>
  </si>
  <si>
    <t>Сгущённое молоко</t>
  </si>
  <si>
    <t>Масло сливочное</t>
  </si>
  <si>
    <t xml:space="preserve">Напитки </t>
  </si>
  <si>
    <t>1 пак</t>
  </si>
  <si>
    <t>Кофе растворимый</t>
  </si>
  <si>
    <t>Наименование блюд</t>
  </si>
  <si>
    <t>20+20</t>
  </si>
  <si>
    <t>Хлеб белый, черный (2 куска)</t>
  </si>
  <si>
    <t xml:space="preserve"> </t>
  </si>
  <si>
    <t>Чай в ассортименте</t>
  </si>
  <si>
    <t xml:space="preserve">Сливки </t>
  </si>
  <si>
    <t>Лимон</t>
  </si>
  <si>
    <t>изготов</t>
  </si>
  <si>
    <t>возврат</t>
  </si>
  <si>
    <t>реал</t>
  </si>
  <si>
    <t>касса 1</t>
  </si>
  <si>
    <t>расхож</t>
  </si>
  <si>
    <t xml:space="preserve">                                                        </t>
  </si>
  <si>
    <t>Цена (руб)</t>
  </si>
  <si>
    <t>ЗАВТРАК</t>
  </si>
  <si>
    <t xml:space="preserve">            О Б Е Д </t>
  </si>
  <si>
    <t>БИЗНЕС-ЛАНЧ</t>
  </si>
  <si>
    <t xml:space="preserve">                </t>
  </si>
  <si>
    <t>Чай Браун черный в ассортименте</t>
  </si>
  <si>
    <t>Чай Бернли зеленый в ассортименте</t>
  </si>
  <si>
    <t>Сгущенное молоко</t>
  </si>
  <si>
    <t xml:space="preserve">Топпинги </t>
  </si>
  <si>
    <t>Выпечка</t>
  </si>
  <si>
    <t>Завтрак, Диетические блюда</t>
  </si>
  <si>
    <t>250/150</t>
  </si>
  <si>
    <t>Выпечка, кондитерские изделия</t>
  </si>
  <si>
    <t>Прейскурант на горячие напитки</t>
  </si>
  <si>
    <t>Лимон 10 гр. - 8 руб.</t>
  </si>
  <si>
    <t>Сливки порционные 10 гр.-12 руб.</t>
  </si>
  <si>
    <t>Сахар порционный 5 гр.-0 руб.</t>
  </si>
  <si>
    <t>Кофе Браун черный  2 гр.-15 руб.</t>
  </si>
  <si>
    <t>Чай Браун зеленый в ассорт. 2 гр. -15 руб.</t>
  </si>
  <si>
    <t>Чай Браун черный в ассорт. 2 гр. -15 руб.</t>
  </si>
  <si>
    <t>Прейскурант на холодные напитки</t>
  </si>
  <si>
    <t>Кофе американо 120 мл.-80 руб.</t>
  </si>
  <si>
    <t>Кофе эспрессо 40 мл.-80 руб.</t>
  </si>
  <si>
    <t>Оценка</t>
  </si>
  <si>
    <t>Аветиков Г.</t>
  </si>
  <si>
    <t>отдали на раздачу</t>
  </si>
  <si>
    <t>САЛАТ</t>
  </si>
  <si>
    <t>СУПЫ</t>
  </si>
  <si>
    <t>ВТОРЫЕ БЛЮДА</t>
  </si>
  <si>
    <t>НАПИТКИ</t>
  </si>
  <si>
    <t>ВЫПЕЧКА</t>
  </si>
  <si>
    <t>питание сотрудников</t>
  </si>
  <si>
    <t>приготовили</t>
  </si>
  <si>
    <t>Блюдо от шеф-повара</t>
  </si>
  <si>
    <t>Стейк из семги со сливочным соусом с грибами и цветной капустой</t>
  </si>
  <si>
    <t>100/30/150</t>
  </si>
  <si>
    <t>350 рублей.</t>
  </si>
  <si>
    <t xml:space="preserve">                  Заведущий производством                      Стефашин А.А</t>
  </si>
  <si>
    <t>Лоза О.Н</t>
  </si>
  <si>
    <t>Сосиска жареная на гриле</t>
  </si>
  <si>
    <t>Фалетов В.</t>
  </si>
  <si>
    <t>Яндрикова И.</t>
  </si>
  <si>
    <t>Жаркое с барашком</t>
  </si>
  <si>
    <t>Сок свежевыжатый:</t>
  </si>
  <si>
    <t>Морковный 0,2л.-120руб.</t>
  </si>
  <si>
    <t>Сенежская 0.5 л.-40 руб.</t>
  </si>
  <si>
    <t>Эвиан 0.33 л.-100 руб.</t>
  </si>
  <si>
    <t>Сок  0.2 л.-40руб.</t>
  </si>
  <si>
    <t>Спрайт 0,33л.-80руб.</t>
  </si>
  <si>
    <t>Кока-кола 0,33л.-85руб.</t>
  </si>
  <si>
    <t>Фанта 0,33л-80руб.</t>
  </si>
  <si>
    <t>Липтон 0,6л.-80руб.</t>
  </si>
  <si>
    <t>Айс кофе 0,38-180 руб.</t>
  </si>
  <si>
    <t>Апельсиновый 0.2л.-130руб.</t>
  </si>
  <si>
    <t>Яблочный 0,2л.-130руб.</t>
  </si>
  <si>
    <t>Лоза О.</t>
  </si>
  <si>
    <t>Торт Миндальный</t>
  </si>
  <si>
    <t>75/50</t>
  </si>
  <si>
    <t>95.00/72.00</t>
  </si>
  <si>
    <t>75.00/55.00</t>
  </si>
  <si>
    <t xml:space="preserve"> ВНИМАНИЕ!                                                         Бизнес-Ланч  продается строго в комплексе.                                                             Стоимость Бизнес-Ланча   280 руб.  </t>
  </si>
  <si>
    <t>Яйцо отварное</t>
  </si>
  <si>
    <t>Сосиска в тесте</t>
  </si>
  <si>
    <t>Жуков Д.Ф.</t>
  </si>
  <si>
    <t>75/30</t>
  </si>
  <si>
    <t>Салат Мимоза с горбушей и картофелем</t>
  </si>
  <si>
    <t>Рулетики их баклажан фаршированные сыром и грибами</t>
  </si>
  <si>
    <t>Салат из моркови с яблоком</t>
  </si>
  <si>
    <t>Салат Желтое море (морская капуста,Айсбегр,кукуруза)</t>
  </si>
  <si>
    <t>Салат из шпината с помидорами и Моцареллой</t>
  </si>
  <si>
    <t>Салат Цезарь с куриным филе с/с в контейнере</t>
  </si>
  <si>
    <t>Десерт Мусс из черной смородины</t>
  </si>
  <si>
    <t>Суп Шурпа с курицей и нутом</t>
  </si>
  <si>
    <t>Суп рисовый с цветной капустой</t>
  </si>
  <si>
    <t>Филе минтая жареное в картофельной соломке</t>
  </si>
  <si>
    <t>Фрикассе из куриного филе с грибами и зел.горошком</t>
  </si>
  <si>
    <t>Рулетики мясные с сыром и мар.огурцом</t>
  </si>
  <si>
    <t>Говядина тушеная в сметанно-горчичном соусе</t>
  </si>
  <si>
    <t>Котлета Полтавская</t>
  </si>
  <si>
    <t>225</t>
  </si>
  <si>
    <t>Лазанья мясная</t>
  </si>
  <si>
    <t>Язык говяжий отварной с цветной капустой</t>
  </si>
  <si>
    <t>Картофель запеченный</t>
  </si>
  <si>
    <t>Баклажаны тушеные с красной фасолью и помидорами</t>
  </si>
  <si>
    <t>Булгур отварной</t>
  </si>
  <si>
    <t>Напиток из вишни</t>
  </si>
  <si>
    <t>Напиток апельсиновый с курагой</t>
  </si>
  <si>
    <t>Омлет натуральный с луком Порей</t>
  </si>
  <si>
    <t>Блинчик с крабовым мясом и яйцом</t>
  </si>
  <si>
    <t>Блинчик с бананом</t>
  </si>
  <si>
    <t>Сырники творожные с ананасом</t>
  </si>
  <si>
    <t>Каша молочная пшенная с изюмом</t>
  </si>
  <si>
    <t>Ролл из лаваша с курицей и шпинатом</t>
  </si>
  <si>
    <t>Оладушек из кабачков</t>
  </si>
  <si>
    <t>Сосиска запеченная в специях</t>
  </si>
  <si>
    <t>Пирожок с капустой и яйцом</t>
  </si>
  <si>
    <t>Пирожок с клубникой</t>
  </si>
  <si>
    <t>Киш с курицей</t>
  </si>
  <si>
    <t>Марципан с орехами</t>
  </si>
  <si>
    <t>Слойка с плавленым сыром</t>
  </si>
  <si>
    <t>Слойка с яблоками и ананасом</t>
  </si>
  <si>
    <t>Плюшка Московская</t>
  </si>
  <si>
    <t>Торт Чизкейк</t>
  </si>
  <si>
    <t>Меню на 17.01.2024 года</t>
  </si>
  <si>
    <t>Салат с курицей,баклажанами и болг.перцем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</si>
</sst>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&quot;-&quot;??_р_._-;_-@_-"/>
    <numFmt numFmtId="165" formatCode="0.00;\-0.00"/>
    <numFmt numFmtId="166" formatCode="[$-F800]dddd\,\ mmmm\ dd\,\ yyyy"/>
    <numFmt numFmtId="167" formatCode="#,##0.00;[Red]#,##0.00"/>
    <numFmt numFmtId="168" formatCode="0.00;[Red]0.00"/>
    <numFmt numFmtId="169" formatCode="[$-419]d\ mmm\ yy;@"/>
  </numFmts>
  <fonts count="92">
    <font>
      <sz val="10"/>
      <name val="Arial"/>
    </font>
    <font>
      <sz val="11"/>
      <color indexed="8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  <charset val="204"/>
    </font>
    <font>
      <sz val="15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18"/>
      <color indexed="8"/>
      <name val="Helvetica"/>
      <family val="2"/>
    </font>
    <font>
      <sz val="18"/>
      <name val="Arial"/>
      <family val="2"/>
      <charset val="204"/>
    </font>
    <font>
      <sz val="18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name val="Microsoft Sans Serif"/>
      <family val="2"/>
      <charset val="204"/>
    </font>
    <font>
      <b/>
      <sz val="15"/>
      <name val="Arial"/>
      <family val="2"/>
      <charset val="204"/>
    </font>
    <font>
      <b/>
      <sz val="28"/>
      <name val="Monotype Corsiva"/>
      <family val="4"/>
      <charset val="204"/>
    </font>
    <font>
      <b/>
      <sz val="28"/>
      <color indexed="8"/>
      <name val="Monotype Corsiva"/>
      <family val="4"/>
      <charset val="204"/>
    </font>
    <font>
      <b/>
      <sz val="14"/>
      <name val="Monotype Corsiva"/>
      <family val="4"/>
      <charset val="204"/>
    </font>
    <font>
      <b/>
      <sz val="20"/>
      <name val="Monotype Corsiva"/>
      <family val="4"/>
      <charset val="204"/>
    </font>
    <font>
      <b/>
      <sz val="20"/>
      <color indexed="8"/>
      <name val="Monotype Corsiva"/>
      <family val="4"/>
      <charset val="204"/>
    </font>
    <font>
      <b/>
      <sz val="20"/>
      <color indexed="8"/>
      <name val="Arial"/>
      <family val="2"/>
      <charset val="204"/>
    </font>
    <font>
      <b/>
      <sz val="22"/>
      <name val="Monotype Corsiva"/>
      <family val="4"/>
      <charset val="204"/>
    </font>
    <font>
      <b/>
      <sz val="22"/>
      <color indexed="8"/>
      <name val="Monotype Corsiva"/>
      <family val="4"/>
      <charset val="204"/>
    </font>
    <font>
      <b/>
      <sz val="22"/>
      <name val="Arial"/>
      <family val="2"/>
      <charset val="204"/>
    </font>
    <font>
      <b/>
      <sz val="36"/>
      <name val="Monotype Corsiva"/>
      <family val="4"/>
      <charset val="204"/>
    </font>
    <font>
      <sz val="14"/>
      <name val="Helvetica"/>
      <family val="2"/>
    </font>
    <font>
      <b/>
      <i/>
      <sz val="16"/>
      <name val="Arial"/>
      <family val="2"/>
      <charset val="204"/>
    </font>
    <font>
      <b/>
      <sz val="11"/>
      <name val="Arial"/>
      <family val="2"/>
      <charset val="204"/>
    </font>
    <font>
      <sz val="16"/>
      <name val="Ariac"/>
      <family val="2"/>
    </font>
    <font>
      <b/>
      <i/>
      <sz val="48"/>
      <name val="Arial"/>
      <family val="2"/>
      <charset val="204"/>
    </font>
    <font>
      <b/>
      <sz val="20"/>
      <name val="Arial"/>
      <family val="2"/>
      <charset val="204"/>
    </font>
    <font>
      <b/>
      <sz val="72"/>
      <name val="Tahoma"/>
      <family val="2"/>
      <charset val="204"/>
    </font>
    <font>
      <b/>
      <sz val="26"/>
      <name val="Arial"/>
      <family val="2"/>
      <charset val="204"/>
    </font>
    <font>
      <b/>
      <sz val="18"/>
      <name val="Microsoft Sans Serif"/>
      <family val="2"/>
      <charset val="204"/>
    </font>
    <font>
      <b/>
      <sz val="25"/>
      <name val="Monotype Corsiva"/>
      <family val="4"/>
      <charset val="204"/>
    </font>
    <font>
      <b/>
      <sz val="25"/>
      <color indexed="8"/>
      <name val="Monotype Corsiva"/>
      <family val="4"/>
      <charset val="204"/>
    </font>
    <font>
      <b/>
      <sz val="30"/>
      <color indexed="8"/>
      <name val="Monotype Corsiva"/>
      <family val="4"/>
      <charset val="204"/>
    </font>
    <font>
      <b/>
      <sz val="30"/>
      <name val="Monotype Corsiva"/>
      <family val="4"/>
      <charset val="204"/>
    </font>
    <font>
      <b/>
      <sz val="33"/>
      <color indexed="8"/>
      <name val="Monotype Corsiva"/>
      <family val="4"/>
      <charset val="204"/>
    </font>
    <font>
      <b/>
      <sz val="33"/>
      <name val="Monotype Corsiva"/>
      <family val="4"/>
      <charset val="204"/>
    </font>
    <font>
      <b/>
      <sz val="30"/>
      <name val="Times New Roman"/>
      <family val="1"/>
      <charset val="204"/>
    </font>
    <font>
      <b/>
      <i/>
      <sz val="48"/>
      <name val="Georgia"/>
      <family val="1"/>
      <charset val="204"/>
    </font>
    <font>
      <b/>
      <sz val="18"/>
      <name val="Blackadder ITC"/>
      <family val="5"/>
    </font>
    <font>
      <sz val="16"/>
      <name val="Cambria"/>
      <family val="1"/>
      <charset val="204"/>
      <scheme val="major"/>
    </font>
    <font>
      <b/>
      <sz val="18"/>
      <color theme="0"/>
      <name val="Arial"/>
      <family val="2"/>
      <charset val="204"/>
    </font>
    <font>
      <b/>
      <sz val="24"/>
      <color rgb="FFFF0000"/>
      <name val="Monotype Corsiva"/>
      <family val="4"/>
      <charset val="204"/>
    </font>
    <font>
      <b/>
      <sz val="22"/>
      <color theme="4" tint="-0.249977111117893"/>
      <name val="Arial"/>
      <family val="2"/>
      <charset val="204"/>
    </font>
    <font>
      <b/>
      <sz val="22"/>
      <color theme="9" tint="-0.249977111117893"/>
      <name val="Arial"/>
      <family val="2"/>
      <charset val="204"/>
    </font>
    <font>
      <b/>
      <sz val="24"/>
      <color theme="4" tint="-0.249977111117893"/>
      <name val="Arial"/>
      <family val="2"/>
      <charset val="204"/>
    </font>
    <font>
      <b/>
      <sz val="28"/>
      <color theme="0"/>
      <name val="Monotype Corsiva"/>
      <family val="4"/>
      <charset val="204"/>
    </font>
    <font>
      <b/>
      <sz val="18"/>
      <color rgb="FF3333CC"/>
      <name val="Arial"/>
      <family val="2"/>
      <charset val="204"/>
    </font>
    <font>
      <b/>
      <sz val="20"/>
      <color rgb="FF3333CC"/>
      <name val="Arial"/>
      <family val="2"/>
      <charset val="204"/>
    </font>
    <font>
      <b/>
      <sz val="14"/>
      <color theme="9" tint="-0.499984740745262"/>
      <name val="Monotype Corsiva"/>
      <family val="4"/>
      <charset val="204"/>
    </font>
    <font>
      <b/>
      <sz val="14"/>
      <color theme="1"/>
      <name val="Monotype Corsiva"/>
      <family val="4"/>
      <charset val="204"/>
    </font>
    <font>
      <b/>
      <sz val="20"/>
      <color theme="9" tint="-0.499984740745262"/>
      <name val="Arial"/>
      <family val="2"/>
      <charset val="204"/>
    </font>
    <font>
      <b/>
      <sz val="22"/>
      <color theme="1"/>
      <name val="Monotype Corsiva"/>
      <family val="4"/>
      <charset val="204"/>
    </font>
    <font>
      <sz val="10"/>
      <color theme="1"/>
      <name val="Arial"/>
      <family val="2"/>
      <charset val="204"/>
    </font>
    <font>
      <b/>
      <i/>
      <sz val="48"/>
      <color rgb="FFFF0000"/>
      <name val="Arial"/>
      <family val="2"/>
      <charset val="204"/>
    </font>
    <font>
      <b/>
      <sz val="36"/>
      <color rgb="FF512CEC"/>
      <name val="Arial"/>
      <family val="2"/>
      <charset val="204"/>
    </font>
    <font>
      <b/>
      <sz val="60"/>
      <color rgb="FF7030A0"/>
      <name val="Times New Roman"/>
      <family val="1"/>
      <charset val="204"/>
    </font>
    <font>
      <b/>
      <sz val="22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b/>
      <sz val="16"/>
      <color theme="0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sz val="20"/>
      <name val="Cambria"/>
      <family val="1"/>
      <charset val="204"/>
      <scheme val="major"/>
    </font>
    <font>
      <b/>
      <sz val="16"/>
      <color theme="3" tint="0.39997558519241921"/>
      <name val="Arial"/>
      <family val="2"/>
    </font>
    <font>
      <b/>
      <sz val="20"/>
      <color theme="3" tint="0.39997558519241921"/>
      <name val="Arial"/>
      <family val="2"/>
    </font>
    <font>
      <b/>
      <sz val="18"/>
      <color theme="1"/>
      <name val="Microsoft Sans Serif"/>
      <family val="2"/>
      <charset val="204"/>
    </font>
    <font>
      <b/>
      <i/>
      <sz val="18"/>
      <color theme="3" tint="0.39997558519241921"/>
      <name val="Microsoft Sans Serif"/>
      <family val="2"/>
      <charset val="204"/>
    </font>
    <font>
      <b/>
      <i/>
      <sz val="80"/>
      <color theme="1"/>
      <name val="Arial"/>
      <family val="2"/>
      <charset val="204"/>
    </font>
    <font>
      <b/>
      <sz val="25"/>
      <color theme="1"/>
      <name val="Monotype Corsiva"/>
      <family val="4"/>
      <charset val="204"/>
    </font>
    <font>
      <b/>
      <sz val="50"/>
      <color theme="1"/>
      <name val="Arial"/>
      <family val="2"/>
      <charset val="204"/>
    </font>
    <font>
      <b/>
      <sz val="10"/>
      <color theme="4"/>
      <name val="Arial"/>
      <family val="2"/>
      <charset val="204"/>
    </font>
    <font>
      <b/>
      <sz val="36"/>
      <color theme="3" tint="0.39997558519241921"/>
      <name val="Cambria"/>
      <family val="1"/>
      <charset val="204"/>
      <scheme val="major"/>
    </font>
    <font>
      <b/>
      <sz val="36"/>
      <color rgb="FF0070C0"/>
      <name val="Cambria"/>
      <family val="1"/>
      <charset val="204"/>
      <scheme val="major"/>
    </font>
    <font>
      <b/>
      <sz val="43"/>
      <color theme="3" tint="0.39997558519241921"/>
      <name val="Cambria"/>
      <family val="1"/>
      <charset val="204"/>
      <scheme val="major"/>
    </font>
    <font>
      <b/>
      <i/>
      <sz val="55"/>
      <color rgb="FF512CEC"/>
      <name val="Arial"/>
      <family val="2"/>
      <charset val="204"/>
    </font>
    <font>
      <b/>
      <sz val="30"/>
      <name val="Cambria"/>
      <family val="1"/>
      <charset val="204"/>
      <scheme val="major"/>
    </font>
    <font>
      <b/>
      <sz val="48"/>
      <color rgb="FF512CEC"/>
      <name val="Tahoma"/>
      <family val="2"/>
      <charset val="204"/>
    </font>
    <font>
      <b/>
      <sz val="48"/>
      <color rgb="FF512CEC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i/>
      <sz val="50"/>
      <color theme="1"/>
      <name val="Georgia"/>
      <family val="1"/>
      <charset val="204"/>
    </font>
    <font>
      <b/>
      <sz val="12"/>
      <name val="Arial"/>
      <family val="2"/>
      <charset val="204"/>
    </font>
    <font>
      <b/>
      <sz val="36"/>
      <color theme="1"/>
      <name val="Arial"/>
      <family val="2"/>
      <charset val="204"/>
    </font>
    <font>
      <b/>
      <sz val="36"/>
      <color indexed="8"/>
      <name val="Monotype Corsiva"/>
      <family val="4"/>
      <charset val="204"/>
    </font>
    <font>
      <b/>
      <sz val="36"/>
      <color rgb="FF3333CC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72"/>
      <color rgb="FF512CEC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hair">
        <color theme="7" tint="-0.249977111117893"/>
      </left>
      <right style="hair">
        <color theme="7" tint="-0.249977111117893"/>
      </right>
      <top style="hair">
        <color theme="7" tint="-0.249977111117893"/>
      </top>
      <bottom style="hair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hair">
        <color theme="7" tint="-0.249977111117893"/>
      </left>
      <right/>
      <top style="hair">
        <color theme="7" tint="-0.249977111117893"/>
      </top>
      <bottom style="hair">
        <color theme="7" tint="-0.249977111117893"/>
      </bottom>
      <diagonal/>
    </border>
    <border>
      <left style="hair">
        <color theme="7" tint="-0.249977111117893"/>
      </left>
      <right style="hair">
        <color theme="7" tint="-0.249977111117893"/>
      </right>
      <top/>
      <bottom style="hair">
        <color theme="7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4" fillId="0" borderId="0" xfId="0" applyFont="1" applyAlignment="1">
      <alignment horizontal="center" vertical="justify"/>
    </xf>
    <xf numFmtId="0" fontId="0" fillId="0" borderId="22" xfId="0" applyBorder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0" borderId="23" xfId="0" applyBorder="1"/>
    <xf numFmtId="0" fontId="11" fillId="0" borderId="0" xfId="0" applyFont="1" applyAlignment="1">
      <alignment horizontal="center"/>
    </xf>
    <xf numFmtId="0" fontId="2" fillId="0" borderId="24" xfId="0" applyFont="1" applyBorder="1"/>
    <xf numFmtId="0" fontId="45" fillId="0" borderId="25" xfId="0" applyFont="1" applyBorder="1"/>
    <xf numFmtId="0" fontId="6" fillId="3" borderId="0" xfId="0" applyFont="1" applyFill="1" applyAlignment="1">
      <alignment horizontal="left" vertical="center"/>
    </xf>
    <xf numFmtId="0" fontId="3" fillId="0" borderId="0" xfId="0" applyFont="1"/>
    <xf numFmtId="0" fontId="4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0" fontId="0" fillId="6" borderId="0" xfId="0" applyFill="1"/>
    <xf numFmtId="167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 wrapText="1"/>
    </xf>
    <xf numFmtId="0" fontId="48" fillId="5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center" vertical="center" wrapText="1"/>
    </xf>
    <xf numFmtId="0" fontId="50" fillId="5" borderId="0" xfId="0" applyFont="1" applyFill="1" applyAlignment="1">
      <alignment horizontal="left" vertical="center"/>
    </xf>
    <xf numFmtId="0" fontId="2" fillId="0" borderId="27" xfId="0" applyFont="1" applyBorder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52" fillId="5" borderId="0" xfId="0" applyFont="1" applyFill="1" applyAlignment="1">
      <alignment horizontal="center" vertical="center"/>
    </xf>
    <xf numFmtId="0" fontId="53" fillId="0" borderId="0" xfId="0" quotePrefix="1" applyFont="1" applyAlignment="1">
      <alignment horizontal="center" vertical="justify"/>
    </xf>
    <xf numFmtId="0" fontId="17" fillId="5" borderId="0" xfId="0" applyFont="1" applyFill="1" applyAlignment="1">
      <alignment horizontal="center" vertical="center" wrapText="1"/>
    </xf>
    <xf numFmtId="164" fontId="17" fillId="0" borderId="0" xfId="0" applyNumberFormat="1" applyFont="1"/>
    <xf numFmtId="0" fontId="53" fillId="0" borderId="0" xfId="0" applyFont="1" applyAlignment="1">
      <alignment horizontal="center" vertical="justify"/>
    </xf>
    <xf numFmtId="164" fontId="51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 wrapText="1"/>
    </xf>
    <xf numFmtId="2" fontId="56" fillId="5" borderId="0" xfId="0" applyNumberFormat="1" applyFont="1" applyFill="1" applyAlignment="1">
      <alignment horizontal="center" vertical="justify" wrapText="1"/>
    </xf>
    <xf numFmtId="2" fontId="21" fillId="5" borderId="0" xfId="0" applyNumberFormat="1" applyFont="1" applyFill="1" applyAlignment="1">
      <alignment horizontal="center" vertical="justify" wrapText="1"/>
    </xf>
    <xf numFmtId="2" fontId="22" fillId="5" borderId="0" xfId="0" applyNumberFormat="1" applyFont="1" applyFill="1" applyAlignment="1">
      <alignment horizontal="center" vertical="justify" wrapText="1"/>
    </xf>
    <xf numFmtId="2" fontId="20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left" vertical="center"/>
    </xf>
    <xf numFmtId="0" fontId="57" fillId="5" borderId="0" xfId="0" applyFont="1" applyFill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 wrapText="1"/>
    </xf>
    <xf numFmtId="164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0" fontId="58" fillId="0" borderId="0" xfId="0" applyFont="1"/>
    <xf numFmtId="0" fontId="27" fillId="0" borderId="0" xfId="0" applyFont="1"/>
    <xf numFmtId="0" fontId="59" fillId="5" borderId="0" xfId="0" applyFont="1" applyFill="1" applyAlignment="1">
      <alignment vertical="top" wrapText="1"/>
    </xf>
    <xf numFmtId="2" fontId="7" fillId="5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5" fillId="5" borderId="28" xfId="0" applyFont="1" applyFill="1" applyBorder="1" applyAlignment="1">
      <alignment horizontal="center"/>
    </xf>
    <xf numFmtId="164" fontId="15" fillId="0" borderId="28" xfId="0" applyNumberFormat="1" applyFont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64" fontId="15" fillId="0" borderId="28" xfId="0" applyNumberFormat="1" applyFont="1" applyBorder="1" applyAlignment="1">
      <alignment vertical="center" wrapText="1"/>
    </xf>
    <xf numFmtId="168" fontId="15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 wrapText="1"/>
    </xf>
    <xf numFmtId="0" fontId="62" fillId="5" borderId="0" xfId="0" applyFont="1" applyFill="1" applyAlignment="1">
      <alignment horizontal="center" vertical="center"/>
    </xf>
    <xf numFmtId="0" fontId="62" fillId="7" borderId="0" xfId="0" applyFont="1" applyFill="1" applyAlignment="1">
      <alignment horizontal="center" vertical="center" wrapText="1"/>
    </xf>
    <xf numFmtId="0" fontId="63" fillId="5" borderId="0" xfId="0" applyFont="1" applyFill="1" applyAlignment="1">
      <alignment horizontal="center" vertical="center"/>
    </xf>
    <xf numFmtId="0" fontId="63" fillId="5" borderId="0" xfId="0" applyFont="1" applyFill="1" applyAlignment="1">
      <alignment horizontal="center" vertical="center" wrapText="1"/>
    </xf>
    <xf numFmtId="0" fontId="63" fillId="7" borderId="0" xfId="0" applyFont="1" applyFill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left" vertical="distributed" wrapText="1"/>
    </xf>
    <xf numFmtId="0" fontId="13" fillId="0" borderId="19" xfId="0" applyFont="1" applyBorder="1" applyAlignment="1">
      <alignment vertical="justify"/>
    </xf>
    <xf numFmtId="0" fontId="64" fillId="0" borderId="19" xfId="0" applyFont="1" applyBorder="1"/>
    <xf numFmtId="0" fontId="13" fillId="0" borderId="19" xfId="0" applyFont="1" applyBorder="1"/>
    <xf numFmtId="0" fontId="12" fillId="0" borderId="19" xfId="0" applyFont="1" applyBorder="1" applyAlignment="1">
      <alignment vertical="center"/>
    </xf>
    <xf numFmtId="0" fontId="45" fillId="0" borderId="19" xfId="0" applyFont="1" applyBorder="1"/>
    <xf numFmtId="0" fontId="12" fillId="5" borderId="19" xfId="0" applyFont="1" applyFill="1" applyBorder="1" applyAlignment="1">
      <alignment horizontal="left" vertical="center"/>
    </xf>
    <xf numFmtId="0" fontId="45" fillId="5" borderId="19" xfId="0" applyFont="1" applyFill="1" applyBorder="1"/>
    <xf numFmtId="0" fontId="45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center"/>
    </xf>
    <xf numFmtId="0" fontId="45" fillId="0" borderId="19" xfId="0" applyFont="1" applyBorder="1" applyAlignment="1">
      <alignment vertical="center"/>
    </xf>
    <xf numFmtId="0" fontId="65" fillId="0" borderId="19" xfId="0" applyFont="1" applyBorder="1"/>
    <xf numFmtId="0" fontId="66" fillId="0" borderId="19" xfId="0" applyFont="1" applyBorder="1" applyAlignment="1">
      <alignment vertical="center"/>
    </xf>
    <xf numFmtId="0" fontId="12" fillId="0" borderId="19" xfId="0" applyFont="1" applyBorder="1" applyAlignment="1">
      <alignment horizontal="left" vertical="center" wrapText="1"/>
    </xf>
    <xf numFmtId="0" fontId="34" fillId="5" borderId="0" xfId="0" applyFont="1" applyFill="1" applyAlignment="1">
      <alignment horizontal="center" vertical="center"/>
    </xf>
    <xf numFmtId="0" fontId="67" fillId="0" borderId="20" xfId="0" applyFont="1" applyBorder="1" applyAlignment="1">
      <alignment horizontal="center"/>
    </xf>
    <xf numFmtId="0" fontId="68" fillId="0" borderId="29" xfId="0" applyFont="1" applyBorder="1" applyAlignment="1">
      <alignment horizontal="center"/>
    </xf>
    <xf numFmtId="0" fontId="67" fillId="0" borderId="30" xfId="0" applyFont="1" applyBorder="1"/>
    <xf numFmtId="0" fontId="35" fillId="2" borderId="28" xfId="0" applyFont="1" applyFill="1" applyBorder="1"/>
    <xf numFmtId="0" fontId="35" fillId="5" borderId="28" xfId="0" applyFont="1" applyFill="1" applyBorder="1"/>
    <xf numFmtId="0" fontId="35" fillId="5" borderId="28" xfId="0" applyFont="1" applyFill="1" applyBorder="1" applyAlignment="1">
      <alignment horizontal="left" vertical="center" wrapText="1"/>
    </xf>
    <xf numFmtId="0" fontId="35" fillId="5" borderId="28" xfId="0" applyFont="1" applyFill="1" applyBorder="1" applyAlignment="1">
      <alignment horizontal="left" vertical="center"/>
    </xf>
    <xf numFmtId="0" fontId="69" fillId="5" borderId="28" xfId="0" applyFont="1" applyFill="1" applyBorder="1" applyAlignment="1">
      <alignment horizontal="left" vertical="center"/>
    </xf>
    <xf numFmtId="0" fontId="35" fillId="5" borderId="28" xfId="0" applyFont="1" applyFill="1" applyBorder="1" applyAlignment="1">
      <alignment vertical="center"/>
    </xf>
    <xf numFmtId="0" fontId="70" fillId="5" borderId="28" xfId="0" applyFont="1" applyFill="1" applyBorder="1" applyAlignment="1">
      <alignment horizontal="center"/>
    </xf>
    <xf numFmtId="0" fontId="35" fillId="8" borderId="28" xfId="0" applyFont="1" applyFill="1" applyBorder="1"/>
    <xf numFmtId="164" fontId="15" fillId="8" borderId="28" xfId="0" applyNumberFormat="1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/>
    </xf>
    <xf numFmtId="164" fontId="15" fillId="5" borderId="28" xfId="0" applyNumberFormat="1" applyFont="1" applyFill="1" applyBorder="1" applyAlignment="1">
      <alignment horizontal="center" vertical="center"/>
    </xf>
    <xf numFmtId="12" fontId="15" fillId="5" borderId="2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36" fillId="5" borderId="0" xfId="0" applyFont="1" applyFill="1" applyAlignment="1">
      <alignment horizontal="left" vertical="center"/>
    </xf>
    <xf numFmtId="2" fontId="23" fillId="5" borderId="0" xfId="0" applyNumberFormat="1" applyFont="1" applyFill="1" applyAlignment="1">
      <alignment horizontal="center" vertical="center" wrapText="1"/>
    </xf>
    <xf numFmtId="0" fontId="72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2" fontId="24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2" fontId="23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vertical="center"/>
    </xf>
    <xf numFmtId="2" fontId="57" fillId="5" borderId="0" xfId="0" applyNumberFormat="1" applyFont="1" applyFill="1" applyAlignment="1">
      <alignment horizontal="center" vertical="center"/>
    </xf>
    <xf numFmtId="164" fontId="38" fillId="5" borderId="0" xfId="0" applyNumberFormat="1" applyFont="1" applyFill="1" applyAlignment="1">
      <alignment horizontal="left" vertical="center"/>
    </xf>
    <xf numFmtId="164" fontId="39" fillId="0" borderId="0" xfId="0" applyNumberFormat="1" applyFont="1"/>
    <xf numFmtId="164" fontId="39" fillId="0" borderId="0" xfId="0" applyNumberFormat="1" applyFont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1" fillId="5" borderId="0" xfId="0" applyFont="1" applyFill="1" applyAlignment="1">
      <alignment horizontal="left" vertical="center"/>
    </xf>
    <xf numFmtId="0" fontId="73" fillId="5" borderId="0" xfId="0" applyFont="1" applyFill="1" applyAlignment="1">
      <alignment horizontal="center" vertical="center" wrapText="1"/>
    </xf>
    <xf numFmtId="0" fontId="72" fillId="5" borderId="0" xfId="0" applyFont="1" applyFill="1" applyAlignment="1">
      <alignment vertical="center" wrapText="1"/>
    </xf>
    <xf numFmtId="0" fontId="43" fillId="5" borderId="0" xfId="0" applyFont="1" applyFill="1" applyAlignment="1">
      <alignment vertical="top" wrapText="1"/>
    </xf>
    <xf numFmtId="0" fontId="35" fillId="5" borderId="31" xfId="0" applyFont="1" applyFill="1" applyBorder="1"/>
    <xf numFmtId="0" fontId="0" fillId="0" borderId="21" xfId="0" applyBorder="1"/>
    <xf numFmtId="164" fontId="15" fillId="5" borderId="28" xfId="0" applyNumberFormat="1" applyFont="1" applyFill="1" applyBorder="1" applyAlignment="1">
      <alignment vertical="center" wrapText="1"/>
    </xf>
    <xf numFmtId="0" fontId="70" fillId="5" borderId="32" xfId="0" applyFont="1" applyFill="1" applyBorder="1" applyAlignment="1">
      <alignment horizontal="center"/>
    </xf>
    <xf numFmtId="164" fontId="15" fillId="0" borderId="3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19" xfId="0" applyBorder="1"/>
    <xf numFmtId="0" fontId="3" fillId="0" borderId="19" xfId="0" applyFont="1" applyBorder="1"/>
    <xf numFmtId="0" fontId="74" fillId="0" borderId="19" xfId="0" applyFont="1" applyBorder="1" applyAlignment="1">
      <alignment wrapText="1"/>
    </xf>
    <xf numFmtId="0" fontId="74" fillId="0" borderId="19" xfId="0" applyFont="1" applyBorder="1" applyAlignment="1">
      <alignment vertical="center"/>
    </xf>
    <xf numFmtId="166" fontId="65" fillId="0" borderId="0" xfId="0" applyNumberFormat="1" applyFont="1" applyAlignment="1">
      <alignment horizontal="center" vertical="center"/>
    </xf>
    <xf numFmtId="0" fontId="35" fillId="5" borderId="32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left" vertical="distributed" wrapText="1"/>
    </xf>
    <xf numFmtId="0" fontId="30" fillId="9" borderId="19" xfId="0" applyFont="1" applyFill="1" applyBorder="1" applyAlignment="1">
      <alignment horizontal="center"/>
    </xf>
    <xf numFmtId="0" fontId="45" fillId="9" borderId="19" xfId="0" applyFont="1" applyFill="1" applyBorder="1"/>
    <xf numFmtId="0" fontId="45" fillId="9" borderId="19" xfId="0" applyFont="1" applyFill="1" applyBorder="1" applyAlignment="1">
      <alignment vertical="center"/>
    </xf>
    <xf numFmtId="0" fontId="64" fillId="9" borderId="19" xfId="0" applyFont="1" applyFill="1" applyBorder="1"/>
    <xf numFmtId="0" fontId="65" fillId="9" borderId="19" xfId="0" applyFont="1" applyFill="1" applyBorder="1"/>
    <xf numFmtId="0" fontId="6" fillId="9" borderId="19" xfId="0" applyFont="1" applyFill="1" applyBorder="1" applyAlignment="1">
      <alignment horizontal="left" vertical="top" wrapText="1"/>
    </xf>
    <xf numFmtId="0" fontId="5" fillId="9" borderId="19" xfId="0" applyFont="1" applyFill="1" applyBorder="1" applyAlignment="1">
      <alignment vertical="justify"/>
    </xf>
    <xf numFmtId="0" fontId="5" fillId="9" borderId="19" xfId="0" applyFont="1" applyFill="1" applyBorder="1"/>
    <xf numFmtId="0" fontId="12" fillId="9" borderId="19" xfId="0" applyFont="1" applyFill="1" applyBorder="1" applyAlignment="1">
      <alignment vertical="center"/>
    </xf>
    <xf numFmtId="0" fontId="6" fillId="9" borderId="19" xfId="0" applyFont="1" applyFill="1" applyBorder="1" applyAlignment="1">
      <alignment vertical="center"/>
    </xf>
    <xf numFmtId="0" fontId="30" fillId="0" borderId="19" xfId="0" applyFont="1" applyBorder="1" applyAlignment="1">
      <alignment horizontal="center" wrapText="1"/>
    </xf>
    <xf numFmtId="2" fontId="75" fillId="0" borderId="4" xfId="0" applyNumberFormat="1" applyFont="1" applyBorder="1" applyAlignment="1">
      <alignment horizontal="center" vertical="center" wrapText="1"/>
    </xf>
    <xf numFmtId="0" fontId="76" fillId="10" borderId="9" xfId="0" applyFont="1" applyFill="1" applyBorder="1" applyAlignment="1">
      <alignment horizontal="center" vertical="center" wrapText="1"/>
    </xf>
    <xf numFmtId="0" fontId="76" fillId="10" borderId="4" xfId="0" applyFont="1" applyFill="1" applyBorder="1" applyAlignment="1">
      <alignment horizontal="center" vertical="center" wrapText="1"/>
    </xf>
    <xf numFmtId="2" fontId="77" fillId="10" borderId="4" xfId="0" applyNumberFormat="1" applyFont="1" applyFill="1" applyBorder="1" applyAlignment="1">
      <alignment horizontal="center" vertical="center" wrapText="1"/>
    </xf>
    <xf numFmtId="0" fontId="76" fillId="5" borderId="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164" fontId="15" fillId="0" borderId="28" xfId="0" applyNumberFormat="1" applyFont="1" applyBorder="1" applyAlignment="1">
      <alignment vertical="center"/>
    </xf>
    <xf numFmtId="0" fontId="3" fillId="5" borderId="19" xfId="0" applyFont="1" applyFill="1" applyBorder="1"/>
    <xf numFmtId="0" fontId="0" fillId="5" borderId="19" xfId="0" applyFill="1" applyBorder="1"/>
    <xf numFmtId="0" fontId="0" fillId="8" borderId="0" xfId="0" applyFill="1"/>
    <xf numFmtId="0" fontId="83" fillId="5" borderId="0" xfId="0" applyFont="1" applyFill="1" applyAlignment="1">
      <alignment horizontal="center" vertical="center" wrapText="1"/>
    </xf>
    <xf numFmtId="0" fontId="35" fillId="2" borderId="31" xfId="0" applyFont="1" applyFill="1" applyBorder="1"/>
    <xf numFmtId="0" fontId="35" fillId="2" borderId="33" xfId="0" applyFont="1" applyFill="1" applyBorder="1"/>
    <xf numFmtId="49" fontId="15" fillId="8" borderId="28" xfId="0" applyNumberFormat="1" applyFont="1" applyFill="1" applyBorder="1" applyAlignment="1">
      <alignment horizontal="center" vertical="center"/>
    </xf>
    <xf numFmtId="0" fontId="84" fillId="0" borderId="13" xfId="0" applyFont="1" applyBorder="1" applyAlignment="1">
      <alignment horizontal="center" vertical="center" wrapText="1"/>
    </xf>
    <xf numFmtId="0" fontId="84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15" fillId="8" borderId="28" xfId="0" applyNumberFormat="1" applyFont="1" applyFill="1" applyBorder="1" applyAlignment="1">
      <alignment vertical="center" wrapText="1"/>
    </xf>
    <xf numFmtId="0" fontId="85" fillId="0" borderId="0" xfId="0" applyFont="1" applyAlignment="1">
      <alignment horizontal="center" vertical="justify"/>
    </xf>
    <xf numFmtId="0" fontId="86" fillId="5" borderId="0" xfId="0" applyFont="1" applyFill="1" applyAlignment="1">
      <alignment horizontal="center" vertical="center"/>
    </xf>
    <xf numFmtId="0" fontId="86" fillId="5" borderId="0" xfId="0" applyFont="1" applyFill="1" applyAlignment="1">
      <alignment horizontal="left" vertical="center"/>
    </xf>
    <xf numFmtId="164" fontId="86" fillId="5" borderId="0" xfId="0" applyNumberFormat="1" applyFont="1" applyFill="1" applyAlignment="1">
      <alignment horizontal="left" vertical="center"/>
    </xf>
    <xf numFmtId="164" fontId="26" fillId="0" borderId="0" xfId="0" applyNumberFormat="1" applyFont="1"/>
    <xf numFmtId="0" fontId="86" fillId="5" borderId="0" xfId="0" applyFont="1" applyFill="1" applyAlignment="1">
      <alignment horizontal="center" vertical="center" wrapText="1"/>
    </xf>
    <xf numFmtId="0" fontId="87" fillId="5" borderId="0" xfId="0" applyFont="1" applyFill="1" applyAlignment="1">
      <alignment horizontal="center" vertical="center"/>
    </xf>
    <xf numFmtId="0" fontId="87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64" fontId="26" fillId="5" borderId="0" xfId="0" applyNumberFormat="1" applyFont="1" applyFill="1"/>
    <xf numFmtId="164" fontId="26" fillId="5" borderId="0" xfId="0" applyNumberFormat="1" applyFont="1" applyFill="1" applyAlignment="1">
      <alignment vertical="justify"/>
    </xf>
    <xf numFmtId="0" fontId="87" fillId="0" borderId="0" xfId="0" applyFont="1" applyAlignment="1">
      <alignment horizontal="center" vertical="justify"/>
    </xf>
    <xf numFmtId="0" fontId="88" fillId="5" borderId="0" xfId="0" applyFont="1" applyFill="1" applyAlignment="1">
      <alignment horizontal="center" vertical="center" wrapText="1"/>
    </xf>
    <xf numFmtId="0" fontId="88" fillId="5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0" fontId="42" fillId="5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top"/>
    </xf>
    <xf numFmtId="0" fontId="43" fillId="5" borderId="0" xfId="0" applyFont="1" applyFill="1" applyAlignment="1">
      <alignment horizontal="center" vertical="top" wrapText="1"/>
    </xf>
    <xf numFmtId="0" fontId="79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166" fontId="80" fillId="0" borderId="0" xfId="0" applyNumberFormat="1" applyFont="1" applyAlignment="1">
      <alignment horizontal="center" vertical="center" wrapText="1"/>
    </xf>
    <xf numFmtId="0" fontId="81" fillId="5" borderId="0" xfId="0" applyFont="1" applyFill="1" applyAlignment="1">
      <alignment horizontal="center" vertical="top" wrapText="1"/>
    </xf>
    <xf numFmtId="0" fontId="28" fillId="5" borderId="0" xfId="0" applyFont="1" applyFill="1" applyAlignment="1">
      <alignment horizontal="left" vertical="top" wrapText="1"/>
    </xf>
    <xf numFmtId="0" fontId="61" fillId="0" borderId="0" xfId="0" applyFont="1" applyAlignment="1">
      <alignment horizontal="center" wrapText="1"/>
    </xf>
    <xf numFmtId="169" fontId="89" fillId="0" borderId="0" xfId="0" applyNumberFormat="1" applyFont="1" applyAlignment="1">
      <alignment horizontal="center" vertical="center" wrapText="1"/>
    </xf>
    <xf numFmtId="0" fontId="12" fillId="7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69696"/>
      <rgbColor rgb="00C0C0C0"/>
      <rgbColor rgb="00E5B804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219075</xdr:rowOff>
    </xdr:from>
    <xdr:to>
      <xdr:col>1</xdr:col>
      <xdr:colOff>1209675</xdr:colOff>
      <xdr:row>5</xdr:row>
      <xdr:rowOff>171450</xdr:rowOff>
    </xdr:to>
    <xdr:sp macro="" textlink="">
      <xdr:nvSpPr>
        <xdr:cNvPr id="190385" name="Прямоугольник 1">
          <a:extLst>
            <a:ext uri="{FF2B5EF4-FFF2-40B4-BE49-F238E27FC236}">
              <a16:creationId xmlns:a16="http://schemas.microsoft.com/office/drawing/2014/main" id="{00000000-0008-0000-0000-0000B1E70200}"/>
            </a:ext>
          </a:extLst>
        </xdr:cNvPr>
        <xdr:cNvSpPr>
          <a:spLocks noChangeArrowheads="1"/>
        </xdr:cNvSpPr>
      </xdr:nvSpPr>
      <xdr:spPr bwMode="auto">
        <a:xfrm>
          <a:off x="0" y="3305175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4</xdr:row>
      <xdr:rowOff>0</xdr:rowOff>
    </xdr:from>
    <xdr:to>
      <xdr:col>6</xdr:col>
      <xdr:colOff>238125</xdr:colOff>
      <xdr:row>4</xdr:row>
      <xdr:rowOff>257175</xdr:rowOff>
    </xdr:to>
    <xdr:sp macro="" textlink="">
      <xdr:nvSpPr>
        <xdr:cNvPr id="190386" name="Прямоугольник 1">
          <a:extLst>
            <a:ext uri="{FF2B5EF4-FFF2-40B4-BE49-F238E27FC236}">
              <a16:creationId xmlns:a16="http://schemas.microsoft.com/office/drawing/2014/main" id="{00000000-0008-0000-0000-0000B2E70200}"/>
            </a:ext>
          </a:extLst>
        </xdr:cNvPr>
        <xdr:cNvSpPr>
          <a:spLocks noChangeArrowheads="1"/>
        </xdr:cNvSpPr>
      </xdr:nvSpPr>
      <xdr:spPr bwMode="auto">
        <a:xfrm flipH="1">
          <a:off x="16783050" y="3086100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4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5</xdr:row>
      <xdr:rowOff>219075</xdr:rowOff>
    </xdr:from>
    <xdr:to>
      <xdr:col>1</xdr:col>
      <xdr:colOff>1209675</xdr:colOff>
      <xdr:row>6</xdr:row>
      <xdr:rowOff>419100</xdr:rowOff>
    </xdr:to>
    <xdr:sp macro="" textlink="">
      <xdr:nvSpPr>
        <xdr:cNvPr id="190388" name="Прямоугольник 1">
          <a:extLst>
            <a:ext uri="{FF2B5EF4-FFF2-40B4-BE49-F238E27FC236}">
              <a16:creationId xmlns:a16="http://schemas.microsoft.com/office/drawing/2014/main" id="{00000000-0008-0000-0000-0000B4E70200}"/>
            </a:ext>
          </a:extLst>
        </xdr:cNvPr>
        <xdr:cNvSpPr>
          <a:spLocks noChangeArrowheads="1"/>
        </xdr:cNvSpPr>
      </xdr:nvSpPr>
      <xdr:spPr bwMode="auto">
        <a:xfrm>
          <a:off x="0" y="4305300"/>
          <a:ext cx="12096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219075</xdr:rowOff>
    </xdr:from>
    <xdr:to>
      <xdr:col>1</xdr:col>
      <xdr:colOff>1209675</xdr:colOff>
      <xdr:row>3</xdr:row>
      <xdr:rowOff>390525</xdr:rowOff>
    </xdr:to>
    <xdr:sp macro="" textlink="">
      <xdr:nvSpPr>
        <xdr:cNvPr id="189433" name="Прямоугольник 1">
          <a:extLst>
            <a:ext uri="{FF2B5EF4-FFF2-40B4-BE49-F238E27FC236}">
              <a16:creationId xmlns:a16="http://schemas.microsoft.com/office/drawing/2014/main" id="{00000000-0008-0000-0100-0000F9E30200}"/>
            </a:ext>
          </a:extLst>
        </xdr:cNvPr>
        <xdr:cNvSpPr>
          <a:spLocks noChangeArrowheads="1"/>
        </xdr:cNvSpPr>
      </xdr:nvSpPr>
      <xdr:spPr bwMode="auto">
        <a:xfrm>
          <a:off x="0" y="1447800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2</xdr:row>
      <xdr:rowOff>0</xdr:rowOff>
    </xdr:from>
    <xdr:to>
      <xdr:col>6</xdr:col>
      <xdr:colOff>238125</xdr:colOff>
      <xdr:row>2</xdr:row>
      <xdr:rowOff>257175</xdr:rowOff>
    </xdr:to>
    <xdr:sp macro="" textlink="">
      <xdr:nvSpPr>
        <xdr:cNvPr id="189434" name="Прямоугольник 1">
          <a:extLst>
            <a:ext uri="{FF2B5EF4-FFF2-40B4-BE49-F238E27FC236}">
              <a16:creationId xmlns:a16="http://schemas.microsoft.com/office/drawing/2014/main" id="{00000000-0008-0000-0100-0000FAE30200}"/>
            </a:ext>
          </a:extLst>
        </xdr:cNvPr>
        <xdr:cNvSpPr>
          <a:spLocks noChangeArrowheads="1"/>
        </xdr:cNvSpPr>
      </xdr:nvSpPr>
      <xdr:spPr bwMode="auto">
        <a:xfrm flipH="1">
          <a:off x="16783050" y="1228725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2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3</xdr:row>
      <xdr:rowOff>219075</xdr:rowOff>
    </xdr:from>
    <xdr:to>
      <xdr:col>1</xdr:col>
      <xdr:colOff>1209675</xdr:colOff>
      <xdr:row>4</xdr:row>
      <xdr:rowOff>504825</xdr:rowOff>
    </xdr:to>
    <xdr:sp macro="" textlink="">
      <xdr:nvSpPr>
        <xdr:cNvPr id="189436" name="Прямоугольник 1">
          <a:extLst>
            <a:ext uri="{FF2B5EF4-FFF2-40B4-BE49-F238E27FC236}">
              <a16:creationId xmlns:a16="http://schemas.microsoft.com/office/drawing/2014/main" id="{00000000-0008-0000-0100-0000FCE30200}"/>
            </a:ext>
          </a:extLst>
        </xdr:cNvPr>
        <xdr:cNvSpPr>
          <a:spLocks noChangeArrowheads="1"/>
        </xdr:cNvSpPr>
      </xdr:nvSpPr>
      <xdr:spPr bwMode="auto">
        <a:xfrm>
          <a:off x="0" y="2228850"/>
          <a:ext cx="12096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1333500</xdr:rowOff>
    </xdr:from>
    <xdr:to>
      <xdr:col>9</xdr:col>
      <xdr:colOff>266700</xdr:colOff>
      <xdr:row>0</xdr:row>
      <xdr:rowOff>2390775</xdr:rowOff>
    </xdr:to>
    <xdr:sp macro="" textlink="">
      <xdr:nvSpPr>
        <xdr:cNvPr id="164576" name="Прямоугольник 1">
          <a:extLst>
            <a:ext uri="{FF2B5EF4-FFF2-40B4-BE49-F238E27FC236}">
              <a16:creationId xmlns:a16="http://schemas.microsoft.com/office/drawing/2014/main" id="{00000000-0008-0000-0400-0000E08202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8135600" y="1333500"/>
          <a:ext cx="26670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2447925</xdr:colOff>
      <xdr:row>1</xdr:row>
      <xdr:rowOff>0</xdr:rowOff>
    </xdr:from>
    <xdr:to>
      <xdr:col>8</xdr:col>
      <xdr:colOff>409575</xdr:colOff>
      <xdr:row>1</xdr:row>
      <xdr:rowOff>1390650</xdr:rowOff>
    </xdr:to>
    <xdr:sp macro="" textlink="">
      <xdr:nvSpPr>
        <xdr:cNvPr id="169564" name="Прямоугольник 1">
          <a:extLst>
            <a:ext uri="{FF2B5EF4-FFF2-40B4-BE49-F238E27FC236}">
              <a16:creationId xmlns:a16="http://schemas.microsoft.com/office/drawing/2014/main" id="{00000000-0008-0000-0600-00005C960200}"/>
            </a:ext>
          </a:extLst>
        </xdr:cNvPr>
        <xdr:cNvSpPr>
          <a:spLocks noChangeArrowheads="1"/>
        </xdr:cNvSpPr>
      </xdr:nvSpPr>
      <xdr:spPr bwMode="auto">
        <a:xfrm flipH="1">
          <a:off x="16192500" y="733425"/>
          <a:ext cx="169545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266700</xdr:colOff>
      <xdr:row>3</xdr:row>
      <xdr:rowOff>257175</xdr:rowOff>
    </xdr:to>
    <xdr:sp macro="" textlink="">
      <xdr:nvSpPr>
        <xdr:cNvPr id="170588" name="Прямоугольник 1">
          <a:extLst>
            <a:ext uri="{FF2B5EF4-FFF2-40B4-BE49-F238E27FC236}">
              <a16:creationId xmlns:a16="http://schemas.microsoft.com/office/drawing/2014/main" id="{00000000-0008-0000-0700-00005C9A0200}"/>
            </a:ext>
          </a:extLst>
        </xdr:cNvPr>
        <xdr:cNvSpPr>
          <a:spLocks noChangeArrowheads="1"/>
        </xdr:cNvSpPr>
      </xdr:nvSpPr>
      <xdr:spPr bwMode="auto">
        <a:xfrm>
          <a:off x="8401050" y="2028825"/>
          <a:ext cx="266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161925</xdr:rowOff>
    </xdr:to>
    <xdr:sp macro="" textlink="">
      <xdr:nvSpPr>
        <xdr:cNvPr id="200417" name="Прямоугольник 1">
          <a:extLst>
            <a:ext uri="{FF2B5EF4-FFF2-40B4-BE49-F238E27FC236}">
              <a16:creationId xmlns:a16="http://schemas.microsoft.com/office/drawing/2014/main" id="{00000000-0008-0000-0800-0000E1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16</xdr:col>
      <xdr:colOff>447675</xdr:colOff>
      <xdr:row>4</xdr:row>
      <xdr:rowOff>152400</xdr:rowOff>
    </xdr:to>
    <xdr:sp macro="" textlink="">
      <xdr:nvSpPr>
        <xdr:cNvPr id="200418" name="Прямоугольник 6">
          <a:extLst>
            <a:ext uri="{FF2B5EF4-FFF2-40B4-BE49-F238E27FC236}">
              <a16:creationId xmlns:a16="http://schemas.microsoft.com/office/drawing/2014/main" id="{00000000-0008-0000-0800-0000E20E0300}"/>
            </a:ext>
          </a:extLst>
        </xdr:cNvPr>
        <xdr:cNvSpPr>
          <a:spLocks noChangeArrowheads="1"/>
        </xdr:cNvSpPr>
      </xdr:nvSpPr>
      <xdr:spPr bwMode="auto">
        <a:xfrm flipH="1">
          <a:off x="9848850" y="628650"/>
          <a:ext cx="77628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180975</xdr:rowOff>
    </xdr:from>
    <xdr:to>
      <xdr:col>4</xdr:col>
      <xdr:colOff>257175</xdr:colOff>
      <xdr:row>4</xdr:row>
      <xdr:rowOff>66675</xdr:rowOff>
    </xdr:to>
    <xdr:sp macro="" textlink="">
      <xdr:nvSpPr>
        <xdr:cNvPr id="200419" name="Прямоугольник 7">
          <a:extLst>
            <a:ext uri="{FF2B5EF4-FFF2-40B4-BE49-F238E27FC236}">
              <a16:creationId xmlns:a16="http://schemas.microsoft.com/office/drawing/2014/main" id="{00000000-0008-0000-0800-0000E30E0300}"/>
            </a:ext>
          </a:extLst>
        </xdr:cNvPr>
        <xdr:cNvSpPr>
          <a:spLocks noChangeArrowheads="1"/>
        </xdr:cNvSpPr>
      </xdr:nvSpPr>
      <xdr:spPr bwMode="auto">
        <a:xfrm flipH="1">
          <a:off x="9848850" y="542925"/>
          <a:ext cx="2571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161925</xdr:rowOff>
    </xdr:to>
    <xdr:sp macro="" textlink="">
      <xdr:nvSpPr>
        <xdr:cNvPr id="200421" name="Прямоугольник 5">
          <a:extLst>
            <a:ext uri="{FF2B5EF4-FFF2-40B4-BE49-F238E27FC236}">
              <a16:creationId xmlns:a16="http://schemas.microsoft.com/office/drawing/2014/main" id="{00000000-0008-0000-0800-0000E5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1162050</xdr:colOff>
      <xdr:row>1</xdr:row>
      <xdr:rowOff>161925</xdr:rowOff>
    </xdr:to>
    <xdr:sp macro="" textlink="">
      <xdr:nvSpPr>
        <xdr:cNvPr id="200422" name="Прямоугольник 1">
          <a:extLst>
            <a:ext uri="{FF2B5EF4-FFF2-40B4-BE49-F238E27FC236}">
              <a16:creationId xmlns:a16="http://schemas.microsoft.com/office/drawing/2014/main" id="{00000000-0008-0000-0800-0000E6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1</xdr:row>
      <xdr:rowOff>161925</xdr:rowOff>
    </xdr:to>
    <xdr:sp macro="" textlink="">
      <xdr:nvSpPr>
        <xdr:cNvPr id="200423" name="Прямоугольник 1">
          <a:extLst>
            <a:ext uri="{FF2B5EF4-FFF2-40B4-BE49-F238E27FC236}">
              <a16:creationId xmlns:a16="http://schemas.microsoft.com/office/drawing/2014/main" id="{00000000-0008-0000-0800-0000E7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677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7</xdr:row>
      <xdr:rowOff>161925</xdr:rowOff>
    </xdr:from>
    <xdr:to>
      <xdr:col>3</xdr:col>
      <xdr:colOff>981075</xdr:colOff>
      <xdr:row>10</xdr:row>
      <xdr:rowOff>47625</xdr:rowOff>
    </xdr:to>
    <xdr:sp macro="" textlink="">
      <xdr:nvSpPr>
        <xdr:cNvPr id="200424" name="Прямоугольник 12">
          <a:extLst>
            <a:ext uri="{FF2B5EF4-FFF2-40B4-BE49-F238E27FC236}">
              <a16:creationId xmlns:a16="http://schemas.microsoft.com/office/drawing/2014/main" id="{00000000-0008-0000-0800-0000E80E0300}"/>
            </a:ext>
          </a:extLst>
        </xdr:cNvPr>
        <xdr:cNvSpPr>
          <a:spLocks noChangeArrowheads="1"/>
        </xdr:cNvSpPr>
      </xdr:nvSpPr>
      <xdr:spPr bwMode="auto">
        <a:xfrm>
          <a:off x="9001125" y="1857375"/>
          <a:ext cx="5905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161925</xdr:rowOff>
    </xdr:to>
    <xdr:sp macro="" textlink="">
      <xdr:nvSpPr>
        <xdr:cNvPr id="200425" name="Прямоугольник 1">
          <a:extLst>
            <a:ext uri="{FF2B5EF4-FFF2-40B4-BE49-F238E27FC236}">
              <a16:creationId xmlns:a16="http://schemas.microsoft.com/office/drawing/2014/main" id="{00000000-0008-0000-0800-0000E90E0300}"/>
            </a:ext>
          </a:extLst>
        </xdr:cNvPr>
        <xdr:cNvSpPr>
          <a:spLocks noChangeArrowheads="1"/>
        </xdr:cNvSpPr>
      </xdr:nvSpPr>
      <xdr:spPr bwMode="auto">
        <a:xfrm flipH="1">
          <a:off x="10458450" y="0"/>
          <a:ext cx="304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161925</xdr:rowOff>
    </xdr:to>
    <xdr:sp macro="" textlink="">
      <xdr:nvSpPr>
        <xdr:cNvPr id="200426" name="Прямоугольник 1">
          <a:extLst>
            <a:ext uri="{FF2B5EF4-FFF2-40B4-BE49-F238E27FC236}">
              <a16:creationId xmlns:a16="http://schemas.microsoft.com/office/drawing/2014/main" id="{00000000-0008-0000-0800-0000EA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781050</xdr:colOff>
      <xdr:row>1</xdr:row>
      <xdr:rowOff>161925</xdr:rowOff>
    </xdr:to>
    <xdr:sp macro="" textlink="">
      <xdr:nvSpPr>
        <xdr:cNvPr id="200427" name="Прямоугольник 1">
          <a:extLst>
            <a:ext uri="{FF2B5EF4-FFF2-40B4-BE49-F238E27FC236}">
              <a16:creationId xmlns:a16="http://schemas.microsoft.com/office/drawing/2014/main" id="{00000000-0008-0000-0800-0000EB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58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1181100</xdr:colOff>
      <xdr:row>0</xdr:row>
      <xdr:rowOff>495300</xdr:rowOff>
    </xdr:from>
    <xdr:to>
      <xdr:col>5</xdr:col>
      <xdr:colOff>342900</xdr:colOff>
      <xdr:row>3</xdr:row>
      <xdr:rowOff>123825</xdr:rowOff>
    </xdr:to>
    <xdr:sp macro="" textlink="">
      <xdr:nvSpPr>
        <xdr:cNvPr id="200428" name="Прямоугольник 5">
          <a:extLst>
            <a:ext uri="{FF2B5EF4-FFF2-40B4-BE49-F238E27FC236}">
              <a16:creationId xmlns:a16="http://schemas.microsoft.com/office/drawing/2014/main" id="{00000000-0008-0000-0800-0000EC0E0300}"/>
            </a:ext>
          </a:extLst>
        </xdr:cNvPr>
        <xdr:cNvSpPr>
          <a:spLocks noChangeArrowheads="1"/>
        </xdr:cNvSpPr>
      </xdr:nvSpPr>
      <xdr:spPr bwMode="auto">
        <a:xfrm>
          <a:off x="1952625" y="49530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3162300</xdr:colOff>
      <xdr:row>15</xdr:row>
      <xdr:rowOff>95250</xdr:rowOff>
    </xdr:from>
    <xdr:to>
      <xdr:col>8</xdr:col>
      <xdr:colOff>104775</xdr:colOff>
      <xdr:row>17</xdr:row>
      <xdr:rowOff>95250</xdr:rowOff>
    </xdr:to>
    <xdr:sp macro="" textlink="">
      <xdr:nvSpPr>
        <xdr:cNvPr id="200429" name="Прямоугольник 1">
          <a:extLst>
            <a:ext uri="{FF2B5EF4-FFF2-40B4-BE49-F238E27FC236}">
              <a16:creationId xmlns:a16="http://schemas.microsoft.com/office/drawing/2014/main" id="{00000000-0008-0000-0800-0000ED0E0300}"/>
            </a:ext>
          </a:extLst>
        </xdr:cNvPr>
        <xdr:cNvSpPr>
          <a:spLocks noChangeArrowheads="1"/>
        </xdr:cNvSpPr>
      </xdr:nvSpPr>
      <xdr:spPr bwMode="auto">
        <a:xfrm>
          <a:off x="3933825" y="367665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</xdr:row>
      <xdr:rowOff>123825</xdr:rowOff>
    </xdr:from>
    <xdr:to>
      <xdr:col>2</xdr:col>
      <xdr:colOff>304800</xdr:colOff>
      <xdr:row>7</xdr:row>
      <xdr:rowOff>0</xdr:rowOff>
    </xdr:to>
    <xdr:sp macro="" textlink="">
      <xdr:nvSpPr>
        <xdr:cNvPr id="200430" name="Прямоугольник 1">
          <a:extLst>
            <a:ext uri="{FF2B5EF4-FFF2-40B4-BE49-F238E27FC236}">
              <a16:creationId xmlns:a16="http://schemas.microsoft.com/office/drawing/2014/main" id="{00000000-0008-0000-0800-0000EE0E0300}"/>
            </a:ext>
          </a:extLst>
        </xdr:cNvPr>
        <xdr:cNvSpPr>
          <a:spLocks noChangeArrowheads="1"/>
        </xdr:cNvSpPr>
      </xdr:nvSpPr>
      <xdr:spPr bwMode="auto">
        <a:xfrm>
          <a:off x="1466850" y="1333500"/>
          <a:ext cx="7315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6743700</xdr:colOff>
      <xdr:row>6</xdr:row>
      <xdr:rowOff>0</xdr:rowOff>
    </xdr:from>
    <xdr:to>
      <xdr:col>1</xdr:col>
      <xdr:colOff>6886575</xdr:colOff>
      <xdr:row>7</xdr:row>
      <xdr:rowOff>257175</xdr:rowOff>
    </xdr:to>
    <xdr:sp macro="" textlink="">
      <xdr:nvSpPr>
        <xdr:cNvPr id="200431" name="Прямоугольник 1">
          <a:extLst>
            <a:ext uri="{FF2B5EF4-FFF2-40B4-BE49-F238E27FC236}">
              <a16:creationId xmlns:a16="http://schemas.microsoft.com/office/drawing/2014/main" id="{00000000-0008-0000-0800-0000EF0E0300}"/>
            </a:ext>
          </a:extLst>
        </xdr:cNvPr>
        <xdr:cNvSpPr>
          <a:spLocks noChangeArrowheads="1"/>
        </xdr:cNvSpPr>
      </xdr:nvSpPr>
      <xdr:spPr bwMode="auto">
        <a:xfrm>
          <a:off x="7210425" y="16954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28575</xdr:colOff>
      <xdr:row>6</xdr:row>
      <xdr:rowOff>95250</xdr:rowOff>
    </xdr:from>
    <xdr:to>
      <xdr:col>2</xdr:col>
      <xdr:colOff>809625</xdr:colOff>
      <xdr:row>8</xdr:row>
      <xdr:rowOff>85725</xdr:rowOff>
    </xdr:to>
    <xdr:sp macro="" textlink="">
      <xdr:nvSpPr>
        <xdr:cNvPr id="200432" name="Прямоугольник 1">
          <a:extLst>
            <a:ext uri="{FF2B5EF4-FFF2-40B4-BE49-F238E27FC236}">
              <a16:creationId xmlns:a16="http://schemas.microsoft.com/office/drawing/2014/main" id="{00000000-0008-0000-0800-0000F00E0300}"/>
            </a:ext>
          </a:extLst>
        </xdr:cNvPr>
        <xdr:cNvSpPr>
          <a:spLocks noChangeArrowheads="1"/>
        </xdr:cNvSpPr>
      </xdr:nvSpPr>
      <xdr:spPr bwMode="auto">
        <a:xfrm>
          <a:off x="28575" y="1695450"/>
          <a:ext cx="9258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0</xdr:col>
      <xdr:colOff>47625</xdr:colOff>
      <xdr:row>4</xdr:row>
      <xdr:rowOff>219075</xdr:rowOff>
    </xdr:from>
    <xdr:to>
      <xdr:col>3</xdr:col>
      <xdr:colOff>285750</xdr:colOff>
      <xdr:row>7</xdr:row>
      <xdr:rowOff>200025</xdr:rowOff>
    </xdr:to>
    <xdr:sp macro="" textlink="">
      <xdr:nvSpPr>
        <xdr:cNvPr id="200433" name="Прямоугольник 5">
          <a:extLst>
            <a:ext uri="{FF2B5EF4-FFF2-40B4-BE49-F238E27FC236}">
              <a16:creationId xmlns:a16="http://schemas.microsoft.com/office/drawing/2014/main" id="{00000000-0008-0000-0800-0000F10E0300}"/>
            </a:ext>
          </a:extLst>
        </xdr:cNvPr>
        <xdr:cNvSpPr>
          <a:spLocks noChangeArrowheads="1"/>
        </xdr:cNvSpPr>
      </xdr:nvSpPr>
      <xdr:spPr bwMode="auto">
        <a:xfrm>
          <a:off x="47625" y="1543050"/>
          <a:ext cx="100298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161925</xdr:colOff>
      <xdr:row>0</xdr:row>
      <xdr:rowOff>247650</xdr:rowOff>
    </xdr:from>
    <xdr:to>
      <xdr:col>3</xdr:col>
      <xdr:colOff>781050</xdr:colOff>
      <xdr:row>1</xdr:row>
      <xdr:rowOff>247650</xdr:rowOff>
    </xdr:to>
    <xdr:sp macro="" textlink="">
      <xdr:nvSpPr>
        <xdr:cNvPr id="200434" name="Прямоугольник 1">
          <a:extLst>
            <a:ext uri="{FF2B5EF4-FFF2-40B4-BE49-F238E27FC236}">
              <a16:creationId xmlns:a16="http://schemas.microsoft.com/office/drawing/2014/main" id="{00000000-0008-0000-0800-0000F20E0300}"/>
            </a:ext>
          </a:extLst>
        </xdr:cNvPr>
        <xdr:cNvSpPr>
          <a:spLocks noChangeArrowheads="1"/>
        </xdr:cNvSpPr>
      </xdr:nvSpPr>
      <xdr:spPr bwMode="auto">
        <a:xfrm>
          <a:off x="933450" y="247650"/>
          <a:ext cx="9639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400050</xdr:colOff>
      <xdr:row>6</xdr:row>
      <xdr:rowOff>0</xdr:rowOff>
    </xdr:from>
    <xdr:to>
      <xdr:col>6</xdr:col>
      <xdr:colOff>142875</xdr:colOff>
      <xdr:row>7</xdr:row>
      <xdr:rowOff>257175</xdr:rowOff>
    </xdr:to>
    <xdr:sp macro="" textlink="">
      <xdr:nvSpPr>
        <xdr:cNvPr id="200435" name="Прямоугольник 1">
          <a:extLst>
            <a:ext uri="{FF2B5EF4-FFF2-40B4-BE49-F238E27FC236}">
              <a16:creationId xmlns:a16="http://schemas.microsoft.com/office/drawing/2014/main" id="{00000000-0008-0000-0800-0000F30E0300}"/>
            </a:ext>
          </a:extLst>
        </xdr:cNvPr>
        <xdr:cNvSpPr>
          <a:spLocks noChangeArrowheads="1"/>
        </xdr:cNvSpPr>
      </xdr:nvSpPr>
      <xdr:spPr bwMode="auto">
        <a:xfrm flipH="1">
          <a:off x="10248900" y="1695450"/>
          <a:ext cx="962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76200</xdr:colOff>
      <xdr:row>4</xdr:row>
      <xdr:rowOff>114300</xdr:rowOff>
    </xdr:from>
    <xdr:to>
      <xdr:col>7</xdr:col>
      <xdr:colOff>47625</xdr:colOff>
      <xdr:row>7</xdr:row>
      <xdr:rowOff>95250</xdr:rowOff>
    </xdr:to>
    <xdr:sp macro="" textlink="">
      <xdr:nvSpPr>
        <xdr:cNvPr id="200436" name="Прямоугольник 1">
          <a:extLst>
            <a:ext uri="{FF2B5EF4-FFF2-40B4-BE49-F238E27FC236}">
              <a16:creationId xmlns:a16="http://schemas.microsoft.com/office/drawing/2014/main" id="{00000000-0008-0000-0800-0000F40E0300}"/>
            </a:ext>
          </a:extLst>
        </xdr:cNvPr>
        <xdr:cNvSpPr>
          <a:spLocks noChangeArrowheads="1"/>
        </xdr:cNvSpPr>
      </xdr:nvSpPr>
      <xdr:spPr bwMode="auto">
        <a:xfrm flipH="1">
          <a:off x="10534650" y="1276350"/>
          <a:ext cx="11906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</xdr:row>
      <xdr:rowOff>228600</xdr:rowOff>
    </xdr:from>
    <xdr:to>
      <xdr:col>4</xdr:col>
      <xdr:colOff>590550</xdr:colOff>
      <xdr:row>7</xdr:row>
      <xdr:rowOff>228600</xdr:rowOff>
    </xdr:to>
    <xdr:sp macro="" textlink="">
      <xdr:nvSpPr>
        <xdr:cNvPr id="200437" name="Прямоугольник 1">
          <a:extLst>
            <a:ext uri="{FF2B5EF4-FFF2-40B4-BE49-F238E27FC236}">
              <a16:creationId xmlns:a16="http://schemas.microsoft.com/office/drawing/2014/main" id="{00000000-0008-0000-0800-0000F50E0300}"/>
            </a:ext>
          </a:extLst>
        </xdr:cNvPr>
        <xdr:cNvSpPr>
          <a:spLocks noChangeArrowheads="1"/>
        </xdr:cNvSpPr>
      </xdr:nvSpPr>
      <xdr:spPr bwMode="auto">
        <a:xfrm flipV="1">
          <a:off x="9953625" y="1390650"/>
          <a:ext cx="4857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4</xdr:row>
      <xdr:rowOff>257175</xdr:rowOff>
    </xdr:to>
    <xdr:sp macro="" textlink="">
      <xdr:nvSpPr>
        <xdr:cNvPr id="200438" name="Прямоугольник 1">
          <a:extLst>
            <a:ext uri="{FF2B5EF4-FFF2-40B4-BE49-F238E27FC236}">
              <a16:creationId xmlns:a16="http://schemas.microsoft.com/office/drawing/2014/main" id="{00000000-0008-0000-0800-0000F60E0300}"/>
            </a:ext>
          </a:extLst>
        </xdr:cNvPr>
        <xdr:cNvSpPr>
          <a:spLocks noChangeArrowheads="1"/>
        </xdr:cNvSpPr>
      </xdr:nvSpPr>
      <xdr:spPr bwMode="auto">
        <a:xfrm>
          <a:off x="771525" y="8953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28575</xdr:colOff>
      <xdr:row>7</xdr:row>
      <xdr:rowOff>0</xdr:rowOff>
    </xdr:from>
    <xdr:to>
      <xdr:col>1</xdr:col>
      <xdr:colOff>171450</xdr:colOff>
      <xdr:row>8</xdr:row>
      <xdr:rowOff>238125</xdr:rowOff>
    </xdr:to>
    <xdr:sp macro="" textlink="">
      <xdr:nvSpPr>
        <xdr:cNvPr id="200439" name="Прямоугольник 1">
          <a:extLst>
            <a:ext uri="{FF2B5EF4-FFF2-40B4-BE49-F238E27FC236}">
              <a16:creationId xmlns:a16="http://schemas.microsoft.com/office/drawing/2014/main" id="{00000000-0008-0000-0800-0000F70E0300}"/>
            </a:ext>
          </a:extLst>
        </xdr:cNvPr>
        <xdr:cNvSpPr>
          <a:spLocks noChangeArrowheads="1"/>
        </xdr:cNvSpPr>
      </xdr:nvSpPr>
      <xdr:spPr bwMode="auto">
        <a:xfrm>
          <a:off x="800100" y="1704975"/>
          <a:ext cx="142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180975</xdr:rowOff>
    </xdr:from>
    <xdr:to>
      <xdr:col>4</xdr:col>
      <xdr:colOff>257175</xdr:colOff>
      <xdr:row>11</xdr:row>
      <xdr:rowOff>314325</xdr:rowOff>
    </xdr:to>
    <xdr:sp macro="" textlink="">
      <xdr:nvSpPr>
        <xdr:cNvPr id="200440" name="Прямоугольник 7">
          <a:extLst>
            <a:ext uri="{FF2B5EF4-FFF2-40B4-BE49-F238E27FC236}">
              <a16:creationId xmlns:a16="http://schemas.microsoft.com/office/drawing/2014/main" id="{00000000-0008-0000-0800-0000F80E0300}"/>
            </a:ext>
          </a:extLst>
        </xdr:cNvPr>
        <xdr:cNvSpPr>
          <a:spLocks noChangeArrowheads="1"/>
        </xdr:cNvSpPr>
      </xdr:nvSpPr>
      <xdr:spPr bwMode="auto">
        <a:xfrm flipH="1">
          <a:off x="9848850" y="2409825"/>
          <a:ext cx="2571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15</xdr:row>
      <xdr:rowOff>114300</xdr:rowOff>
    </xdr:from>
    <xdr:to>
      <xdr:col>3</xdr:col>
      <xdr:colOff>1047750</xdr:colOff>
      <xdr:row>17</xdr:row>
      <xdr:rowOff>66675</xdr:rowOff>
    </xdr:to>
    <xdr:sp macro="" textlink="">
      <xdr:nvSpPr>
        <xdr:cNvPr id="200441" name="Прямоугольник 12">
          <a:extLst>
            <a:ext uri="{FF2B5EF4-FFF2-40B4-BE49-F238E27FC236}">
              <a16:creationId xmlns:a16="http://schemas.microsoft.com/office/drawing/2014/main" id="{00000000-0008-0000-0800-0000F90E0300}"/>
            </a:ext>
          </a:extLst>
        </xdr:cNvPr>
        <xdr:cNvSpPr>
          <a:spLocks noChangeArrowheads="1"/>
        </xdr:cNvSpPr>
      </xdr:nvSpPr>
      <xdr:spPr bwMode="auto">
        <a:xfrm>
          <a:off x="9067800" y="3686175"/>
          <a:ext cx="590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12</xdr:row>
      <xdr:rowOff>228600</xdr:rowOff>
    </xdr:from>
    <xdr:to>
      <xdr:col>4</xdr:col>
      <xdr:colOff>590550</xdr:colOff>
      <xdr:row>14</xdr:row>
      <xdr:rowOff>171450</xdr:rowOff>
    </xdr:to>
    <xdr:sp macro="" textlink="">
      <xdr:nvSpPr>
        <xdr:cNvPr id="200442" name="Прямоугольник 1">
          <a:extLst>
            <a:ext uri="{FF2B5EF4-FFF2-40B4-BE49-F238E27FC236}">
              <a16:creationId xmlns:a16="http://schemas.microsoft.com/office/drawing/2014/main" id="{00000000-0008-0000-0800-0000FA0E0300}"/>
            </a:ext>
          </a:extLst>
        </xdr:cNvPr>
        <xdr:cNvSpPr>
          <a:spLocks noChangeArrowheads="1"/>
        </xdr:cNvSpPr>
      </xdr:nvSpPr>
      <xdr:spPr bwMode="auto">
        <a:xfrm flipV="1">
          <a:off x="9953625" y="3257550"/>
          <a:ext cx="4857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180975</xdr:rowOff>
    </xdr:from>
    <xdr:to>
      <xdr:col>4</xdr:col>
      <xdr:colOff>257175</xdr:colOff>
      <xdr:row>20</xdr:row>
      <xdr:rowOff>190500</xdr:rowOff>
    </xdr:to>
    <xdr:sp macro="" textlink="">
      <xdr:nvSpPr>
        <xdr:cNvPr id="200443" name="Прямоугольник 7">
          <a:extLst>
            <a:ext uri="{FF2B5EF4-FFF2-40B4-BE49-F238E27FC236}">
              <a16:creationId xmlns:a16="http://schemas.microsoft.com/office/drawing/2014/main" id="{00000000-0008-0000-0800-0000FB0E0300}"/>
            </a:ext>
          </a:extLst>
        </xdr:cNvPr>
        <xdr:cNvSpPr>
          <a:spLocks noChangeArrowheads="1"/>
        </xdr:cNvSpPr>
      </xdr:nvSpPr>
      <xdr:spPr bwMode="auto">
        <a:xfrm flipH="1">
          <a:off x="9848850" y="4286250"/>
          <a:ext cx="2571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25</xdr:row>
      <xdr:rowOff>161925</xdr:rowOff>
    </xdr:from>
    <xdr:to>
      <xdr:col>3</xdr:col>
      <xdr:colOff>981075</xdr:colOff>
      <xdr:row>28</xdr:row>
      <xdr:rowOff>257175</xdr:rowOff>
    </xdr:to>
    <xdr:sp macro="" textlink="">
      <xdr:nvSpPr>
        <xdr:cNvPr id="200444" name="Прямоугольник 12">
          <a:extLst>
            <a:ext uri="{FF2B5EF4-FFF2-40B4-BE49-F238E27FC236}">
              <a16:creationId xmlns:a16="http://schemas.microsoft.com/office/drawing/2014/main" id="{00000000-0008-0000-0800-0000FC0E0300}"/>
            </a:ext>
          </a:extLst>
        </xdr:cNvPr>
        <xdr:cNvSpPr>
          <a:spLocks noChangeArrowheads="1"/>
        </xdr:cNvSpPr>
      </xdr:nvSpPr>
      <xdr:spPr bwMode="auto">
        <a:xfrm>
          <a:off x="9001125" y="5600700"/>
          <a:ext cx="5905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21</xdr:row>
      <xdr:rowOff>228600</xdr:rowOff>
    </xdr:from>
    <xdr:to>
      <xdr:col>4</xdr:col>
      <xdr:colOff>590550</xdr:colOff>
      <xdr:row>24</xdr:row>
      <xdr:rowOff>133350</xdr:rowOff>
    </xdr:to>
    <xdr:sp macro="" textlink="">
      <xdr:nvSpPr>
        <xdr:cNvPr id="200445" name="Прямоугольник 1">
          <a:extLst>
            <a:ext uri="{FF2B5EF4-FFF2-40B4-BE49-F238E27FC236}">
              <a16:creationId xmlns:a16="http://schemas.microsoft.com/office/drawing/2014/main" id="{00000000-0008-0000-0800-0000FD0E0300}"/>
            </a:ext>
          </a:extLst>
        </xdr:cNvPr>
        <xdr:cNvSpPr>
          <a:spLocks noChangeArrowheads="1"/>
        </xdr:cNvSpPr>
      </xdr:nvSpPr>
      <xdr:spPr bwMode="auto">
        <a:xfrm flipV="1">
          <a:off x="9953625" y="5124450"/>
          <a:ext cx="485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180975</xdr:rowOff>
    </xdr:from>
    <xdr:to>
      <xdr:col>4</xdr:col>
      <xdr:colOff>257175</xdr:colOff>
      <xdr:row>30</xdr:row>
      <xdr:rowOff>238125</xdr:rowOff>
    </xdr:to>
    <xdr:sp macro="" textlink="">
      <xdr:nvSpPr>
        <xdr:cNvPr id="200446" name="Прямоугольник 7">
          <a:extLst>
            <a:ext uri="{FF2B5EF4-FFF2-40B4-BE49-F238E27FC236}">
              <a16:creationId xmlns:a16="http://schemas.microsoft.com/office/drawing/2014/main" id="{00000000-0008-0000-0800-0000FE0E0300}"/>
            </a:ext>
          </a:extLst>
        </xdr:cNvPr>
        <xdr:cNvSpPr>
          <a:spLocks noChangeArrowheads="1"/>
        </xdr:cNvSpPr>
      </xdr:nvSpPr>
      <xdr:spPr bwMode="auto">
        <a:xfrm flipH="1">
          <a:off x="9848850" y="6419850"/>
          <a:ext cx="257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34</xdr:row>
      <xdr:rowOff>161925</xdr:rowOff>
    </xdr:from>
    <xdr:to>
      <xdr:col>3</xdr:col>
      <xdr:colOff>981075</xdr:colOff>
      <xdr:row>38</xdr:row>
      <xdr:rowOff>161925</xdr:rowOff>
    </xdr:to>
    <xdr:sp macro="" textlink="">
      <xdr:nvSpPr>
        <xdr:cNvPr id="200447" name="Прямоугольник 12">
          <a:extLst>
            <a:ext uri="{FF2B5EF4-FFF2-40B4-BE49-F238E27FC236}">
              <a16:creationId xmlns:a16="http://schemas.microsoft.com/office/drawing/2014/main" id="{00000000-0008-0000-0800-0000FF0E0300}"/>
            </a:ext>
          </a:extLst>
        </xdr:cNvPr>
        <xdr:cNvSpPr>
          <a:spLocks noChangeArrowheads="1"/>
        </xdr:cNvSpPr>
      </xdr:nvSpPr>
      <xdr:spPr bwMode="auto">
        <a:xfrm>
          <a:off x="9001125" y="800100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31</xdr:row>
      <xdr:rowOff>228600</xdr:rowOff>
    </xdr:from>
    <xdr:to>
      <xdr:col>4</xdr:col>
      <xdr:colOff>590550</xdr:colOff>
      <xdr:row>32</xdr:row>
      <xdr:rowOff>190500</xdr:rowOff>
    </xdr:to>
    <xdr:sp macro="" textlink="">
      <xdr:nvSpPr>
        <xdr:cNvPr id="200448" name="Прямоугольник 1">
          <a:extLst>
            <a:ext uri="{FF2B5EF4-FFF2-40B4-BE49-F238E27FC236}">
              <a16:creationId xmlns:a16="http://schemas.microsoft.com/office/drawing/2014/main" id="{00000000-0008-0000-0800-0000000F0300}"/>
            </a:ext>
          </a:extLst>
        </xdr:cNvPr>
        <xdr:cNvSpPr>
          <a:spLocks noChangeArrowheads="1"/>
        </xdr:cNvSpPr>
      </xdr:nvSpPr>
      <xdr:spPr bwMode="auto">
        <a:xfrm flipV="1">
          <a:off x="9953625" y="7267575"/>
          <a:ext cx="485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180975</xdr:rowOff>
    </xdr:from>
    <xdr:to>
      <xdr:col>4</xdr:col>
      <xdr:colOff>257175</xdr:colOff>
      <xdr:row>38</xdr:row>
      <xdr:rowOff>276225</xdr:rowOff>
    </xdr:to>
    <xdr:sp macro="" textlink="">
      <xdr:nvSpPr>
        <xdr:cNvPr id="200449" name="Прямоугольник 7">
          <a:extLst>
            <a:ext uri="{FF2B5EF4-FFF2-40B4-BE49-F238E27FC236}">
              <a16:creationId xmlns:a16="http://schemas.microsoft.com/office/drawing/2014/main" id="{00000000-0008-0000-0800-0000010F0300}"/>
            </a:ext>
          </a:extLst>
        </xdr:cNvPr>
        <xdr:cNvSpPr>
          <a:spLocks noChangeArrowheads="1"/>
        </xdr:cNvSpPr>
      </xdr:nvSpPr>
      <xdr:spPr bwMode="auto">
        <a:xfrm flipH="1">
          <a:off x="9848850" y="8353425"/>
          <a:ext cx="2571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42</xdr:row>
      <xdr:rowOff>161925</xdr:rowOff>
    </xdr:from>
    <xdr:to>
      <xdr:col>3</xdr:col>
      <xdr:colOff>981075</xdr:colOff>
      <xdr:row>44</xdr:row>
      <xdr:rowOff>228600</xdr:rowOff>
    </xdr:to>
    <xdr:sp macro="" textlink="">
      <xdr:nvSpPr>
        <xdr:cNvPr id="200450" name="Прямоугольник 12">
          <a:extLst>
            <a:ext uri="{FF2B5EF4-FFF2-40B4-BE49-F238E27FC236}">
              <a16:creationId xmlns:a16="http://schemas.microsoft.com/office/drawing/2014/main" id="{00000000-0008-0000-0800-0000020F0300}"/>
            </a:ext>
          </a:extLst>
        </xdr:cNvPr>
        <xdr:cNvSpPr>
          <a:spLocks noChangeArrowheads="1"/>
        </xdr:cNvSpPr>
      </xdr:nvSpPr>
      <xdr:spPr bwMode="auto">
        <a:xfrm>
          <a:off x="9001125" y="9867900"/>
          <a:ext cx="5905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39</xdr:row>
      <xdr:rowOff>228600</xdr:rowOff>
    </xdr:from>
    <xdr:to>
      <xdr:col>4</xdr:col>
      <xdr:colOff>590550</xdr:colOff>
      <xdr:row>41</xdr:row>
      <xdr:rowOff>38100</xdr:rowOff>
    </xdr:to>
    <xdr:sp macro="" textlink="">
      <xdr:nvSpPr>
        <xdr:cNvPr id="200451" name="Прямоугольник 1">
          <a:extLst>
            <a:ext uri="{FF2B5EF4-FFF2-40B4-BE49-F238E27FC236}">
              <a16:creationId xmlns:a16="http://schemas.microsoft.com/office/drawing/2014/main" id="{00000000-0008-0000-0800-0000030F0300}"/>
            </a:ext>
          </a:extLst>
        </xdr:cNvPr>
        <xdr:cNvSpPr>
          <a:spLocks noChangeArrowheads="1"/>
        </xdr:cNvSpPr>
      </xdr:nvSpPr>
      <xdr:spPr bwMode="auto">
        <a:xfrm flipV="1">
          <a:off x="9953625" y="9134475"/>
          <a:ext cx="4857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180975</xdr:rowOff>
    </xdr:from>
    <xdr:to>
      <xdr:col>4</xdr:col>
      <xdr:colOff>257175</xdr:colOff>
      <xdr:row>47</xdr:row>
      <xdr:rowOff>38100</xdr:rowOff>
    </xdr:to>
    <xdr:sp macro="" textlink="">
      <xdr:nvSpPr>
        <xdr:cNvPr id="200452" name="Прямоугольник 7">
          <a:extLst>
            <a:ext uri="{FF2B5EF4-FFF2-40B4-BE49-F238E27FC236}">
              <a16:creationId xmlns:a16="http://schemas.microsoft.com/office/drawing/2014/main" id="{00000000-0008-0000-0800-0000040F0300}"/>
            </a:ext>
          </a:extLst>
        </xdr:cNvPr>
        <xdr:cNvSpPr>
          <a:spLocks noChangeArrowheads="1"/>
        </xdr:cNvSpPr>
      </xdr:nvSpPr>
      <xdr:spPr bwMode="auto">
        <a:xfrm flipH="1">
          <a:off x="9848850" y="10420350"/>
          <a:ext cx="257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49</xdr:row>
      <xdr:rowOff>161925</xdr:rowOff>
    </xdr:from>
    <xdr:to>
      <xdr:col>3</xdr:col>
      <xdr:colOff>981075</xdr:colOff>
      <xdr:row>52</xdr:row>
      <xdr:rowOff>228600</xdr:rowOff>
    </xdr:to>
    <xdr:sp macro="" textlink="">
      <xdr:nvSpPr>
        <xdr:cNvPr id="200453" name="Прямоугольник 12">
          <a:extLst>
            <a:ext uri="{FF2B5EF4-FFF2-40B4-BE49-F238E27FC236}">
              <a16:creationId xmlns:a16="http://schemas.microsoft.com/office/drawing/2014/main" id="{00000000-0008-0000-0800-0000050F0300}"/>
            </a:ext>
          </a:extLst>
        </xdr:cNvPr>
        <xdr:cNvSpPr>
          <a:spLocks noChangeArrowheads="1"/>
        </xdr:cNvSpPr>
      </xdr:nvSpPr>
      <xdr:spPr bwMode="auto">
        <a:xfrm>
          <a:off x="9001125" y="12001500"/>
          <a:ext cx="5905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46</xdr:row>
      <xdr:rowOff>228600</xdr:rowOff>
    </xdr:from>
    <xdr:to>
      <xdr:col>4</xdr:col>
      <xdr:colOff>590550</xdr:colOff>
      <xdr:row>48</xdr:row>
      <xdr:rowOff>142875</xdr:rowOff>
    </xdr:to>
    <xdr:sp macro="" textlink="">
      <xdr:nvSpPr>
        <xdr:cNvPr id="200454" name="Прямоугольник 1">
          <a:extLst>
            <a:ext uri="{FF2B5EF4-FFF2-40B4-BE49-F238E27FC236}">
              <a16:creationId xmlns:a16="http://schemas.microsoft.com/office/drawing/2014/main" id="{00000000-0008-0000-0800-0000060F0300}"/>
            </a:ext>
          </a:extLst>
        </xdr:cNvPr>
        <xdr:cNvSpPr>
          <a:spLocks noChangeArrowheads="1"/>
        </xdr:cNvSpPr>
      </xdr:nvSpPr>
      <xdr:spPr bwMode="auto">
        <a:xfrm flipV="1">
          <a:off x="9953625" y="112680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180975</xdr:rowOff>
    </xdr:from>
    <xdr:to>
      <xdr:col>4</xdr:col>
      <xdr:colOff>257175</xdr:colOff>
      <xdr:row>53</xdr:row>
      <xdr:rowOff>219075</xdr:rowOff>
    </xdr:to>
    <xdr:sp macro="" textlink="">
      <xdr:nvSpPr>
        <xdr:cNvPr id="200455" name="Прямоугольник 7">
          <a:extLst>
            <a:ext uri="{FF2B5EF4-FFF2-40B4-BE49-F238E27FC236}">
              <a16:creationId xmlns:a16="http://schemas.microsoft.com/office/drawing/2014/main" id="{00000000-0008-0000-0800-0000070F0300}"/>
            </a:ext>
          </a:extLst>
        </xdr:cNvPr>
        <xdr:cNvSpPr>
          <a:spLocks noChangeArrowheads="1"/>
        </xdr:cNvSpPr>
      </xdr:nvSpPr>
      <xdr:spPr bwMode="auto">
        <a:xfrm flipH="1">
          <a:off x="9848850" y="12553950"/>
          <a:ext cx="2571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57</xdr:row>
      <xdr:rowOff>161925</xdr:rowOff>
    </xdr:from>
    <xdr:to>
      <xdr:col>3</xdr:col>
      <xdr:colOff>981075</xdr:colOff>
      <xdr:row>61</xdr:row>
      <xdr:rowOff>95250</xdr:rowOff>
    </xdr:to>
    <xdr:sp macro="" textlink="">
      <xdr:nvSpPr>
        <xdr:cNvPr id="200456" name="Прямоугольник 12">
          <a:extLst>
            <a:ext uri="{FF2B5EF4-FFF2-40B4-BE49-F238E27FC236}">
              <a16:creationId xmlns:a16="http://schemas.microsoft.com/office/drawing/2014/main" id="{00000000-0008-0000-0800-0000080F0300}"/>
            </a:ext>
          </a:extLst>
        </xdr:cNvPr>
        <xdr:cNvSpPr>
          <a:spLocks noChangeArrowheads="1"/>
        </xdr:cNvSpPr>
      </xdr:nvSpPr>
      <xdr:spPr bwMode="auto">
        <a:xfrm>
          <a:off x="9001125" y="14135100"/>
          <a:ext cx="5905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54</xdr:row>
      <xdr:rowOff>228600</xdr:rowOff>
    </xdr:from>
    <xdr:to>
      <xdr:col>4</xdr:col>
      <xdr:colOff>590550</xdr:colOff>
      <xdr:row>56</xdr:row>
      <xdr:rowOff>76200</xdr:rowOff>
    </xdr:to>
    <xdr:sp macro="" textlink="">
      <xdr:nvSpPr>
        <xdr:cNvPr id="200457" name="Прямоугольник 1">
          <a:extLst>
            <a:ext uri="{FF2B5EF4-FFF2-40B4-BE49-F238E27FC236}">
              <a16:creationId xmlns:a16="http://schemas.microsoft.com/office/drawing/2014/main" id="{00000000-0008-0000-0800-0000090F0300}"/>
            </a:ext>
          </a:extLst>
        </xdr:cNvPr>
        <xdr:cNvSpPr>
          <a:spLocks noChangeArrowheads="1"/>
        </xdr:cNvSpPr>
      </xdr:nvSpPr>
      <xdr:spPr bwMode="auto">
        <a:xfrm flipV="1">
          <a:off x="9953625" y="134016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18</xdr:row>
      <xdr:rowOff>114300</xdr:rowOff>
    </xdr:from>
    <xdr:to>
      <xdr:col>3</xdr:col>
      <xdr:colOff>1047750</xdr:colOff>
      <xdr:row>21</xdr:row>
      <xdr:rowOff>142875</xdr:rowOff>
    </xdr:to>
    <xdr:sp macro="" textlink="">
      <xdr:nvSpPr>
        <xdr:cNvPr id="187868" name="Прямоугольник 12">
          <a:extLst>
            <a:ext uri="{FF2B5EF4-FFF2-40B4-BE49-F238E27FC236}">
              <a16:creationId xmlns:a16="http://schemas.microsoft.com/office/drawing/2014/main" id="{00000000-0008-0000-0800-0000DCDD0200}"/>
            </a:ext>
          </a:extLst>
        </xdr:cNvPr>
        <xdr:cNvSpPr>
          <a:spLocks noChangeArrowheads="1"/>
        </xdr:cNvSpPr>
      </xdr:nvSpPr>
      <xdr:spPr bwMode="auto">
        <a:xfrm>
          <a:off x="9410700" y="4810125"/>
          <a:ext cx="5905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view="pageBreakPreview" topLeftCell="B2" zoomScale="60" workbookViewId="0">
      <selection activeCell="B14" sqref="B14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43</v>
      </c>
      <c r="C2" s="233"/>
    </row>
    <row r="3" spans="2:9" ht="75.75" customHeight="1">
      <c r="B3" s="234" t="s">
        <v>52</v>
      </c>
      <c r="C3" s="234"/>
      <c r="D3" s="167"/>
    </row>
    <row r="4" spans="2:9" ht="70.5" customHeight="1">
      <c r="B4" s="234" t="s">
        <v>51</v>
      </c>
      <c r="C4" s="234"/>
    </row>
    <row r="5" spans="2:9" ht="78.75" customHeight="1">
      <c r="B5" s="234" t="s">
        <v>49</v>
      </c>
      <c r="C5" s="234"/>
      <c r="D5"/>
      <c r="E5"/>
    </row>
    <row r="6" spans="2:9" ht="69" customHeight="1">
      <c r="B6" s="234" t="s">
        <v>48</v>
      </c>
      <c r="C6" s="234"/>
      <c r="D6"/>
      <c r="E6"/>
      <c r="I6" s="89"/>
    </row>
    <row r="7" spans="2:9" ht="78.75" customHeight="1">
      <c r="B7" s="234" t="s">
        <v>47</v>
      </c>
      <c r="C7" s="234"/>
      <c r="D7"/>
      <c r="E7"/>
    </row>
    <row r="8" spans="2:9" ht="72.75" customHeight="1">
      <c r="B8" s="234" t="s">
        <v>45</v>
      </c>
      <c r="C8" s="234"/>
      <c r="D8"/>
      <c r="E8"/>
    </row>
    <row r="9" spans="2:9" ht="60.75" customHeight="1">
      <c r="B9" s="234" t="s">
        <v>44</v>
      </c>
      <c r="C9" s="234"/>
      <c r="D9"/>
      <c r="E9"/>
    </row>
    <row r="10" spans="2:9" ht="97.5" customHeight="1">
      <c r="B10" s="234" t="s">
        <v>46</v>
      </c>
      <c r="C10" s="234"/>
      <c r="D10"/>
      <c r="E10"/>
    </row>
    <row r="11" spans="2:9" s="4" customFormat="1" ht="26.25" customHeight="1">
      <c r="B11" s="165"/>
      <c r="C11" s="165" t="s">
        <v>34</v>
      </c>
    </row>
    <row r="12" spans="2:9" s="4" customFormat="1" ht="45" customHeight="1">
      <c r="B12" s="232">
        <f>Обед!B53</f>
        <v>0</v>
      </c>
      <c r="C12" s="232"/>
    </row>
    <row r="13" spans="2:9" ht="35.25" customHeight="1">
      <c r="B13" s="232" t="str">
        <f>Обед!B54</f>
        <v xml:space="preserve">                  Заведущий производством                      Стефашин А.А</v>
      </c>
      <c r="C13" s="232"/>
      <c r="D13"/>
      <c r="E13"/>
    </row>
    <row r="14" spans="2:9" ht="27.75" customHeight="1">
      <c r="D14"/>
      <c r="E14"/>
    </row>
    <row r="19" ht="12.75" hidden="1" customHeight="1"/>
  </sheetData>
  <sheetProtection formatCells="0" formatColumns="0" formatRows="0" insertColumns="0" insertRows="0" insertHyperlinks="0" deleteColumns="0" deleteRows="0" sort="0" autoFilter="0" pivotTables="0"/>
  <mergeCells count="11">
    <mergeCell ref="B13:C13"/>
    <mergeCell ref="B2:C2"/>
    <mergeCell ref="B5:C5"/>
    <mergeCell ref="B6:C6"/>
    <mergeCell ref="B7:C7"/>
    <mergeCell ref="B8:C8"/>
    <mergeCell ref="B9:C9"/>
    <mergeCell ref="B4:C4"/>
    <mergeCell ref="B3:C3"/>
    <mergeCell ref="B10:C10"/>
    <mergeCell ref="B12:C12"/>
  </mergeCells>
  <pageMargins left="0.23622047244094491" right="0.23622047244094491" top="0.74803149606299213" bottom="0.74803149606299213" header="0.31496062992125984" footer="0.31496062992125984"/>
  <pageSetup paperSize="11" scale="35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view="pageBreakPreview" topLeftCell="B2" zoomScale="60" workbookViewId="0">
      <selection activeCell="B15" sqref="B15:C15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50</v>
      </c>
      <c r="C2" s="233"/>
    </row>
    <row r="3" spans="2:9" ht="61.5" customHeight="1">
      <c r="B3" s="234" t="s">
        <v>73</v>
      </c>
      <c r="C3" s="234"/>
      <c r="D3"/>
      <c r="E3"/>
    </row>
    <row r="4" spans="2:9" ht="63" customHeight="1">
      <c r="B4" s="234" t="s">
        <v>83</v>
      </c>
      <c r="C4" s="234"/>
      <c r="D4"/>
      <c r="E4"/>
      <c r="I4" s="89"/>
    </row>
    <row r="5" spans="2:9" ht="59.25" customHeight="1">
      <c r="B5" s="234" t="s">
        <v>84</v>
      </c>
      <c r="C5" s="234"/>
      <c r="D5"/>
      <c r="E5"/>
    </row>
    <row r="6" spans="2:9" ht="57.75" customHeight="1">
      <c r="B6" s="234" t="s">
        <v>74</v>
      </c>
      <c r="C6" s="234"/>
      <c r="D6"/>
      <c r="E6"/>
    </row>
    <row r="7" spans="2:9" ht="58.5" customHeight="1">
      <c r="B7" s="234" t="s">
        <v>79</v>
      </c>
      <c r="C7" s="234"/>
      <c r="D7"/>
      <c r="E7"/>
    </row>
    <row r="8" spans="2:9" ht="58.5" customHeight="1">
      <c r="B8" s="234" t="s">
        <v>78</v>
      </c>
      <c r="C8" s="234"/>
      <c r="D8"/>
      <c r="E8"/>
    </row>
    <row r="9" spans="2:9" ht="58.5" customHeight="1">
      <c r="B9" s="234" t="s">
        <v>80</v>
      </c>
      <c r="C9" s="234"/>
      <c r="D9"/>
      <c r="E9"/>
    </row>
    <row r="10" spans="2:9" ht="58.5" customHeight="1">
      <c r="B10" s="234" t="s">
        <v>81</v>
      </c>
      <c r="C10" s="234"/>
      <c r="D10"/>
      <c r="E10"/>
    </row>
    <row r="11" spans="2:9" ht="58.5" customHeight="1">
      <c r="B11" s="234" t="s">
        <v>75</v>
      </c>
      <c r="C11" s="234"/>
      <c r="D11"/>
      <c r="E11"/>
    </row>
    <row r="12" spans="2:9" ht="61.5" customHeight="1">
      <c r="B12" s="234" t="s">
        <v>76</v>
      </c>
      <c r="C12" s="234"/>
      <c r="D12"/>
      <c r="E12"/>
    </row>
    <row r="13" spans="2:9" ht="61.5" customHeight="1">
      <c r="B13" s="234" t="s">
        <v>77</v>
      </c>
      <c r="C13" s="234"/>
      <c r="D13"/>
      <c r="E13"/>
    </row>
    <row r="14" spans="2:9" s="4" customFormat="1" ht="67.5" customHeight="1">
      <c r="B14" s="165"/>
      <c r="C14" s="208" t="s">
        <v>82</v>
      </c>
    </row>
    <row r="15" spans="2:9" s="4" customFormat="1" ht="73.5" customHeight="1">
      <c r="B15" s="232"/>
      <c r="C15" s="232"/>
    </row>
    <row r="16" spans="2:9" ht="34.5" hidden="1" customHeight="1">
      <c r="B16" s="232" t="str">
        <f>Обед!B54</f>
        <v xml:space="preserve">                  Заведущий производством                      Стефашин А.А</v>
      </c>
      <c r="C16" s="232"/>
      <c r="D16"/>
      <c r="E16"/>
    </row>
    <row r="17" spans="4:5" ht="42.75" hidden="1" customHeight="1">
      <c r="D17"/>
      <c r="E17"/>
    </row>
    <row r="18" spans="4:5" ht="12.75" hidden="1" customHeight="1"/>
    <row r="19" spans="4:5" ht="12.75" hidden="1" customHeight="1"/>
    <row r="20" spans="4:5" ht="9" hidden="1" customHeight="1"/>
    <row r="21" spans="4:5" ht="12.75" hidden="1" customHeight="1"/>
    <row r="22" spans="4:5" ht="12.75" hidden="1" customHeight="1"/>
    <row r="23" spans="4:5" ht="12.75" hidden="1" customHeight="1"/>
  </sheetData>
  <sheetProtection formatCells="0" formatColumns="0" formatRows="0" insertColumns="0" insertRows="0" insertHyperlinks="0" deleteColumns="0" deleteRows="0" sort="0" autoFilter="0" pivotTables="0"/>
  <mergeCells count="14">
    <mergeCell ref="B2:C2"/>
    <mergeCell ref="B3:C3"/>
    <mergeCell ref="B4:C4"/>
    <mergeCell ref="B5:C5"/>
    <mergeCell ref="B6:C6"/>
    <mergeCell ref="B7:C7"/>
    <mergeCell ref="B12:C12"/>
    <mergeCell ref="B15:C15"/>
    <mergeCell ref="B16:C16"/>
    <mergeCell ref="B13:C13"/>
    <mergeCell ref="B8:C8"/>
    <mergeCell ref="B9:C9"/>
    <mergeCell ref="B10:C10"/>
    <mergeCell ref="B11:C11"/>
  </mergeCells>
  <pageMargins left="0.23622047244094491" right="0.23622047244094491" top="0.74803149606299213" bottom="0.74803149606299213" header="0.31496062992125984" footer="0.31496062992125984"/>
  <pageSetup paperSize="11" scale="36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5"/>
  <sheetViews>
    <sheetView view="pageBreakPreview" topLeftCell="A38" zoomScale="60" workbookViewId="0">
      <selection activeCell="E40" sqref="E40"/>
    </sheetView>
  </sheetViews>
  <sheetFormatPr defaultRowHeight="12.75"/>
  <cols>
    <col min="1" max="1" width="85.28515625" customWidth="1"/>
    <col min="2" max="2" width="20.42578125" customWidth="1"/>
    <col min="3" max="3" width="20.7109375" customWidth="1"/>
    <col min="4" max="4" width="28" customWidth="1"/>
    <col min="5" max="7" width="17.85546875" customWidth="1"/>
    <col min="8" max="8" width="20" customWidth="1"/>
  </cols>
  <sheetData>
    <row r="1" spans="1:8" ht="51.75" customHeight="1">
      <c r="A1" s="235" t="str">
        <f>'меню для кассы'!B1</f>
        <v>Меню на 17.01.2024 года</v>
      </c>
      <c r="B1" s="235"/>
      <c r="C1" s="235"/>
      <c r="D1" s="235"/>
      <c r="E1" s="235"/>
      <c r="F1" s="235"/>
      <c r="G1" s="235"/>
      <c r="H1" s="178"/>
    </row>
    <row r="2" spans="1:8" ht="66" customHeight="1">
      <c r="A2" s="128" t="s">
        <v>17</v>
      </c>
      <c r="B2" s="128" t="s">
        <v>62</v>
      </c>
      <c r="C2" s="192" t="s">
        <v>61</v>
      </c>
      <c r="D2" s="128" t="s">
        <v>55</v>
      </c>
      <c r="E2" s="128" t="s">
        <v>25</v>
      </c>
      <c r="F2" s="128" t="s">
        <v>26</v>
      </c>
      <c r="G2" s="128" t="s">
        <v>27</v>
      </c>
      <c r="H2" s="128" t="s">
        <v>28</v>
      </c>
    </row>
    <row r="3" spans="1:8" ht="23.25" customHeight="1">
      <c r="A3" s="181" t="s">
        <v>56</v>
      </c>
      <c r="B3" s="182"/>
      <c r="C3" s="182"/>
      <c r="D3" s="182"/>
      <c r="E3" s="182"/>
      <c r="F3" s="182"/>
      <c r="G3" s="182"/>
      <c r="H3" s="182"/>
    </row>
    <row r="4" spans="1:8" s="6" customFormat="1" ht="24.95" customHeight="1">
      <c r="A4" s="118" t="str">
        <f>'меню для кассы'!B2</f>
        <v>Салат Мимоза с горбушей и картофелем</v>
      </c>
      <c r="B4" s="123"/>
      <c r="C4" s="123"/>
      <c r="D4" s="123"/>
      <c r="E4" s="123"/>
      <c r="F4" s="123"/>
      <c r="G4" s="123"/>
      <c r="H4" s="129"/>
    </row>
    <row r="5" spans="1:8" s="6" customFormat="1" ht="24.95" customHeight="1">
      <c r="A5" s="118" t="str">
        <f>'меню для кассы'!B3</f>
        <v>Салат с курицей,баклажанами и болг.перцем</v>
      </c>
      <c r="B5" s="123"/>
      <c r="C5" s="123"/>
      <c r="D5" s="123"/>
      <c r="E5" s="123"/>
      <c r="F5" s="123"/>
      <c r="G5" s="123"/>
      <c r="H5" s="129"/>
    </row>
    <row r="6" spans="1:8" s="6" customFormat="1" ht="24.95" customHeight="1">
      <c r="A6" s="118" t="str">
        <f>'меню для кассы'!B4</f>
        <v>Рулетики их баклажан фаршированные сыром и грибами</v>
      </c>
      <c r="B6" s="123"/>
      <c r="C6" s="123"/>
      <c r="D6" s="123"/>
      <c r="E6" s="123"/>
      <c r="F6" s="123"/>
      <c r="G6" s="123"/>
      <c r="H6" s="129"/>
    </row>
    <row r="7" spans="1:8" s="6" customFormat="1" ht="22.5" customHeight="1">
      <c r="A7" s="118" t="str">
        <f>'меню для кассы'!B5</f>
        <v>Салат из моркови с яблоком</v>
      </c>
      <c r="B7" s="123"/>
      <c r="C7" s="123"/>
      <c r="D7" s="123"/>
      <c r="E7" s="123"/>
      <c r="F7" s="123"/>
      <c r="G7" s="123"/>
      <c r="H7" s="129"/>
    </row>
    <row r="8" spans="1:8" s="6" customFormat="1" ht="24.95" customHeight="1">
      <c r="A8" s="118">
        <f>'меню для кассы'!B6</f>
        <v>0</v>
      </c>
      <c r="B8" s="123"/>
      <c r="C8" s="123"/>
      <c r="D8" s="123"/>
      <c r="E8" s="123"/>
      <c r="F8" s="123"/>
      <c r="G8" s="123"/>
      <c r="H8" s="129"/>
    </row>
    <row r="9" spans="1:8" s="6" customFormat="1" ht="24.95" customHeight="1">
      <c r="A9" s="118" t="str">
        <f>'меню для кассы'!B7</f>
        <v>Салат Желтое море (морская капуста,Айсбегр,кукуруза)</v>
      </c>
      <c r="B9" s="123"/>
      <c r="C9" s="123"/>
      <c r="D9" s="123"/>
      <c r="E9" s="123"/>
      <c r="F9" s="123"/>
      <c r="G9" s="123"/>
      <c r="H9" s="129"/>
    </row>
    <row r="10" spans="1:8" s="6" customFormat="1" ht="24.95" customHeight="1">
      <c r="A10" s="118" t="str">
        <f>'меню для кассы'!B8</f>
        <v>Салат из шпината с помидорами и Моцареллой</v>
      </c>
      <c r="B10" s="123"/>
      <c r="C10" s="123"/>
      <c r="D10" s="123"/>
      <c r="E10" s="123"/>
      <c r="F10" s="123"/>
      <c r="G10" s="123"/>
      <c r="H10" s="129"/>
    </row>
    <row r="11" spans="1:8" s="6" customFormat="1" ht="24.95" customHeight="1">
      <c r="A11" s="118" t="str">
        <f>'меню для кассы'!B9</f>
        <v>Салат Цезарь с куриным филе с/с в контейнере</v>
      </c>
      <c r="B11" s="123"/>
      <c r="C11" s="123"/>
      <c r="D11" s="123"/>
      <c r="E11" s="123"/>
      <c r="F11" s="123"/>
      <c r="G11" s="123"/>
      <c r="H11" s="129"/>
    </row>
    <row r="12" spans="1:8" s="6" customFormat="1" ht="24.95" customHeight="1">
      <c r="A12" s="118" t="str">
        <f>'меню для кассы'!B10</f>
        <v>Десерт Мусс из черной смородины</v>
      </c>
      <c r="B12" s="123"/>
      <c r="C12" s="123"/>
      <c r="D12" s="123"/>
      <c r="E12" s="123"/>
      <c r="F12" s="123"/>
      <c r="G12" s="123"/>
      <c r="H12" s="129"/>
    </row>
    <row r="13" spans="1:8" s="6" customFormat="1" ht="24.95" customHeight="1">
      <c r="A13" s="118"/>
      <c r="B13" s="123"/>
      <c r="C13" s="123"/>
      <c r="D13" s="123"/>
      <c r="E13" s="123"/>
      <c r="F13" s="123"/>
      <c r="G13" s="123"/>
      <c r="H13" s="129"/>
    </row>
    <row r="14" spans="1:8" s="6" customFormat="1" ht="21" customHeight="1">
      <c r="A14" s="118"/>
      <c r="B14" s="123"/>
      <c r="C14" s="123"/>
      <c r="D14" s="123"/>
      <c r="E14" s="123"/>
      <c r="F14" s="123"/>
      <c r="G14" s="123"/>
      <c r="H14" s="129"/>
    </row>
    <row r="15" spans="1:8" s="6" customFormat="1" ht="21" customHeight="1">
      <c r="A15" s="118"/>
      <c r="B15" s="123"/>
      <c r="C15" s="123"/>
      <c r="D15" s="123"/>
      <c r="E15" s="123"/>
      <c r="F15" s="123"/>
      <c r="G15" s="123"/>
      <c r="H15" s="129"/>
    </row>
    <row r="16" spans="1:8" s="6" customFormat="1" ht="21" customHeight="1">
      <c r="A16" s="127"/>
      <c r="B16" s="123"/>
      <c r="C16" s="123"/>
      <c r="D16" s="123"/>
      <c r="E16" s="123"/>
      <c r="F16" s="123"/>
      <c r="G16" s="123"/>
      <c r="H16" s="129"/>
    </row>
    <row r="17" spans="1:8" s="6" customFormat="1" ht="24.95" customHeight="1">
      <c r="A17" s="187" t="s">
        <v>57</v>
      </c>
      <c r="B17" s="183"/>
      <c r="C17" s="183"/>
      <c r="D17" s="183"/>
      <c r="E17" s="183"/>
      <c r="F17" s="183"/>
      <c r="G17" s="183"/>
      <c r="H17" s="184"/>
    </row>
    <row r="18" spans="1:8" s="6" customFormat="1" ht="24.95" hidden="1" customHeight="1">
      <c r="A18" s="127"/>
      <c r="B18" s="123"/>
      <c r="C18" s="123"/>
      <c r="D18" s="123"/>
      <c r="E18" s="123"/>
      <c r="F18" s="123"/>
      <c r="G18" s="123"/>
      <c r="H18" s="129"/>
    </row>
    <row r="19" spans="1:8" s="6" customFormat="1" ht="24.95" hidden="1" customHeight="1">
      <c r="A19" s="127"/>
      <c r="B19" s="123"/>
      <c r="C19" s="123"/>
      <c r="D19" s="123"/>
      <c r="E19" s="123"/>
      <c r="F19" s="123"/>
      <c r="G19" s="123"/>
      <c r="H19" s="129"/>
    </row>
    <row r="20" spans="1:8" s="6" customFormat="1" ht="24.95" hidden="1" customHeight="1">
      <c r="A20" s="127"/>
      <c r="B20" s="123"/>
      <c r="C20" s="123"/>
      <c r="D20" s="123"/>
      <c r="E20" s="123"/>
      <c r="F20" s="123"/>
      <c r="G20" s="123"/>
      <c r="H20" s="129"/>
    </row>
    <row r="21" spans="1:8" s="6" customFormat="1" ht="24.95" hidden="1" customHeight="1">
      <c r="A21" s="127"/>
      <c r="B21" s="123"/>
      <c r="C21" s="123"/>
      <c r="D21" s="123"/>
      <c r="E21" s="123"/>
      <c r="F21" s="123"/>
      <c r="G21" s="123"/>
      <c r="H21" s="129"/>
    </row>
    <row r="22" spans="1:8" s="6" customFormat="1" ht="24.95" hidden="1" customHeight="1">
      <c r="A22" s="119"/>
      <c r="B22" s="130"/>
      <c r="C22" s="130"/>
      <c r="D22" s="130"/>
      <c r="E22" s="130"/>
      <c r="F22" s="123"/>
      <c r="G22" s="130"/>
      <c r="H22" s="129"/>
    </row>
    <row r="23" spans="1:8" s="6" customFormat="1" ht="24.95" customHeight="1">
      <c r="A23" s="119" t="str">
        <f>'меню для кассы'!B12</f>
        <v>Суп Шурпа с курицей и нутом</v>
      </c>
      <c r="B23" s="130"/>
      <c r="C23" s="130"/>
      <c r="D23" s="130"/>
      <c r="E23" s="130"/>
      <c r="F23" s="123"/>
      <c r="G23" s="130"/>
      <c r="H23" s="129"/>
    </row>
    <row r="24" spans="1:8" s="6" customFormat="1" ht="24.95" customHeight="1">
      <c r="A24" s="119" t="str">
        <f>'меню для кассы'!B13</f>
        <v>Суп рисовый с цветной капустой</v>
      </c>
      <c r="B24" s="120">
        <v>0</v>
      </c>
      <c r="C24" s="120"/>
      <c r="D24" s="120"/>
      <c r="E24" s="130"/>
      <c r="F24" s="123"/>
      <c r="G24" s="130"/>
      <c r="H24" s="129"/>
    </row>
    <row r="25" spans="1:8" s="6" customFormat="1" ht="24.95" customHeight="1">
      <c r="A25" s="119"/>
      <c r="B25" s="120"/>
      <c r="C25" s="120"/>
      <c r="D25" s="120"/>
      <c r="E25" s="130"/>
      <c r="F25" s="123"/>
      <c r="G25" s="130"/>
      <c r="H25" s="129"/>
    </row>
    <row r="26" spans="1:8" s="6" customFormat="1" ht="24.95" customHeight="1">
      <c r="A26" s="188" t="s">
        <v>58</v>
      </c>
      <c r="B26" s="185"/>
      <c r="C26" s="185"/>
      <c r="D26" s="185"/>
      <c r="E26" s="186"/>
      <c r="F26" s="183"/>
      <c r="G26" s="186"/>
      <c r="H26" s="184"/>
    </row>
    <row r="27" spans="1:8" s="6" customFormat="1" ht="24.95" customHeight="1">
      <c r="A27" s="121" t="str">
        <f>'меню для кассы'!B16</f>
        <v>Филе минтая жареное в картофельной соломке</v>
      </c>
      <c r="B27" s="120">
        <v>0</v>
      </c>
      <c r="C27" s="120"/>
      <c r="D27" s="120"/>
      <c r="E27" s="123"/>
      <c r="F27" s="123"/>
      <c r="G27" s="123"/>
      <c r="H27" s="129"/>
    </row>
    <row r="28" spans="1:8" s="6" customFormat="1" ht="24.95" customHeight="1">
      <c r="A28" s="121" t="str">
        <f>'меню для кассы'!B17</f>
        <v>Фрикассе из куриного филе с грибами и зел.горошком</v>
      </c>
      <c r="B28" s="120">
        <v>0</v>
      </c>
      <c r="C28" s="120"/>
      <c r="D28" s="120"/>
      <c r="E28" s="123"/>
      <c r="F28" s="123"/>
      <c r="G28" s="123"/>
      <c r="H28" s="129"/>
    </row>
    <row r="29" spans="1:8" s="6" customFormat="1" ht="24.95" customHeight="1">
      <c r="A29" s="121" t="str">
        <f>'меню для кассы'!B18</f>
        <v>Рулетики мясные с сыром и мар.огурцом</v>
      </c>
      <c r="B29" s="120">
        <v>0</v>
      </c>
      <c r="C29" s="120"/>
      <c r="D29" s="120"/>
      <c r="E29" s="123"/>
      <c r="F29" s="123"/>
      <c r="G29" s="123"/>
      <c r="H29" s="129"/>
    </row>
    <row r="30" spans="1:8" s="6" customFormat="1" ht="24.95" customHeight="1">
      <c r="A30" s="121" t="str">
        <f>'меню для кассы'!B19</f>
        <v>Говядина тушеная в сметанно-горчичном соусе</v>
      </c>
      <c r="B30" s="120">
        <v>0</v>
      </c>
      <c r="C30" s="120"/>
      <c r="D30" s="120"/>
      <c r="E30" s="123"/>
      <c r="F30" s="123"/>
      <c r="G30" s="123"/>
      <c r="H30" s="129"/>
    </row>
    <row r="31" spans="1:8" s="6" customFormat="1" ht="24.95" customHeight="1">
      <c r="A31" s="121">
        <f>'меню для кассы'!B20</f>
        <v>0</v>
      </c>
      <c r="B31" s="120">
        <v>0</v>
      </c>
      <c r="C31" s="120"/>
      <c r="D31" s="120"/>
      <c r="E31" s="123"/>
      <c r="F31" s="123"/>
      <c r="G31" s="123"/>
      <c r="H31" s="129"/>
    </row>
    <row r="32" spans="1:8" s="6" customFormat="1" ht="24.95" customHeight="1">
      <c r="A32" s="121" t="str">
        <f>'меню для кассы'!B21</f>
        <v>Котлета Полтавская</v>
      </c>
      <c r="B32" s="120">
        <v>0</v>
      </c>
      <c r="C32" s="120"/>
      <c r="D32" s="120"/>
      <c r="E32" s="123"/>
      <c r="F32" s="123"/>
      <c r="G32" s="123"/>
      <c r="H32" s="129"/>
    </row>
    <row r="33" spans="1:8" s="6" customFormat="1" ht="24.95" customHeight="1">
      <c r="A33" s="121" t="str">
        <f>'меню для кассы'!B22</f>
        <v>Лазанья мясная</v>
      </c>
      <c r="B33" s="120">
        <v>0</v>
      </c>
      <c r="C33" s="120"/>
      <c r="D33" s="120"/>
      <c r="E33" s="123"/>
      <c r="F33" s="123"/>
      <c r="G33" s="123"/>
      <c r="H33" s="129"/>
    </row>
    <row r="34" spans="1:8" s="6" customFormat="1" ht="24.95" customHeight="1">
      <c r="A34" s="121">
        <f>'меню для кассы'!B23</f>
        <v>0</v>
      </c>
      <c r="B34" s="120">
        <v>0</v>
      </c>
      <c r="C34" s="120"/>
      <c r="D34" s="120"/>
      <c r="E34" s="123"/>
      <c r="F34" s="123"/>
      <c r="G34" s="123"/>
      <c r="H34" s="129"/>
    </row>
    <row r="35" spans="1:8" s="6" customFormat="1" ht="24.95" customHeight="1">
      <c r="A35" s="121" t="str">
        <f>'меню для кассы'!B26</f>
        <v>Язык говяжий отварной с цветной капустой</v>
      </c>
      <c r="B35" s="120">
        <v>0</v>
      </c>
      <c r="C35" s="120"/>
      <c r="D35" s="120"/>
      <c r="E35" s="123"/>
      <c r="F35" s="123"/>
      <c r="G35" s="123"/>
      <c r="H35" s="129"/>
    </row>
    <row r="36" spans="1:8" s="6" customFormat="1" ht="24.95" customHeight="1">
      <c r="A36" s="121">
        <f>'меню для кассы'!B27</f>
        <v>0</v>
      </c>
      <c r="B36" s="120">
        <v>0</v>
      </c>
      <c r="C36" s="120"/>
      <c r="D36" s="120"/>
      <c r="E36" s="123"/>
      <c r="F36" s="123"/>
      <c r="G36" s="123"/>
      <c r="H36" s="129"/>
    </row>
    <row r="37" spans="1:8" s="6" customFormat="1" ht="21" customHeight="1">
      <c r="A37" s="198" t="str">
        <f>'меню для кассы'!B28</f>
        <v>Омлет натуральный с луком Порей</v>
      </c>
      <c r="B37" s="120"/>
      <c r="C37" s="120"/>
      <c r="D37" s="120"/>
      <c r="E37" s="123"/>
      <c r="F37" s="123"/>
      <c r="G37" s="123"/>
      <c r="H37" s="129"/>
    </row>
    <row r="38" spans="1:8" s="6" customFormat="1" ht="24.95" customHeight="1">
      <c r="A38" s="121"/>
      <c r="B38" s="120"/>
      <c r="C38" s="120"/>
      <c r="D38" s="120"/>
      <c r="E38" s="123"/>
      <c r="F38" s="123"/>
      <c r="G38" s="123"/>
      <c r="H38" s="129"/>
    </row>
    <row r="39" spans="1:8" s="6" customFormat="1" ht="22.5" customHeight="1">
      <c r="A39" s="121"/>
      <c r="B39" s="120"/>
      <c r="C39" s="120"/>
      <c r="D39" s="120"/>
      <c r="E39" s="123"/>
      <c r="F39" s="123"/>
      <c r="G39" s="123"/>
      <c r="H39" s="129"/>
    </row>
    <row r="40" spans="1:8" s="6" customFormat="1" ht="40.5" customHeight="1">
      <c r="A40" s="126" t="s">
        <v>17</v>
      </c>
      <c r="B40" s="128" t="s">
        <v>24</v>
      </c>
      <c r="C40" s="192" t="s">
        <v>61</v>
      </c>
      <c r="D40" s="128" t="s">
        <v>55</v>
      </c>
      <c r="E40" s="128" t="s">
        <v>25</v>
      </c>
      <c r="F40" s="128" t="s">
        <v>26</v>
      </c>
      <c r="G40" s="128" t="s">
        <v>27</v>
      </c>
      <c r="H40" s="128" t="s">
        <v>28</v>
      </c>
    </row>
    <row r="41" spans="1:8" s="6" customFormat="1" ht="24.95" customHeight="1">
      <c r="A41" s="189" t="s">
        <v>31</v>
      </c>
      <c r="B41" s="185">
        <v>0</v>
      </c>
      <c r="C41" s="185"/>
      <c r="D41" s="185"/>
      <c r="E41" s="183"/>
      <c r="F41" s="183"/>
      <c r="G41" s="183"/>
      <c r="H41" s="184"/>
    </row>
    <row r="42" spans="1:8" s="6" customFormat="1" ht="24.95" customHeight="1">
      <c r="A42" s="121" t="str">
        <f>'меню для кассы'!B29</f>
        <v>Блинчик с крабовым мясом и яйцом</v>
      </c>
      <c r="B42" s="123"/>
      <c r="C42" s="123"/>
      <c r="D42" s="123"/>
      <c r="E42" s="123"/>
      <c r="F42" s="123"/>
      <c r="G42" s="123"/>
      <c r="H42" s="129"/>
    </row>
    <row r="43" spans="1:8" s="6" customFormat="1" ht="24.95" customHeight="1">
      <c r="A43" s="121" t="str">
        <f>'меню для кассы'!B30</f>
        <v>Блинчик с бананом</v>
      </c>
      <c r="B43" s="123"/>
      <c r="C43" s="123"/>
      <c r="D43" s="123"/>
      <c r="E43" s="123"/>
      <c r="F43" s="123"/>
      <c r="G43" s="123"/>
      <c r="H43" s="131"/>
    </row>
    <row r="44" spans="1:8" s="6" customFormat="1" ht="24.95" customHeight="1">
      <c r="A44" s="121" t="str">
        <f>'меню для кассы'!B31</f>
        <v>Сырники творожные с ананасом</v>
      </c>
      <c r="B44" s="123"/>
      <c r="C44" s="123"/>
      <c r="D44" s="123"/>
      <c r="E44" s="123"/>
      <c r="F44" s="123"/>
      <c r="G44" s="123"/>
      <c r="H44" s="131"/>
    </row>
    <row r="45" spans="1:8" s="6" customFormat="1" ht="24.95" customHeight="1">
      <c r="A45" s="121" t="str">
        <f>'меню для кассы'!B32</f>
        <v>Каша молочная пшенная с изюмом</v>
      </c>
      <c r="B45" s="123"/>
      <c r="C45" s="123"/>
      <c r="D45" s="123"/>
      <c r="E45" s="123"/>
      <c r="F45" s="123"/>
      <c r="G45" s="123"/>
      <c r="H45" s="131"/>
    </row>
    <row r="46" spans="1:8" s="6" customFormat="1" ht="24.95" customHeight="1">
      <c r="A46" s="121" t="str">
        <f>'меню для кассы'!B33</f>
        <v>Ролл из лаваша с курицей и шпинатом</v>
      </c>
      <c r="B46" s="123"/>
      <c r="C46" s="123"/>
      <c r="D46" s="123"/>
      <c r="E46" s="123"/>
      <c r="F46" s="123"/>
      <c r="G46" s="123"/>
      <c r="H46" s="131"/>
    </row>
    <row r="47" spans="1:8" s="6" customFormat="1" ht="24.95" customHeight="1">
      <c r="A47" s="121" t="str">
        <f>'меню для кассы'!B34</f>
        <v>Оладушек из кабачков</v>
      </c>
      <c r="B47" s="123"/>
      <c r="C47" s="123"/>
      <c r="D47" s="123"/>
      <c r="E47" s="123"/>
      <c r="F47" s="123"/>
      <c r="G47" s="123"/>
      <c r="H47" s="131"/>
    </row>
    <row r="48" spans="1:8" s="6" customFormat="1" ht="24.95" customHeight="1">
      <c r="A48" s="121" t="str">
        <f>'меню для кассы'!B35</f>
        <v>Сосиска запеченная в специях</v>
      </c>
      <c r="B48" s="123"/>
      <c r="C48" s="123"/>
      <c r="D48" s="123"/>
      <c r="E48" s="123"/>
      <c r="F48" s="123"/>
      <c r="G48" s="123"/>
      <c r="H48" s="131"/>
    </row>
    <row r="49" spans="1:10" s="6" customFormat="1" ht="24.95" customHeight="1">
      <c r="A49" s="121">
        <f>'меню для кассы'!B36</f>
        <v>0</v>
      </c>
      <c r="B49" s="123"/>
      <c r="C49" s="123"/>
      <c r="D49" s="123"/>
      <c r="E49" s="123"/>
      <c r="F49" s="123"/>
      <c r="G49" s="123"/>
      <c r="H49" s="131"/>
    </row>
    <row r="50" spans="1:10" s="6" customFormat="1" ht="24.95" customHeight="1">
      <c r="A50" s="121" t="str">
        <f>'меню для кассы'!B37</f>
        <v>Яйцо отварное</v>
      </c>
      <c r="B50" s="123"/>
      <c r="C50" s="123"/>
      <c r="D50" s="123"/>
      <c r="E50" s="123"/>
      <c r="F50" s="123"/>
      <c r="G50" s="123"/>
      <c r="H50" s="131"/>
    </row>
    <row r="51" spans="1:10" s="7" customFormat="1" ht="24.95" customHeight="1">
      <c r="A51" s="122"/>
      <c r="B51" s="123"/>
      <c r="C51" s="123"/>
      <c r="D51" s="123"/>
      <c r="E51" s="123"/>
      <c r="F51" s="123"/>
      <c r="G51" s="123"/>
      <c r="H51" s="123"/>
    </row>
    <row r="52" spans="1:10" s="7" customFormat="1" ht="26.25" customHeight="1">
      <c r="A52" s="132"/>
      <c r="B52" s="123"/>
      <c r="C52" s="123"/>
      <c r="D52" s="123"/>
      <c r="E52" s="123"/>
      <c r="F52" s="123"/>
      <c r="G52" s="123"/>
      <c r="H52" s="123"/>
    </row>
    <row r="53" spans="1:10" s="6" customFormat="1" ht="24.95" customHeight="1">
      <c r="A53" s="122"/>
      <c r="B53" s="123"/>
      <c r="C53" s="123"/>
      <c r="D53" s="123"/>
      <c r="E53" s="123"/>
      <c r="F53" s="123"/>
      <c r="G53" s="123"/>
      <c r="H53" s="123"/>
    </row>
    <row r="54" spans="1:10" s="6" customFormat="1" ht="24.95" customHeight="1">
      <c r="A54" s="122"/>
      <c r="B54" s="123"/>
      <c r="C54" s="123"/>
      <c r="D54" s="123"/>
      <c r="E54" s="123"/>
      <c r="F54" s="123"/>
      <c r="G54" s="123"/>
      <c r="H54" s="123"/>
    </row>
    <row r="55" spans="1:10" s="6" customFormat="1" ht="24.95" customHeight="1">
      <c r="A55" s="191" t="s">
        <v>59</v>
      </c>
      <c r="B55" s="183"/>
      <c r="C55" s="183"/>
      <c r="D55" s="183"/>
      <c r="E55" s="183"/>
      <c r="F55" s="183"/>
      <c r="G55" s="183"/>
      <c r="H55" s="183"/>
      <c r="J55" s="15"/>
    </row>
    <row r="56" spans="1:10" s="6" customFormat="1" ht="24.95" customHeight="1">
      <c r="A56" s="122" t="str">
        <f>'меню для кассы'!B44</f>
        <v>Напиток из вишни</v>
      </c>
      <c r="B56" s="123"/>
      <c r="C56" s="123"/>
      <c r="D56" s="123"/>
      <c r="E56" s="123"/>
      <c r="F56" s="123"/>
      <c r="G56" s="123"/>
      <c r="H56" s="123"/>
    </row>
    <row r="57" spans="1:10" s="7" customFormat="1" ht="24.95" customHeight="1">
      <c r="A57" s="122" t="str">
        <f>'меню для кассы'!B45</f>
        <v>Напиток апельсиновый с курагой</v>
      </c>
      <c r="B57" s="123"/>
      <c r="C57" s="123"/>
      <c r="D57" s="123"/>
      <c r="E57" s="123"/>
      <c r="F57" s="123"/>
      <c r="G57" s="123"/>
      <c r="H57" s="123"/>
    </row>
    <row r="58" spans="1:10" s="7" customFormat="1" ht="24.95" customHeight="1">
      <c r="A58" s="122" t="e">
        <f>'меню для кассы'!#REF!</f>
        <v>#REF!</v>
      </c>
      <c r="B58" s="123"/>
      <c r="C58" s="123"/>
      <c r="D58" s="123"/>
      <c r="E58" s="123"/>
      <c r="F58" s="123"/>
      <c r="G58" s="123"/>
      <c r="H58" s="123"/>
    </row>
    <row r="59" spans="1:10" s="7" customFormat="1" ht="24.95" customHeight="1">
      <c r="A59" s="122"/>
      <c r="B59" s="123"/>
      <c r="C59" s="123"/>
      <c r="D59" s="123"/>
      <c r="E59" s="123"/>
      <c r="F59" s="123"/>
      <c r="G59" s="123"/>
      <c r="H59" s="123"/>
    </row>
    <row r="60" spans="1:10" s="6" customFormat="1" ht="24.95" customHeight="1">
      <c r="A60" s="122"/>
      <c r="B60" s="123"/>
      <c r="C60" s="123"/>
      <c r="D60" s="123"/>
      <c r="E60" s="123"/>
      <c r="F60" s="123"/>
      <c r="G60" s="123"/>
      <c r="H60" s="123"/>
    </row>
    <row r="61" spans="1:10" s="6" customFormat="1" ht="24" customHeight="1">
      <c r="A61" s="122"/>
      <c r="B61" s="123"/>
      <c r="C61" s="123"/>
      <c r="D61" s="123"/>
      <c r="E61" s="123"/>
      <c r="F61" s="123"/>
      <c r="G61" s="123"/>
      <c r="H61" s="123"/>
    </row>
    <row r="62" spans="1:10" s="6" customFormat="1" ht="24" customHeight="1">
      <c r="A62" s="190" t="s">
        <v>60</v>
      </c>
      <c r="B62" s="183"/>
      <c r="C62" s="183"/>
      <c r="D62" s="183"/>
      <c r="E62" s="183"/>
      <c r="F62" s="183"/>
      <c r="G62" s="183"/>
      <c r="H62" s="183"/>
    </row>
    <row r="63" spans="1:10" s="6" customFormat="1" ht="24" customHeight="1">
      <c r="A63" s="122" t="str">
        <f>'меню для кассы'!B57</f>
        <v>Пирожок с капустой и яйцом</v>
      </c>
      <c r="B63" s="123"/>
      <c r="C63" s="123"/>
      <c r="D63" s="123"/>
      <c r="E63" s="123"/>
      <c r="F63" s="123"/>
      <c r="G63" s="123"/>
      <c r="H63" s="123"/>
    </row>
    <row r="64" spans="1:10" s="7" customFormat="1" ht="24" hidden="1" customHeight="1">
      <c r="A64" s="124"/>
      <c r="B64" s="125"/>
      <c r="C64" s="125"/>
      <c r="D64" s="125"/>
      <c r="E64" s="125"/>
      <c r="F64" s="123"/>
      <c r="G64" s="125"/>
      <c r="H64" s="123"/>
    </row>
    <row r="65" spans="1:8" s="7" customFormat="1" ht="24" customHeight="1">
      <c r="A65" s="124" t="str">
        <f>'меню для кассы'!B58</f>
        <v>Пирожок с клубникой</v>
      </c>
      <c r="B65" s="125"/>
      <c r="C65" s="125"/>
      <c r="D65" s="125"/>
      <c r="E65" s="125"/>
      <c r="F65" s="123"/>
      <c r="G65" s="125"/>
      <c r="H65" s="123"/>
    </row>
    <row r="66" spans="1:8" s="7" customFormat="1" ht="24" customHeight="1">
      <c r="A66" s="124" t="str">
        <f>'меню для кассы'!B59</f>
        <v>Сосиска в тесте</v>
      </c>
      <c r="B66" s="125"/>
      <c r="C66" s="125"/>
      <c r="D66" s="125"/>
      <c r="E66" s="125"/>
      <c r="F66" s="123"/>
      <c r="G66" s="125"/>
      <c r="H66" s="123"/>
    </row>
    <row r="67" spans="1:8" s="7" customFormat="1" ht="24" customHeight="1">
      <c r="A67" s="124" t="str">
        <f>'меню для кассы'!B60</f>
        <v>Киш с курицей</v>
      </c>
      <c r="B67" s="125"/>
      <c r="C67" s="125"/>
      <c r="D67" s="125"/>
      <c r="E67" s="125"/>
      <c r="F67" s="123"/>
      <c r="G67" s="125"/>
      <c r="H67" s="123"/>
    </row>
    <row r="68" spans="1:8" s="7" customFormat="1" ht="24" customHeight="1">
      <c r="A68" s="124" t="str">
        <f>'меню для кассы'!B61</f>
        <v>Марципан с орехами</v>
      </c>
      <c r="B68" s="125"/>
      <c r="C68" s="125"/>
      <c r="D68" s="125"/>
      <c r="E68" s="125"/>
      <c r="F68" s="123"/>
      <c r="G68" s="125"/>
      <c r="H68" s="123"/>
    </row>
    <row r="69" spans="1:8" s="7" customFormat="1" ht="24" customHeight="1">
      <c r="A69" s="124" t="str">
        <f>'меню для кассы'!B63</f>
        <v>Слойка с яблоками и ананасом</v>
      </c>
      <c r="B69" s="125"/>
      <c r="C69" s="125"/>
      <c r="D69" s="125"/>
      <c r="E69" s="125"/>
      <c r="F69" s="123"/>
      <c r="G69" s="125"/>
      <c r="H69" s="123"/>
    </row>
    <row r="70" spans="1:8" s="7" customFormat="1" ht="24" customHeight="1">
      <c r="A70" s="124" t="str">
        <f>'меню для кассы'!B64</f>
        <v>Плюшка Московская</v>
      </c>
      <c r="B70" s="125"/>
      <c r="C70" s="125"/>
      <c r="D70" s="125"/>
      <c r="E70" s="125"/>
      <c r="F70" s="123"/>
      <c r="G70" s="125"/>
      <c r="H70" s="123"/>
    </row>
    <row r="71" spans="1:8" s="6" customFormat="1" ht="24" customHeight="1">
      <c r="A71" s="124" t="str">
        <f>'меню для кассы'!B65</f>
        <v>Торт Чизкейк</v>
      </c>
      <c r="B71" s="123"/>
      <c r="C71" s="123"/>
      <c r="D71" s="123"/>
      <c r="E71" s="123"/>
      <c r="F71" s="123"/>
      <c r="G71" s="123"/>
      <c r="H71" s="123"/>
    </row>
    <row r="72" spans="1:8" s="7" customFormat="1" ht="24" customHeight="1">
      <c r="A72" s="124"/>
      <c r="B72" s="125"/>
      <c r="C72" s="125"/>
      <c r="D72" s="125"/>
      <c r="E72" s="125"/>
      <c r="F72" s="123"/>
      <c r="G72" s="125"/>
      <c r="H72" s="123"/>
    </row>
    <row r="73" spans="1:8" s="7" customFormat="1" ht="24" customHeight="1">
      <c r="A73" s="124"/>
      <c r="B73" s="125"/>
      <c r="C73" s="125"/>
      <c r="D73" s="125"/>
      <c r="E73" s="125"/>
      <c r="F73" s="123"/>
      <c r="G73" s="125"/>
      <c r="H73" s="123"/>
    </row>
    <row r="74" spans="1:8" s="7" customFormat="1" ht="24" customHeight="1">
      <c r="A74" s="124"/>
      <c r="B74" s="125"/>
      <c r="C74" s="125"/>
      <c r="D74" s="125"/>
      <c r="E74" s="125"/>
      <c r="F74" s="123"/>
      <c r="G74" s="125"/>
      <c r="H74" s="123"/>
    </row>
    <row r="75" spans="1:8" s="7" customFormat="1" ht="24" customHeight="1">
      <c r="A75" s="124"/>
      <c r="B75" s="125"/>
      <c r="C75" s="125"/>
      <c r="D75" s="125"/>
      <c r="E75" s="125"/>
      <c r="F75" s="123"/>
      <c r="G75" s="125"/>
      <c r="H75" s="123"/>
    </row>
  </sheetData>
  <mergeCells count="1">
    <mergeCell ref="A1:G1"/>
  </mergeCells>
  <pageMargins left="0.23622047244094491" right="0.23622047244094491" top="0.35433070866141736" bottom="0.15748031496062992" header="0.31496062992125984" footer="0.31496062992125984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"/>
  <sheetViews>
    <sheetView topLeftCell="A7" workbookViewId="0">
      <selection activeCell="A6" sqref="A6:IV6"/>
    </sheetView>
  </sheetViews>
  <sheetFormatPr defaultRowHeight="20.25" customHeight="1"/>
  <cols>
    <col min="1" max="1" width="105.7109375" style="1" customWidth="1"/>
    <col min="2" max="2" width="18.28515625" style="1" customWidth="1"/>
    <col min="3" max="3" width="26.28515625" style="1" customWidth="1"/>
    <col min="4" max="16384" width="9.140625" style="1"/>
  </cols>
  <sheetData>
    <row r="1" spans="1:1" ht="60" customHeight="1">
      <c r="A1" s="194" t="s">
        <v>63</v>
      </c>
    </row>
    <row r="2" spans="1:1" ht="278.25" customHeight="1">
      <c r="A2" s="193" t="s">
        <v>64</v>
      </c>
    </row>
    <row r="3" spans="1:1" ht="52.5" customHeight="1">
      <c r="A3" s="196" t="s">
        <v>65</v>
      </c>
    </row>
    <row r="4" spans="1:1" ht="64.5" customHeight="1">
      <c r="A4" s="195"/>
    </row>
    <row r="5" spans="1:1" ht="210" customHeight="1">
      <c r="A5" s="197" t="s">
        <v>66</v>
      </c>
    </row>
    <row r="6" spans="1:1" ht="54.75" customHeight="1">
      <c r="A6" s="1">
        <f>Обед!B53</f>
        <v>0</v>
      </c>
    </row>
    <row r="7" spans="1:1" ht="27" customHeight="1">
      <c r="A7" s="1" t="str">
        <f>Обед!B54</f>
        <v xml:space="preserve">                  Заведущий производством                      Стефашин А.А</v>
      </c>
    </row>
    <row r="8" spans="1:1" ht="76.5" customHeight="1"/>
    <row r="9" spans="1:1" ht="54" customHeight="1"/>
    <row r="10" spans="1:1" ht="20.25" hidden="1" customHeight="1"/>
    <row r="11" spans="1:1" ht="20.25" hidden="1" customHeight="1"/>
    <row r="12" spans="1:1" ht="20.25" hidden="1" customHeight="1"/>
    <row r="13" spans="1:1" ht="20.25" hidden="1" customHeight="1"/>
    <row r="14" spans="1:1" ht="20.25" hidden="1" customHeight="1"/>
    <row r="15" spans="1:1" ht="20.25" hidden="1" customHeight="1"/>
    <row r="16" spans="1:1" ht="46.5" customHeight="1"/>
    <row r="17" ht="76.5" customHeight="1"/>
    <row r="18" ht="59.25" customHeight="1"/>
    <row r="19" ht="58.5" customHeight="1"/>
    <row r="20" ht="84.75" customHeight="1"/>
    <row r="21" ht="54" customHeight="1"/>
    <row r="22" ht="46.5" customHeight="1"/>
    <row r="23" ht="81" customHeight="1"/>
    <row r="24" ht="54" customHeight="1"/>
    <row r="25" ht="46.5" customHeight="1"/>
    <row r="26" ht="76.5" customHeight="1"/>
    <row r="27" ht="54" customHeight="1"/>
    <row r="28" ht="20.25" hidden="1" customHeight="1"/>
    <row r="29" ht="20.25" hidden="1" customHeight="1"/>
    <row r="30" ht="20.25" hidden="1" customHeight="1"/>
    <row r="31" ht="58.5" customHeight="1"/>
    <row r="32" ht="81.75" customHeight="1"/>
    <row r="33" ht="54" customHeight="1"/>
    <row r="34" ht="47.25" customHeight="1"/>
    <row r="35" ht="81.75" customHeight="1"/>
    <row r="36" ht="54" customHeight="1"/>
    <row r="37" ht="58.5" customHeight="1"/>
    <row r="38" ht="76.5" customHeight="1"/>
    <row r="39" ht="54" customHeight="1"/>
    <row r="40" ht="58.5" customHeight="1"/>
    <row r="41" ht="76.5" customHeight="1"/>
    <row r="42" ht="54" customHeight="1"/>
    <row r="43" ht="51" customHeight="1"/>
    <row r="44" ht="76.5" customHeight="1"/>
    <row r="45" ht="54" customHeight="1"/>
    <row r="46" ht="58.5" customHeight="1"/>
    <row r="47" ht="76.5" customHeight="1"/>
    <row r="48" ht="54" customHeight="1"/>
    <row r="49" ht="29.25" customHeight="1"/>
    <row r="50" ht="104.25" customHeight="1"/>
    <row r="51" ht="54.75" customHeight="1"/>
    <row r="52" ht="58.5" customHeight="1"/>
    <row r="53" ht="134.25" customHeight="1"/>
    <row r="54" ht="54" customHeight="1"/>
    <row r="55" ht="20.25" hidden="1" customHeight="1"/>
    <row r="56" ht="20.25" hidden="1" customHeight="1"/>
    <row r="57" ht="20.25" hidden="1" customHeight="1"/>
    <row r="58" ht="58.5" customHeight="1"/>
    <row r="59" ht="76.5" customHeight="1"/>
    <row r="60" ht="54" customHeight="1"/>
    <row r="61" ht="58.5" customHeight="1"/>
    <row r="62" ht="76.5" customHeight="1"/>
    <row r="63" ht="54" customHeight="1"/>
  </sheetData>
  <pageMargins left="0.74803149606299213" right="0.74803149606299213" top="0.19685039370078741" bottom="0.39370078740157483" header="0.51181102362204722" footer="0.51181102362204722"/>
  <pageSetup paperSize="9" firstPageNumber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7"/>
  <sheetViews>
    <sheetView view="pageBreakPreview" topLeftCell="B12" zoomScale="60" workbookViewId="0">
      <selection activeCell="B1" sqref="B1:D22"/>
    </sheetView>
  </sheetViews>
  <sheetFormatPr defaultRowHeight="12.75" customHeight="1"/>
  <cols>
    <col min="1" max="1" width="9.140625" hidden="1" customWidth="1"/>
    <col min="2" max="2" width="7" customWidth="1"/>
    <col min="3" max="3" width="28" style="1" customWidth="1"/>
    <col min="4" max="4" width="161.28515625" style="1" customWidth="1"/>
    <col min="5" max="5" width="37.7109375" style="1" customWidth="1"/>
    <col min="6" max="6" width="10.5703125" style="1" customWidth="1"/>
  </cols>
  <sheetData>
    <row r="1" spans="2:6" ht="273.75" customHeight="1">
      <c r="B1" t="s">
        <v>20</v>
      </c>
      <c r="C1" s="236" t="s">
        <v>33</v>
      </c>
      <c r="D1" s="236"/>
      <c r="E1"/>
      <c r="F1"/>
    </row>
    <row r="2" spans="2:6" ht="88.5" customHeight="1">
      <c r="C2" s="237" t="str">
        <f>'меню для кассы'!B1</f>
        <v>Меню на 17.01.2024 года</v>
      </c>
      <c r="D2" s="237"/>
      <c r="E2"/>
      <c r="F2"/>
    </row>
    <row r="3" spans="2:6" s="4" customFormat="1" ht="45" customHeight="1">
      <c r="C3" s="101" t="s">
        <v>0</v>
      </c>
      <c r="D3" s="101" t="s">
        <v>1</v>
      </c>
    </row>
    <row r="4" spans="2:6" ht="88.5" customHeight="1">
      <c r="C4" s="76">
        <f>'меню для кассы'!A5</f>
        <v>100</v>
      </c>
      <c r="D4" s="77" t="str">
        <f>'меню для кассы'!B5</f>
        <v>Салат из моркови с яблоком</v>
      </c>
      <c r="E4"/>
      <c r="F4"/>
    </row>
    <row r="5" spans="2:6" ht="28.5" hidden="1" customHeight="1">
      <c r="C5" s="43"/>
      <c r="D5" s="43"/>
      <c r="E5"/>
      <c r="F5"/>
    </row>
    <row r="6" spans="2:6" s="4" customFormat="1" ht="50.25" customHeight="1">
      <c r="C6" s="44"/>
      <c r="D6" s="102" t="s">
        <v>2</v>
      </c>
    </row>
    <row r="7" spans="2:6" ht="90.75" customHeight="1">
      <c r="C7" s="76">
        <v>250</v>
      </c>
      <c r="D7" s="77" t="str">
        <f>'меню для кассы'!B13</f>
        <v>Суп рисовый с цветной капустой</v>
      </c>
      <c r="E7"/>
      <c r="F7"/>
    </row>
    <row r="8" spans="2:6" ht="3" customHeight="1">
      <c r="C8" s="45"/>
      <c r="D8" s="46"/>
      <c r="E8"/>
      <c r="F8"/>
    </row>
    <row r="9" spans="2:6" s="4" customFormat="1" ht="45" customHeight="1">
      <c r="C9" s="44"/>
      <c r="D9" s="101" t="s">
        <v>6</v>
      </c>
    </row>
    <row r="10" spans="2:6" s="2" customFormat="1" ht="102.75" customHeight="1">
      <c r="B10" s="9"/>
      <c r="C10" s="76" t="str">
        <f>'меню для кассы'!A22</f>
        <v>225</v>
      </c>
      <c r="D10" s="77" t="str">
        <f>'меню для кассы'!B22</f>
        <v>Лазанья мясная</v>
      </c>
    </row>
    <row r="11" spans="2:6" s="80" customFormat="1" ht="82.5" hidden="1" customHeight="1">
      <c r="C11" s="76"/>
      <c r="D11" s="133" t="s">
        <v>3</v>
      </c>
    </row>
    <row r="12" spans="2:6" ht="60" customHeight="1">
      <c r="C12" s="76">
        <f>'меню для кассы'!A42</f>
        <v>200</v>
      </c>
      <c r="D12" s="74" t="str">
        <f>'меню для кассы'!B42</f>
        <v>Булгур отварной</v>
      </c>
      <c r="E12"/>
      <c r="F12"/>
    </row>
    <row r="13" spans="2:6" s="4" customFormat="1" ht="45" customHeight="1">
      <c r="C13" s="44"/>
      <c r="D13" s="103" t="s">
        <v>4</v>
      </c>
    </row>
    <row r="14" spans="2:6" ht="75" customHeight="1">
      <c r="C14" s="76">
        <f>'меню для кассы'!A44</f>
        <v>200</v>
      </c>
      <c r="D14" s="78" t="str">
        <f>'меню для кассы'!B45</f>
        <v>Напиток апельсиновый с курагой</v>
      </c>
      <c r="E14"/>
      <c r="F14"/>
    </row>
    <row r="15" spans="2:6" ht="30" hidden="1" customHeight="1">
      <c r="C15" s="47"/>
      <c r="D15" s="48"/>
      <c r="E15"/>
      <c r="F15"/>
    </row>
    <row r="16" spans="2:6" ht="45" customHeight="1">
      <c r="C16" s="44"/>
      <c r="D16" s="101" t="s">
        <v>5</v>
      </c>
      <c r="E16"/>
      <c r="F16"/>
    </row>
    <row r="17" spans="3:8" ht="88.5" customHeight="1">
      <c r="C17" s="79" t="s">
        <v>18</v>
      </c>
      <c r="D17" s="75" t="s">
        <v>19</v>
      </c>
      <c r="E17"/>
      <c r="F17"/>
    </row>
    <row r="18" spans="3:8" ht="84" customHeight="1">
      <c r="C18" s="238" t="s">
        <v>90</v>
      </c>
      <c r="D18" s="238"/>
      <c r="E18"/>
      <c r="F18"/>
      <c r="H18" s="5"/>
    </row>
    <row r="19" spans="3:8" ht="93.75" customHeight="1">
      <c r="C19" s="238"/>
      <c r="D19" s="238"/>
      <c r="E19"/>
      <c r="F19"/>
    </row>
    <row r="20" spans="3:8" ht="99.75" customHeight="1">
      <c r="C20" s="238"/>
      <c r="D20" s="238"/>
      <c r="E20"/>
      <c r="F20"/>
    </row>
    <row r="21" spans="3:8" s="4" customFormat="1" ht="45" customHeight="1">
      <c r="C21" s="239"/>
      <c r="D21" s="239"/>
    </row>
    <row r="22" spans="3:8" ht="72" customHeight="1">
      <c r="C22" s="239"/>
      <c r="D22" s="239"/>
      <c r="E22"/>
      <c r="F22"/>
    </row>
    <row r="23" spans="3:8" ht="12.75" customHeight="1">
      <c r="C23" s="82"/>
      <c r="D23" s="82"/>
      <c r="E23"/>
      <c r="F23"/>
    </row>
    <row r="24" spans="3:8" ht="12.75" customHeight="1">
      <c r="C24" s="82"/>
      <c r="D24" s="82"/>
    </row>
    <row r="25" spans="3:8" ht="12.75" customHeight="1">
      <c r="C25" s="82"/>
      <c r="D25" s="82"/>
      <c r="E25" s="3"/>
    </row>
    <row r="26" spans="3:8" ht="12.75" customHeight="1">
      <c r="C26" s="81"/>
    </row>
    <row r="27" spans="3:8" ht="12.75" customHeight="1">
      <c r="C27" s="81"/>
    </row>
  </sheetData>
  <sheetProtection formatCells="0" formatColumns="0" formatRows="0" insertColumns="0" insertRows="0" insertHyperlinks="0" deleteColumns="0" deleteRows="0" sort="0" autoFilter="0" pivotTables="0"/>
  <mergeCells count="5">
    <mergeCell ref="C1:D1"/>
    <mergeCell ref="C2:D2"/>
    <mergeCell ref="C18:D20"/>
    <mergeCell ref="C21:D21"/>
    <mergeCell ref="C22:D22"/>
  </mergeCells>
  <pageMargins left="0.25" right="0.25" top="0.75" bottom="0.75" header="0.3" footer="0.3"/>
  <pageSetup paperSize="9" scale="50" firstPageNumber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topLeftCell="A6" workbookViewId="0">
      <selection activeCell="D13" sqref="C13:D14"/>
    </sheetView>
  </sheetViews>
  <sheetFormatPr defaultRowHeight="20.25" customHeight="1"/>
  <cols>
    <col min="1" max="1" width="30.5703125" style="1" customWidth="1"/>
    <col min="2" max="2" width="30.28515625" style="1" customWidth="1"/>
    <col min="3" max="3" width="30.140625" style="1" customWidth="1"/>
    <col min="4" max="4" width="57.5703125" style="1" customWidth="1"/>
    <col min="5" max="5" width="18.28515625" style="1" customWidth="1"/>
    <col min="6" max="6" width="26.28515625" style="1" customWidth="1"/>
    <col min="7" max="16384" width="9.140625" style="1"/>
  </cols>
  <sheetData>
    <row r="1" spans="1:3" ht="84.75" customHeight="1">
      <c r="A1" s="199" t="str">
        <f>'меню для кассы'!B2</f>
        <v>Салат Мимоза с горбушей и картофелем</v>
      </c>
      <c r="B1" s="173" t="str">
        <f>'меню для кассы'!B3</f>
        <v>Салат с курицей,баклажанами и болг.перцем</v>
      </c>
      <c r="C1" s="86" t="str">
        <f>'меню для кассы'!B4</f>
        <v>Рулетики их баклажан фаршированные сыром и грибами</v>
      </c>
    </row>
    <row r="2" spans="1:3" ht="38.25" customHeight="1">
      <c r="A2" s="87">
        <f>'меню для кассы'!C2</f>
        <v>95</v>
      </c>
      <c r="B2" s="27">
        <f>'меню для кассы'!C3</f>
        <v>95</v>
      </c>
      <c r="C2" s="104">
        <f>'меню для кассы'!C4</f>
        <v>100</v>
      </c>
    </row>
    <row r="3" spans="1:3" ht="81" customHeight="1">
      <c r="A3" s="84" t="str">
        <f>'меню для кассы'!B5</f>
        <v>Салат из моркови с яблоком</v>
      </c>
      <c r="B3" s="212" t="str">
        <f>'меню для кассы'!B7</f>
        <v>Салат Желтое море (морская капуста,Айсбегр,кукуруза)</v>
      </c>
      <c r="C3" s="213" t="str">
        <f>'меню для кассы'!B8</f>
        <v>Салат из шпината с помидорами и Моцареллой</v>
      </c>
    </row>
    <row r="4" spans="1:3" ht="29.25" customHeight="1">
      <c r="A4" s="87">
        <f>'меню для кассы'!C5</f>
        <v>62</v>
      </c>
      <c r="B4" s="27">
        <f>'меню для кассы'!C7</f>
        <v>75</v>
      </c>
      <c r="C4" s="104">
        <f>'меню для кассы'!C8</f>
        <v>90</v>
      </c>
    </row>
    <row r="5" spans="1:3" ht="81" customHeight="1">
      <c r="A5" s="84" t="str">
        <f>'меню для кассы'!B9</f>
        <v>Салат Цезарь с куриным филе с/с в контейнере</v>
      </c>
      <c r="B5" s="106" t="str">
        <f>'меню для кассы'!B10</f>
        <v>Десерт Мусс из черной смородины</v>
      </c>
      <c r="C5" s="86">
        <f>'меню для кассы'!B6</f>
        <v>0</v>
      </c>
    </row>
    <row r="6" spans="1:3" ht="30" customHeight="1">
      <c r="A6" s="87">
        <f>'меню для кассы'!C9</f>
        <v>195</v>
      </c>
      <c r="B6" s="27">
        <f>'меню для кассы'!C10</f>
        <v>115</v>
      </c>
      <c r="C6" s="104">
        <f>'меню для кассы'!C6</f>
        <v>0</v>
      </c>
    </row>
    <row r="7" spans="1:3" ht="20.25" hidden="1" customHeight="1">
      <c r="A7" s="105"/>
      <c r="B7" s="105"/>
      <c r="C7" s="105"/>
    </row>
    <row r="8" spans="1:3" ht="20.25" hidden="1" customHeight="1">
      <c r="A8" s="19" t="e">
        <f>#REF!</f>
        <v>#REF!</v>
      </c>
      <c r="B8" s="19" t="e">
        <f>#REF!</f>
        <v>#REF!</v>
      </c>
      <c r="C8" s="19" t="e">
        <f>#REF!</f>
        <v>#REF!</v>
      </c>
    </row>
    <row r="9" spans="1:3" ht="20.25" hidden="1" customHeight="1">
      <c r="A9" s="21" t="e">
        <f>#REF!</f>
        <v>#REF!</v>
      </c>
      <c r="B9" s="21" t="e">
        <f>#REF!</f>
        <v>#REF!</v>
      </c>
      <c r="C9" s="21" t="e">
        <f>#REF!</f>
        <v>#REF!</v>
      </c>
    </row>
    <row r="10" spans="1:3" ht="20.25" hidden="1" customHeight="1">
      <c r="A10" s="20"/>
      <c r="B10" s="20"/>
      <c r="C10" s="20"/>
    </row>
    <row r="11" spans="1:3" ht="20.25" hidden="1" customHeight="1">
      <c r="A11" s="19" t="e">
        <f>#REF!</f>
        <v>#REF!</v>
      </c>
      <c r="B11" s="19" t="e">
        <f>#REF!</f>
        <v>#REF!</v>
      </c>
      <c r="C11" s="19"/>
    </row>
    <row r="12" spans="1:3" ht="20.25" hidden="1" customHeight="1">
      <c r="A12" s="26" t="e">
        <f>#REF!</f>
        <v>#REF!</v>
      </c>
      <c r="B12" s="26" t="e">
        <f>#REF!</f>
        <v>#REF!</v>
      </c>
      <c r="C12" s="22"/>
    </row>
    <row r="13" spans="1:3" ht="81" customHeight="1">
      <c r="A13" s="84" t="str">
        <f>Обед!C15</f>
        <v>Суп Шурпа с курицей и нутом</v>
      </c>
      <c r="B13" s="85" t="str">
        <f>'меню для кассы'!B13</f>
        <v>Суп рисовый с цветной капустой</v>
      </c>
      <c r="C13" s="85" t="str">
        <f>'меню для кассы'!B21</f>
        <v>Котлета Полтавская</v>
      </c>
    </row>
    <row r="14" spans="1:3" ht="34.5" customHeight="1">
      <c r="A14" s="87" t="str">
        <f>'меню для кассы'!C12</f>
        <v>95.00/72.00</v>
      </c>
      <c r="B14" s="27" t="str">
        <f>'меню для кассы'!C13</f>
        <v>75.00/55.00</v>
      </c>
      <c r="C14" s="104">
        <f>'меню для кассы'!C21</f>
        <v>150</v>
      </c>
    </row>
    <row r="15" spans="1:3" ht="81" customHeight="1">
      <c r="A15" s="19" t="str">
        <f>'меню для кассы'!B16</f>
        <v>Филе минтая жареное в картофельной соломке</v>
      </c>
      <c r="B15" s="19" t="str">
        <f>Обед!C20</f>
        <v>Фрикассе из куриного филе с грибами и зел.горошком</v>
      </c>
      <c r="C15" s="19" t="str">
        <f>'меню для кассы'!B18</f>
        <v>Рулетики мясные с сыром и мар.огурцом</v>
      </c>
    </row>
    <row r="16" spans="1:3" ht="29.25" customHeight="1">
      <c r="A16" s="22">
        <f>'меню для кассы'!C16</f>
        <v>185</v>
      </c>
      <c r="B16" s="22">
        <f>'меню для кассы'!C17</f>
        <v>175</v>
      </c>
      <c r="C16" s="22">
        <f>'меню для кассы'!C18</f>
        <v>175</v>
      </c>
    </row>
    <row r="17" spans="1:3" ht="84" customHeight="1">
      <c r="A17" s="84" t="str">
        <f>'меню для кассы'!B19</f>
        <v>Говядина тушеная в сметанно-горчичном соусе</v>
      </c>
      <c r="B17" s="173"/>
      <c r="C17" s="86" t="str">
        <f>'меню для кассы'!B22</f>
        <v>Лазанья мясная</v>
      </c>
    </row>
    <row r="18" spans="1:3" ht="33" customHeight="1">
      <c r="A18" s="87">
        <f>'меню для кассы'!C19</f>
        <v>190</v>
      </c>
      <c r="B18" s="27"/>
      <c r="C18" s="104">
        <f>'меню для кассы'!C22</f>
        <v>215</v>
      </c>
    </row>
    <row r="19" spans="1:3" ht="20.25" hidden="1" customHeight="1">
      <c r="A19" s="19"/>
      <c r="B19" s="19"/>
      <c r="C19" s="19"/>
    </row>
    <row r="20" spans="1:3" ht="20.25" hidden="1" customHeight="1">
      <c r="A20" s="19" t="e">
        <f>#REF!</f>
        <v>#REF!</v>
      </c>
      <c r="B20" s="19"/>
      <c r="C20" s="19" t="e">
        <f>#REF!</f>
        <v>#REF!</v>
      </c>
    </row>
    <row r="21" spans="1:3" ht="20.25" hidden="1" customHeight="1">
      <c r="A21" s="26" t="e">
        <f>#REF!</f>
        <v>#REF!</v>
      </c>
      <c r="B21" s="22"/>
      <c r="C21" s="26" t="e">
        <f>#REF!</f>
        <v>#REF!</v>
      </c>
    </row>
    <row r="22" spans="1:3" ht="81" customHeight="1">
      <c r="A22" s="84" t="str">
        <f>'меню для кассы'!B26</f>
        <v>Язык говяжий отварной с цветной капустой</v>
      </c>
      <c r="B22" s="85">
        <f>'меню для кассы'!B23</f>
        <v>0</v>
      </c>
      <c r="C22" s="107" t="str">
        <f>'меню для кассы'!B28</f>
        <v>Омлет натуральный с луком Порей</v>
      </c>
    </row>
    <row r="23" spans="1:3" ht="29.25" customHeight="1">
      <c r="A23" s="87">
        <f>'меню для кассы'!C26</f>
        <v>197</v>
      </c>
      <c r="B23" s="27">
        <f>'меню для кассы'!C23</f>
        <v>0</v>
      </c>
      <c r="C23" s="104">
        <f>'меню для кассы'!C28</f>
        <v>100</v>
      </c>
    </row>
    <row r="24" spans="1:3" ht="81" customHeight="1">
      <c r="A24" s="84" t="str">
        <f>'меню для кассы'!B31</f>
        <v>Сырники творожные с ананасом</v>
      </c>
      <c r="B24" s="85" t="str">
        <f>'меню для кассы'!B32</f>
        <v>Каша молочная пшенная с изюмом</v>
      </c>
      <c r="C24" s="108" t="str">
        <f>'меню для кассы'!B33</f>
        <v>Ролл из лаваша с курицей и шпинатом</v>
      </c>
    </row>
    <row r="25" spans="1:3" ht="30" customHeight="1">
      <c r="A25" s="87">
        <f>'меню для кассы'!C31</f>
        <v>60</v>
      </c>
      <c r="B25" s="27">
        <f>'меню для кассы'!C32</f>
        <v>65</v>
      </c>
      <c r="C25" s="104">
        <f>'меню для кассы'!C33</f>
        <v>140</v>
      </c>
    </row>
    <row r="26" spans="1:3" ht="81" customHeight="1">
      <c r="A26" s="84" t="str">
        <f>'меню для кассы'!B34</f>
        <v>Оладушек из кабачков</v>
      </c>
      <c r="B26" s="173" t="str">
        <f>'меню для кассы'!B35</f>
        <v>Сосиска запеченная в специях</v>
      </c>
      <c r="C26" s="86">
        <f>'меню для кассы'!B36</f>
        <v>0</v>
      </c>
    </row>
    <row r="27" spans="1:3" ht="29.25" customHeight="1">
      <c r="A27" s="87">
        <f>'меню для кассы'!C34</f>
        <v>75</v>
      </c>
      <c r="B27" s="27">
        <f>'меню для кассы'!C35</f>
        <v>72</v>
      </c>
      <c r="C27" s="104">
        <f>'меню для кассы'!C36</f>
        <v>0</v>
      </c>
    </row>
    <row r="28" spans="1:3" ht="81" customHeight="1">
      <c r="A28" s="84" t="str">
        <f>'меню для кассы'!B37</f>
        <v>Яйцо отварное</v>
      </c>
      <c r="B28" s="85" t="str">
        <f>'меню для кассы'!B40</f>
        <v>Картофель запеченный</v>
      </c>
      <c r="C28" s="86" t="str">
        <f>'меню для кассы'!B41</f>
        <v>Баклажаны тушеные с красной фасолью и помидорами</v>
      </c>
    </row>
    <row r="29" spans="1:3" ht="29.25" customHeight="1">
      <c r="A29" s="87">
        <f>'меню для кассы'!C37</f>
        <v>22</v>
      </c>
      <c r="B29" s="27">
        <f>'меню для кассы'!C40</f>
        <v>72</v>
      </c>
      <c r="C29" s="104">
        <f>'меню для кассы'!C41</f>
        <v>105</v>
      </c>
    </row>
    <row r="30" spans="1:3" ht="81" customHeight="1">
      <c r="A30" s="84" t="str">
        <f>'меню для кассы'!B42</f>
        <v>Булгур отварной</v>
      </c>
      <c r="B30" s="85" t="str">
        <f>'меню для кассы'!B44</f>
        <v>Напиток из вишни</v>
      </c>
      <c r="C30" s="86" t="str">
        <f>'меню для кассы'!B45</f>
        <v>Напиток апельсиновый с курагой</v>
      </c>
    </row>
    <row r="31" spans="1:3" ht="29.25" customHeight="1">
      <c r="A31" s="87">
        <f>'меню для кассы'!C42</f>
        <v>90</v>
      </c>
      <c r="B31" s="27">
        <f>'меню для кассы'!C44</f>
        <v>40</v>
      </c>
      <c r="C31" s="104">
        <f>'меню для кассы'!C45</f>
        <v>40</v>
      </c>
    </row>
    <row r="32" spans="1:3" ht="81" customHeight="1">
      <c r="A32" s="32" t="str">
        <f>'меню для кассы'!B57</f>
        <v>Пирожок с капустой и яйцом</v>
      </c>
      <c r="B32" s="109" t="str">
        <f>'меню для кассы'!B58</f>
        <v>Пирожок с клубникой</v>
      </c>
      <c r="C32" s="86" t="str">
        <f>'меню для кассы'!B64</f>
        <v>Плюшка Московская</v>
      </c>
    </row>
    <row r="33" spans="1:4" ht="29.25" customHeight="1">
      <c r="A33" s="24">
        <f>'меню для кассы'!C57</f>
        <v>55</v>
      </c>
      <c r="B33" s="110">
        <f>'меню для кассы'!C58</f>
        <v>55</v>
      </c>
      <c r="C33" s="104">
        <v>50</v>
      </c>
    </row>
    <row r="34" spans="1:4" ht="81" customHeight="1">
      <c r="A34" s="84" t="str">
        <f>'меню для кассы'!B60</f>
        <v>Киш с курицей</v>
      </c>
      <c r="B34" s="85" t="str">
        <f>'меню для кассы'!B61</f>
        <v>Марципан с орехами</v>
      </c>
      <c r="C34" s="112" t="str">
        <f>'меню для кассы'!B62</f>
        <v>Слойка с плавленым сыром</v>
      </c>
    </row>
    <row r="35" spans="1:4" ht="27.75" customHeight="1">
      <c r="A35" s="24">
        <f>'меню для кассы'!C60</f>
        <v>120</v>
      </c>
      <c r="B35" s="110">
        <f>'меню для кассы'!C61</f>
        <v>55</v>
      </c>
      <c r="C35" s="104">
        <f>'меню для кассы'!C62</f>
        <v>55</v>
      </c>
    </row>
    <row r="36" spans="1:4" ht="70.5" customHeight="1">
      <c r="A36" s="113" t="str">
        <f>'меню для кассы'!B59</f>
        <v>Сосиска в тесте</v>
      </c>
      <c r="B36" s="173" t="str">
        <f>'меню для кассы'!B63</f>
        <v>Слойка с яблоками и ананасом</v>
      </c>
      <c r="C36" s="214" t="str">
        <f>'меню для кассы'!B65</f>
        <v>Торт Чизкейк</v>
      </c>
    </row>
    <row r="37" spans="1:4" ht="40.5" customHeight="1">
      <c r="A37" s="24">
        <f>'меню для кассы'!C59</f>
        <v>85</v>
      </c>
      <c r="B37" s="28">
        <f>'меню для кассы'!C63</f>
        <v>55</v>
      </c>
      <c r="C37" s="88">
        <f>'меню для кассы'!C65</f>
        <v>140</v>
      </c>
    </row>
    <row r="38" spans="1:4" ht="20.25" hidden="1" customHeight="1">
      <c r="A38" s="111"/>
      <c r="B38" s="111"/>
      <c r="C38" s="111"/>
    </row>
    <row r="39" spans="1:4" ht="20.25" hidden="1" customHeight="1">
      <c r="A39" s="19"/>
      <c r="B39" s="19"/>
      <c r="C39" s="19"/>
    </row>
    <row r="40" spans="1:4" ht="20.25" hidden="1" customHeight="1">
      <c r="A40" s="26"/>
      <c r="B40" s="26"/>
      <c r="C40" s="22"/>
    </row>
    <row r="41" spans="1:4" ht="78.75" hidden="1" customHeight="1">
      <c r="A41" s="199"/>
      <c r="B41" s="85"/>
      <c r="C41" s="86"/>
      <c r="D41" s="8" t="s">
        <v>20</v>
      </c>
    </row>
    <row r="42" spans="1:4" ht="40.5" hidden="1" customHeight="1">
      <c r="A42" s="87"/>
      <c r="B42" s="28"/>
      <c r="C42" s="88"/>
    </row>
    <row r="43" spans="1:4" ht="74.25" hidden="1" customHeight="1">
      <c r="A43" s="200"/>
      <c r="B43" s="29"/>
      <c r="C43" s="25"/>
    </row>
    <row r="44" spans="1:4" ht="40.5" hidden="1" customHeight="1">
      <c r="A44" s="24"/>
      <c r="B44" s="30"/>
      <c r="C44" s="31"/>
    </row>
    <row r="45" spans="1:4" ht="42" hidden="1" customHeight="1">
      <c r="A45" s="32"/>
      <c r="B45" s="32"/>
      <c r="C45" s="23"/>
    </row>
    <row r="46" spans="1:4" ht="70.5" customHeight="1">
      <c r="A46" s="202" t="s">
        <v>69</v>
      </c>
      <c r="B46" s="33" t="str">
        <f>'меню для кассы'!B32</f>
        <v>Каша молочная пшенная с изюмом</v>
      </c>
      <c r="C46" s="202" t="str">
        <f>'меню для кассы'!B29</f>
        <v>Блинчик с крабовым мясом и яйцом</v>
      </c>
    </row>
    <row r="47" spans="1:4" ht="40.5" customHeight="1">
      <c r="A47" s="24">
        <f>'меню для кассы'!C35</f>
        <v>72</v>
      </c>
      <c r="B47" s="24">
        <f>'меню для кассы'!C32</f>
        <v>65</v>
      </c>
      <c r="C47" s="24">
        <f>'меню для кассы'!C29</f>
        <v>60</v>
      </c>
    </row>
    <row r="48" spans="1:4" ht="70.5" customHeight="1">
      <c r="A48" s="201" t="str">
        <f>'меню для кассы'!B33</f>
        <v>Ролл из лаваша с курицей и шпинатом</v>
      </c>
      <c r="B48" s="201" t="str">
        <f>'меню для кассы'!B30</f>
        <v>Блинчик с бананом</v>
      </c>
      <c r="C48" s="34">
        <f>'меню для кассы'!B38</f>
        <v>0</v>
      </c>
    </row>
    <row r="49" spans="1:3" ht="40.5" customHeight="1">
      <c r="A49" s="24">
        <f>'меню для кассы'!C33</f>
        <v>140</v>
      </c>
      <c r="B49" s="24">
        <f>'меню для кассы'!C30</f>
        <v>60</v>
      </c>
      <c r="C49" s="24">
        <f>'меню для кассы'!C38</f>
        <v>0</v>
      </c>
    </row>
    <row r="50" spans="1:3" ht="70.5" hidden="1" customHeight="1">
      <c r="A50" s="201"/>
      <c r="B50" s="32"/>
      <c r="C50" s="32"/>
    </row>
    <row r="51" spans="1:3" ht="40.5" hidden="1" customHeight="1">
      <c r="A51" s="24"/>
      <c r="B51" s="24"/>
      <c r="C51" s="24"/>
    </row>
    <row r="52" spans="1:3" ht="70.5" customHeight="1">
      <c r="A52" s="203"/>
      <c r="B52" s="35"/>
      <c r="C52" s="34"/>
    </row>
    <row r="53" spans="1:3" ht="40.5" customHeight="1">
      <c r="A53" s="40"/>
      <c r="B53" s="40"/>
      <c r="C53" s="24"/>
    </row>
    <row r="54" spans="1:3" ht="70.5" customHeight="1">
      <c r="A54" s="201"/>
      <c r="B54" s="32"/>
      <c r="C54" s="32"/>
    </row>
    <row r="55" spans="1:3" ht="39" customHeight="1">
      <c r="A55" s="24"/>
      <c r="B55" s="24"/>
      <c r="C55" s="24"/>
    </row>
    <row r="56" spans="1:3" ht="81" customHeight="1">
      <c r="A56" s="35"/>
      <c r="B56" s="35"/>
      <c r="C56" s="73"/>
    </row>
    <row r="57" spans="1:3" ht="40.5" customHeight="1">
      <c r="A57" s="36"/>
      <c r="B57" s="37"/>
      <c r="C57" s="38"/>
    </row>
    <row r="58" spans="1:3" ht="70.5" customHeight="1">
      <c r="A58" s="35"/>
      <c r="B58" s="35"/>
      <c r="C58" s="35"/>
    </row>
    <row r="59" spans="1:3" ht="40.5" customHeight="1">
      <c r="A59" s="40"/>
      <c r="B59" s="40"/>
      <c r="C59" s="40"/>
    </row>
    <row r="60" spans="1:3" ht="78.75" customHeight="1">
      <c r="A60" s="35"/>
      <c r="B60" s="35"/>
      <c r="C60" s="35"/>
    </row>
    <row r="61" spans="1:3" ht="40.5" customHeight="1">
      <c r="A61" s="36"/>
      <c r="B61" s="36"/>
      <c r="C61" s="36"/>
    </row>
    <row r="62" spans="1:3" ht="14.25" customHeight="1">
      <c r="A62" s="42"/>
      <c r="B62" s="42"/>
      <c r="C62" s="42"/>
    </row>
    <row r="63" spans="1:3" ht="70.5" customHeight="1">
      <c r="A63" s="41"/>
      <c r="B63" s="41"/>
      <c r="C63" s="40"/>
    </row>
    <row r="64" spans="1:3" ht="40.5" customHeight="1">
      <c r="A64" s="36"/>
      <c r="B64" s="36"/>
      <c r="C64" s="36"/>
    </row>
    <row r="65" spans="1:3" ht="30" customHeight="1">
      <c r="A65" s="42"/>
      <c r="B65" s="42"/>
      <c r="C65" s="42"/>
    </row>
    <row r="66" spans="1:3" ht="70.5" customHeight="1">
      <c r="A66" s="41"/>
      <c r="B66" s="41"/>
      <c r="C66" s="40"/>
    </row>
    <row r="67" spans="1:3" ht="36" customHeight="1">
      <c r="A67" s="36"/>
      <c r="B67" s="36"/>
      <c r="C67" s="36"/>
    </row>
    <row r="68" spans="1:3" ht="30.75" customHeight="1">
      <c r="A68" s="42"/>
      <c r="B68" s="42"/>
      <c r="C68" s="42"/>
    </row>
    <row r="69" spans="1:3" ht="70.5" customHeight="1">
      <c r="A69" s="41"/>
      <c r="B69" s="41"/>
      <c r="C69" s="40"/>
    </row>
    <row r="70" spans="1:3" ht="40.5" customHeight="1">
      <c r="A70" s="36"/>
      <c r="B70" s="36"/>
      <c r="C70" s="36"/>
    </row>
  </sheetData>
  <phoneticPr fontId="0" type="noConversion"/>
  <pageMargins left="0" right="0" top="0" bottom="0" header="0.51181102362204722" footer="0.51181102362204722"/>
  <pageSetup paperSize="9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view="pageBreakPreview" topLeftCell="B34" zoomScale="60" workbookViewId="0">
      <selection activeCell="B1" sqref="B1:D54"/>
    </sheetView>
  </sheetViews>
  <sheetFormatPr defaultRowHeight="12.75" customHeight="1"/>
  <cols>
    <col min="1" max="1" width="9.140625" hidden="1" customWidth="1"/>
    <col min="2" max="2" width="32.28515625" style="1" bestFit="1" customWidth="1"/>
    <col min="3" max="3" width="133.28515625" style="1" bestFit="1" customWidth="1"/>
    <col min="4" max="4" width="43.7109375" style="1" bestFit="1" customWidth="1"/>
    <col min="5" max="5" width="17.28515625" customWidth="1"/>
    <col min="6" max="6" width="37.7109375" style="1" customWidth="1"/>
  </cols>
  <sheetData>
    <row r="1" spans="2:6" ht="57.75" customHeight="1">
      <c r="B1" s="240" t="s">
        <v>29</v>
      </c>
      <c r="C1" s="240"/>
      <c r="D1" s="240"/>
    </row>
    <row r="2" spans="2:6" ht="120" customHeight="1">
      <c r="B2" s="98"/>
      <c r="C2" s="149" t="s">
        <v>32</v>
      </c>
      <c r="D2" s="98"/>
    </row>
    <row r="3" spans="2:6" ht="63.75" customHeight="1">
      <c r="B3" s="241" t="str">
        <f>Завтрак!B3</f>
        <v>Меню на 17.01.2024 года</v>
      </c>
      <c r="C3" s="241"/>
      <c r="D3" s="241"/>
      <c r="F3"/>
    </row>
    <row r="4" spans="2:6" s="4" customFormat="1" ht="78.75" customHeight="1">
      <c r="B4" s="99" t="s">
        <v>0</v>
      </c>
      <c r="C4" s="230" t="s">
        <v>1</v>
      </c>
      <c r="D4" s="216" t="s">
        <v>30</v>
      </c>
      <c r="F4"/>
    </row>
    <row r="5" spans="2:6" ht="48" customHeight="1">
      <c r="B5" s="217">
        <f>'меню для кассы'!A2</f>
        <v>100</v>
      </c>
      <c r="C5" s="218" t="str">
        <f>'меню для кассы'!B2</f>
        <v>Салат Мимоза с горбушей и картофелем</v>
      </c>
      <c r="D5" s="219">
        <f>'меню для кассы'!C2</f>
        <v>95</v>
      </c>
      <c r="F5" s="4"/>
    </row>
    <row r="6" spans="2:6" ht="48" customHeight="1">
      <c r="B6" s="217">
        <f>'меню для кассы'!A3</f>
        <v>100</v>
      </c>
      <c r="C6" s="218" t="str">
        <f>'меню для кассы'!B3</f>
        <v>Салат с курицей,баклажанами и болг.перцем</v>
      </c>
      <c r="D6" s="219">
        <f>'меню для кассы'!C3</f>
        <v>95</v>
      </c>
      <c r="F6"/>
    </row>
    <row r="7" spans="2:6" ht="48" customHeight="1">
      <c r="B7" s="217">
        <f>'меню для кассы'!A4</f>
        <v>100</v>
      </c>
      <c r="C7" s="218" t="str">
        <f>'меню для кассы'!B4</f>
        <v>Рулетики их баклажан фаршированные сыром и грибами</v>
      </c>
      <c r="D7" s="219">
        <f>'меню для кассы'!C4</f>
        <v>100</v>
      </c>
      <c r="F7"/>
    </row>
    <row r="8" spans="2:6" ht="48" customHeight="1">
      <c r="B8" s="217">
        <f>'меню для кассы'!A5</f>
        <v>100</v>
      </c>
      <c r="C8" s="218" t="str">
        <f>'меню для кассы'!B5</f>
        <v>Салат из моркови с яблоком</v>
      </c>
      <c r="D8" s="219">
        <f>'меню для кассы'!C5</f>
        <v>62</v>
      </c>
      <c r="F8"/>
    </row>
    <row r="9" spans="2:6" ht="0.75" customHeight="1">
      <c r="B9" s="51">
        <f>'меню для кассы'!A6</f>
        <v>0</v>
      </c>
      <c r="C9" s="163">
        <f>'меню для кассы'!B6</f>
        <v>0</v>
      </c>
      <c r="D9" s="160">
        <f>'меню для кассы'!C6</f>
        <v>0</v>
      </c>
      <c r="F9"/>
    </row>
    <row r="10" spans="2:6" ht="48" hidden="1" customHeight="1">
      <c r="B10" s="51">
        <f>'меню для кассы'!A7</f>
        <v>100</v>
      </c>
      <c r="C10" s="163" t="str">
        <f>'меню для кассы'!B7</f>
        <v>Салат Желтое море (морская капуста,Айсбегр,кукуруза)</v>
      </c>
      <c r="D10" s="160">
        <f>'меню для кассы'!C7</f>
        <v>75</v>
      </c>
      <c r="F10"/>
    </row>
    <row r="11" spans="2:6" ht="48" hidden="1" customHeight="1">
      <c r="B11" s="51">
        <f>'меню для кассы'!A8</f>
        <v>100</v>
      </c>
      <c r="C11" s="163" t="str">
        <f>'меню для кассы'!B8</f>
        <v>Салат из шпината с помидорами и Моцареллой</v>
      </c>
      <c r="D11" s="160">
        <f>'меню для кассы'!C8</f>
        <v>90</v>
      </c>
      <c r="F11"/>
    </row>
    <row r="12" spans="2:6" ht="48" hidden="1" customHeight="1">
      <c r="B12" s="51">
        <f>'меню для кассы'!A9</f>
        <v>150</v>
      </c>
      <c r="C12" s="163" t="str">
        <f>'меню для кассы'!B9</f>
        <v>Салат Цезарь с куриным филе с/с в контейнере</v>
      </c>
      <c r="D12" s="160">
        <f>'меню для кассы'!C9</f>
        <v>195</v>
      </c>
      <c r="F12"/>
    </row>
    <row r="13" spans="2:6" ht="0.75" customHeight="1">
      <c r="B13" s="51">
        <f>'меню для кассы'!A10</f>
        <v>130</v>
      </c>
      <c r="C13" s="163" t="str">
        <f>'меню для кассы'!B10</f>
        <v>Десерт Мусс из черной смородины</v>
      </c>
      <c r="D13" s="160">
        <f>'меню для кассы'!C10</f>
        <v>115</v>
      </c>
      <c r="F13"/>
    </row>
    <row r="14" spans="2:6" s="4" customFormat="1" ht="120.75" customHeight="1">
      <c r="B14" s="55"/>
      <c r="C14" s="229" t="s">
        <v>2</v>
      </c>
      <c r="D14" s="56"/>
      <c r="E14" s="13"/>
      <c r="F14"/>
    </row>
    <row r="15" spans="2:6" ht="48" customHeight="1">
      <c r="B15" s="76" t="str">
        <f>'меню для кассы'!A12</f>
        <v>250/150</v>
      </c>
      <c r="C15" s="74" t="str">
        <f>'меню для кассы'!B12</f>
        <v>Суп Шурпа с курицей и нутом</v>
      </c>
      <c r="D15" s="220" t="str">
        <f>'меню для кассы'!C12</f>
        <v>95.00/72.00</v>
      </c>
      <c r="F15" s="10"/>
    </row>
    <row r="16" spans="2:6" ht="48" customHeight="1">
      <c r="B16" s="76" t="str">
        <f>'меню для кассы'!A13</f>
        <v>250/150</v>
      </c>
      <c r="C16" s="74" t="str">
        <f>'меню для кассы'!B13</f>
        <v>Суп рисовый с цветной капустой</v>
      </c>
      <c r="D16" s="220" t="str">
        <f>'меню для кассы'!C13</f>
        <v>75.00/55.00</v>
      </c>
      <c r="F16" s="10"/>
    </row>
    <row r="17" spans="1:6" ht="48" customHeight="1">
      <c r="A17" s="9"/>
      <c r="B17" s="57"/>
      <c r="C17" s="164"/>
      <c r="D17" s="161">
        <f>'меню для кассы'!$C$14</f>
        <v>0</v>
      </c>
      <c r="F17" s="10"/>
    </row>
    <row r="18" spans="1:6" s="4" customFormat="1" ht="76.5" customHeight="1">
      <c r="B18" s="55"/>
      <c r="C18" s="230" t="s">
        <v>6</v>
      </c>
      <c r="D18" s="59"/>
      <c r="F18"/>
    </row>
    <row r="19" spans="1:6" ht="48" customHeight="1">
      <c r="B19" s="221">
        <f>'меню для кассы'!A16</f>
        <v>100</v>
      </c>
      <c r="C19" s="218" t="str">
        <f>'меню для кассы'!B16</f>
        <v>Филе минтая жареное в картофельной соломке</v>
      </c>
      <c r="D19" s="220">
        <f>'меню для кассы'!C16</f>
        <v>185</v>
      </c>
      <c r="F19"/>
    </row>
    <row r="20" spans="1:6" ht="48" customHeight="1">
      <c r="B20" s="221" t="str">
        <f>'меню для кассы'!A17</f>
        <v>75/30</v>
      </c>
      <c r="C20" s="218" t="str">
        <f>'меню для кассы'!B17</f>
        <v>Фрикассе из куриного филе с грибами и зел.горошком</v>
      </c>
      <c r="D20" s="220">
        <f>'меню для кассы'!C17</f>
        <v>175</v>
      </c>
      <c r="F20" s="11"/>
    </row>
    <row r="21" spans="1:6" ht="48" customHeight="1">
      <c r="B21" s="221">
        <f>'меню для кассы'!A18</f>
        <v>100</v>
      </c>
      <c r="C21" s="218" t="str">
        <f>'меню для кассы'!B18</f>
        <v>Рулетики мясные с сыром и мар.огурцом</v>
      </c>
      <c r="D21" s="220">
        <f>'меню для кассы'!C18</f>
        <v>175</v>
      </c>
      <c r="F21"/>
    </row>
    <row r="22" spans="1:6" ht="44.25" customHeight="1">
      <c r="B22" s="221" t="str">
        <f>'меню для кассы'!A19</f>
        <v>75/50</v>
      </c>
      <c r="C22" s="218" t="str">
        <f>'меню для кассы'!B19</f>
        <v>Говядина тушеная в сметанно-горчичном соусе</v>
      </c>
      <c r="D22" s="220">
        <f>'меню для кассы'!C19</f>
        <v>190</v>
      </c>
      <c r="F22"/>
    </row>
    <row r="23" spans="1:6" ht="2.25" hidden="1" customHeight="1">
      <c r="B23" s="221">
        <f>'меню для кассы'!A20</f>
        <v>100</v>
      </c>
      <c r="C23" s="218"/>
      <c r="D23" s="220">
        <f>'меню для кассы'!C20</f>
        <v>150</v>
      </c>
      <c r="F23"/>
    </row>
    <row r="24" spans="1:6" ht="48" hidden="1" customHeight="1">
      <c r="B24" s="221">
        <f>'меню для кассы'!A21</f>
        <v>100</v>
      </c>
      <c r="C24" s="218"/>
      <c r="D24" s="220">
        <f>'меню для кассы'!C21</f>
        <v>150</v>
      </c>
      <c r="F24"/>
    </row>
    <row r="25" spans="1:6" ht="48" customHeight="1">
      <c r="B25" s="221" t="str">
        <f>'меню для кассы'!A22</f>
        <v>225</v>
      </c>
      <c r="C25" s="218" t="str">
        <f>'меню для кассы'!B22</f>
        <v>Лазанья мясная</v>
      </c>
      <c r="D25" s="220">
        <f>'меню для кассы'!C22</f>
        <v>215</v>
      </c>
      <c r="F25"/>
    </row>
    <row r="26" spans="1:6" ht="6" customHeight="1">
      <c r="B26" s="221"/>
      <c r="C26" s="218"/>
      <c r="D26" s="220">
        <f>'меню для кассы'!C23</f>
        <v>0</v>
      </c>
      <c r="F26"/>
    </row>
    <row r="27" spans="1:6" ht="48" hidden="1" customHeight="1">
      <c r="B27" s="221" t="str">
        <f>'меню для кассы'!A26</f>
        <v>75/30</v>
      </c>
      <c r="C27" s="218" t="str">
        <f>'меню для кассы'!B26</f>
        <v>Язык говяжий отварной с цветной капустой</v>
      </c>
      <c r="D27" s="220">
        <f>'меню для кассы'!C22</f>
        <v>215</v>
      </c>
      <c r="F27"/>
    </row>
    <row r="28" spans="1:6" ht="48" hidden="1" customHeight="1">
      <c r="B28" s="221"/>
      <c r="C28" s="218"/>
      <c r="D28" s="220">
        <f>'меню для кассы'!C27</f>
        <v>0</v>
      </c>
      <c r="F28" s="4"/>
    </row>
    <row r="29" spans="1:6" ht="48" hidden="1" customHeight="1">
      <c r="B29" s="221">
        <f>'меню для кассы'!A24</f>
        <v>220</v>
      </c>
      <c r="C29" s="218" t="str">
        <f>'меню для кассы'!B24</f>
        <v>Жаркое с барашком</v>
      </c>
      <c r="D29" s="220">
        <f>'меню для кассы'!C24</f>
        <v>260</v>
      </c>
      <c r="F29" s="4"/>
    </row>
    <row r="30" spans="1:6" ht="48" hidden="1" customHeight="1">
      <c r="B30" s="221">
        <f>'меню для кассы'!A28</f>
        <v>150</v>
      </c>
      <c r="C30" s="218"/>
      <c r="D30" s="220">
        <f>'меню для кассы'!C28</f>
        <v>100</v>
      </c>
      <c r="F30" s="4"/>
    </row>
    <row r="31" spans="1:6" ht="48" customHeight="1">
      <c r="B31" s="222"/>
      <c r="C31" s="230" t="s">
        <v>3</v>
      </c>
      <c r="D31" s="223"/>
      <c r="F31"/>
    </row>
    <row r="32" spans="1:6" ht="48" customHeight="1">
      <c r="B32" s="224">
        <f>'меню для кассы'!A40</f>
        <v>200</v>
      </c>
      <c r="C32" s="225" t="str">
        <f>'меню для кассы'!B40</f>
        <v>Картофель запеченный</v>
      </c>
      <c r="D32" s="220">
        <f>'меню для кассы'!C40</f>
        <v>72</v>
      </c>
      <c r="F32"/>
    </row>
    <row r="33" spans="1:6" ht="48" customHeight="1">
      <c r="B33" s="76">
        <f>'меню для кассы'!A41</f>
        <v>200</v>
      </c>
      <c r="C33" s="77" t="str">
        <f>'меню для кассы'!B41</f>
        <v>Баклажаны тушеные с красной фасолью и помидорами</v>
      </c>
      <c r="D33" s="226">
        <f>'меню для кассы'!C41</f>
        <v>105</v>
      </c>
      <c r="F33"/>
    </row>
    <row r="34" spans="1:6" ht="48" customHeight="1">
      <c r="B34" s="76">
        <f>'меню для кассы'!A42</f>
        <v>200</v>
      </c>
      <c r="C34" s="74" t="str">
        <f>'меню для кассы'!B42</f>
        <v>Булгур отварной</v>
      </c>
      <c r="D34" s="226">
        <f>'меню для кассы'!C42</f>
        <v>90</v>
      </c>
      <c r="F34" s="39"/>
    </row>
    <row r="35" spans="1:6" s="4" customFormat="1" ht="48" customHeight="1">
      <c r="B35" s="55"/>
      <c r="C35" s="100" t="s">
        <v>4</v>
      </c>
      <c r="D35" s="59"/>
      <c r="F35" s="16"/>
    </row>
    <row r="36" spans="1:6" s="4" customFormat="1" ht="48" customHeight="1">
      <c r="B36" s="76">
        <f>'меню для кассы'!A44</f>
        <v>200</v>
      </c>
      <c r="C36" s="74" t="str">
        <f>'меню для кассы'!B44</f>
        <v>Напиток из вишни</v>
      </c>
      <c r="D36" s="227">
        <f>'меню для кассы'!C44</f>
        <v>40</v>
      </c>
      <c r="F36" s="16"/>
    </row>
    <row r="37" spans="1:6" s="9" customFormat="1" ht="48" customHeight="1">
      <c r="A37" s="18">
        <f>'меню для кассы'!A44</f>
        <v>200</v>
      </c>
      <c r="B37" s="76">
        <f>'меню для кассы'!A45</f>
        <v>200</v>
      </c>
      <c r="C37" s="74" t="str">
        <f>'меню для кассы'!B45</f>
        <v>Напиток апельсиновый с курагой</v>
      </c>
      <c r="D37" s="226">
        <f>'меню для кассы'!C45</f>
        <v>40</v>
      </c>
      <c r="F37" s="4"/>
    </row>
    <row r="38" spans="1:6" s="4" customFormat="1" ht="48" customHeight="1">
      <c r="B38" s="222"/>
      <c r="C38" s="230" t="s">
        <v>5</v>
      </c>
      <c r="D38" s="228"/>
      <c r="F38"/>
    </row>
    <row r="39" spans="1:6" ht="48" customHeight="1">
      <c r="B39" s="53" t="e">
        <f>'меню для кассы'!#REF!</f>
        <v>#REF!</v>
      </c>
      <c r="C39" s="54" t="e">
        <f>'меню для кассы'!#REF!</f>
        <v>#REF!</v>
      </c>
      <c r="D39" s="60" t="e">
        <f>'меню для кассы'!#REF!</f>
        <v>#REF!</v>
      </c>
      <c r="F39" s="4"/>
    </row>
    <row r="40" spans="1:6" ht="48" customHeight="1">
      <c r="B40" s="79">
        <f>'меню для кассы'!A57</f>
        <v>75</v>
      </c>
      <c r="C40" s="74" t="str">
        <f>'меню для кассы'!B63</f>
        <v>Слойка с яблоками и ананасом</v>
      </c>
      <c r="D40" s="220">
        <v>55</v>
      </c>
      <c r="F40"/>
    </row>
    <row r="41" spans="1:6" ht="48" customHeight="1">
      <c r="B41" s="79">
        <f>'меню для кассы'!A58</f>
        <v>75</v>
      </c>
      <c r="C41" s="74" t="str">
        <f>'меню для кассы'!B57</f>
        <v>Пирожок с капустой и яйцом</v>
      </c>
      <c r="D41" s="220">
        <v>55</v>
      </c>
      <c r="F41"/>
    </row>
    <row r="42" spans="1:6" ht="48" customHeight="1">
      <c r="B42" s="79">
        <f>'меню для кассы'!A57</f>
        <v>75</v>
      </c>
      <c r="C42" s="74" t="str">
        <f>'меню для кассы'!B64</f>
        <v>Плюшка Московская</v>
      </c>
      <c r="D42" s="231">
        <v>45</v>
      </c>
      <c r="F42"/>
    </row>
    <row r="43" spans="1:6" ht="48" customHeight="1">
      <c r="B43" s="79">
        <f>'меню для кассы'!A58</f>
        <v>75</v>
      </c>
      <c r="C43" s="74" t="str">
        <f>'меню для кассы'!B58</f>
        <v>Пирожок с клубникой</v>
      </c>
      <c r="D43" s="231">
        <v>55</v>
      </c>
      <c r="F43"/>
    </row>
    <row r="44" spans="1:6" ht="48" customHeight="1">
      <c r="B44" s="79">
        <v>75</v>
      </c>
      <c r="C44" s="74" t="str">
        <f>'меню для кассы'!B62</f>
        <v>Слойка с плавленым сыром</v>
      </c>
      <c r="D44" s="231">
        <v>55</v>
      </c>
      <c r="F44"/>
    </row>
    <row r="45" spans="1:6" ht="9.75" hidden="1" customHeight="1">
      <c r="B45" s="52">
        <f>'меню для кассы'!A60</f>
        <v>100</v>
      </c>
      <c r="C45" s="164"/>
      <c r="D45" s="162"/>
      <c r="F45"/>
    </row>
    <row r="46" spans="1:6" ht="48" hidden="1" customHeight="1">
      <c r="B46" s="52">
        <f>'меню для кассы'!A61</f>
        <v>75</v>
      </c>
      <c r="C46" s="164"/>
      <c r="D46" s="162"/>
      <c r="F46"/>
    </row>
    <row r="47" spans="1:6" ht="48" hidden="1" customHeight="1">
      <c r="B47" s="52">
        <f>'меню для кассы'!A63</f>
        <v>75</v>
      </c>
      <c r="C47" s="164"/>
      <c r="D47" s="162"/>
      <c r="F47"/>
    </row>
    <row r="48" spans="1:6" ht="48" hidden="1" customHeight="1">
      <c r="B48" s="52">
        <f>'меню для кассы'!A64</f>
        <v>75</v>
      </c>
      <c r="C48" s="164"/>
      <c r="D48" s="162"/>
      <c r="F48"/>
    </row>
    <row r="49" spans="2:6" ht="48" hidden="1" customHeight="1">
      <c r="B49" s="52">
        <f>'меню для кассы'!A65</f>
        <v>120</v>
      </c>
      <c r="C49" s="164"/>
      <c r="D49" s="162"/>
      <c r="F49"/>
    </row>
    <row r="50" spans="2:6" ht="48" hidden="1" customHeight="1">
      <c r="B50" s="52">
        <f>'меню для кассы'!A65</f>
        <v>120</v>
      </c>
      <c r="C50" s="164"/>
      <c r="D50" s="162"/>
      <c r="F50"/>
    </row>
    <row r="51" spans="2:6" ht="48" hidden="1" customHeight="1">
      <c r="B51" s="52">
        <v>120</v>
      </c>
      <c r="C51" s="164"/>
      <c r="D51" s="58"/>
      <c r="F51"/>
    </row>
    <row r="52" spans="2:6" ht="48" customHeight="1">
      <c r="B52" s="52"/>
      <c r="C52" s="50"/>
      <c r="D52" s="58"/>
      <c r="F52"/>
    </row>
    <row r="53" spans="2:6" ht="48" customHeight="1">
      <c r="B53" s="242"/>
      <c r="C53" s="242"/>
      <c r="D53" s="242"/>
      <c r="F53"/>
    </row>
    <row r="54" spans="2:6" ht="48" customHeight="1">
      <c r="B54" s="243" t="str">
        <f>Завтрак!A53</f>
        <v xml:space="preserve">                  Заведущий производством                      Стефашин А.А</v>
      </c>
      <c r="C54" s="243"/>
      <c r="D54" s="243"/>
      <c r="F54"/>
    </row>
    <row r="55" spans="2:6" ht="12.75" customHeight="1">
      <c r="B55" s="49"/>
      <c r="C55" s="49"/>
      <c r="D55"/>
      <c r="F55"/>
    </row>
    <row r="56" spans="2:6" ht="12.75" customHeight="1">
      <c r="B56" s="14"/>
      <c r="C56" s="14"/>
      <c r="F56"/>
    </row>
    <row r="58" spans="2:6" ht="12.75" customHeight="1">
      <c r="F58" s="3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3:D3"/>
    <mergeCell ref="B53:D53"/>
    <mergeCell ref="B54:D54"/>
  </mergeCells>
  <pageMargins left="0.23622047244094491" right="0.23622047244094491" top="0" bottom="0.23622047244094491" header="0.31496062992125984" footer="0.43307086614173229"/>
  <pageSetup paperSize="9" scale="43" firstPageNumber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2"/>
  <sheetViews>
    <sheetView view="pageBreakPreview" zoomScale="80" zoomScaleSheetLayoutView="80" workbookViewId="0">
      <selection activeCell="B47" sqref="B47"/>
    </sheetView>
  </sheetViews>
  <sheetFormatPr defaultRowHeight="12.75"/>
  <cols>
    <col min="1" max="1" width="11.7109375" customWidth="1"/>
    <col min="2" max="2" width="96.42578125" customWidth="1"/>
    <col min="3" max="3" width="20.85546875" customWidth="1"/>
    <col min="4" max="4" width="9.140625" hidden="1" customWidth="1"/>
  </cols>
  <sheetData>
    <row r="1" spans="1:3" ht="57" customHeight="1"/>
    <row r="2" spans="1:3" ht="57" customHeight="1">
      <c r="B2" s="91" t="s">
        <v>31</v>
      </c>
    </row>
    <row r="3" spans="1:3" ht="45.75" customHeight="1">
      <c r="B3" s="90" t="str">
        <f>'меню для кассы'!B1</f>
        <v>Меню на 17.01.2024 года</v>
      </c>
    </row>
    <row r="4" spans="1:3" ht="26.25">
      <c r="A4" s="114" t="s">
        <v>0</v>
      </c>
      <c r="B4" s="117" t="s">
        <v>1</v>
      </c>
      <c r="C4" s="115" t="s">
        <v>8</v>
      </c>
    </row>
    <row r="5" spans="1:3" ht="35.25" customHeight="1">
      <c r="A5" s="61">
        <f>'меню для кассы'!A3</f>
        <v>100</v>
      </c>
      <c r="B5" s="150" t="str">
        <f>'меню для кассы'!B3</f>
        <v>Салат с курицей,баклажанами и болг.перцем</v>
      </c>
      <c r="C5" s="151">
        <f>'меню для кассы'!C3</f>
        <v>95</v>
      </c>
    </row>
    <row r="6" spans="1:3" ht="27" customHeight="1">
      <c r="A6" s="61">
        <f>'меню для кассы'!A4</f>
        <v>100</v>
      </c>
      <c r="B6" s="150" t="str">
        <f>'меню для кассы'!B4</f>
        <v>Рулетики их баклажан фаршированные сыром и грибами</v>
      </c>
      <c r="C6" s="151">
        <f>'меню для кассы'!C4</f>
        <v>100</v>
      </c>
    </row>
    <row r="7" spans="1:3" ht="24.75" customHeight="1">
      <c r="A7" s="61">
        <v>100</v>
      </c>
      <c r="B7" s="150" t="str">
        <f>'меню для кассы'!B5</f>
        <v>Салат из моркови с яблоком</v>
      </c>
      <c r="C7" s="151">
        <f>'меню для кассы'!C5</f>
        <v>62</v>
      </c>
    </row>
    <row r="8" spans="1:3" ht="26.25" hidden="1" customHeight="1">
      <c r="A8" s="61"/>
      <c r="B8" s="150"/>
      <c r="C8" s="151"/>
    </row>
    <row r="9" spans="1:3" ht="32.25" customHeight="1">
      <c r="A9" s="61">
        <f>'меню для кассы'!$A$7</f>
        <v>100</v>
      </c>
      <c r="B9" s="150" t="str">
        <f>'меню для кассы'!$B$7</f>
        <v>Салат Желтое море (морская капуста,Айсбегр,кукуруза)</v>
      </c>
      <c r="C9" s="151">
        <f>'меню для кассы'!$C$7</f>
        <v>75</v>
      </c>
    </row>
    <row r="10" spans="1:3" ht="38.25" customHeight="1">
      <c r="A10" s="61">
        <v>100</v>
      </c>
      <c r="B10" s="150" t="str">
        <f>'меню для кассы'!B8</f>
        <v>Салат из шпината с помидорами и Моцареллой</v>
      </c>
      <c r="C10" s="151">
        <f>'меню для кассы'!C8</f>
        <v>90</v>
      </c>
    </row>
    <row r="11" spans="1:3" ht="29.25" hidden="1" customHeight="1">
      <c r="A11" s="61">
        <f>'меню для кассы'!A9</f>
        <v>150</v>
      </c>
      <c r="B11" s="150" t="str">
        <f>'меню для кассы'!B9</f>
        <v>Салат Цезарь с куриным филе с/с в контейнере</v>
      </c>
      <c r="C11" s="151">
        <f>'меню для кассы'!C9</f>
        <v>195</v>
      </c>
    </row>
    <row r="12" spans="1:3" ht="25.5" hidden="1" customHeight="1">
      <c r="A12" s="61">
        <f>'меню для кассы'!A10</f>
        <v>130</v>
      </c>
      <c r="B12" s="150" t="str">
        <f>'меню для кассы'!B10</f>
        <v>Десерт Мусс из черной смородины</v>
      </c>
      <c r="C12" s="151">
        <f>'меню для кассы'!C10</f>
        <v>115</v>
      </c>
    </row>
    <row r="13" spans="1:3" ht="3" customHeight="1">
      <c r="A13" s="61"/>
      <c r="B13" s="71"/>
      <c r="C13" s="66"/>
    </row>
    <row r="14" spans="1:3" ht="29.25" customHeight="1">
      <c r="A14" s="62"/>
      <c r="B14" s="117" t="s">
        <v>9</v>
      </c>
      <c r="C14" s="67"/>
    </row>
    <row r="15" spans="1:3" ht="26.25" customHeight="1">
      <c r="A15" s="63">
        <f>'меню для кассы'!A29</f>
        <v>75</v>
      </c>
      <c r="B15" s="152" t="str">
        <f>'меню для кассы'!B29</f>
        <v>Блинчик с крабовым мясом и яйцом</v>
      </c>
      <c r="C15" s="154">
        <f>'меню для кассы'!C29</f>
        <v>60</v>
      </c>
    </row>
    <row r="16" spans="1:3" ht="24" customHeight="1">
      <c r="A16" s="63">
        <f>'меню для кассы'!A30</f>
        <v>75</v>
      </c>
      <c r="B16" s="153" t="str">
        <f>'меню для кассы'!B30</f>
        <v>Блинчик с бананом</v>
      </c>
      <c r="C16" s="154">
        <f>'меню для кассы'!C30</f>
        <v>60</v>
      </c>
    </row>
    <row r="17" spans="1:3" ht="24.95" customHeight="1">
      <c r="A17" s="63">
        <f>'меню для кассы'!A31</f>
        <v>75</v>
      </c>
      <c r="B17" s="153" t="str">
        <f>'меню для кассы'!B31</f>
        <v>Сырники творожные с ананасом</v>
      </c>
      <c r="C17" s="154">
        <f>'меню для кассы'!C31</f>
        <v>60</v>
      </c>
    </row>
    <row r="18" spans="1:3" ht="24" customHeight="1">
      <c r="A18" s="63">
        <f>'меню для кассы'!A32</f>
        <v>200</v>
      </c>
      <c r="B18" s="153" t="str">
        <f>'меню для кассы'!B32</f>
        <v>Каша молочная пшенная с изюмом</v>
      </c>
      <c r="C18" s="154">
        <f>'меню для кассы'!C32</f>
        <v>65</v>
      </c>
    </row>
    <row r="19" spans="1:3" ht="28.5" customHeight="1">
      <c r="A19" s="63">
        <f>'меню для кассы'!A33</f>
        <v>120</v>
      </c>
      <c r="B19" s="153" t="str">
        <f>'меню для кассы'!B33</f>
        <v>Ролл из лаваша с курицей и шпинатом</v>
      </c>
      <c r="C19" s="154">
        <f>'меню для кассы'!C33</f>
        <v>140</v>
      </c>
    </row>
    <row r="20" spans="1:3" ht="27.75" customHeight="1">
      <c r="A20" s="63">
        <f>'меню для кассы'!A34</f>
        <v>75</v>
      </c>
      <c r="B20" s="153" t="str">
        <f>'меню для кассы'!B34</f>
        <v>Оладушек из кабачков</v>
      </c>
      <c r="C20" s="154">
        <f>'меню для кассы'!C34</f>
        <v>75</v>
      </c>
    </row>
    <row r="21" spans="1:3" ht="28.5" customHeight="1">
      <c r="A21" s="63">
        <f>'меню для кассы'!A35</f>
        <v>60</v>
      </c>
      <c r="B21" s="166" t="str">
        <f>'меню для кассы'!B35</f>
        <v>Сосиска запеченная в специях</v>
      </c>
      <c r="C21" s="154">
        <f>'меню для кассы'!C35</f>
        <v>72</v>
      </c>
    </row>
    <row r="22" spans="1:3" ht="30.75" hidden="1" customHeight="1">
      <c r="A22" s="63">
        <f>'меню для кассы'!A36</f>
        <v>0</v>
      </c>
      <c r="B22" s="153">
        <f>'меню для кассы'!B36</f>
        <v>0</v>
      </c>
      <c r="C22" s="154">
        <f>'меню для кассы'!C36</f>
        <v>0</v>
      </c>
    </row>
    <row r="23" spans="1:3" ht="27.75" customHeight="1">
      <c r="A23" s="63"/>
      <c r="B23" s="153"/>
      <c r="C23" s="154"/>
    </row>
    <row r="24" spans="1:3" ht="29.25" hidden="1" customHeight="1">
      <c r="A24" s="63"/>
      <c r="B24" s="72"/>
      <c r="C24" s="68"/>
    </row>
    <row r="25" spans="1:3" ht="37.5" hidden="1" customHeight="1">
      <c r="A25" s="63"/>
      <c r="B25" s="72"/>
      <c r="C25" s="68"/>
    </row>
    <row r="26" spans="1:3" ht="36" hidden="1" customHeight="1">
      <c r="A26" s="63"/>
      <c r="B26" s="72"/>
      <c r="C26" s="68"/>
    </row>
    <row r="27" spans="1:3" ht="42" hidden="1" customHeight="1">
      <c r="A27" s="63"/>
      <c r="B27" s="72"/>
      <c r="C27" s="68"/>
    </row>
    <row r="28" spans="1:3" ht="23.25" hidden="1" customHeight="1">
      <c r="A28" s="63"/>
      <c r="B28" s="72"/>
      <c r="C28" s="68"/>
    </row>
    <row r="29" spans="1:3" ht="21.75" customHeight="1">
      <c r="A29" s="64"/>
      <c r="B29" s="116" t="s">
        <v>10</v>
      </c>
      <c r="C29" s="69"/>
    </row>
    <row r="30" spans="1:3" ht="26.25" customHeight="1">
      <c r="A30" s="64">
        <f>'меню для кассы'!A52</f>
        <v>20</v>
      </c>
      <c r="B30" s="155" t="s">
        <v>11</v>
      </c>
      <c r="C30" s="154">
        <f>'меню для кассы'!C52</f>
        <v>12</v>
      </c>
    </row>
    <row r="31" spans="1:3" ht="1.5" customHeight="1">
      <c r="A31" s="64">
        <f>'меню для кассы'!A51</f>
        <v>0</v>
      </c>
      <c r="B31" s="155">
        <f>'меню для кассы'!B51</f>
        <v>0</v>
      </c>
      <c r="C31" s="157">
        <f>'меню для кассы'!C51</f>
        <v>0</v>
      </c>
    </row>
    <row r="32" spans="1:3" ht="26.1" customHeight="1">
      <c r="A32" s="64">
        <f>'меню для кассы'!A53</f>
        <v>20</v>
      </c>
      <c r="B32" s="155" t="s">
        <v>12</v>
      </c>
      <c r="C32" s="154">
        <f>'меню для кассы'!C53</f>
        <v>12</v>
      </c>
    </row>
    <row r="33" spans="1:4" ht="26.1" customHeight="1">
      <c r="A33" s="64">
        <v>10</v>
      </c>
      <c r="B33" s="156" t="s">
        <v>13</v>
      </c>
      <c r="C33" s="154">
        <f>'меню для кассы'!C54</f>
        <v>10</v>
      </c>
    </row>
    <row r="34" spans="1:4" ht="20.100000000000001" customHeight="1">
      <c r="A34" s="64"/>
      <c r="B34" s="117" t="s">
        <v>14</v>
      </c>
      <c r="C34" s="69"/>
    </row>
    <row r="35" spans="1:4" ht="22.5" customHeight="1">
      <c r="A35" s="64">
        <f>'меню для кассы'!A44</f>
        <v>200</v>
      </c>
      <c r="B35" s="158" t="str">
        <f>'меню для кассы'!B44</f>
        <v>Напиток из вишни</v>
      </c>
      <c r="C35" s="157">
        <f>'меню для кассы'!C44</f>
        <v>40</v>
      </c>
    </row>
    <row r="36" spans="1:4" ht="22.5" customHeight="1">
      <c r="A36" s="64">
        <f>'меню для кассы'!A45</f>
        <v>200</v>
      </c>
      <c r="B36" s="158" t="str">
        <f>'меню для кассы'!B45</f>
        <v>Напиток апельсиновый с курагой</v>
      </c>
      <c r="C36" s="157">
        <f>'меню для кассы'!C45</f>
        <v>40</v>
      </c>
    </row>
    <row r="37" spans="1:4" ht="30" customHeight="1">
      <c r="A37" s="64">
        <v>200</v>
      </c>
      <c r="B37" s="155" t="s">
        <v>7</v>
      </c>
      <c r="C37" s="157">
        <v>32</v>
      </c>
    </row>
    <row r="38" spans="1:4" ht="21.75" customHeight="1">
      <c r="A38" s="64">
        <v>10</v>
      </c>
      <c r="B38" s="155" t="s">
        <v>23</v>
      </c>
      <c r="C38" s="157">
        <v>8</v>
      </c>
    </row>
    <row r="39" spans="1:4" ht="27" customHeight="1">
      <c r="A39" s="64">
        <v>10</v>
      </c>
      <c r="B39" s="155" t="s">
        <v>22</v>
      </c>
      <c r="C39" s="154">
        <v>12</v>
      </c>
      <c r="D39" s="12"/>
    </row>
    <row r="40" spans="1:4" ht="24" customHeight="1">
      <c r="A40" s="64" t="s">
        <v>15</v>
      </c>
      <c r="B40" s="155" t="s">
        <v>21</v>
      </c>
      <c r="C40" s="154">
        <f>'меню для кассы'!C47</f>
        <v>17</v>
      </c>
    </row>
    <row r="41" spans="1:4" ht="28.5" customHeight="1">
      <c r="A41" s="64" t="s">
        <v>15</v>
      </c>
      <c r="B41" s="155" t="s">
        <v>16</v>
      </c>
      <c r="C41" s="154">
        <f>'меню для кассы'!C48</f>
        <v>15</v>
      </c>
    </row>
    <row r="42" spans="1:4" ht="25.5" customHeight="1">
      <c r="A42" s="64"/>
      <c r="B42" s="116" t="s">
        <v>42</v>
      </c>
      <c r="C42" s="69"/>
    </row>
    <row r="43" spans="1:4" ht="48" customHeight="1">
      <c r="A43" s="65">
        <f>'меню для кассы'!A57</f>
        <v>75</v>
      </c>
      <c r="B43" s="152" t="str">
        <f>'меню для кассы'!B57</f>
        <v>Пирожок с капустой и яйцом</v>
      </c>
      <c r="C43" s="159">
        <f>'меню для кассы'!C57</f>
        <v>55</v>
      </c>
    </row>
    <row r="44" spans="1:4" ht="27.75" customHeight="1">
      <c r="A44" s="65">
        <f>'меню для кассы'!A58</f>
        <v>75</v>
      </c>
      <c r="B44" s="152" t="str">
        <f>'меню для кассы'!B58</f>
        <v>Пирожок с клубникой</v>
      </c>
      <c r="C44" s="159">
        <f>'меню для кассы'!C58</f>
        <v>55</v>
      </c>
    </row>
    <row r="45" spans="1:4" ht="2.25" hidden="1" customHeight="1">
      <c r="A45" s="65">
        <f>'меню для кассы'!A59</f>
        <v>100</v>
      </c>
      <c r="B45" s="152" t="str">
        <f>'меню для кассы'!B59</f>
        <v>Сосиска в тесте</v>
      </c>
      <c r="C45" s="159">
        <f>'меню для кассы'!C59</f>
        <v>85</v>
      </c>
    </row>
    <row r="46" spans="1:4" ht="38.25" customHeight="1">
      <c r="A46" s="65">
        <f>'меню для кассы'!A60</f>
        <v>100</v>
      </c>
      <c r="B46" s="152" t="str">
        <f>'меню для кассы'!B60</f>
        <v>Киш с курицей</v>
      </c>
      <c r="C46" s="159">
        <f>'меню для кассы'!C60</f>
        <v>120</v>
      </c>
    </row>
    <row r="47" spans="1:4" ht="46.5" customHeight="1">
      <c r="A47" s="65">
        <f>'меню для кассы'!A61</f>
        <v>75</v>
      </c>
      <c r="B47" s="152" t="str">
        <f>'меню для кассы'!B61</f>
        <v>Марципан с орехами</v>
      </c>
      <c r="C47" s="159">
        <f>'меню для кассы'!C61</f>
        <v>55</v>
      </c>
    </row>
    <row r="48" spans="1:4" ht="24" hidden="1" customHeight="1">
      <c r="A48" s="65">
        <v>120</v>
      </c>
      <c r="B48" s="152" t="s">
        <v>86</v>
      </c>
      <c r="C48" s="159">
        <v>120</v>
      </c>
    </row>
    <row r="49" spans="1:5" ht="30" hidden="1" customHeight="1">
      <c r="A49" s="65">
        <f>'меню для кассы'!A64</f>
        <v>75</v>
      </c>
      <c r="B49" s="152" t="str">
        <f>'меню для кассы'!B64</f>
        <v>Плюшка Московская</v>
      </c>
      <c r="C49" s="159">
        <f>'меню для кассы'!C64</f>
        <v>45</v>
      </c>
    </row>
    <row r="50" spans="1:5" ht="0.75" customHeight="1">
      <c r="A50" s="65">
        <f>'меню для кассы'!A65</f>
        <v>120</v>
      </c>
      <c r="B50" s="152" t="str">
        <f>'меню для кассы'!B65</f>
        <v>Торт Чизкейк</v>
      </c>
      <c r="C50" s="159">
        <f>'меню для кассы'!C65</f>
        <v>140</v>
      </c>
    </row>
    <row r="51" spans="1:5" ht="65.25" customHeight="1">
      <c r="A51" s="65">
        <v>120</v>
      </c>
      <c r="B51" s="152" t="str">
        <f>'меню для кассы'!B65</f>
        <v>Торт Чизкейк</v>
      </c>
      <c r="C51" s="159">
        <f>'меню для кассы'!C65</f>
        <v>140</v>
      </c>
    </row>
    <row r="52" spans="1:5" ht="22.5" customHeight="1">
      <c r="A52" s="244"/>
      <c r="B52" s="244"/>
      <c r="C52" s="70"/>
    </row>
    <row r="53" spans="1:5" ht="22.5" customHeight="1">
      <c r="A53" s="245" t="s">
        <v>67</v>
      </c>
      <c r="B53" s="245"/>
      <c r="C53" s="83"/>
    </row>
    <row r="57" spans="1:5">
      <c r="E57" s="5"/>
    </row>
    <row r="842" spans="2:2">
      <c r="B842">
        <v>32</v>
      </c>
    </row>
  </sheetData>
  <mergeCells count="2">
    <mergeCell ref="A52:B52"/>
    <mergeCell ref="A53:B53"/>
  </mergeCells>
  <pageMargins left="0" right="0" top="0.43307086614173229" bottom="0.15748031496062992" header="0.31496062992125984" footer="0.31496062992125984"/>
  <pageSetup paperSize="9" scale="65" orientation="portrait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9"/>
  <sheetViews>
    <sheetView tabSelected="1" workbookViewId="0">
      <selection activeCell="D1" sqref="D1:D1048576"/>
    </sheetView>
  </sheetViews>
  <sheetFormatPr defaultRowHeight="12.75"/>
  <cols>
    <col min="1" max="1" width="11.5703125" customWidth="1"/>
    <col min="2" max="2" width="115.5703125" customWidth="1"/>
    <col min="3" max="3" width="19.7109375" customWidth="1"/>
    <col min="4" max="4" width="18.5703125" customWidth="1"/>
  </cols>
  <sheetData>
    <row r="1" spans="1:5" ht="41.25" customHeight="1">
      <c r="A1" s="136"/>
      <c r="B1" s="135" t="s">
        <v>133</v>
      </c>
      <c r="C1" s="134" t="s">
        <v>8</v>
      </c>
      <c r="D1" s="176"/>
      <c r="E1" s="177" t="s">
        <v>53</v>
      </c>
    </row>
    <row r="2" spans="1:5" ht="21" customHeight="1">
      <c r="A2" s="92">
        <v>100</v>
      </c>
      <c r="B2" s="210" t="s">
        <v>95</v>
      </c>
      <c r="C2" s="93">
        <v>95</v>
      </c>
      <c r="D2" s="175" t="s">
        <v>85</v>
      </c>
      <c r="E2" s="174"/>
    </row>
    <row r="3" spans="1:5" ht="21" customHeight="1">
      <c r="A3" s="92">
        <v>100</v>
      </c>
      <c r="B3" s="209" t="s">
        <v>134</v>
      </c>
      <c r="C3" s="93">
        <v>95</v>
      </c>
      <c r="D3" s="175" t="s">
        <v>85</v>
      </c>
      <c r="E3" s="174"/>
    </row>
    <row r="4" spans="1:5" ht="21" customHeight="1">
      <c r="A4" s="92">
        <v>100</v>
      </c>
      <c r="B4" s="137" t="s">
        <v>96</v>
      </c>
      <c r="C4" s="93">
        <v>100</v>
      </c>
      <c r="D4" s="175" t="s">
        <v>85</v>
      </c>
      <c r="E4" s="174"/>
    </row>
    <row r="5" spans="1:5" ht="21" customHeight="1">
      <c r="A5" s="146">
        <v>100</v>
      </c>
      <c r="B5" s="144" t="s">
        <v>97</v>
      </c>
      <c r="C5" s="145">
        <v>62</v>
      </c>
      <c r="D5" s="175" t="s">
        <v>85</v>
      </c>
      <c r="E5" s="174"/>
    </row>
    <row r="6" spans="1:5" ht="0.75" customHeight="1">
      <c r="A6" s="92"/>
      <c r="B6" s="138"/>
      <c r="C6" s="147"/>
      <c r="D6" s="175" t="s">
        <v>71</v>
      </c>
      <c r="E6" s="174"/>
    </row>
    <row r="7" spans="1:5" ht="21" customHeight="1">
      <c r="A7" s="92">
        <v>100</v>
      </c>
      <c r="B7" s="138" t="s">
        <v>98</v>
      </c>
      <c r="C7" s="93">
        <v>75</v>
      </c>
      <c r="D7" s="175" t="s">
        <v>85</v>
      </c>
      <c r="E7" s="174"/>
    </row>
    <row r="8" spans="1:5" ht="21" customHeight="1">
      <c r="A8" s="92">
        <v>100</v>
      </c>
      <c r="B8" s="138" t="s">
        <v>99</v>
      </c>
      <c r="C8" s="93">
        <v>90</v>
      </c>
      <c r="D8" s="175" t="s">
        <v>85</v>
      </c>
      <c r="E8" s="174"/>
    </row>
    <row r="9" spans="1:5" ht="21" customHeight="1">
      <c r="A9" s="92">
        <v>150</v>
      </c>
      <c r="B9" s="138" t="s">
        <v>100</v>
      </c>
      <c r="C9" s="93">
        <v>195</v>
      </c>
      <c r="D9" s="175" t="s">
        <v>85</v>
      </c>
      <c r="E9" s="174"/>
    </row>
    <row r="10" spans="1:5" ht="21" customHeight="1">
      <c r="A10" s="92">
        <v>130</v>
      </c>
      <c r="B10" s="138" t="s">
        <v>101</v>
      </c>
      <c r="C10" s="93">
        <v>115</v>
      </c>
      <c r="D10" s="175" t="s">
        <v>85</v>
      </c>
      <c r="E10" s="174"/>
    </row>
    <row r="11" spans="1:5" ht="27.75" customHeight="1">
      <c r="A11" s="92"/>
      <c r="B11" s="143" t="s">
        <v>2</v>
      </c>
      <c r="C11" s="93"/>
      <c r="D11" s="174"/>
      <c r="E11" s="174"/>
    </row>
    <row r="12" spans="1:5" ht="27" customHeight="1">
      <c r="A12" s="92" t="s">
        <v>41</v>
      </c>
      <c r="B12" s="138" t="s">
        <v>102</v>
      </c>
      <c r="C12" s="93" t="s">
        <v>88</v>
      </c>
      <c r="D12" s="175" t="s">
        <v>68</v>
      </c>
      <c r="E12" s="174"/>
    </row>
    <row r="13" spans="1:5" ht="27" customHeight="1">
      <c r="A13" s="146" t="s">
        <v>41</v>
      </c>
      <c r="B13" s="144" t="s">
        <v>103</v>
      </c>
      <c r="C13" s="145" t="s">
        <v>89</v>
      </c>
      <c r="D13" s="175" t="s">
        <v>68</v>
      </c>
      <c r="E13" s="174"/>
    </row>
    <row r="14" spans="1:5" ht="27.75" hidden="1" customHeight="1">
      <c r="A14" s="92"/>
      <c r="B14" s="138"/>
      <c r="C14" s="93"/>
      <c r="D14" s="174"/>
      <c r="E14" s="174"/>
    </row>
    <row r="15" spans="1:5" ht="27.95" customHeight="1">
      <c r="A15" s="92"/>
      <c r="B15" s="143" t="s">
        <v>6</v>
      </c>
      <c r="C15" s="93"/>
      <c r="D15" s="174"/>
      <c r="E15" s="174"/>
    </row>
    <row r="16" spans="1:5" ht="27" customHeight="1">
      <c r="A16" s="94">
        <v>100</v>
      </c>
      <c r="B16" s="138" t="s">
        <v>104</v>
      </c>
      <c r="C16" s="93">
        <v>185</v>
      </c>
      <c r="D16" s="175" t="s">
        <v>93</v>
      </c>
      <c r="E16" s="174"/>
    </row>
    <row r="17" spans="1:41" s="17" customFormat="1" ht="27" customHeight="1">
      <c r="A17" s="94" t="s">
        <v>94</v>
      </c>
      <c r="B17" s="138" t="s">
        <v>105</v>
      </c>
      <c r="C17" s="147">
        <v>175</v>
      </c>
      <c r="D17" s="175" t="s">
        <v>93</v>
      </c>
      <c r="E17" s="174"/>
    </row>
    <row r="18" spans="1:41" ht="27" customHeight="1">
      <c r="A18" s="94">
        <v>100</v>
      </c>
      <c r="B18" s="138" t="s">
        <v>106</v>
      </c>
      <c r="C18" s="147">
        <v>175</v>
      </c>
      <c r="D18" s="175" t="s">
        <v>93</v>
      </c>
      <c r="E18" s="174"/>
    </row>
    <row r="19" spans="1:41" ht="27" customHeight="1">
      <c r="A19" s="94" t="s">
        <v>87</v>
      </c>
      <c r="B19" s="138" t="s">
        <v>107</v>
      </c>
      <c r="C19" s="93">
        <v>190</v>
      </c>
      <c r="D19" s="175" t="s">
        <v>93</v>
      </c>
      <c r="E19" s="174"/>
    </row>
    <row r="20" spans="1:41" s="9" customFormat="1" ht="0.75" customHeight="1">
      <c r="A20" s="94">
        <v>100</v>
      </c>
      <c r="B20" s="138"/>
      <c r="C20" s="147">
        <v>150</v>
      </c>
      <c r="D20" s="175" t="s">
        <v>93</v>
      </c>
      <c r="E20" s="206"/>
    </row>
    <row r="21" spans="1:41" ht="27" customHeight="1">
      <c r="A21" s="94">
        <v>100</v>
      </c>
      <c r="B21" s="138" t="s">
        <v>108</v>
      </c>
      <c r="C21" s="147">
        <v>150</v>
      </c>
      <c r="D21" s="175" t="s">
        <v>93</v>
      </c>
      <c r="E21" s="174"/>
    </row>
    <row r="22" spans="1:41" s="207" customFormat="1" ht="27" customHeight="1">
      <c r="A22" s="211" t="s">
        <v>109</v>
      </c>
      <c r="B22" s="144" t="s">
        <v>110</v>
      </c>
      <c r="C22" s="145">
        <v>215</v>
      </c>
      <c r="D22" s="175" t="s">
        <v>93</v>
      </c>
      <c r="E22" s="206"/>
      <c r="F22" s="9"/>
      <c r="G22" s="9"/>
    </row>
    <row r="23" spans="1:41" ht="0.75" hidden="1" customHeight="1">
      <c r="A23" s="94">
        <v>2</v>
      </c>
      <c r="B23" s="138"/>
      <c r="C23" s="147"/>
      <c r="D23" s="175" t="s">
        <v>54</v>
      </c>
      <c r="E23" s="174"/>
    </row>
    <row r="24" spans="1:41" ht="21" hidden="1" customHeight="1">
      <c r="A24" s="94">
        <v>220</v>
      </c>
      <c r="B24" s="179" t="s">
        <v>72</v>
      </c>
      <c r="C24" s="180">
        <v>260</v>
      </c>
      <c r="D24" s="175"/>
      <c r="E24" s="174"/>
    </row>
    <row r="25" spans="1:41" s="169" customFormat="1" ht="34.5" customHeight="1">
      <c r="A25" s="94"/>
      <c r="B25" s="171" t="s">
        <v>40</v>
      </c>
      <c r="C25" s="172"/>
      <c r="D25" s="175"/>
      <c r="E25" s="174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ht="21" customHeight="1">
      <c r="A26" s="94" t="s">
        <v>94</v>
      </c>
      <c r="B26" s="138" t="s">
        <v>111</v>
      </c>
      <c r="C26" s="93">
        <v>197</v>
      </c>
      <c r="D26" s="175" t="s">
        <v>68</v>
      </c>
      <c r="E26" s="174"/>
    </row>
    <row r="27" spans="1:41" ht="21" hidden="1" customHeight="1">
      <c r="A27" s="94"/>
      <c r="B27" s="168"/>
      <c r="C27" s="93"/>
      <c r="D27" s="175" t="s">
        <v>68</v>
      </c>
      <c r="E27" s="174"/>
    </row>
    <row r="28" spans="1:41" ht="21" customHeight="1">
      <c r="A28" s="94">
        <v>150</v>
      </c>
      <c r="B28" s="168" t="s">
        <v>117</v>
      </c>
      <c r="C28" s="93">
        <v>100</v>
      </c>
      <c r="D28" s="175" t="s">
        <v>68</v>
      </c>
      <c r="E28" s="174"/>
    </row>
    <row r="29" spans="1:41" ht="21" customHeight="1">
      <c r="A29" s="94">
        <v>75</v>
      </c>
      <c r="B29" s="138" t="s">
        <v>118</v>
      </c>
      <c r="C29" s="93">
        <v>60</v>
      </c>
      <c r="D29" s="175" t="s">
        <v>68</v>
      </c>
      <c r="E29" s="174"/>
    </row>
    <row r="30" spans="1:41" ht="21" customHeight="1">
      <c r="A30" s="94">
        <v>75</v>
      </c>
      <c r="B30" s="138" t="s">
        <v>119</v>
      </c>
      <c r="C30" s="93">
        <v>60</v>
      </c>
      <c r="D30" s="175" t="s">
        <v>68</v>
      </c>
      <c r="E30" s="174"/>
    </row>
    <row r="31" spans="1:41" ht="21" customHeight="1">
      <c r="A31" s="94">
        <v>75</v>
      </c>
      <c r="B31" s="138" t="s">
        <v>120</v>
      </c>
      <c r="C31" s="93">
        <v>60</v>
      </c>
      <c r="D31" s="175" t="s">
        <v>68</v>
      </c>
      <c r="E31" s="174"/>
    </row>
    <row r="32" spans="1:41" ht="21" customHeight="1">
      <c r="A32" s="94">
        <v>200</v>
      </c>
      <c r="B32" s="138" t="s">
        <v>121</v>
      </c>
      <c r="C32" s="93">
        <v>65</v>
      </c>
      <c r="D32" s="175" t="s">
        <v>68</v>
      </c>
      <c r="E32" s="174"/>
    </row>
    <row r="33" spans="1:5" ht="21" customHeight="1">
      <c r="A33" s="94">
        <v>120</v>
      </c>
      <c r="B33" s="138" t="s">
        <v>122</v>
      </c>
      <c r="C33" s="93">
        <v>140</v>
      </c>
      <c r="D33" s="175" t="s">
        <v>68</v>
      </c>
      <c r="E33" s="174"/>
    </row>
    <row r="34" spans="1:5" ht="21" customHeight="1">
      <c r="A34" s="94">
        <v>75</v>
      </c>
      <c r="B34" s="138" t="s">
        <v>123</v>
      </c>
      <c r="C34" s="93">
        <v>75</v>
      </c>
      <c r="D34" s="175" t="s">
        <v>68</v>
      </c>
      <c r="E34" s="174"/>
    </row>
    <row r="35" spans="1:5" ht="21" customHeight="1">
      <c r="A35" s="94">
        <v>60</v>
      </c>
      <c r="B35" s="138" t="s">
        <v>124</v>
      </c>
      <c r="C35" s="93">
        <v>72</v>
      </c>
      <c r="D35" s="175" t="s">
        <v>68</v>
      </c>
      <c r="E35" s="174"/>
    </row>
    <row r="36" spans="1:5" ht="0.75" customHeight="1">
      <c r="A36" s="94"/>
      <c r="B36" s="138"/>
      <c r="C36" s="93"/>
      <c r="D36" s="175" t="s">
        <v>68</v>
      </c>
      <c r="E36" s="174"/>
    </row>
    <row r="37" spans="1:5" s="17" customFormat="1" ht="21" customHeight="1">
      <c r="A37" s="94">
        <v>60</v>
      </c>
      <c r="B37" s="138" t="s">
        <v>91</v>
      </c>
      <c r="C37" s="93">
        <v>22</v>
      </c>
      <c r="D37" s="175" t="s">
        <v>68</v>
      </c>
      <c r="E37" s="174"/>
    </row>
    <row r="38" spans="1:5" s="17" customFormat="1" ht="23.25" hidden="1" customHeight="1">
      <c r="A38" s="94"/>
      <c r="B38" s="139"/>
      <c r="C38" s="93"/>
      <c r="D38" s="175" t="s">
        <v>68</v>
      </c>
      <c r="E38" s="174"/>
    </row>
    <row r="39" spans="1:5" ht="30" customHeight="1">
      <c r="A39" s="92"/>
      <c r="B39" s="143" t="s">
        <v>3</v>
      </c>
      <c r="C39" s="93"/>
      <c r="D39" s="175"/>
      <c r="E39" s="174"/>
    </row>
    <row r="40" spans="1:5" ht="27" customHeight="1">
      <c r="A40" s="92">
        <v>200</v>
      </c>
      <c r="B40" s="138" t="s">
        <v>112</v>
      </c>
      <c r="C40" s="95">
        <v>72</v>
      </c>
      <c r="D40" s="175" t="s">
        <v>68</v>
      </c>
      <c r="E40" s="174"/>
    </row>
    <row r="41" spans="1:5" ht="27" customHeight="1">
      <c r="A41" s="92">
        <v>200</v>
      </c>
      <c r="B41" s="138" t="s">
        <v>113</v>
      </c>
      <c r="C41" s="170">
        <v>105</v>
      </c>
      <c r="D41" s="175" t="s">
        <v>68</v>
      </c>
      <c r="E41" s="174"/>
    </row>
    <row r="42" spans="1:5" s="9" customFormat="1" ht="27" customHeight="1">
      <c r="A42" s="146">
        <v>200</v>
      </c>
      <c r="B42" s="144" t="s">
        <v>114</v>
      </c>
      <c r="C42" s="215">
        <v>90</v>
      </c>
      <c r="D42" s="205" t="s">
        <v>68</v>
      </c>
      <c r="E42" s="206"/>
    </row>
    <row r="43" spans="1:5" ht="31.5" customHeight="1">
      <c r="A43" s="92"/>
      <c r="B43" s="143" t="s">
        <v>14</v>
      </c>
      <c r="C43" s="93"/>
      <c r="D43" s="174"/>
      <c r="E43" s="174"/>
    </row>
    <row r="44" spans="1:5" ht="21" customHeight="1">
      <c r="A44" s="146">
        <v>200</v>
      </c>
      <c r="B44" s="144" t="s">
        <v>115</v>
      </c>
      <c r="C44" s="145">
        <v>40</v>
      </c>
      <c r="D44" s="175" t="s">
        <v>68</v>
      </c>
      <c r="E44" s="174"/>
    </row>
    <row r="45" spans="1:5" s="6" customFormat="1" ht="21" customHeight="1">
      <c r="A45" s="92">
        <v>200</v>
      </c>
      <c r="B45" s="138" t="s">
        <v>116</v>
      </c>
      <c r="C45" s="147">
        <v>40</v>
      </c>
      <c r="D45" s="175" t="s">
        <v>68</v>
      </c>
      <c r="E45" s="174"/>
    </row>
    <row r="46" spans="1:5" ht="21" customHeight="1">
      <c r="A46" s="92" t="s">
        <v>15</v>
      </c>
      <c r="B46" s="138" t="s">
        <v>35</v>
      </c>
      <c r="C46" s="93">
        <v>17</v>
      </c>
      <c r="D46" s="174"/>
      <c r="E46" s="174"/>
    </row>
    <row r="47" spans="1:5" ht="21" customHeight="1">
      <c r="A47" s="94" t="s">
        <v>15</v>
      </c>
      <c r="B47" s="140" t="s">
        <v>36</v>
      </c>
      <c r="C47" s="93">
        <v>17</v>
      </c>
      <c r="D47" s="174"/>
      <c r="E47" s="174"/>
    </row>
    <row r="48" spans="1:5" ht="21" customHeight="1">
      <c r="A48" s="94" t="s">
        <v>15</v>
      </c>
      <c r="B48" s="140" t="s">
        <v>16</v>
      </c>
      <c r="C48" s="93">
        <v>15</v>
      </c>
      <c r="D48" s="174"/>
      <c r="E48" s="174"/>
    </row>
    <row r="49" spans="1:5" ht="21" customHeight="1">
      <c r="A49" s="94">
        <v>10</v>
      </c>
      <c r="B49" s="140" t="s">
        <v>23</v>
      </c>
      <c r="C49" s="93">
        <v>12</v>
      </c>
      <c r="D49" s="174"/>
      <c r="E49" s="174"/>
    </row>
    <row r="50" spans="1:5" ht="21" customHeight="1">
      <c r="A50" s="94"/>
      <c r="B50" s="143" t="s">
        <v>38</v>
      </c>
      <c r="C50" s="93"/>
      <c r="D50" s="174"/>
      <c r="E50" s="174"/>
    </row>
    <row r="51" spans="1:5" ht="21" hidden="1" customHeight="1">
      <c r="A51" s="94"/>
      <c r="B51" s="141"/>
      <c r="C51" s="93"/>
      <c r="D51" s="174"/>
      <c r="E51" s="174"/>
    </row>
    <row r="52" spans="1:5" ht="21" customHeight="1">
      <c r="A52" s="94">
        <v>20</v>
      </c>
      <c r="B52" s="141" t="s">
        <v>11</v>
      </c>
      <c r="C52" s="93">
        <v>12</v>
      </c>
      <c r="D52" s="174"/>
      <c r="E52" s="174"/>
    </row>
    <row r="53" spans="1:5" ht="21" customHeight="1">
      <c r="A53" s="94">
        <v>20</v>
      </c>
      <c r="B53" s="142" t="s">
        <v>37</v>
      </c>
      <c r="C53" s="93">
        <v>12</v>
      </c>
      <c r="D53" s="174"/>
      <c r="E53" s="174"/>
    </row>
    <row r="54" spans="1:5" ht="21" customHeight="1">
      <c r="A54" s="94">
        <v>10</v>
      </c>
      <c r="B54" s="142" t="s">
        <v>13</v>
      </c>
      <c r="C54" s="93">
        <v>10</v>
      </c>
      <c r="D54" s="174"/>
      <c r="E54" s="174"/>
    </row>
    <row r="55" spans="1:5" ht="4.5" hidden="1" customHeight="1">
      <c r="A55" s="94"/>
      <c r="B55" s="142"/>
      <c r="C55" s="96"/>
      <c r="D55" s="174"/>
      <c r="E55" s="174"/>
    </row>
    <row r="56" spans="1:5" ht="29.25" customHeight="1">
      <c r="A56" s="94"/>
      <c r="B56" s="143" t="s">
        <v>39</v>
      </c>
      <c r="C56" s="148"/>
      <c r="D56" s="174"/>
      <c r="E56" s="174"/>
    </row>
    <row r="57" spans="1:5" ht="21" customHeight="1">
      <c r="A57" s="94">
        <v>75</v>
      </c>
      <c r="B57" s="142" t="s">
        <v>125</v>
      </c>
      <c r="C57" s="93">
        <v>55</v>
      </c>
      <c r="D57" s="175" t="s">
        <v>70</v>
      </c>
      <c r="E57" s="174"/>
    </row>
    <row r="58" spans="1:5" ht="19.5" customHeight="1">
      <c r="A58" s="94">
        <v>75</v>
      </c>
      <c r="B58" s="142" t="s">
        <v>126</v>
      </c>
      <c r="C58" s="93">
        <v>55</v>
      </c>
      <c r="D58" s="175" t="s">
        <v>70</v>
      </c>
      <c r="E58" s="174"/>
    </row>
    <row r="59" spans="1:5" ht="21" hidden="1" customHeight="1">
      <c r="A59" s="94">
        <v>100</v>
      </c>
      <c r="B59" s="142" t="s">
        <v>92</v>
      </c>
      <c r="C59" s="93">
        <v>85</v>
      </c>
      <c r="D59" s="175" t="s">
        <v>70</v>
      </c>
      <c r="E59" s="174"/>
    </row>
    <row r="60" spans="1:5" ht="21" customHeight="1">
      <c r="A60" s="97">
        <v>100</v>
      </c>
      <c r="B60" s="140" t="s">
        <v>127</v>
      </c>
      <c r="C60" s="93">
        <v>120</v>
      </c>
      <c r="D60" s="175" t="s">
        <v>70</v>
      </c>
      <c r="E60" s="174"/>
    </row>
    <row r="61" spans="1:5" ht="21" customHeight="1">
      <c r="A61" s="97">
        <v>75</v>
      </c>
      <c r="B61" s="142" t="s">
        <v>128</v>
      </c>
      <c r="C61" s="93">
        <v>55</v>
      </c>
      <c r="D61" s="175" t="s">
        <v>70</v>
      </c>
      <c r="E61" s="174"/>
    </row>
    <row r="62" spans="1:5" ht="21" customHeight="1">
      <c r="A62" s="97">
        <v>75</v>
      </c>
      <c r="B62" s="142" t="s">
        <v>129</v>
      </c>
      <c r="C62" s="93">
        <v>55</v>
      </c>
      <c r="D62" s="175" t="s">
        <v>70</v>
      </c>
      <c r="E62" s="174"/>
    </row>
    <row r="63" spans="1:5" ht="21" customHeight="1">
      <c r="A63" s="97">
        <v>75</v>
      </c>
      <c r="B63" s="142" t="s">
        <v>130</v>
      </c>
      <c r="C63" s="93">
        <v>55</v>
      </c>
      <c r="D63" s="175" t="s">
        <v>70</v>
      </c>
      <c r="E63" s="174"/>
    </row>
    <row r="64" spans="1:5" ht="21" customHeight="1">
      <c r="A64" s="97">
        <v>75</v>
      </c>
      <c r="B64" s="142" t="s">
        <v>131</v>
      </c>
      <c r="C64" s="204">
        <v>45</v>
      </c>
      <c r="D64" s="175" t="s">
        <v>70</v>
      </c>
      <c r="E64" s="174"/>
    </row>
    <row r="65" spans="1:5" ht="21" customHeight="1">
      <c r="A65" s="97">
        <v>120</v>
      </c>
      <c r="B65" s="142" t="s">
        <v>132</v>
      </c>
      <c r="C65" s="93">
        <v>140</v>
      </c>
      <c r="D65" s="175" t="s">
        <v>70</v>
      </c>
      <c r="E65" s="174"/>
    </row>
    <row r="66" spans="1:5">
      <c r="B66" s="17"/>
      <c r="C66" s="17"/>
    </row>
    <row r="67" spans="1:5">
      <c r="B67" s="17"/>
      <c r="C67" s="17"/>
    </row>
    <row r="68" spans="1:5">
      <c r="B68" s="17"/>
      <c r="C68" s="17"/>
    </row>
    <row r="69" spans="1:5" ht="12" customHeight="1"/>
  </sheetData>
  <pageMargins left="0.19685039370078741" right="0.19685039370078741" top="0" bottom="0" header="0" footer="0"/>
  <pageSetup paperSize="9" scale="65" fitToWidth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прейскурант кофе</vt:lpstr>
      <vt:lpstr>прейскурант вода)</vt:lpstr>
      <vt:lpstr>Заборник</vt:lpstr>
      <vt:lpstr>ценник от шефа</vt:lpstr>
      <vt:lpstr>бизнес </vt:lpstr>
      <vt:lpstr>Ценники</vt:lpstr>
      <vt:lpstr>Обед</vt:lpstr>
      <vt:lpstr>Завтрак</vt:lpstr>
      <vt:lpstr>меню для кассы</vt:lpstr>
      <vt:lpstr>'бизнес '!Область_печати</vt:lpstr>
      <vt:lpstr>Заборник!Область_печати</vt:lpstr>
      <vt:lpstr>Завтрак!Область_печати</vt:lpstr>
      <vt:lpstr>Обед!Область_печати</vt:lpstr>
      <vt:lpstr>'прейскурант вода)'!Область_печати</vt:lpstr>
      <vt:lpstr>'прейскурант кофе'!Область_печати</vt:lpstr>
      <vt:lpstr>Ценники!Область_печати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2024-01-17T08:41:00Z</cp:lastPrinted>
  <dcterms:created xsi:type="dcterms:W3CDTF">2012-08-03T06:04:55Z</dcterms:created>
  <dcterms:modified xsi:type="dcterms:W3CDTF">2024-02-07T09:26:27Z</dcterms:modified>
</cp:coreProperties>
</file>