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onasp.gorming/Desktop/"/>
    </mc:Choice>
  </mc:AlternateContent>
  <xr:revisionPtr revIDLastSave="0" documentId="8_{2096EE0A-99F7-0544-866E-702FD2F01776}" xr6:coauthVersionLast="47" xr6:coauthVersionMax="47" xr10:uidLastSave="{00000000-0000-0000-0000-000000000000}"/>
  <bookViews>
    <workbookView xWindow="540" yWindow="500" windowWidth="27720" windowHeight="1644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C86" i="1"/>
  <c r="C91" i="1"/>
  <c r="C99" i="1"/>
  <c r="C93" i="1"/>
  <c r="C88" i="1"/>
  <c r="C73" i="1"/>
  <c r="C79" i="1"/>
  <c r="C66" i="1"/>
  <c r="C64" i="1"/>
  <c r="C62" i="1"/>
  <c r="C60" i="1"/>
  <c r="C58" i="1"/>
  <c r="C56" i="1"/>
  <c r="C54" i="1"/>
  <c r="C52" i="1"/>
  <c r="C48" i="1"/>
  <c r="C46" i="1"/>
  <c r="C44" i="1"/>
  <c r="C50" i="1"/>
  <c r="C42" i="1"/>
  <c r="C40" i="1"/>
  <c r="C38" i="1"/>
</calcChain>
</file>

<file path=xl/sharedStrings.xml><?xml version="1.0" encoding="utf-8"?>
<sst xmlns="http://schemas.openxmlformats.org/spreadsheetml/2006/main" count="71" uniqueCount="65">
  <si>
    <t>Anders Andersen A/S</t>
  </si>
  <si>
    <t>Ved regnskabsårets afslutning den 31.12.2018 foreligger følgende konti i bogholderiet med alle beløb angivet i kr. 1000:</t>
  </si>
  <si>
    <t>Renteindtægter</t>
  </si>
  <si>
    <t>Banklån, langfristet</t>
  </si>
  <si>
    <t>Personaleomk.</t>
  </si>
  <si>
    <t>Inventar</t>
  </si>
  <si>
    <t>Kasse</t>
  </si>
  <si>
    <t>Selskabskapital</t>
  </si>
  <si>
    <t>Varedebitorer</t>
  </si>
  <si>
    <t>Overført overskud primo</t>
  </si>
  <si>
    <t>Omsætning</t>
  </si>
  <si>
    <t>Salgsfremmende omk.</t>
  </si>
  <si>
    <t>Øvrige omk.</t>
  </si>
  <si>
    <t>Varekreditorer</t>
  </si>
  <si>
    <t>Bank, folio</t>
  </si>
  <si>
    <t>Varelager</t>
  </si>
  <si>
    <t>Vareforbrug</t>
  </si>
  <si>
    <t>Lokaleomk.</t>
  </si>
  <si>
    <t>Afskrivning inventar</t>
  </si>
  <si>
    <t>Andre kreditorer</t>
  </si>
  <si>
    <t>Skat af årets resultat</t>
  </si>
  <si>
    <t>Diverse eksterne omk.</t>
  </si>
  <si>
    <t>Renteomk.</t>
  </si>
  <si>
    <t>Kassekredit</t>
  </si>
  <si>
    <t>Der deklareres udbytte med 20 %.</t>
  </si>
  <si>
    <t>Nettoomsætning</t>
  </si>
  <si>
    <t>(-) vareforbrug - variabel</t>
  </si>
  <si>
    <t xml:space="preserve">(=)Brottofortjeneste </t>
  </si>
  <si>
    <t xml:space="preserve">(-) Andre eksterne omkostninger </t>
  </si>
  <si>
    <t xml:space="preserve">(-) Personale omkostninger </t>
  </si>
  <si>
    <t>(=) Resultat før renter (resultat af primær drift)</t>
  </si>
  <si>
    <t>(+) Rente indtjening</t>
  </si>
  <si>
    <t xml:space="preserve"> (-) Renteomkostninger</t>
  </si>
  <si>
    <t>(=) Resultat før skat</t>
  </si>
  <si>
    <t xml:space="preserve">(-) skat </t>
  </si>
  <si>
    <t xml:space="preserve">(=) Årets resultat </t>
  </si>
  <si>
    <t>Artsopdelt resultatopgørelse</t>
  </si>
  <si>
    <t xml:space="preserve">Nettoomsætning </t>
  </si>
  <si>
    <t xml:space="preserve">Brottofotjeneste </t>
  </si>
  <si>
    <t xml:space="preserve"> </t>
  </si>
  <si>
    <t xml:space="preserve">Andre eksterne omkostninger </t>
  </si>
  <si>
    <t xml:space="preserve">Diverse eksterne omkostninger </t>
  </si>
  <si>
    <t xml:space="preserve">Øvrige omkostninger </t>
  </si>
  <si>
    <t xml:space="preserve">Personale omkostninger </t>
  </si>
  <si>
    <t xml:space="preserve">Salgfremmende omkostninger </t>
  </si>
  <si>
    <t>Lokale omsætninger</t>
  </si>
  <si>
    <t>(=)Resultat før afskrivininger</t>
  </si>
  <si>
    <t xml:space="preserve">Resultat før afskrininger </t>
  </si>
  <si>
    <t xml:space="preserve">Afskrivninger </t>
  </si>
  <si>
    <t>Resultat primær drift (før renter)</t>
  </si>
  <si>
    <t>Renteindtjening</t>
  </si>
  <si>
    <t>Renteomkostninger</t>
  </si>
  <si>
    <t xml:space="preserve">Resultat før skat </t>
  </si>
  <si>
    <t>Årets resultat</t>
  </si>
  <si>
    <t xml:space="preserve">Aktiver </t>
  </si>
  <si>
    <t>Anlægsaktiver</t>
  </si>
  <si>
    <t>Immaterielle anlægsaktiver</t>
  </si>
  <si>
    <t>Materielle anlægsaktiver</t>
  </si>
  <si>
    <t>Lokale omkostninger</t>
  </si>
  <si>
    <t xml:space="preserve">Finansielle anlægsaktiver </t>
  </si>
  <si>
    <t xml:space="preserve">Varebeholdning </t>
  </si>
  <si>
    <t>Tilgodehavender fra salg eller varedebitorer</t>
  </si>
  <si>
    <t>Værdipapirer</t>
  </si>
  <si>
    <t>Likvidemidler</t>
  </si>
  <si>
    <t>Omsætningsaktiver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</si>
</sst>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3" fontId="0" fillId="0" borderId="0" xfId="0" applyNumberFormat="1"/>
    <xf numFmtId="3" fontId="0" fillId="0" borderId="0" xfId="0" applyNumberFormat="1" applyBorder="1"/>
    <xf numFmtId="0" fontId="6" fillId="0" borderId="0" xfId="0" applyFont="1"/>
    <xf numFmtId="3" fontId="0" fillId="0" borderId="1" xfId="0" applyNumberForma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50" workbookViewId="0">
      <selection activeCell="B103" sqref="B103"/>
    </sheetView>
  </sheetViews>
  <sheetFormatPr baseColWidth="10" defaultColWidth="8.83203125" defaultRowHeight="15"/>
  <cols>
    <col min="1" max="1" width="8.83203125" customWidth="1"/>
    <col min="2" max="2" width="28.1640625" customWidth="1"/>
    <col min="3" max="3" width="16" customWidth="1"/>
  </cols>
  <sheetData>
    <row r="1" spans="1:3" ht="16">
      <c r="A1" s="1" t="s">
        <v>0</v>
      </c>
    </row>
    <row r="3" spans="1:3" ht="16">
      <c r="A3" s="2" t="s">
        <v>1</v>
      </c>
    </row>
    <row r="4" spans="1:3" ht="16">
      <c r="A4" s="2"/>
    </row>
    <row r="5" spans="1:3" ht="16">
      <c r="B5" s="2" t="s">
        <v>2</v>
      </c>
      <c r="C5" s="2">
        <v>40</v>
      </c>
    </row>
    <row r="6" spans="1:3" ht="16">
      <c r="B6" s="2" t="s">
        <v>3</v>
      </c>
      <c r="C6" s="2">
        <v>200</v>
      </c>
    </row>
    <row r="7" spans="1:3" ht="16">
      <c r="B7" s="2" t="s">
        <v>4</v>
      </c>
      <c r="C7" s="2">
        <v>600</v>
      </c>
    </row>
    <row r="8" spans="1:3" ht="16">
      <c r="B8" s="2" t="s">
        <v>5</v>
      </c>
      <c r="C8" s="2">
        <v>750</v>
      </c>
    </row>
    <row r="9" spans="1:3" ht="16">
      <c r="B9" s="2" t="s">
        <v>6</v>
      </c>
      <c r="C9" s="2">
        <v>80</v>
      </c>
    </row>
    <row r="10" spans="1:3" ht="16">
      <c r="B10" s="2" t="s">
        <v>7</v>
      </c>
      <c r="C10" s="2">
        <v>500</v>
      </c>
    </row>
    <row r="11" spans="1:3" ht="16">
      <c r="B11" s="2" t="s">
        <v>8</v>
      </c>
      <c r="C11" s="2">
        <v>250</v>
      </c>
    </row>
    <row r="12" spans="1:3" ht="16">
      <c r="B12" s="2" t="s">
        <v>9</v>
      </c>
      <c r="C12" s="2">
        <v>430</v>
      </c>
    </row>
    <row r="13" spans="1:3" ht="16">
      <c r="B13" s="2" t="s">
        <v>10</v>
      </c>
      <c r="C13" s="3">
        <v>7000</v>
      </c>
    </row>
    <row r="14" spans="1:3" ht="16">
      <c r="B14" s="2" t="s">
        <v>11</v>
      </c>
      <c r="C14" s="2">
        <v>30</v>
      </c>
    </row>
    <row r="15" spans="1:3" ht="16">
      <c r="B15" s="2" t="s">
        <v>12</v>
      </c>
      <c r="C15" s="2">
        <v>40</v>
      </c>
    </row>
    <row r="16" spans="1:3" ht="16">
      <c r="B16" s="2" t="s">
        <v>13</v>
      </c>
      <c r="C16" s="2">
        <v>200</v>
      </c>
    </row>
    <row r="17" spans="1:7" ht="16">
      <c r="B17" s="2" t="s">
        <v>14</v>
      </c>
      <c r="C17" s="2">
        <v>300</v>
      </c>
    </row>
    <row r="18" spans="1:7" ht="16">
      <c r="B18" s="2" t="s">
        <v>15</v>
      </c>
      <c r="C18" s="2">
        <v>350</v>
      </c>
    </row>
    <row r="19" spans="1:7" ht="16">
      <c r="B19" s="2" t="s">
        <v>16</v>
      </c>
      <c r="C19" s="3">
        <v>4900</v>
      </c>
    </row>
    <row r="20" spans="1:7" ht="16">
      <c r="B20" s="2" t="s">
        <v>17</v>
      </c>
      <c r="C20" s="2">
        <v>80</v>
      </c>
    </row>
    <row r="21" spans="1:7" ht="16">
      <c r="B21" s="2" t="s">
        <v>18</v>
      </c>
      <c r="C21" s="2">
        <v>20</v>
      </c>
    </row>
    <row r="22" spans="1:7" ht="16">
      <c r="B22" s="2" t="s">
        <v>19</v>
      </c>
      <c r="C22" s="2">
        <v>50</v>
      </c>
    </row>
    <row r="23" spans="1:7" ht="16">
      <c r="B23" s="2" t="s">
        <v>20</v>
      </c>
      <c r="C23" s="2">
        <v>110</v>
      </c>
    </row>
    <row r="24" spans="1:7" ht="16">
      <c r="B24" s="2" t="s">
        <v>21</v>
      </c>
      <c r="C24" s="3">
        <v>1000</v>
      </c>
    </row>
    <row r="25" spans="1:7" ht="16">
      <c r="B25" s="2" t="s">
        <v>22</v>
      </c>
      <c r="C25" s="2">
        <v>10</v>
      </c>
    </row>
    <row r="26" spans="1:7" ht="16">
      <c r="B26" s="2" t="s">
        <v>23</v>
      </c>
      <c r="C26" s="2">
        <v>100</v>
      </c>
    </row>
    <row r="27" spans="1:7" ht="16">
      <c r="A27" s="2"/>
    </row>
    <row r="28" spans="1:7" ht="16">
      <c r="A28" s="2" t="s">
        <v>24</v>
      </c>
    </row>
    <row r="29" spans="1:7" ht="16">
      <c r="G29" s="4" t="s">
        <v>25</v>
      </c>
    </row>
    <row r="30" spans="1:7" ht="16">
      <c r="G30" s="4" t="s">
        <v>26</v>
      </c>
    </row>
    <row r="31" spans="1:7" ht="16">
      <c r="G31" s="4" t="s">
        <v>27</v>
      </c>
    </row>
    <row r="32" spans="1:7" ht="16">
      <c r="B32" t="s">
        <v>36</v>
      </c>
      <c r="G32" s="4" t="s">
        <v>28</v>
      </c>
    </row>
    <row r="33" spans="2:7" ht="16">
      <c r="G33" s="4" t="s">
        <v>29</v>
      </c>
    </row>
    <row r="34" spans="2:7" ht="16">
      <c r="B34" t="s">
        <v>37</v>
      </c>
      <c r="C34">
        <v>7000</v>
      </c>
      <c r="G34" s="4" t="s">
        <v>46</v>
      </c>
    </row>
    <row r="35" spans="2:7" ht="16">
      <c r="G35" s="4" t="s">
        <v>30</v>
      </c>
    </row>
    <row r="36" spans="2:7" ht="16">
      <c r="B36" t="s">
        <v>16</v>
      </c>
      <c r="C36">
        <v>4900</v>
      </c>
      <c r="G36" s="4" t="s">
        <v>31</v>
      </c>
    </row>
    <row r="37" spans="2:7" ht="16">
      <c r="B37" s="5" t="s">
        <v>39</v>
      </c>
      <c r="G37" s="4" t="s">
        <v>32</v>
      </c>
    </row>
    <row r="38" spans="2:7" ht="16">
      <c r="B38" s="11" t="s">
        <v>38</v>
      </c>
      <c r="C38" s="8">
        <f>C34-C36</f>
        <v>2100</v>
      </c>
      <c r="G38" s="4" t="s">
        <v>33</v>
      </c>
    </row>
    <row r="39" spans="2:7" ht="16">
      <c r="G39" s="4" t="s">
        <v>34</v>
      </c>
    </row>
    <row r="40" spans="2:7" ht="16">
      <c r="B40" t="s">
        <v>41</v>
      </c>
      <c r="C40" s="9">
        <f>C24</f>
        <v>1000</v>
      </c>
      <c r="D40" s="7"/>
      <c r="G40" s="4" t="s">
        <v>35</v>
      </c>
    </row>
    <row r="42" spans="2:7">
      <c r="B42" t="s">
        <v>42</v>
      </c>
      <c r="C42">
        <f>C15</f>
        <v>40</v>
      </c>
    </row>
    <row r="44" spans="2:7">
      <c r="B44" t="s">
        <v>44</v>
      </c>
      <c r="C44" s="10">
        <f>C14</f>
        <v>30</v>
      </c>
    </row>
    <row r="46" spans="2:7">
      <c r="B46" t="s">
        <v>45</v>
      </c>
      <c r="C46">
        <f>C20</f>
        <v>80</v>
      </c>
    </row>
    <row r="48" spans="2:7">
      <c r="B48" t="s">
        <v>40</v>
      </c>
      <c r="C48" s="9">
        <f>C40+C42+C44+C46</f>
        <v>1150</v>
      </c>
    </row>
    <row r="50" spans="2:3">
      <c r="B50" t="s">
        <v>43</v>
      </c>
      <c r="C50">
        <f>C7</f>
        <v>600</v>
      </c>
    </row>
    <row r="52" spans="2:3">
      <c r="B52" s="5" t="s">
        <v>47</v>
      </c>
      <c r="C52" s="12">
        <f>C38-C48-C50</f>
        <v>350</v>
      </c>
    </row>
    <row r="54" spans="2:3">
      <c r="B54" t="s">
        <v>48</v>
      </c>
      <c r="C54">
        <f>C21</f>
        <v>20</v>
      </c>
    </row>
    <row r="56" spans="2:3">
      <c r="B56" s="5" t="s">
        <v>49</v>
      </c>
      <c r="C56" s="12">
        <f>C52-C54</f>
        <v>330</v>
      </c>
    </row>
    <row r="58" spans="2:3">
      <c r="B58" t="s">
        <v>50</v>
      </c>
      <c r="C58">
        <f>C5</f>
        <v>40</v>
      </c>
    </row>
    <row r="60" spans="2:3">
      <c r="B60" t="s">
        <v>51</v>
      </c>
      <c r="C60">
        <f>C25</f>
        <v>10</v>
      </c>
    </row>
    <row r="62" spans="2:3">
      <c r="B62" s="5" t="s">
        <v>52</v>
      </c>
      <c r="C62" s="12">
        <f>C56+C58-C60</f>
        <v>360</v>
      </c>
    </row>
    <row r="64" spans="2:3">
      <c r="B64" s="6" t="s">
        <v>20</v>
      </c>
      <c r="C64">
        <f>C23</f>
        <v>110</v>
      </c>
    </row>
    <row r="66" spans="2:3">
      <c r="B66" s="5" t="s">
        <v>53</v>
      </c>
      <c r="C66" s="9">
        <f>C62-C64</f>
        <v>250</v>
      </c>
    </row>
    <row r="71" spans="2:3" ht="21">
      <c r="B71" s="13" t="s">
        <v>54</v>
      </c>
    </row>
    <row r="73" spans="2:3" ht="19">
      <c r="B73" s="14" t="s">
        <v>55</v>
      </c>
      <c r="C73">
        <f>C79</f>
        <v>80</v>
      </c>
    </row>
    <row r="75" spans="2:3">
      <c r="B75" s="5" t="s">
        <v>56</v>
      </c>
      <c r="C75">
        <v>0</v>
      </c>
    </row>
    <row r="77" spans="2:3">
      <c r="B77" s="5" t="s">
        <v>57</v>
      </c>
    </row>
    <row r="79" spans="2:3">
      <c r="B79" t="s">
        <v>58</v>
      </c>
      <c r="C79">
        <f>C20</f>
        <v>80</v>
      </c>
    </row>
    <row r="81" spans="2:3" ht="16">
      <c r="B81" s="15" t="s">
        <v>59</v>
      </c>
      <c r="C81">
        <v>0</v>
      </c>
    </row>
    <row r="84" spans="2:3" ht="19">
      <c r="B84" s="14" t="s">
        <v>64</v>
      </c>
    </row>
    <row r="86" spans="2:3" ht="16">
      <c r="B86" s="15" t="s">
        <v>60</v>
      </c>
      <c r="C86">
        <f>C88</f>
        <v>350</v>
      </c>
    </row>
    <row r="88" spans="2:3">
      <c r="B88" t="s">
        <v>15</v>
      </c>
      <c r="C88">
        <f>C18</f>
        <v>350</v>
      </c>
    </row>
    <row r="91" spans="2:3" ht="16">
      <c r="B91" s="15" t="s">
        <v>61</v>
      </c>
      <c r="C91">
        <f>C93</f>
        <v>250</v>
      </c>
    </row>
    <row r="93" spans="2:3">
      <c r="B93" t="s">
        <v>8</v>
      </c>
      <c r="C93">
        <f>C11</f>
        <v>250</v>
      </c>
    </row>
    <row r="95" spans="2:3" ht="16">
      <c r="B95" s="15" t="s">
        <v>62</v>
      </c>
      <c r="C95">
        <v>0</v>
      </c>
    </row>
    <row r="97" spans="2:3" ht="16">
      <c r="B97" s="15" t="s">
        <v>63</v>
      </c>
    </row>
    <row r="99" spans="2:3" ht="16">
      <c r="B99" s="16" t="s">
        <v>6</v>
      </c>
      <c r="C99">
        <f>C9</f>
        <v>80</v>
      </c>
    </row>
    <row r="101" spans="2:3">
      <c r="B101" t="s">
        <v>14</v>
      </c>
      <c r="C101">
        <f>C17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Yusuf Cakin</dc:creator>
  <cp:keywords/>
  <dc:description/>
  <cp:lastModifiedBy>Jonas Petersen Gorming</cp:lastModifiedBy>
  <cp:revision/>
  <dcterms:created xsi:type="dcterms:W3CDTF">2018-10-23T07:52:52Z</dcterms:created>
  <dcterms:modified xsi:type="dcterms:W3CDTF">2021-09-30T18:05:11Z</dcterms:modified>
  <cp:category/>
  <cp:contentStatus/>
</cp:coreProperties>
</file>