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University of Oklahoma documents\NSF I GUIDE\Data set\For students\"/>
    </mc:Choice>
  </mc:AlternateContent>
  <xr:revisionPtr revIDLastSave="0" documentId="13_ncr:1_{5DA070B0-F36F-4560-A60E-576EDDCB0406}" xr6:coauthVersionLast="47" xr6:coauthVersionMax="47" xr10:uidLastSave="{00000000-0000-0000-0000-000000000000}"/>
  <bookViews>
    <workbookView xWindow="-110" yWindow="-110" windowWidth="19420" windowHeight="10300" xr2:uid="{8622496D-A519-4663-8FBE-E3005687BC49}"/>
  </bookViews>
  <sheets>
    <sheet name="Data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L9" i="1" l="1"/>
  <c r="L8" i="1"/>
  <c r="E9" i="1"/>
  <c r="E8" i="1"/>
</calcChain>
</file>

<file path=xl/sharedStrings.xml><?xml version="1.0" encoding="utf-8"?>
<sst xmlns="http://schemas.openxmlformats.org/spreadsheetml/2006/main" count="187" uniqueCount="87">
  <si>
    <t>Number</t>
  </si>
  <si>
    <t>Biomass</t>
  </si>
  <si>
    <t>TemP</t>
  </si>
  <si>
    <t>PS</t>
  </si>
  <si>
    <t>BET</t>
  </si>
  <si>
    <t>PV</t>
  </si>
  <si>
    <t>Processing waste</t>
  </si>
  <si>
    <t>River sediment</t>
  </si>
  <si>
    <t>C</t>
  </si>
  <si>
    <t>H</t>
  </si>
  <si>
    <t>O</t>
  </si>
  <si>
    <t>N</t>
  </si>
  <si>
    <t>TP</t>
  </si>
  <si>
    <t>Citalopram</t>
  </si>
  <si>
    <t>Qm (mg/g)</t>
  </si>
  <si>
    <t>Time (min)</t>
  </si>
  <si>
    <t>Salicylic acid</t>
  </si>
  <si>
    <t>Benzocaine</t>
  </si>
  <si>
    <t>Ciprofloxacin</t>
  </si>
  <si>
    <t>Metronidazole</t>
  </si>
  <si>
    <t>Norfloxacin</t>
  </si>
  <si>
    <t>Oxytetracycline</t>
  </si>
  <si>
    <t>Sulfadiazine</t>
  </si>
  <si>
    <t>Sulfamethoxazole</t>
  </si>
  <si>
    <t>Tetracycline</t>
  </si>
  <si>
    <t>Waste sludge (paper)</t>
  </si>
  <si>
    <t>Waste sludge (Biological)</t>
  </si>
  <si>
    <t>ibuprofen</t>
  </si>
  <si>
    <t xml:space="preserve">sulfamethazine </t>
  </si>
  <si>
    <t>Burcucumber plants</t>
  </si>
  <si>
    <t>Triclosan</t>
  </si>
  <si>
    <t>Pinewood</t>
  </si>
  <si>
    <t>Corn stalk</t>
  </si>
  <si>
    <t>Biosolids from muncipal waste</t>
  </si>
  <si>
    <t xml:space="preserve">Fallen leaves </t>
  </si>
  <si>
    <t xml:space="preserve">Oxytetracycline </t>
  </si>
  <si>
    <t xml:space="preserve">Maize straw </t>
  </si>
  <si>
    <t>Nitroimidazole</t>
  </si>
  <si>
    <t xml:space="preserve">Eucalyptus sawdust </t>
  </si>
  <si>
    <t>Dimetridazole</t>
  </si>
  <si>
    <t>1.39 </t>
  </si>
  <si>
    <t>238.10 </t>
  </si>
  <si>
    <t>3,26</t>
  </si>
  <si>
    <t>Floxentine</t>
  </si>
  <si>
    <t xml:space="preserve">Diclofenac </t>
  </si>
  <si>
    <t>Parthenium hysterophorus</t>
  </si>
  <si>
    <t>paper mill sludge</t>
  </si>
  <si>
    <t>Potato plant stem clay</t>
  </si>
  <si>
    <t>biological sludge</t>
  </si>
  <si>
    <t>biological sludge (Ferric activation)</t>
  </si>
  <si>
    <t>waste chicken feathers</t>
  </si>
  <si>
    <t>Straw biochar</t>
  </si>
  <si>
    <t xml:space="preserve">Califlower Roots </t>
  </si>
  <si>
    <t>Cassava waste</t>
  </si>
  <si>
    <t>Aegle marmelos shell</t>
  </si>
  <si>
    <t>Thalia dealbata</t>
  </si>
  <si>
    <t>Rice Straw</t>
  </si>
  <si>
    <t>Swine manure</t>
  </si>
  <si>
    <t>wheat straw</t>
  </si>
  <si>
    <t>wheat straw - clay</t>
  </si>
  <si>
    <t>Tea leaves</t>
  </si>
  <si>
    <t>Cow Manure</t>
  </si>
  <si>
    <t xml:space="preserve">Eucalypus </t>
  </si>
  <si>
    <t>Hollow Tree</t>
  </si>
  <si>
    <t>Quince</t>
  </si>
  <si>
    <t>Vine</t>
  </si>
  <si>
    <t>Walnut tree</t>
  </si>
  <si>
    <t>Corn straw</t>
  </si>
  <si>
    <t>Spirulina sp. (microalgae)</t>
  </si>
  <si>
    <t>Alfalfa</t>
  </si>
  <si>
    <t> cauliflower leaves and FEcl3</t>
  </si>
  <si>
    <t>cauliflower leaves</t>
  </si>
  <si>
    <t>caulifilore leaves</t>
  </si>
  <si>
    <t>Coffee Grounds</t>
  </si>
  <si>
    <t>torrefeied lololly pine chips </t>
  </si>
  <si>
    <t>vallisneria natan</t>
  </si>
  <si>
    <t>potampgeton crispus</t>
  </si>
  <si>
    <t>Sludge (pharmaceutical)</t>
  </si>
  <si>
    <t>Chinese herbal medicine residues (Plant)</t>
  </si>
  <si>
    <t>bagasse (Pristine)</t>
  </si>
  <si>
    <t>bagasse (300 mM FeCl3)</t>
  </si>
  <si>
    <t>bagasse (200 mM FeCl3)</t>
  </si>
  <si>
    <t>bagasse (100 mM FeCl3)</t>
  </si>
  <si>
    <t>bagasse (500 mM FeCl3)</t>
  </si>
  <si>
    <t>date stone biochar</t>
  </si>
  <si>
    <t>Wood chip biochar</t>
  </si>
  <si>
    <r>
      <t>potamogeton malaianus</t>
    </r>
    <r>
      <rPr>
        <sz val="12"/>
        <color rgb="FF1F1F1F"/>
        <rFont val="Georgia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</si>
</sst>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i/>
      <sz val="12"/>
      <color rgb="FF1F1F1F"/>
      <name val="Georgia"/>
      <family val="1"/>
    </font>
    <font>
      <sz val="12"/>
      <color rgb="FF1F1F1F"/>
      <name val="Georgia"/>
      <family val="1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4" fillId="2" borderId="4" xfId="0" applyFont="1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81F3-E74C-463C-800B-1740F84A58D7}">
  <dimension ref="A1:M87"/>
  <sheetViews>
    <sheetView tabSelected="1" zoomScaleNormal="115" workbookViewId="0">
      <selection activeCell="B81" sqref="B81:M82"/>
    </sheetView>
  </sheetViews>
  <sheetFormatPr defaultRowHeight="14"/>
  <cols>
    <col min="2" max="2" width="33.08203125" customWidth="1"/>
    <col min="3" max="3" width="23.6640625" customWidth="1"/>
    <col min="5" max="5" width="12.08203125" customWidth="1"/>
    <col min="13" max="13" width="14.4140625" customWidth="1"/>
    <col min="16" max="16" width="37" customWidth="1"/>
  </cols>
  <sheetData>
    <row r="1" spans="1:13" ht="16" thickBot="1">
      <c r="A1" s="4" t="s">
        <v>0</v>
      </c>
      <c r="B1" s="5" t="s">
        <v>1</v>
      </c>
      <c r="C1" s="21" t="s">
        <v>12</v>
      </c>
      <c r="D1" s="5" t="s">
        <v>2</v>
      </c>
      <c r="E1" s="5" t="s">
        <v>15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11</v>
      </c>
      <c r="L1" s="5" t="s">
        <v>10</v>
      </c>
      <c r="M1" s="5" t="s">
        <v>14</v>
      </c>
    </row>
    <row r="2" spans="1:13" ht="15.5">
      <c r="A2" s="18">
        <v>1</v>
      </c>
      <c r="B2" s="2" t="s">
        <v>25</v>
      </c>
      <c r="C2" s="2" t="s">
        <v>13</v>
      </c>
      <c r="D2" s="3">
        <v>315</v>
      </c>
      <c r="E2" s="3">
        <v>150</v>
      </c>
      <c r="F2" s="3">
        <v>9.82</v>
      </c>
      <c r="G2" s="3">
        <v>3.43</v>
      </c>
      <c r="H2" s="3">
        <v>0.02</v>
      </c>
      <c r="I2" s="3">
        <v>30.84</v>
      </c>
      <c r="J2" s="3">
        <v>2.14</v>
      </c>
      <c r="K2" s="3">
        <v>0.43</v>
      </c>
      <c r="L2" s="3">
        <v>20.32</v>
      </c>
      <c r="M2" s="3">
        <v>4.4000000000000004</v>
      </c>
    </row>
    <row r="3" spans="1:13" ht="15.5">
      <c r="A3" s="19"/>
      <c r="B3" s="2" t="s">
        <v>25</v>
      </c>
      <c r="C3" s="16" t="s">
        <v>13</v>
      </c>
      <c r="D3" s="1">
        <v>600</v>
      </c>
      <c r="E3" s="1">
        <v>10</v>
      </c>
      <c r="F3" s="1">
        <v>1.37</v>
      </c>
      <c r="G3" s="1">
        <v>94.39</v>
      </c>
      <c r="H3" s="1">
        <v>0.06</v>
      </c>
      <c r="I3" s="1">
        <v>30.69</v>
      </c>
      <c r="J3" s="1">
        <v>0.96</v>
      </c>
      <c r="K3" s="1">
        <v>0.32</v>
      </c>
      <c r="L3" s="1">
        <v>20.41</v>
      </c>
      <c r="M3" s="1">
        <v>3.8</v>
      </c>
    </row>
    <row r="4" spans="1:13" ht="15.5">
      <c r="A4" s="19"/>
      <c r="B4" s="2" t="s">
        <v>25</v>
      </c>
      <c r="C4" s="16" t="s">
        <v>13</v>
      </c>
      <c r="D4" s="1">
        <v>800</v>
      </c>
      <c r="E4" s="1">
        <v>10</v>
      </c>
      <c r="F4" s="1">
        <v>1.37</v>
      </c>
      <c r="G4" s="1">
        <v>120.86</v>
      </c>
      <c r="H4" s="1">
        <v>0.08</v>
      </c>
      <c r="I4" s="1">
        <v>28.81</v>
      </c>
      <c r="J4" s="1">
        <v>0.47</v>
      </c>
      <c r="K4" s="1">
        <v>0.33</v>
      </c>
      <c r="L4" s="1">
        <v>19.29</v>
      </c>
      <c r="M4" s="1">
        <v>8.5</v>
      </c>
    </row>
    <row r="5" spans="1:13" ht="15.5">
      <c r="A5" s="19"/>
      <c r="B5" s="16" t="s">
        <v>26</v>
      </c>
      <c r="C5" s="16" t="s">
        <v>13</v>
      </c>
      <c r="D5" s="1">
        <v>800</v>
      </c>
      <c r="E5" s="1">
        <v>150</v>
      </c>
      <c r="F5" s="1">
        <v>1.41</v>
      </c>
      <c r="G5" s="1">
        <v>209.12</v>
      </c>
      <c r="H5" s="1">
        <v>0.13</v>
      </c>
      <c r="I5" s="1">
        <v>27.05</v>
      </c>
      <c r="J5" s="1">
        <v>0.82</v>
      </c>
      <c r="K5" s="1">
        <v>0.33</v>
      </c>
      <c r="L5" s="1">
        <v>9.73</v>
      </c>
      <c r="M5" s="1">
        <v>19.600000000000001</v>
      </c>
    </row>
    <row r="6" spans="1:13" ht="15.5">
      <c r="A6" s="19"/>
      <c r="B6" s="16" t="s">
        <v>26</v>
      </c>
      <c r="C6" s="16" t="s">
        <v>13</v>
      </c>
      <c r="D6" s="1">
        <v>800</v>
      </c>
      <c r="E6" s="1">
        <v>10</v>
      </c>
      <c r="F6" s="1">
        <v>3.69</v>
      </c>
      <c r="G6" s="1">
        <v>10.82</v>
      </c>
      <c r="H6" s="1">
        <v>0.02</v>
      </c>
      <c r="I6" s="1">
        <v>35.35</v>
      </c>
      <c r="J6" s="1">
        <v>0.72</v>
      </c>
      <c r="K6" s="1">
        <v>2.4700000000000002</v>
      </c>
      <c r="L6" s="1">
        <v>2.0099999999999998</v>
      </c>
      <c r="M6" s="1">
        <v>4.3</v>
      </c>
    </row>
    <row r="7" spans="1:13" ht="15.5">
      <c r="A7" s="19"/>
      <c r="B7" s="16" t="s">
        <v>26</v>
      </c>
      <c r="C7" s="16" t="s">
        <v>13</v>
      </c>
      <c r="D7" s="1">
        <v>800</v>
      </c>
      <c r="E7" s="1">
        <v>10</v>
      </c>
      <c r="F7" s="1">
        <v>15.46</v>
      </c>
      <c r="G7" s="1">
        <v>2.36</v>
      </c>
      <c r="H7" s="1">
        <v>0.02</v>
      </c>
      <c r="I7" s="1">
        <v>42.07</v>
      </c>
      <c r="J7" s="1">
        <v>0.7</v>
      </c>
      <c r="K7" s="1">
        <v>3.1</v>
      </c>
      <c r="L7" s="1">
        <v>1.68</v>
      </c>
      <c r="M7" s="1">
        <v>2.2000000000000002</v>
      </c>
    </row>
    <row r="8" spans="1:13" ht="15.5">
      <c r="A8" s="15">
        <v>2</v>
      </c>
      <c r="B8" s="16" t="s">
        <v>31</v>
      </c>
      <c r="C8" s="16" t="s">
        <v>16</v>
      </c>
      <c r="D8" s="1">
        <v>425</v>
      </c>
      <c r="E8" s="7">
        <f>20/60</f>
        <v>0.33333333333333331</v>
      </c>
      <c r="F8" s="1">
        <v>3.82</v>
      </c>
      <c r="G8" s="1">
        <v>1.35</v>
      </c>
      <c r="H8" s="1">
        <v>0.1</v>
      </c>
      <c r="I8" s="1">
        <v>73.14</v>
      </c>
      <c r="J8" s="1">
        <v>3.27</v>
      </c>
      <c r="K8" s="1">
        <v>0.32</v>
      </c>
      <c r="L8" s="1">
        <f>100- SUM(I8:K8)</f>
        <v>23.27000000000001</v>
      </c>
      <c r="M8" s="1">
        <v>22.7</v>
      </c>
    </row>
    <row r="9" spans="1:13" ht="15.5">
      <c r="A9" s="15"/>
      <c r="B9" s="16" t="s">
        <v>31</v>
      </c>
      <c r="C9" s="16" t="s">
        <v>27</v>
      </c>
      <c r="D9" s="1">
        <v>425</v>
      </c>
      <c r="E9" s="7">
        <f>20/60</f>
        <v>0.33333333333333331</v>
      </c>
      <c r="F9" s="6"/>
      <c r="G9" s="1">
        <v>1.35</v>
      </c>
      <c r="H9" s="6"/>
      <c r="I9" s="1">
        <v>73.14</v>
      </c>
      <c r="J9" s="1">
        <v>3.27</v>
      </c>
      <c r="K9" s="1">
        <v>0.32</v>
      </c>
      <c r="L9" s="1">
        <f>100- SUM(I9:K9)</f>
        <v>23.27000000000001</v>
      </c>
      <c r="M9" s="1">
        <v>10.74</v>
      </c>
    </row>
    <row r="10" spans="1:13" ht="15.5">
      <c r="A10" s="19">
        <v>3</v>
      </c>
      <c r="B10" s="16" t="s">
        <v>29</v>
      </c>
      <c r="C10" s="16" t="s">
        <v>28</v>
      </c>
      <c r="D10" s="1">
        <v>300</v>
      </c>
      <c r="E10" s="1">
        <v>120</v>
      </c>
      <c r="F10" s="1">
        <v>3.07</v>
      </c>
      <c r="G10" s="1">
        <v>0.85</v>
      </c>
      <c r="H10" s="1">
        <v>4.0000000000000001E-3</v>
      </c>
      <c r="I10" s="1">
        <v>65.98</v>
      </c>
      <c r="J10" s="1">
        <v>5.55</v>
      </c>
      <c r="K10" s="1">
        <v>5.08</v>
      </c>
      <c r="L10" s="1">
        <v>23.09</v>
      </c>
      <c r="M10" s="1">
        <v>15.66</v>
      </c>
    </row>
    <row r="11" spans="1:13" ht="15.5">
      <c r="A11" s="19"/>
      <c r="B11" s="16" t="s">
        <v>29</v>
      </c>
      <c r="C11" s="16" t="s">
        <v>28</v>
      </c>
      <c r="D11" s="1">
        <v>300</v>
      </c>
      <c r="E11" s="1">
        <v>120</v>
      </c>
      <c r="F11" s="1">
        <v>5.42</v>
      </c>
      <c r="G11" s="1">
        <v>1.22</v>
      </c>
      <c r="H11" s="1">
        <v>3.0000000000000001E-3</v>
      </c>
      <c r="I11" s="1">
        <v>68.099999999999994</v>
      </c>
      <c r="J11" s="1">
        <v>5.1100000000000003</v>
      </c>
      <c r="K11" s="1">
        <v>5.0999999999999996</v>
      </c>
      <c r="L11" s="1">
        <v>21.43</v>
      </c>
      <c r="M11" s="1">
        <v>14.68</v>
      </c>
    </row>
    <row r="12" spans="1:13" ht="15.5">
      <c r="A12" s="19"/>
      <c r="B12" s="16" t="s">
        <v>29</v>
      </c>
      <c r="C12" s="16" t="s">
        <v>28</v>
      </c>
      <c r="D12" s="1">
        <v>700</v>
      </c>
      <c r="E12" s="1">
        <v>120</v>
      </c>
      <c r="F12" s="1">
        <v>6.8</v>
      </c>
      <c r="G12" s="1">
        <v>2.31</v>
      </c>
      <c r="H12" s="1">
        <v>8.0000000000000002E-3</v>
      </c>
      <c r="I12" s="1">
        <v>69.41</v>
      </c>
      <c r="J12" s="1">
        <v>1.31</v>
      </c>
      <c r="K12" s="1">
        <v>4.6100000000000003</v>
      </c>
      <c r="L12" s="1">
        <v>24.45</v>
      </c>
      <c r="M12" s="1">
        <v>20.56</v>
      </c>
    </row>
    <row r="13" spans="1:13" ht="15.5">
      <c r="A13" s="19"/>
      <c r="B13" s="16" t="s">
        <v>29</v>
      </c>
      <c r="C13" s="16" t="s">
        <v>28</v>
      </c>
      <c r="D13" s="1">
        <v>700</v>
      </c>
      <c r="E13" s="1">
        <v>120</v>
      </c>
      <c r="F13" s="1">
        <v>8.39</v>
      </c>
      <c r="G13" s="1">
        <v>7.1</v>
      </c>
      <c r="H13" s="1">
        <v>0.04</v>
      </c>
      <c r="I13" s="1">
        <v>50.55</v>
      </c>
      <c r="J13" s="1">
        <v>1.66</v>
      </c>
      <c r="K13" s="1">
        <v>2.54</v>
      </c>
      <c r="L13" s="1">
        <v>44.88</v>
      </c>
      <c r="M13" s="1">
        <v>37.729999999999997</v>
      </c>
    </row>
    <row r="14" spans="1:13" ht="15.5">
      <c r="A14" s="19">
        <v>4</v>
      </c>
      <c r="B14" s="16" t="s">
        <v>32</v>
      </c>
      <c r="C14" s="16" t="s">
        <v>30</v>
      </c>
      <c r="D14" s="1">
        <v>550</v>
      </c>
      <c r="E14" s="1">
        <v>240</v>
      </c>
      <c r="F14" s="1">
        <v>10.63</v>
      </c>
      <c r="G14" s="1">
        <v>16.8</v>
      </c>
      <c r="H14" s="1">
        <v>0.38</v>
      </c>
      <c r="I14" s="1">
        <v>56.4</v>
      </c>
      <c r="J14" s="1">
        <v>2.13</v>
      </c>
      <c r="K14" s="1">
        <v>2.29</v>
      </c>
      <c r="L14" s="1">
        <v>13.4</v>
      </c>
      <c r="M14" s="1">
        <v>24.6</v>
      </c>
    </row>
    <row r="15" spans="1:13" ht="15.5">
      <c r="A15" s="19"/>
      <c r="B15" s="16" t="s">
        <v>32</v>
      </c>
      <c r="C15" s="16" t="s">
        <v>30</v>
      </c>
      <c r="D15" s="1">
        <v>550</v>
      </c>
      <c r="E15" s="1">
        <v>240</v>
      </c>
      <c r="F15" s="1">
        <v>3.82</v>
      </c>
      <c r="G15" s="1">
        <v>18.7</v>
      </c>
      <c r="H15" s="1">
        <v>0.19</v>
      </c>
      <c r="I15" s="1">
        <v>77.400000000000006</v>
      </c>
      <c r="J15" s="1">
        <v>3.12</v>
      </c>
      <c r="K15" s="1">
        <v>4.22</v>
      </c>
      <c r="L15" s="1">
        <v>10.7</v>
      </c>
      <c r="M15" s="1">
        <v>15</v>
      </c>
    </row>
    <row r="16" spans="1:13" ht="15.5">
      <c r="A16" s="19"/>
      <c r="B16" s="16" t="s">
        <v>34</v>
      </c>
      <c r="C16" s="16" t="s">
        <v>30</v>
      </c>
      <c r="D16" s="1">
        <v>550</v>
      </c>
      <c r="E16" s="1">
        <v>240</v>
      </c>
      <c r="F16" s="1">
        <v>10.63</v>
      </c>
      <c r="G16" s="1">
        <v>12.9</v>
      </c>
      <c r="H16" s="1">
        <v>0.38</v>
      </c>
      <c r="I16" s="1">
        <v>56.5</v>
      </c>
      <c r="J16" s="1">
        <v>2.4300000000000002</v>
      </c>
      <c r="K16" s="1">
        <v>13.6</v>
      </c>
      <c r="L16" s="1">
        <v>1.99</v>
      </c>
      <c r="M16" s="1">
        <v>15</v>
      </c>
    </row>
    <row r="17" spans="1:13" ht="15.5">
      <c r="A17" s="19"/>
      <c r="B17" s="16" t="s">
        <v>33</v>
      </c>
      <c r="C17" s="16" t="s">
        <v>30</v>
      </c>
      <c r="D17" s="1">
        <v>400</v>
      </c>
      <c r="E17" s="1">
        <v>240</v>
      </c>
      <c r="F17" s="1">
        <v>12.37</v>
      </c>
      <c r="G17" s="1">
        <v>123</v>
      </c>
      <c r="H17" s="1">
        <v>0.39</v>
      </c>
      <c r="I17" s="1">
        <v>31.8</v>
      </c>
      <c r="J17" s="1">
        <v>3.4</v>
      </c>
      <c r="K17" s="1">
        <v>4.41</v>
      </c>
      <c r="L17" s="1">
        <v>19.399999999999999</v>
      </c>
      <c r="M17" s="1">
        <v>21</v>
      </c>
    </row>
    <row r="18" spans="1:13" ht="15.5">
      <c r="A18" s="15">
        <v>5</v>
      </c>
      <c r="B18" s="16" t="s">
        <v>36</v>
      </c>
      <c r="C18" s="16" t="s">
        <v>35</v>
      </c>
      <c r="D18" s="1">
        <v>300</v>
      </c>
      <c r="E18" s="8">
        <f>1.5*60</f>
        <v>90</v>
      </c>
      <c r="F18" s="8">
        <v>3.26</v>
      </c>
      <c r="G18" s="8">
        <v>0.47899999999999998</v>
      </c>
      <c r="H18" s="8">
        <v>0.04</v>
      </c>
      <c r="I18" s="8">
        <v>60</v>
      </c>
      <c r="J18" s="8">
        <v>2.87</v>
      </c>
      <c r="K18" s="8">
        <v>2.4900000000000002</v>
      </c>
      <c r="L18" s="8">
        <v>22.2</v>
      </c>
      <c r="M18" s="1">
        <v>16</v>
      </c>
    </row>
    <row r="19" spans="1:13" ht="15.5">
      <c r="A19" s="19">
        <v>6</v>
      </c>
      <c r="B19" s="9" t="s">
        <v>38</v>
      </c>
      <c r="C19" s="9" t="s">
        <v>37</v>
      </c>
      <c r="D19" s="10">
        <v>500</v>
      </c>
      <c r="E19" s="10">
        <v>90</v>
      </c>
      <c r="F19" s="10">
        <v>3.26</v>
      </c>
      <c r="G19" s="10">
        <v>3.1520000000000001</v>
      </c>
      <c r="H19" s="10">
        <v>4.0000000000000001E-3</v>
      </c>
      <c r="I19" s="10">
        <v>88.18</v>
      </c>
      <c r="J19" s="10">
        <v>2.57</v>
      </c>
      <c r="K19" s="10">
        <v>0.37</v>
      </c>
      <c r="L19" s="10">
        <v>12.37</v>
      </c>
      <c r="M19" s="10">
        <v>16</v>
      </c>
    </row>
    <row r="20" spans="1:13" ht="15.5">
      <c r="A20" s="19"/>
      <c r="B20" s="9" t="s">
        <v>38</v>
      </c>
      <c r="C20" s="9" t="s">
        <v>19</v>
      </c>
      <c r="D20" s="10">
        <v>500</v>
      </c>
      <c r="E20" s="10">
        <v>90</v>
      </c>
      <c r="F20" s="10">
        <v>1.96</v>
      </c>
      <c r="G20" s="10">
        <v>882.04</v>
      </c>
      <c r="H20" s="10">
        <v>0.43</v>
      </c>
      <c r="I20" s="10">
        <v>71.349999999999994</v>
      </c>
      <c r="J20" s="10">
        <v>1.1599999999999999</v>
      </c>
      <c r="K20" s="10">
        <v>0.36</v>
      </c>
      <c r="L20" s="10">
        <v>19.8</v>
      </c>
      <c r="M20" s="10">
        <v>18.28</v>
      </c>
    </row>
    <row r="21" spans="1:13" ht="15.5">
      <c r="A21" s="19"/>
      <c r="B21" s="9" t="s">
        <v>38</v>
      </c>
      <c r="C21" s="9" t="s">
        <v>39</v>
      </c>
      <c r="D21" s="10">
        <v>500</v>
      </c>
      <c r="E21" s="10">
        <v>90</v>
      </c>
      <c r="F21" s="10">
        <v>1.96</v>
      </c>
      <c r="G21" s="10">
        <v>882.04</v>
      </c>
      <c r="H21" s="10">
        <v>0.43</v>
      </c>
      <c r="I21" s="10">
        <v>71.349999999999994</v>
      </c>
      <c r="J21" s="10">
        <v>1.1599999999999999</v>
      </c>
      <c r="K21" s="10">
        <v>0.36</v>
      </c>
      <c r="L21" s="10">
        <v>19.8</v>
      </c>
      <c r="M21" s="10">
        <v>20</v>
      </c>
    </row>
    <row r="22" spans="1:13" ht="15.5">
      <c r="A22" s="15">
        <v>7</v>
      </c>
      <c r="B22" s="22" t="s">
        <v>45</v>
      </c>
      <c r="C22" s="16" t="s">
        <v>27</v>
      </c>
      <c r="D22" s="1">
        <v>500</v>
      </c>
      <c r="E22" s="1">
        <v>60</v>
      </c>
      <c r="F22" s="1">
        <v>1.32</v>
      </c>
      <c r="G22" s="1">
        <v>308</v>
      </c>
      <c r="H22" s="1">
        <v>0.38</v>
      </c>
      <c r="I22" s="11"/>
      <c r="J22" s="11"/>
      <c r="K22" s="11"/>
      <c r="L22" s="11"/>
      <c r="M22" s="1">
        <v>3.7589999999999999</v>
      </c>
    </row>
    <row r="23" spans="1:13" ht="15.5">
      <c r="A23" s="15">
        <v>8</v>
      </c>
      <c r="B23" s="16" t="s">
        <v>46</v>
      </c>
      <c r="C23" s="16" t="s">
        <v>17</v>
      </c>
      <c r="D23" s="1">
        <v>800</v>
      </c>
      <c r="E23" s="1">
        <v>150</v>
      </c>
      <c r="F23" s="1">
        <v>1.45</v>
      </c>
      <c r="G23" s="1">
        <v>258</v>
      </c>
      <c r="H23" s="1">
        <v>0.04</v>
      </c>
      <c r="I23" s="1">
        <v>66.7</v>
      </c>
      <c r="J23" s="1">
        <v>1.08</v>
      </c>
      <c r="K23" s="1">
        <v>0.3</v>
      </c>
      <c r="L23" s="1">
        <v>1.94</v>
      </c>
      <c r="M23" s="1">
        <v>51.4</v>
      </c>
    </row>
    <row r="24" spans="1:13" ht="15.5">
      <c r="A24" s="15">
        <v>9</v>
      </c>
      <c r="B24" s="16" t="s">
        <v>47</v>
      </c>
      <c r="C24" s="16" t="s">
        <v>20</v>
      </c>
      <c r="D24" s="1">
        <v>500</v>
      </c>
      <c r="E24" s="1">
        <v>360</v>
      </c>
      <c r="F24" s="1">
        <v>5.42</v>
      </c>
      <c r="G24" s="1">
        <v>90.4</v>
      </c>
      <c r="H24" s="1">
        <v>0.12</v>
      </c>
      <c r="I24" s="1">
        <v>75.81</v>
      </c>
      <c r="J24" s="1"/>
      <c r="K24" s="1"/>
      <c r="L24" s="1">
        <v>19.3</v>
      </c>
      <c r="M24" s="1">
        <v>3.12</v>
      </c>
    </row>
    <row r="25" spans="1:13" ht="15.5">
      <c r="A25" s="19">
        <v>10</v>
      </c>
      <c r="B25" s="16" t="s">
        <v>49</v>
      </c>
      <c r="C25" s="16" t="s">
        <v>24</v>
      </c>
      <c r="D25" s="1">
        <v>750</v>
      </c>
      <c r="E25" s="1">
        <v>120</v>
      </c>
      <c r="F25" s="1">
        <v>8.5399999999999991</v>
      </c>
      <c r="G25" s="1">
        <v>2.33</v>
      </c>
      <c r="H25" s="1">
        <v>0.01</v>
      </c>
      <c r="I25" s="1">
        <v>21.86</v>
      </c>
      <c r="J25" s="1">
        <v>0.98</v>
      </c>
      <c r="K25" s="1">
        <v>1.71</v>
      </c>
      <c r="L25" s="1">
        <v>15.04</v>
      </c>
      <c r="M25" s="1">
        <v>64.41</v>
      </c>
    </row>
    <row r="26" spans="1:13" ht="15.5">
      <c r="A26" s="19"/>
      <c r="B26" s="16" t="s">
        <v>48</v>
      </c>
      <c r="C26" s="16" t="s">
        <v>24</v>
      </c>
      <c r="D26" s="1">
        <v>750</v>
      </c>
      <c r="E26" s="12">
        <v>120</v>
      </c>
      <c r="F26" s="1">
        <v>4.4400000000000004</v>
      </c>
      <c r="G26" s="1">
        <v>126.86</v>
      </c>
      <c r="H26" s="1">
        <v>0.16</v>
      </c>
      <c r="I26" s="1">
        <v>30.38</v>
      </c>
      <c r="J26" s="1">
        <v>0.92</v>
      </c>
      <c r="K26" s="1">
        <v>1.58</v>
      </c>
      <c r="L26" s="1">
        <v>12.02</v>
      </c>
      <c r="M26" s="23">
        <v>15.23</v>
      </c>
    </row>
    <row r="27" spans="1:13" ht="15.5">
      <c r="A27" s="15">
        <v>11</v>
      </c>
      <c r="B27" s="20" t="s">
        <v>50</v>
      </c>
      <c r="C27" s="20" t="s">
        <v>24</v>
      </c>
      <c r="D27" s="13">
        <v>800</v>
      </c>
      <c r="E27" s="13">
        <v>60</v>
      </c>
      <c r="F27" s="13">
        <v>2.88</v>
      </c>
      <c r="G27" s="13">
        <v>1838.86</v>
      </c>
      <c r="H27" s="13">
        <v>1.03</v>
      </c>
      <c r="I27" s="13">
        <v>66.06</v>
      </c>
      <c r="J27" s="13">
        <v>3.38</v>
      </c>
      <c r="K27" s="13">
        <v>14.15</v>
      </c>
      <c r="L27" s="13">
        <v>16.41</v>
      </c>
      <c r="M27" s="13">
        <v>231.14</v>
      </c>
    </row>
    <row r="28" spans="1:13" ht="15.5">
      <c r="A28" s="19">
        <v>12</v>
      </c>
      <c r="B28" s="16" t="s">
        <v>51</v>
      </c>
      <c r="C28" s="16" t="s">
        <v>28</v>
      </c>
      <c r="D28" s="1">
        <v>300</v>
      </c>
      <c r="E28" s="1">
        <v>90</v>
      </c>
      <c r="F28" s="1">
        <v>10.63</v>
      </c>
      <c r="G28" s="1">
        <v>0.47899999999999998</v>
      </c>
      <c r="H28" s="1">
        <v>6.0000000000000001E-3</v>
      </c>
      <c r="I28" s="14"/>
      <c r="J28" s="14"/>
      <c r="K28" s="14"/>
      <c r="L28" s="14"/>
      <c r="M28" s="1" t="s">
        <v>40</v>
      </c>
    </row>
    <row r="29" spans="1:13" ht="15.5">
      <c r="A29" s="19"/>
      <c r="B29" s="16" t="s">
        <v>51</v>
      </c>
      <c r="C29" s="16" t="s">
        <v>28</v>
      </c>
      <c r="D29" s="1">
        <v>600</v>
      </c>
      <c r="E29" s="1">
        <v>90</v>
      </c>
      <c r="F29" s="1">
        <v>6.78</v>
      </c>
      <c r="G29" s="1">
        <v>3.1520000000000001</v>
      </c>
      <c r="H29" s="1">
        <v>4.0000000000000001E-3</v>
      </c>
      <c r="I29" s="14"/>
      <c r="J29" s="14"/>
      <c r="K29" s="14"/>
      <c r="L29" s="14"/>
      <c r="M29" s="1">
        <v>3.06</v>
      </c>
    </row>
    <row r="30" spans="1:13" ht="15.5">
      <c r="A30" s="15">
        <v>13</v>
      </c>
      <c r="B30" s="16" t="s">
        <v>52</v>
      </c>
      <c r="C30" s="16" t="s">
        <v>20</v>
      </c>
      <c r="D30" s="1">
        <v>500</v>
      </c>
      <c r="E30" s="1">
        <v>360</v>
      </c>
      <c r="F30" s="1">
        <v>3.12</v>
      </c>
      <c r="G30" s="1">
        <v>232.15</v>
      </c>
      <c r="H30" s="1">
        <v>0.15</v>
      </c>
      <c r="I30" s="1">
        <v>84.4</v>
      </c>
      <c r="J30" s="1">
        <v>0</v>
      </c>
      <c r="K30" s="1">
        <v>0</v>
      </c>
      <c r="L30" s="1">
        <v>12.89</v>
      </c>
      <c r="M30" s="1">
        <v>29.5</v>
      </c>
    </row>
    <row r="31" spans="1:13" ht="15.5">
      <c r="A31" s="15">
        <v>14</v>
      </c>
      <c r="B31" s="16" t="s">
        <v>53</v>
      </c>
      <c r="C31" s="16" t="s">
        <v>20</v>
      </c>
      <c r="D31" s="1">
        <v>500</v>
      </c>
      <c r="E31" s="1">
        <v>60</v>
      </c>
      <c r="F31" s="1">
        <v>2.42</v>
      </c>
      <c r="G31" s="1">
        <v>128.41999999999999</v>
      </c>
      <c r="H31" s="1">
        <v>0.01</v>
      </c>
      <c r="I31" s="1">
        <v>72.3</v>
      </c>
      <c r="J31" s="1">
        <v>2.56</v>
      </c>
      <c r="K31" s="1">
        <v>0.35</v>
      </c>
      <c r="L31" s="1">
        <v>24.7</v>
      </c>
      <c r="M31" s="1">
        <v>1.97</v>
      </c>
    </row>
    <row r="32" spans="1:13" ht="15.5">
      <c r="A32" s="19">
        <v>15</v>
      </c>
      <c r="B32" s="16" t="s">
        <v>54</v>
      </c>
      <c r="C32" s="16" t="s">
        <v>27</v>
      </c>
      <c r="D32" s="1">
        <v>650</v>
      </c>
      <c r="E32" s="1">
        <v>60</v>
      </c>
      <c r="F32" s="1">
        <v>3.82</v>
      </c>
      <c r="G32" s="1">
        <v>4.4000000000000004</v>
      </c>
      <c r="H32" s="1">
        <v>0.18</v>
      </c>
      <c r="I32" s="1">
        <v>72.86</v>
      </c>
      <c r="J32" s="1">
        <v>0</v>
      </c>
      <c r="K32" s="1">
        <v>0</v>
      </c>
      <c r="L32" s="1">
        <v>16.05</v>
      </c>
      <c r="M32" s="1">
        <v>5</v>
      </c>
    </row>
    <row r="33" spans="1:13" ht="15.5">
      <c r="A33" s="19"/>
      <c r="B33" s="16" t="s">
        <v>54</v>
      </c>
      <c r="C33" s="16" t="s">
        <v>27</v>
      </c>
      <c r="D33" s="1">
        <v>800</v>
      </c>
      <c r="E33" s="1">
        <v>90</v>
      </c>
      <c r="F33" s="1">
        <v>3.82</v>
      </c>
      <c r="G33" s="1">
        <v>308</v>
      </c>
      <c r="H33" s="1">
        <v>0.38</v>
      </c>
      <c r="I33" s="1">
        <v>74.53</v>
      </c>
      <c r="J33" s="1">
        <v>0</v>
      </c>
      <c r="K33" s="1">
        <v>0</v>
      </c>
      <c r="L33" s="1">
        <v>20.93</v>
      </c>
      <c r="M33" s="1">
        <v>12.657999999999999</v>
      </c>
    </row>
    <row r="34" spans="1:13" ht="15.5">
      <c r="A34" s="19">
        <v>16</v>
      </c>
      <c r="B34" s="16" t="s">
        <v>55</v>
      </c>
      <c r="C34" s="16" t="s">
        <v>28</v>
      </c>
      <c r="D34" s="1">
        <v>500</v>
      </c>
      <c r="E34" s="1">
        <v>240</v>
      </c>
      <c r="F34" s="1">
        <v>10.63</v>
      </c>
      <c r="G34" s="1">
        <v>7.1</v>
      </c>
      <c r="H34" s="1">
        <v>8.0000000000000002E-3</v>
      </c>
      <c r="I34" s="1">
        <v>64.36</v>
      </c>
      <c r="J34" s="1">
        <v>2.95</v>
      </c>
      <c r="K34" s="1">
        <v>1.81</v>
      </c>
      <c r="L34" s="1">
        <v>13.84</v>
      </c>
      <c r="M34" s="1">
        <v>1.4528000000000001</v>
      </c>
    </row>
    <row r="35" spans="1:13" ht="15.5">
      <c r="A35" s="19"/>
      <c r="B35" s="16" t="s">
        <v>55</v>
      </c>
      <c r="C35" s="16" t="s">
        <v>28</v>
      </c>
      <c r="D35" s="1">
        <v>500</v>
      </c>
      <c r="E35" s="1">
        <v>240</v>
      </c>
      <c r="F35" s="1">
        <v>2.42</v>
      </c>
      <c r="G35" s="1">
        <v>110.6</v>
      </c>
      <c r="H35" s="1">
        <v>0.18</v>
      </c>
      <c r="I35" s="1">
        <v>54.5</v>
      </c>
      <c r="J35" s="1">
        <v>2.64</v>
      </c>
      <c r="K35" s="1">
        <v>1.26</v>
      </c>
      <c r="L35" s="1">
        <v>20.58</v>
      </c>
      <c r="M35" s="1">
        <v>3.4908000000000001</v>
      </c>
    </row>
    <row r="36" spans="1:13" ht="15.5">
      <c r="A36" s="19">
        <v>17</v>
      </c>
      <c r="B36" s="16" t="s">
        <v>56</v>
      </c>
      <c r="C36" s="16" t="s">
        <v>24</v>
      </c>
      <c r="D36" s="1">
        <v>700</v>
      </c>
      <c r="E36" s="1">
        <v>120</v>
      </c>
      <c r="F36" s="1">
        <v>5.42</v>
      </c>
      <c r="G36" s="1">
        <v>372.21</v>
      </c>
      <c r="H36" s="1">
        <v>0.23</v>
      </c>
      <c r="I36" s="1">
        <v>37.770000000000003</v>
      </c>
      <c r="J36" s="1">
        <v>0.43</v>
      </c>
      <c r="K36" s="1">
        <v>1.05</v>
      </c>
      <c r="L36" s="1">
        <v>5.31</v>
      </c>
      <c r="M36" s="1">
        <v>167.5</v>
      </c>
    </row>
    <row r="37" spans="1:13" ht="15.5">
      <c r="A37" s="19"/>
      <c r="B37" s="16" t="s">
        <v>57</v>
      </c>
      <c r="C37" s="16" t="s">
        <v>24</v>
      </c>
      <c r="D37" s="1">
        <v>700</v>
      </c>
      <c r="E37" s="1">
        <v>120</v>
      </c>
      <c r="F37" s="1">
        <v>5.18</v>
      </c>
      <c r="G37" s="1">
        <v>319.04000000000002</v>
      </c>
      <c r="H37" s="1">
        <v>0.25</v>
      </c>
      <c r="I37" s="1">
        <v>48.35</v>
      </c>
      <c r="J37" s="1">
        <v>0.66</v>
      </c>
      <c r="K37" s="1">
        <v>2.23</v>
      </c>
      <c r="L37" s="1">
        <v>4.7699999999999996</v>
      </c>
      <c r="M37" s="1">
        <v>160.30000000000001</v>
      </c>
    </row>
    <row r="38" spans="1:13" ht="15.5">
      <c r="A38" s="19">
        <v>18</v>
      </c>
      <c r="B38" s="16" t="s">
        <v>56</v>
      </c>
      <c r="C38" s="16" t="s">
        <v>24</v>
      </c>
      <c r="D38" s="1">
        <v>400</v>
      </c>
      <c r="E38" s="1">
        <v>120</v>
      </c>
      <c r="F38" s="1">
        <v>20.63</v>
      </c>
      <c r="G38" s="1">
        <v>6.74</v>
      </c>
      <c r="H38" s="1">
        <v>0.02</v>
      </c>
      <c r="I38" s="1">
        <v>50.02</v>
      </c>
      <c r="J38" s="1">
        <v>3.52</v>
      </c>
      <c r="K38" s="1">
        <v>1.62</v>
      </c>
      <c r="L38" s="1">
        <v>17.36</v>
      </c>
      <c r="M38" s="1">
        <v>8.2460000000000004</v>
      </c>
    </row>
    <row r="39" spans="1:13" ht="15.5">
      <c r="A39" s="19"/>
      <c r="B39" s="16" t="s">
        <v>57</v>
      </c>
      <c r="C39" s="16" t="s">
        <v>24</v>
      </c>
      <c r="D39" s="1">
        <v>600</v>
      </c>
      <c r="E39" s="1">
        <v>120</v>
      </c>
      <c r="F39" s="1">
        <v>17.04</v>
      </c>
      <c r="G39" s="1">
        <v>21.69</v>
      </c>
      <c r="H39" s="1">
        <v>0.05</v>
      </c>
      <c r="I39" s="1">
        <v>55.33</v>
      </c>
      <c r="J39" s="1">
        <v>1.67</v>
      </c>
      <c r="K39" s="1">
        <v>1.1499999999999999</v>
      </c>
      <c r="L39" s="1">
        <v>11.21</v>
      </c>
      <c r="M39" s="1">
        <v>14.185</v>
      </c>
    </row>
    <row r="40" spans="1:13" ht="15.5">
      <c r="A40" s="19"/>
      <c r="B40" s="16" t="s">
        <v>56</v>
      </c>
      <c r="C40" s="16" t="s">
        <v>24</v>
      </c>
      <c r="D40" s="1">
        <v>400</v>
      </c>
      <c r="E40" s="1">
        <v>120</v>
      </c>
      <c r="F40" s="1">
        <v>16.38</v>
      </c>
      <c r="G40" s="1">
        <v>5.17</v>
      </c>
      <c r="H40" s="1">
        <v>0.01</v>
      </c>
      <c r="I40" s="1">
        <v>35.68</v>
      </c>
      <c r="J40" s="1">
        <v>2.2599999999999998</v>
      </c>
      <c r="K40" s="1">
        <v>2.56</v>
      </c>
      <c r="L40" s="1">
        <v>10.94</v>
      </c>
      <c r="M40" s="1">
        <v>6.5129999999999999</v>
      </c>
    </row>
    <row r="41" spans="1:13" ht="15.5">
      <c r="A41" s="19"/>
      <c r="B41" s="16" t="s">
        <v>57</v>
      </c>
      <c r="C41" s="16" t="s">
        <v>24</v>
      </c>
      <c r="D41" s="1">
        <v>600</v>
      </c>
      <c r="E41" s="1">
        <v>120</v>
      </c>
      <c r="F41" s="1">
        <v>12.36</v>
      </c>
      <c r="G41" s="1">
        <v>10.56</v>
      </c>
      <c r="H41" s="1">
        <v>0.04</v>
      </c>
      <c r="I41" s="1">
        <v>31.27</v>
      </c>
      <c r="J41" s="1">
        <v>1.7</v>
      </c>
      <c r="K41" s="1">
        <v>1.84</v>
      </c>
      <c r="L41" s="1">
        <v>7.85</v>
      </c>
      <c r="M41" s="1">
        <v>8.125</v>
      </c>
    </row>
    <row r="42" spans="1:13" ht="15.5">
      <c r="A42" s="19">
        <v>19</v>
      </c>
      <c r="B42" s="16" t="s">
        <v>58</v>
      </c>
      <c r="C42" s="16" t="s">
        <v>20</v>
      </c>
      <c r="D42" s="1">
        <v>450</v>
      </c>
      <c r="E42" s="1">
        <v>360</v>
      </c>
      <c r="F42" s="1">
        <v>9.85</v>
      </c>
      <c r="G42" s="1">
        <v>20.100000000000001</v>
      </c>
      <c r="H42" s="1">
        <v>0.14000000000000001</v>
      </c>
      <c r="I42" s="1">
        <v>52.4</v>
      </c>
      <c r="J42" s="1">
        <v>10.3</v>
      </c>
      <c r="K42" s="1">
        <v>2.0299999999999998</v>
      </c>
      <c r="L42" s="1">
        <v>25.2</v>
      </c>
      <c r="M42" s="1">
        <v>7.25</v>
      </c>
    </row>
    <row r="43" spans="1:13" ht="15.5">
      <c r="A43" s="19"/>
      <c r="B43" s="16" t="s">
        <v>59</v>
      </c>
      <c r="C43" s="16" t="s">
        <v>20</v>
      </c>
      <c r="D43" s="1">
        <v>500</v>
      </c>
      <c r="E43" s="1">
        <v>360</v>
      </c>
      <c r="F43" s="1">
        <v>21.7</v>
      </c>
      <c r="G43" s="1">
        <v>112.6</v>
      </c>
      <c r="H43" s="1">
        <v>0.6</v>
      </c>
      <c r="I43" s="1">
        <v>58.8</v>
      </c>
      <c r="J43" s="1">
        <v>1.1599999999999999</v>
      </c>
      <c r="K43" s="1">
        <v>1.85</v>
      </c>
      <c r="L43" s="1">
        <v>27</v>
      </c>
      <c r="M43" s="1">
        <v>18.2</v>
      </c>
    </row>
    <row r="44" spans="1:13" ht="15.5">
      <c r="A44" s="26">
        <v>20</v>
      </c>
      <c r="B44" s="20" t="s">
        <v>60</v>
      </c>
      <c r="C44" s="20" t="s">
        <v>18</v>
      </c>
      <c r="D44" s="13">
        <v>450</v>
      </c>
      <c r="E44" s="13">
        <v>30</v>
      </c>
      <c r="F44" s="13">
        <v>4.4400000000000004</v>
      </c>
      <c r="G44" s="13">
        <v>8.06</v>
      </c>
      <c r="H44" s="13">
        <v>0.01</v>
      </c>
      <c r="I44" s="13">
        <v>48.05</v>
      </c>
      <c r="J44" s="13">
        <v>4.46</v>
      </c>
      <c r="K44" s="13">
        <v>3.12</v>
      </c>
      <c r="L44" s="13">
        <v>43.74</v>
      </c>
      <c r="M44" s="13" t="s">
        <v>41</v>
      </c>
    </row>
    <row r="45" spans="1:13" ht="15.5">
      <c r="A45" s="19">
        <v>21</v>
      </c>
      <c r="B45" s="16" t="s">
        <v>61</v>
      </c>
      <c r="C45" s="16" t="s">
        <v>24</v>
      </c>
      <c r="D45" s="1">
        <v>300</v>
      </c>
      <c r="E45" s="1">
        <v>60</v>
      </c>
      <c r="F45" s="1">
        <v>7.34</v>
      </c>
      <c r="G45" s="1">
        <v>1.55</v>
      </c>
      <c r="H45" s="1">
        <v>3.0000000000000001E-3</v>
      </c>
      <c r="I45" s="1">
        <v>47.25</v>
      </c>
      <c r="J45" s="1">
        <v>4.2300000000000004</v>
      </c>
      <c r="K45" s="1" t="s">
        <v>42</v>
      </c>
      <c r="L45" s="1">
        <v>11.23</v>
      </c>
      <c r="M45" s="1">
        <v>26.727</v>
      </c>
    </row>
    <row r="46" spans="1:13" ht="15.5">
      <c r="A46" s="19"/>
      <c r="B46" s="16" t="s">
        <v>61</v>
      </c>
      <c r="C46" s="16" t="s">
        <v>24</v>
      </c>
      <c r="D46" s="1">
        <v>500</v>
      </c>
      <c r="E46" s="1">
        <v>60</v>
      </c>
      <c r="F46" s="1">
        <v>5.89</v>
      </c>
      <c r="G46" s="1">
        <v>1.77</v>
      </c>
      <c r="H46" s="1">
        <v>3.0000000000000001E-3</v>
      </c>
      <c r="I46" s="1">
        <v>43.08</v>
      </c>
      <c r="J46" s="1">
        <v>1.6</v>
      </c>
      <c r="K46" s="1">
        <v>2.15</v>
      </c>
      <c r="L46" s="1">
        <v>7.17</v>
      </c>
      <c r="M46" s="1">
        <v>15.061</v>
      </c>
    </row>
    <row r="47" spans="1:13" ht="15.5">
      <c r="A47" s="19"/>
      <c r="B47" s="16" t="s">
        <v>61</v>
      </c>
      <c r="C47" s="16" t="s">
        <v>24</v>
      </c>
      <c r="D47" s="1">
        <v>700</v>
      </c>
      <c r="E47" s="1">
        <v>60</v>
      </c>
      <c r="F47" s="1">
        <v>3</v>
      </c>
      <c r="G47" s="1">
        <v>31.23</v>
      </c>
      <c r="H47" s="1">
        <v>0.02</v>
      </c>
      <c r="I47" s="1">
        <v>42.56</v>
      </c>
      <c r="J47" s="1">
        <v>0.72</v>
      </c>
      <c r="K47" s="1">
        <v>1.79</v>
      </c>
      <c r="L47" s="1">
        <v>2.73</v>
      </c>
      <c r="M47" s="1">
        <v>22.553000000000001</v>
      </c>
    </row>
    <row r="48" spans="1:13" ht="15.5">
      <c r="A48" s="19">
        <v>22</v>
      </c>
      <c r="B48" s="16" t="s">
        <v>62</v>
      </c>
      <c r="C48" s="16" t="s">
        <v>43</v>
      </c>
      <c r="D48" s="1">
        <v>500</v>
      </c>
      <c r="E48" s="1">
        <v>480</v>
      </c>
      <c r="F48" s="1">
        <v>3.82</v>
      </c>
      <c r="G48" s="1">
        <v>335</v>
      </c>
      <c r="H48" s="1">
        <v>0.17</v>
      </c>
      <c r="I48" s="1">
        <v>83.61</v>
      </c>
      <c r="J48" s="1">
        <v>1.56</v>
      </c>
      <c r="K48" s="1">
        <v>0.41</v>
      </c>
      <c r="L48" s="1">
        <v>12.75</v>
      </c>
      <c r="M48" s="1">
        <v>6.41</v>
      </c>
    </row>
    <row r="49" spans="1:13" ht="15.5">
      <c r="A49" s="19"/>
      <c r="B49" s="16" t="s">
        <v>63</v>
      </c>
      <c r="C49" s="16" t="s">
        <v>43</v>
      </c>
      <c r="D49" s="1">
        <v>500</v>
      </c>
      <c r="E49" s="1">
        <v>480</v>
      </c>
      <c r="F49" s="1">
        <v>3.82</v>
      </c>
      <c r="G49" s="1">
        <v>207</v>
      </c>
      <c r="H49" s="1">
        <v>0.1</v>
      </c>
      <c r="I49" s="1">
        <v>79.47</v>
      </c>
      <c r="J49" s="1">
        <v>1.88</v>
      </c>
      <c r="K49" s="1">
        <v>0.31</v>
      </c>
      <c r="L49" s="1">
        <v>13.79</v>
      </c>
      <c r="M49" s="1">
        <v>3.04</v>
      </c>
    </row>
    <row r="50" spans="1:13" ht="15.5">
      <c r="A50" s="19"/>
      <c r="B50" s="16" t="s">
        <v>64</v>
      </c>
      <c r="C50" s="16" t="s">
        <v>43</v>
      </c>
      <c r="D50" s="1">
        <v>500</v>
      </c>
      <c r="E50" s="1">
        <v>480</v>
      </c>
      <c r="F50" s="1">
        <v>3.82</v>
      </c>
      <c r="G50" s="1">
        <v>230</v>
      </c>
      <c r="H50" s="1">
        <v>0.12</v>
      </c>
      <c r="I50" s="1">
        <v>79.92</v>
      </c>
      <c r="J50" s="1">
        <v>1.55</v>
      </c>
      <c r="K50" s="1">
        <v>0.62</v>
      </c>
      <c r="L50" s="1">
        <v>12.85</v>
      </c>
      <c r="M50" s="1">
        <v>2.21</v>
      </c>
    </row>
    <row r="51" spans="1:13" ht="15.5">
      <c r="A51" s="19"/>
      <c r="B51" s="16" t="s">
        <v>65</v>
      </c>
      <c r="C51" s="16" t="s">
        <v>43</v>
      </c>
      <c r="D51" s="1">
        <v>500</v>
      </c>
      <c r="E51" s="1">
        <v>480</v>
      </c>
      <c r="F51" s="1">
        <v>3.82</v>
      </c>
      <c r="G51" s="1">
        <v>62</v>
      </c>
      <c r="H51" s="1">
        <v>0.03</v>
      </c>
      <c r="I51" s="1">
        <v>80.31</v>
      </c>
      <c r="J51" s="1">
        <v>1.73</v>
      </c>
      <c r="K51" s="1">
        <v>0.93</v>
      </c>
      <c r="L51" s="1">
        <v>11.13</v>
      </c>
      <c r="M51" s="1">
        <v>2.9</v>
      </c>
    </row>
    <row r="52" spans="1:13" ht="15.5">
      <c r="A52" s="19"/>
      <c r="B52" s="16" t="s">
        <v>66</v>
      </c>
      <c r="C52" s="16" t="s">
        <v>43</v>
      </c>
      <c r="D52" s="1">
        <v>500</v>
      </c>
      <c r="E52" s="1">
        <v>480</v>
      </c>
      <c r="F52" s="1">
        <v>3.82</v>
      </c>
      <c r="G52" s="1">
        <v>219</v>
      </c>
      <c r="H52" s="1">
        <v>0.11</v>
      </c>
      <c r="I52" s="1">
        <v>81.58</v>
      </c>
      <c r="J52" s="1">
        <v>2.12</v>
      </c>
      <c r="K52" s="1">
        <v>0.64</v>
      </c>
      <c r="L52" s="1">
        <v>10.79</v>
      </c>
      <c r="M52" s="1">
        <v>2.37</v>
      </c>
    </row>
    <row r="53" spans="1:13" ht="15.5">
      <c r="A53" s="19">
        <v>23</v>
      </c>
      <c r="B53" s="16" t="s">
        <v>67</v>
      </c>
      <c r="C53" s="16" t="s">
        <v>24</v>
      </c>
      <c r="D53" s="1">
        <v>600</v>
      </c>
      <c r="E53" s="1">
        <v>150</v>
      </c>
      <c r="F53" s="1">
        <v>3.33</v>
      </c>
      <c r="G53" s="1">
        <v>56.18</v>
      </c>
      <c r="H53" s="1">
        <v>3.1300000000000001E-2</v>
      </c>
      <c r="I53" s="1">
        <v>85.06</v>
      </c>
      <c r="J53" s="1">
        <v>0.84</v>
      </c>
      <c r="K53" s="1">
        <v>0.61</v>
      </c>
      <c r="L53" s="1">
        <v>4.1399999999999997</v>
      </c>
      <c r="M53" s="1">
        <v>1.1399999999999999</v>
      </c>
    </row>
    <row r="54" spans="1:13" ht="15.5">
      <c r="A54" s="19"/>
      <c r="B54" s="16" t="s">
        <v>67</v>
      </c>
      <c r="C54" s="16" t="s">
        <v>24</v>
      </c>
      <c r="D54" s="1">
        <v>600</v>
      </c>
      <c r="E54" s="1">
        <v>150</v>
      </c>
      <c r="F54" s="1">
        <v>5.42</v>
      </c>
      <c r="G54" s="1">
        <v>115.43</v>
      </c>
      <c r="H54" s="1">
        <v>6.93E-2</v>
      </c>
      <c r="I54" s="1">
        <v>56.27</v>
      </c>
      <c r="J54" s="1">
        <v>0.77</v>
      </c>
      <c r="K54" s="1">
        <v>0.45</v>
      </c>
      <c r="L54" s="1">
        <v>10.47</v>
      </c>
      <c r="M54" s="1">
        <v>6.77</v>
      </c>
    </row>
    <row r="55" spans="1:13" ht="15.5">
      <c r="A55" s="19"/>
      <c r="B55" s="16" t="s">
        <v>67</v>
      </c>
      <c r="C55" s="16" t="s">
        <v>24</v>
      </c>
      <c r="D55" s="1">
        <v>600</v>
      </c>
      <c r="E55" s="1">
        <v>150</v>
      </c>
      <c r="F55" s="1">
        <v>5.18</v>
      </c>
      <c r="G55" s="1">
        <v>48.41</v>
      </c>
      <c r="H55" s="1">
        <v>1.5900000000000001E-2</v>
      </c>
      <c r="I55" s="1">
        <v>64.13</v>
      </c>
      <c r="J55" s="1">
        <v>0.11</v>
      </c>
      <c r="K55" s="1">
        <v>0.67</v>
      </c>
      <c r="L55" s="1">
        <v>8.2899999999999991</v>
      </c>
      <c r="M55" s="1">
        <v>4.2</v>
      </c>
    </row>
    <row r="56" spans="1:13" ht="15.5">
      <c r="A56" s="26">
        <v>24</v>
      </c>
      <c r="B56" s="20" t="s">
        <v>68</v>
      </c>
      <c r="C56" s="20" t="s">
        <v>24</v>
      </c>
      <c r="D56" s="13">
        <v>750</v>
      </c>
      <c r="E56" s="13">
        <v>120</v>
      </c>
      <c r="F56" s="13">
        <v>5.42</v>
      </c>
      <c r="G56" s="13">
        <v>2.63</v>
      </c>
      <c r="H56" s="13">
        <v>1.2E-2</v>
      </c>
      <c r="I56" s="13">
        <v>66.599999999999994</v>
      </c>
      <c r="J56" s="13">
        <v>1.3</v>
      </c>
      <c r="K56" s="13">
        <v>9.42</v>
      </c>
      <c r="L56" s="13">
        <v>12.25</v>
      </c>
      <c r="M56" s="13">
        <v>147.9</v>
      </c>
    </row>
    <row r="57" spans="1:13" ht="15.5">
      <c r="A57" s="19">
        <v>25</v>
      </c>
      <c r="B57" s="16" t="s">
        <v>69</v>
      </c>
      <c r="C57" s="16" t="s">
        <v>24</v>
      </c>
      <c r="D57" s="1">
        <v>300</v>
      </c>
      <c r="E57" s="1">
        <v>120</v>
      </c>
      <c r="F57" s="1">
        <v>213.29</v>
      </c>
      <c r="G57" s="1">
        <v>0.68</v>
      </c>
      <c r="H57" s="1">
        <v>1E-3</v>
      </c>
      <c r="I57" s="1">
        <v>55.34</v>
      </c>
      <c r="J57" s="1">
        <v>6.08</v>
      </c>
      <c r="K57" s="1">
        <v>4.1399999999999997</v>
      </c>
      <c r="L57" s="1">
        <v>31.39</v>
      </c>
      <c r="M57" s="1">
        <v>30.7</v>
      </c>
    </row>
    <row r="58" spans="1:13" ht="15.5">
      <c r="A58" s="19"/>
      <c r="B58" s="16" t="s">
        <v>69</v>
      </c>
      <c r="C58" s="16" t="s">
        <v>24</v>
      </c>
      <c r="D58" s="1">
        <v>800</v>
      </c>
      <c r="E58" s="1">
        <v>120</v>
      </c>
      <c r="F58" s="1">
        <v>213.29</v>
      </c>
      <c r="G58" s="1">
        <v>50.58</v>
      </c>
      <c r="H58" s="1">
        <v>1.2E-2</v>
      </c>
      <c r="I58" s="1">
        <v>70.33</v>
      </c>
      <c r="J58" s="1">
        <v>1.06</v>
      </c>
      <c r="K58" s="1">
        <v>4.71</v>
      </c>
      <c r="L58" s="1">
        <v>11.75</v>
      </c>
      <c r="M58" s="1">
        <v>55.62</v>
      </c>
    </row>
    <row r="59" spans="1:13" ht="15.5">
      <c r="A59" s="19">
        <v>26</v>
      </c>
      <c r="B59" s="16" t="s">
        <v>71</v>
      </c>
      <c r="C59" s="16" t="s">
        <v>21</v>
      </c>
      <c r="D59" s="1">
        <v>500</v>
      </c>
      <c r="E59" s="1">
        <v>360</v>
      </c>
      <c r="F59" s="1">
        <v>3.26</v>
      </c>
      <c r="G59" s="1">
        <v>53.31</v>
      </c>
      <c r="H59" s="1">
        <v>4.3400000000000001E-2</v>
      </c>
      <c r="I59" s="1">
        <v>83.12</v>
      </c>
      <c r="J59" s="1">
        <v>0</v>
      </c>
      <c r="K59" s="1">
        <v>0</v>
      </c>
      <c r="L59" s="1">
        <v>14.03</v>
      </c>
      <c r="M59" s="24">
        <v>21.43</v>
      </c>
    </row>
    <row r="60" spans="1:13" ht="15.5">
      <c r="A60" s="19"/>
      <c r="B60" s="16" t="s">
        <v>72</v>
      </c>
      <c r="C60" s="16" t="s">
        <v>21</v>
      </c>
      <c r="D60" s="1">
        <v>500</v>
      </c>
      <c r="E60" s="1">
        <v>360</v>
      </c>
      <c r="F60" s="1">
        <v>5.89</v>
      </c>
      <c r="G60" s="1">
        <v>68.62</v>
      </c>
      <c r="H60" s="1">
        <v>0.10100000000000001</v>
      </c>
      <c r="I60" s="1">
        <v>24.93</v>
      </c>
      <c r="J60" s="1">
        <v>0</v>
      </c>
      <c r="K60" s="1">
        <v>0</v>
      </c>
      <c r="L60" s="1">
        <v>38.216000000000001</v>
      </c>
      <c r="M60" s="24">
        <v>54.16</v>
      </c>
    </row>
    <row r="61" spans="1:13" ht="15.5">
      <c r="A61" s="19"/>
      <c r="B61" s="16" t="s">
        <v>70</v>
      </c>
      <c r="C61" s="16" t="s">
        <v>21</v>
      </c>
      <c r="D61" s="1">
        <v>500</v>
      </c>
      <c r="E61" s="1">
        <v>360</v>
      </c>
      <c r="F61" s="1">
        <v>6.86</v>
      </c>
      <c r="G61" s="1">
        <v>74.06</v>
      </c>
      <c r="H61" s="1">
        <v>0.12690000000000001</v>
      </c>
      <c r="I61" s="1">
        <v>26.89</v>
      </c>
      <c r="J61" s="1">
        <v>0</v>
      </c>
      <c r="K61" s="1">
        <v>0</v>
      </c>
      <c r="L61" s="1">
        <v>39.72</v>
      </c>
      <c r="M61" s="24">
        <v>54.53</v>
      </c>
    </row>
    <row r="62" spans="1:13" ht="15.5">
      <c r="A62" s="19">
        <v>27</v>
      </c>
      <c r="B62" s="16" t="s">
        <v>73</v>
      </c>
      <c r="C62" s="16" t="s">
        <v>22</v>
      </c>
      <c r="D62" s="1">
        <v>500</v>
      </c>
      <c r="E62" s="1">
        <v>120</v>
      </c>
      <c r="F62" s="1">
        <v>9.8699999999999992</v>
      </c>
      <c r="G62" s="1">
        <v>1.46</v>
      </c>
      <c r="H62" s="1">
        <v>3.6480000000000002E-3</v>
      </c>
      <c r="I62" s="1">
        <v>75.39</v>
      </c>
      <c r="J62" s="1">
        <v>4.8099999999999996</v>
      </c>
      <c r="K62" s="1">
        <v>3.48</v>
      </c>
      <c r="L62" s="1">
        <v>15.09</v>
      </c>
      <c r="M62" s="1">
        <v>0.22189999999999999</v>
      </c>
    </row>
    <row r="63" spans="1:13" ht="15.5">
      <c r="A63" s="19"/>
      <c r="B63" s="16" t="s">
        <v>73</v>
      </c>
      <c r="C63" s="16" t="s">
        <v>23</v>
      </c>
      <c r="D63" s="1">
        <v>400</v>
      </c>
      <c r="E63" s="1">
        <v>120</v>
      </c>
      <c r="F63" s="1">
        <v>10.01</v>
      </c>
      <c r="G63" s="1">
        <v>2.29</v>
      </c>
      <c r="H63" s="1">
        <v>5.6410000000000002E-3</v>
      </c>
      <c r="I63" s="1">
        <v>76.349999999999994</v>
      </c>
      <c r="J63" s="1">
        <v>3.2</v>
      </c>
      <c r="K63" s="1">
        <v>3.59</v>
      </c>
      <c r="L63" s="1">
        <v>14.43</v>
      </c>
      <c r="M63" s="1">
        <v>0.48159999999999997</v>
      </c>
    </row>
    <row r="64" spans="1:13" ht="15.5">
      <c r="A64" s="15">
        <v>28</v>
      </c>
      <c r="B64" s="16" t="s">
        <v>74</v>
      </c>
      <c r="C64" s="16" t="s">
        <v>27</v>
      </c>
      <c r="D64" s="1">
        <v>300</v>
      </c>
      <c r="E64" s="1">
        <v>15</v>
      </c>
      <c r="F64" s="1">
        <v>3.82</v>
      </c>
      <c r="G64" s="1">
        <v>1151</v>
      </c>
      <c r="H64" s="1">
        <v>0.63100000000000001</v>
      </c>
      <c r="I64" s="1">
        <v>83.8</v>
      </c>
      <c r="J64" s="1">
        <v>0.24</v>
      </c>
      <c r="K64" s="1">
        <v>0.3</v>
      </c>
      <c r="L64" s="1">
        <v>13</v>
      </c>
      <c r="M64" s="1">
        <v>14.6</v>
      </c>
    </row>
    <row r="65" spans="1:13" ht="15.5">
      <c r="A65" s="19">
        <v>29</v>
      </c>
      <c r="B65" s="22" t="s">
        <v>75</v>
      </c>
      <c r="C65" s="16" t="s">
        <v>44</v>
      </c>
      <c r="D65" s="1">
        <v>450</v>
      </c>
      <c r="E65" s="1">
        <v>120</v>
      </c>
      <c r="F65" s="1">
        <v>12.37</v>
      </c>
      <c r="G65" s="1">
        <v>22.77</v>
      </c>
      <c r="H65" s="1">
        <v>3.9E-2</v>
      </c>
      <c r="I65" s="1">
        <v>21.95</v>
      </c>
      <c r="J65" s="1">
        <v>1.0760000000000001</v>
      </c>
      <c r="K65" s="1">
        <v>2.42</v>
      </c>
      <c r="L65" s="1">
        <v>4.1710000000000003</v>
      </c>
      <c r="M65" s="1">
        <v>25.67</v>
      </c>
    </row>
    <row r="66" spans="1:13" ht="15.5">
      <c r="A66" s="19"/>
      <c r="B66" s="16" t="s">
        <v>7</v>
      </c>
      <c r="C66" s="16" t="s">
        <v>44</v>
      </c>
      <c r="D66" s="1">
        <v>450</v>
      </c>
      <c r="E66" s="1">
        <v>120</v>
      </c>
      <c r="F66" s="1">
        <v>6.36</v>
      </c>
      <c r="G66" s="1">
        <v>18.27</v>
      </c>
      <c r="H66" s="1">
        <v>3.9E-2</v>
      </c>
      <c r="I66" s="1">
        <v>9.4600000000000009</v>
      </c>
      <c r="J66" s="1">
        <v>0.38800000000000001</v>
      </c>
      <c r="K66" s="1">
        <v>0.17</v>
      </c>
      <c r="L66" s="1">
        <v>1.419</v>
      </c>
      <c r="M66" s="1">
        <v>36.450000000000003</v>
      </c>
    </row>
    <row r="67" spans="1:13" ht="15.5">
      <c r="A67" s="19"/>
      <c r="B67" s="22" t="s">
        <v>86</v>
      </c>
      <c r="C67" s="16" t="s">
        <v>44</v>
      </c>
      <c r="D67" s="1">
        <v>450</v>
      </c>
      <c r="E67" s="1">
        <v>120</v>
      </c>
      <c r="F67" s="1">
        <v>9.9</v>
      </c>
      <c r="G67" s="1">
        <v>22.87</v>
      </c>
      <c r="H67" s="1">
        <v>3.9E-2</v>
      </c>
      <c r="I67" s="1">
        <v>14.35</v>
      </c>
      <c r="J67" s="1">
        <v>0.83199999999999996</v>
      </c>
      <c r="K67" s="1">
        <v>0.75</v>
      </c>
      <c r="L67" s="1">
        <v>5.1660000000000004</v>
      </c>
      <c r="M67" s="1">
        <v>28.94</v>
      </c>
    </row>
    <row r="68" spans="1:13" ht="15.5">
      <c r="A68" s="19"/>
      <c r="B68" s="22" t="s">
        <v>76</v>
      </c>
      <c r="C68" s="16" t="s">
        <v>44</v>
      </c>
      <c r="D68" s="1">
        <v>450</v>
      </c>
      <c r="E68" s="1">
        <v>120</v>
      </c>
      <c r="F68" s="1">
        <v>10.63</v>
      </c>
      <c r="G68" s="1">
        <v>9.86</v>
      </c>
      <c r="H68" s="1">
        <v>3.9E-2</v>
      </c>
      <c r="I68" s="1">
        <v>20.04</v>
      </c>
      <c r="J68" s="1">
        <v>0.70099999999999996</v>
      </c>
      <c r="K68" s="1">
        <v>2.4300000000000002</v>
      </c>
      <c r="L68" s="1">
        <v>4.4089999999999998</v>
      </c>
      <c r="M68" s="1">
        <v>35.26</v>
      </c>
    </row>
    <row r="69" spans="1:13" ht="15.5">
      <c r="A69" s="19">
        <v>30</v>
      </c>
      <c r="B69" s="16" t="s">
        <v>6</v>
      </c>
      <c r="C69" s="16" t="s">
        <v>27</v>
      </c>
      <c r="D69" s="1">
        <v>950</v>
      </c>
      <c r="E69" s="1">
        <v>0.1</v>
      </c>
      <c r="F69" s="1">
        <v>1.45</v>
      </c>
      <c r="G69" s="1">
        <v>468.2</v>
      </c>
      <c r="H69" s="1">
        <v>0.193</v>
      </c>
      <c r="I69" s="1">
        <v>76.28</v>
      </c>
      <c r="J69" s="1">
        <v>1.85</v>
      </c>
      <c r="K69" s="1">
        <v>1.82</v>
      </c>
      <c r="L69" s="1">
        <v>13.22</v>
      </c>
      <c r="M69" s="1">
        <v>12.3</v>
      </c>
    </row>
    <row r="70" spans="1:13" ht="15.5">
      <c r="A70" s="19"/>
      <c r="B70" s="16" t="s">
        <v>6</v>
      </c>
      <c r="C70" s="16" t="s">
        <v>27</v>
      </c>
      <c r="D70" s="1">
        <v>950</v>
      </c>
      <c r="E70" s="1">
        <v>0.1</v>
      </c>
      <c r="F70" s="1">
        <v>1.32</v>
      </c>
      <c r="G70" s="1">
        <v>322</v>
      </c>
      <c r="H70" s="1">
        <v>0.12</v>
      </c>
      <c r="I70" s="1">
        <v>58.52</v>
      </c>
      <c r="J70" s="1">
        <v>1.22</v>
      </c>
      <c r="K70" s="1">
        <v>1.52</v>
      </c>
      <c r="L70" s="1">
        <v>5.83</v>
      </c>
      <c r="M70" s="1">
        <v>30.6</v>
      </c>
    </row>
    <row r="71" spans="1:13" ht="15.5">
      <c r="A71" s="19">
        <v>31</v>
      </c>
      <c r="B71" s="27" t="s">
        <v>77</v>
      </c>
      <c r="C71" s="20" t="s">
        <v>24</v>
      </c>
      <c r="D71" s="13">
        <v>600</v>
      </c>
      <c r="E71" s="13">
        <v>60</v>
      </c>
      <c r="F71" s="13">
        <v>3.819</v>
      </c>
      <c r="G71" s="13">
        <v>214.97</v>
      </c>
      <c r="H71" s="13">
        <v>0.32100000000000001</v>
      </c>
      <c r="I71" s="13">
        <v>35.43</v>
      </c>
      <c r="J71" s="13">
        <v>1.42</v>
      </c>
      <c r="K71" s="13">
        <v>2.21</v>
      </c>
      <c r="L71" s="13">
        <v>6.03</v>
      </c>
      <c r="M71" s="13">
        <v>102.83</v>
      </c>
    </row>
    <row r="72" spans="1:13" ht="15.5">
      <c r="A72" s="19"/>
      <c r="B72" s="27"/>
      <c r="C72" s="20" t="s">
        <v>24</v>
      </c>
      <c r="D72" s="13">
        <v>600</v>
      </c>
      <c r="E72" s="13">
        <v>60</v>
      </c>
      <c r="F72" s="13">
        <v>3.823</v>
      </c>
      <c r="G72" s="13">
        <v>319.8</v>
      </c>
      <c r="H72" s="13">
        <v>0.53700000000000003</v>
      </c>
      <c r="I72" s="13">
        <v>73.349999999999994</v>
      </c>
      <c r="J72" s="13">
        <v>2.57</v>
      </c>
      <c r="K72" s="13">
        <v>2.57</v>
      </c>
      <c r="L72" s="13">
        <v>0.67</v>
      </c>
      <c r="M72" s="13">
        <v>157.69</v>
      </c>
    </row>
    <row r="73" spans="1:13" ht="15.5">
      <c r="A73" s="15">
        <v>32</v>
      </c>
      <c r="B73" s="16" t="s">
        <v>78</v>
      </c>
      <c r="C73" s="16" t="s">
        <v>24</v>
      </c>
      <c r="D73" s="1">
        <v>500</v>
      </c>
      <c r="E73" s="1">
        <v>120</v>
      </c>
      <c r="F73" s="1">
        <v>7.97</v>
      </c>
      <c r="G73" s="1">
        <v>31.74</v>
      </c>
      <c r="H73" s="1">
        <v>6.3E-2</v>
      </c>
      <c r="I73" s="1">
        <v>36.42</v>
      </c>
      <c r="J73" s="1">
        <v>2.34</v>
      </c>
      <c r="K73" s="1">
        <v>1.76</v>
      </c>
      <c r="L73" s="1">
        <v>55.01</v>
      </c>
      <c r="M73" s="1">
        <v>92.61</v>
      </c>
    </row>
    <row r="74" spans="1:13" ht="15.5">
      <c r="A74" s="17"/>
      <c r="B74" s="16" t="s">
        <v>79</v>
      </c>
      <c r="C74" s="16" t="s">
        <v>23</v>
      </c>
      <c r="D74" s="1">
        <v>800</v>
      </c>
      <c r="E74" s="1">
        <v>120</v>
      </c>
      <c r="F74" s="1">
        <v>1.79</v>
      </c>
      <c r="G74" s="1">
        <v>496.03</v>
      </c>
      <c r="H74" s="1">
        <v>0.23</v>
      </c>
      <c r="I74" s="1">
        <v>89.57</v>
      </c>
      <c r="J74" s="1">
        <v>2.4</v>
      </c>
      <c r="K74" s="1">
        <v>0.9</v>
      </c>
      <c r="L74" s="1">
        <v>7.13</v>
      </c>
      <c r="M74" s="1">
        <v>35.427999999999997</v>
      </c>
    </row>
    <row r="75" spans="1:13" ht="15.5">
      <c r="A75" s="15">
        <v>33</v>
      </c>
      <c r="B75" s="16" t="s">
        <v>80</v>
      </c>
      <c r="C75" s="16" t="s">
        <v>23</v>
      </c>
      <c r="D75" s="1">
        <v>400</v>
      </c>
      <c r="E75" s="1">
        <v>120</v>
      </c>
      <c r="F75" s="1">
        <v>1.98</v>
      </c>
      <c r="G75" s="1">
        <v>24.51</v>
      </c>
      <c r="H75" s="1">
        <v>2.5000000000000001E-2</v>
      </c>
      <c r="I75" s="1">
        <v>72.42</v>
      </c>
      <c r="J75" s="1">
        <v>3.32</v>
      </c>
      <c r="K75" s="1">
        <v>1.96</v>
      </c>
      <c r="L75" s="1">
        <v>22.3</v>
      </c>
      <c r="M75" s="1">
        <v>12.987</v>
      </c>
    </row>
    <row r="76" spans="1:13" ht="15.5">
      <c r="A76" s="25"/>
      <c r="B76" s="16" t="s">
        <v>80</v>
      </c>
      <c r="C76" s="16" t="s">
        <v>23</v>
      </c>
      <c r="D76" s="1">
        <v>600</v>
      </c>
      <c r="E76" s="1">
        <v>120</v>
      </c>
      <c r="F76" s="1">
        <v>1.79</v>
      </c>
      <c r="G76" s="1">
        <v>428.86</v>
      </c>
      <c r="H76" s="1">
        <v>0.18</v>
      </c>
      <c r="I76" s="1">
        <v>78.28</v>
      </c>
      <c r="J76" s="1">
        <v>2.39</v>
      </c>
      <c r="K76" s="1">
        <v>1.77</v>
      </c>
      <c r="L76" s="1">
        <v>17.559999999999999</v>
      </c>
      <c r="M76" s="1">
        <v>13.289</v>
      </c>
    </row>
    <row r="77" spans="1:13" ht="15.5">
      <c r="A77" s="25"/>
      <c r="B77" s="20" t="s">
        <v>80</v>
      </c>
      <c r="C77" s="20" t="s">
        <v>23</v>
      </c>
      <c r="D77" s="13">
        <v>800</v>
      </c>
      <c r="E77" s="13">
        <v>120</v>
      </c>
      <c r="F77" s="13">
        <v>1.73</v>
      </c>
      <c r="G77" s="13">
        <v>613.87</v>
      </c>
      <c r="H77" s="13">
        <v>0.28999999999999998</v>
      </c>
      <c r="I77" s="13">
        <v>75.58</v>
      </c>
      <c r="J77" s="13">
        <v>1.87</v>
      </c>
      <c r="K77" s="13">
        <v>0.8</v>
      </c>
      <c r="L77" s="13">
        <v>21.74</v>
      </c>
      <c r="M77" s="13">
        <v>187.31299999999999</v>
      </c>
    </row>
    <row r="78" spans="1:13" ht="15.5">
      <c r="A78" s="25"/>
      <c r="B78" s="16" t="s">
        <v>82</v>
      </c>
      <c r="C78" s="16" t="s">
        <v>23</v>
      </c>
      <c r="D78" s="1">
        <v>800</v>
      </c>
      <c r="E78" s="1">
        <v>120</v>
      </c>
      <c r="F78" s="1">
        <v>1.73</v>
      </c>
      <c r="G78" s="1">
        <v>398.74</v>
      </c>
      <c r="H78" s="1">
        <v>0.18</v>
      </c>
      <c r="I78" s="1">
        <v>81.94</v>
      </c>
      <c r="J78" s="1">
        <v>2.79</v>
      </c>
      <c r="K78" s="1">
        <v>1.23</v>
      </c>
      <c r="L78" s="1">
        <v>14.03</v>
      </c>
      <c r="M78" s="1">
        <v>7.5039999999999996</v>
      </c>
    </row>
    <row r="79" spans="1:13" ht="15.5">
      <c r="A79" s="25"/>
      <c r="B79" s="20" t="s">
        <v>81</v>
      </c>
      <c r="C79" s="20" t="s">
        <v>23</v>
      </c>
      <c r="D79" s="13">
        <v>800</v>
      </c>
      <c r="E79" s="13">
        <v>120</v>
      </c>
      <c r="F79" s="13">
        <v>1.73</v>
      </c>
      <c r="G79" s="13">
        <v>558.12</v>
      </c>
      <c r="H79" s="13">
        <v>0.25</v>
      </c>
      <c r="I79" s="13">
        <v>74.86</v>
      </c>
      <c r="J79" s="13">
        <v>2.89</v>
      </c>
      <c r="K79" s="13">
        <v>0.97</v>
      </c>
      <c r="L79" s="13">
        <v>21.28</v>
      </c>
      <c r="M79" s="13">
        <v>122.84399999999999</v>
      </c>
    </row>
    <row r="80" spans="1:13" ht="15.5">
      <c r="A80" s="25"/>
      <c r="B80" s="16" t="s">
        <v>83</v>
      </c>
      <c r="C80" s="16" t="s">
        <v>23</v>
      </c>
      <c r="D80" s="1">
        <v>800</v>
      </c>
      <c r="E80" s="1">
        <v>120</v>
      </c>
      <c r="F80" s="1">
        <v>1.73</v>
      </c>
      <c r="G80" s="1">
        <v>605.59</v>
      </c>
      <c r="H80" s="1">
        <v>0.31</v>
      </c>
      <c r="I80" s="1">
        <v>73.86</v>
      </c>
      <c r="J80" s="1">
        <v>3.41</v>
      </c>
      <c r="K80" s="1">
        <v>0.96</v>
      </c>
      <c r="L80" s="1">
        <v>21.77</v>
      </c>
      <c r="M80" s="1">
        <v>205</v>
      </c>
    </row>
    <row r="81" spans="1:13" ht="15.5">
      <c r="A81" s="17"/>
      <c r="B81" s="20" t="s">
        <v>51</v>
      </c>
      <c r="C81" s="20" t="s">
        <v>24</v>
      </c>
      <c r="D81" s="13">
        <v>300</v>
      </c>
      <c r="E81" s="13">
        <v>60</v>
      </c>
      <c r="F81" s="13">
        <v>42.83</v>
      </c>
      <c r="G81" s="13">
        <v>140.08000000000001</v>
      </c>
      <c r="H81" s="13">
        <v>0.31019000000000002</v>
      </c>
      <c r="I81" s="13">
        <v>43.49</v>
      </c>
      <c r="J81" s="13">
        <v>1.74</v>
      </c>
      <c r="K81" s="13">
        <v>0.73</v>
      </c>
      <c r="L81" s="13">
        <v>24.3</v>
      </c>
      <c r="M81" s="13">
        <v>98.334000000000003</v>
      </c>
    </row>
    <row r="82" spans="1:13" ht="15.5">
      <c r="A82" s="15">
        <v>34</v>
      </c>
      <c r="B82" s="20" t="s">
        <v>51</v>
      </c>
      <c r="C82" s="20" t="s">
        <v>24</v>
      </c>
      <c r="D82" s="13">
        <v>300</v>
      </c>
      <c r="E82" s="13">
        <v>60</v>
      </c>
      <c r="F82" s="13">
        <v>36.270000000000003</v>
      </c>
      <c r="G82" s="13">
        <v>165.42</v>
      </c>
      <c r="H82" s="13">
        <v>0.31061</v>
      </c>
      <c r="I82" s="13">
        <v>40.909999999999997</v>
      </c>
      <c r="J82" s="13">
        <v>1.78</v>
      </c>
      <c r="K82" s="13">
        <v>0.68</v>
      </c>
      <c r="L82" s="13">
        <v>22.89</v>
      </c>
      <c r="M82" s="13">
        <v>97.962000000000003</v>
      </c>
    </row>
    <row r="83" spans="1:13" ht="15.5">
      <c r="A83" s="25"/>
      <c r="B83" s="16" t="s">
        <v>51</v>
      </c>
      <c r="C83" s="16" t="s">
        <v>24</v>
      </c>
      <c r="D83" s="1">
        <v>300</v>
      </c>
      <c r="E83" s="1">
        <v>60</v>
      </c>
      <c r="F83" s="1">
        <v>213.29</v>
      </c>
      <c r="G83" s="1">
        <v>28.13</v>
      </c>
      <c r="H83" s="1">
        <v>3.125E-2</v>
      </c>
      <c r="I83" s="1">
        <v>48.13</v>
      </c>
      <c r="J83" s="1">
        <v>1.53</v>
      </c>
      <c r="K83" s="1">
        <v>1</v>
      </c>
      <c r="L83" s="1">
        <v>48.96</v>
      </c>
      <c r="M83" s="1">
        <v>37.802999999999997</v>
      </c>
    </row>
    <row r="84" spans="1:13" ht="15.5">
      <c r="A84" s="17"/>
      <c r="B84" s="16" t="s">
        <v>84</v>
      </c>
      <c r="C84" s="16" t="s">
        <v>27</v>
      </c>
      <c r="D84" s="1">
        <v>700</v>
      </c>
      <c r="E84" s="1">
        <v>60</v>
      </c>
      <c r="F84" s="1">
        <v>1.32</v>
      </c>
      <c r="G84" s="1">
        <v>513</v>
      </c>
      <c r="H84" s="1">
        <v>0.20499999999999999</v>
      </c>
      <c r="I84" s="1">
        <v>62.27</v>
      </c>
      <c r="J84" s="1">
        <v>0</v>
      </c>
      <c r="K84" s="1">
        <v>0</v>
      </c>
      <c r="L84" s="1">
        <v>24.01</v>
      </c>
      <c r="M84" s="1">
        <v>10.51</v>
      </c>
    </row>
    <row r="85" spans="1:13" ht="15.5">
      <c r="A85" s="15">
        <v>35</v>
      </c>
      <c r="B85" s="16" t="s">
        <v>84</v>
      </c>
      <c r="C85" s="16" t="s">
        <v>27</v>
      </c>
      <c r="D85" s="1">
        <v>700</v>
      </c>
      <c r="E85" s="1">
        <v>60</v>
      </c>
      <c r="F85" s="1">
        <v>1.32</v>
      </c>
      <c r="G85" s="1">
        <v>342</v>
      </c>
      <c r="H85" s="1">
        <v>0.13200000000000001</v>
      </c>
      <c r="I85" s="1">
        <v>46.13</v>
      </c>
      <c r="J85" s="1">
        <v>0</v>
      </c>
      <c r="K85" s="1">
        <v>0</v>
      </c>
      <c r="L85" s="1">
        <v>32.25</v>
      </c>
      <c r="M85" s="1">
        <v>13.87</v>
      </c>
    </row>
    <row r="86" spans="1:13" ht="15.5">
      <c r="A86" s="19">
        <v>36</v>
      </c>
      <c r="B86" s="16" t="s">
        <v>85</v>
      </c>
      <c r="C86" s="16" t="s">
        <v>27</v>
      </c>
      <c r="D86" s="1">
        <v>800</v>
      </c>
      <c r="E86" s="1">
        <v>300</v>
      </c>
      <c r="F86" s="1">
        <v>2.25</v>
      </c>
      <c r="G86" s="1">
        <v>841</v>
      </c>
      <c r="H86" s="1">
        <v>0.378</v>
      </c>
      <c r="I86" s="1">
        <v>68.27</v>
      </c>
      <c r="J86" s="1">
        <v>1.24</v>
      </c>
      <c r="K86" s="1"/>
      <c r="L86" s="1">
        <v>12.39</v>
      </c>
      <c r="M86" s="1">
        <v>70.8</v>
      </c>
    </row>
    <row r="87" spans="1:13" ht="15.5">
      <c r="A87" s="19"/>
      <c r="B87" s="16" t="s">
        <v>85</v>
      </c>
      <c r="C87" s="16" t="s">
        <v>27</v>
      </c>
      <c r="D87" s="1">
        <v>800</v>
      </c>
      <c r="E87" s="1">
        <v>420</v>
      </c>
      <c r="F87" s="1">
        <v>4.68</v>
      </c>
      <c r="G87" s="1">
        <v>477</v>
      </c>
      <c r="H87" s="1">
        <v>0.38</v>
      </c>
      <c r="I87" s="1">
        <v>38.35</v>
      </c>
      <c r="J87" s="1">
        <v>1.04</v>
      </c>
      <c r="K87" s="1"/>
      <c r="L87" s="1">
        <v>4.6100000000000003</v>
      </c>
      <c r="M87" s="1">
        <v>84.9</v>
      </c>
    </row>
  </sheetData>
  <mergeCells count="22">
    <mergeCell ref="A86:A87"/>
    <mergeCell ref="A69:A70"/>
    <mergeCell ref="A71:A72"/>
    <mergeCell ref="B71:B72"/>
    <mergeCell ref="A59:A61"/>
    <mergeCell ref="A62:A63"/>
    <mergeCell ref="A65:A68"/>
    <mergeCell ref="A48:A52"/>
    <mergeCell ref="A53:A55"/>
    <mergeCell ref="A57:A58"/>
    <mergeCell ref="A38:A41"/>
    <mergeCell ref="A42:A43"/>
    <mergeCell ref="A45:A47"/>
    <mergeCell ref="A32:A33"/>
    <mergeCell ref="A34:A35"/>
    <mergeCell ref="A36:A37"/>
    <mergeCell ref="A19:A21"/>
    <mergeCell ref="A25:A26"/>
    <mergeCell ref="A28:A29"/>
    <mergeCell ref="A2:A7"/>
    <mergeCell ref="A10:A13"/>
    <mergeCell ref="A14:A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48D54C-34DC-4075-AF1E-49D0B9FE568D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46f2566f-d6a9-427f-9300-22600149e699"/>
    <ds:schemaRef ds:uri="http://schemas.microsoft.com/office/2006/documentManagement/types"/>
    <ds:schemaRef ds:uri="http://schemas.openxmlformats.org/package/2006/metadata/core-properties"/>
    <ds:schemaRef ds:uri="057499d4-76d9-4532-81a1-e33a667acb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Okolie, Jude</cp:lastModifiedBy>
  <dcterms:created xsi:type="dcterms:W3CDTF">2024-07-08T13:36:13Z</dcterms:created>
  <dcterms:modified xsi:type="dcterms:W3CDTF">2024-08-06T17:10:53Z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