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definedNames>
    <definedName name="_xlnm.Print_Area" localSheetId="0">Sheet1!$A$1:$J$112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<sst xmlns="http://schemas.openxmlformats.org/spreadsheetml/2006/main" count="279" uniqueCount="269">
  <si>
    <t>Weifang Yipin Pet Articles Co.,Ltd</t>
  </si>
  <si>
    <t>ADD:  R 301Q, Building 1, Shengshi Haoting Huijingyuan, No. 1999 Wenhua Road, Kuiwen District, Weifang City, Shandong Province,China</t>
  </si>
  <si>
    <t>yeeaquarium@chongujia.com</t>
  </si>
  <si>
    <t>INVOICE</t>
  </si>
  <si>
    <t>Pickup Info</t>
  </si>
  <si>
    <t>Order Info</t>
  </si>
  <si>
    <r>
      <t xml:space="preserve">EXW  </t>
    </r>
    <r>
      <rPr>
        <b/>
        <sz val="12"/>
        <color rgb="FFFF0000"/>
        <rFont val="等线"/>
        <charset val="134"/>
      </rPr>
      <t>客户自提</t>
    </r>
    <r>
      <rPr>
        <sz val="12"/>
        <color rgb="FF000000"/>
        <rFont val="等线"/>
        <charset val="134"/>
      </rPr>
      <t xml:space="preserve">
收货地址add：山东省潍坊市坊子区北海路翠坊街交叉口西行1000米汉唐电动汽车西门进 
预估体积（Estimated total volume）: 1.5 cbm
预估重量（Estimated total weight）: 440 kg</t>
    </r>
  </si>
  <si>
    <t>Invoice No.:  2512271150
Invoice Date: 2025-12-29
Sales Rep:  Tina Tong</t>
  </si>
  <si>
    <t xml:space="preserve">Shipping Term: </t>
  </si>
  <si>
    <t xml:space="preserve">PI NO.: </t>
  </si>
  <si>
    <t>Item
No.</t>
  </si>
  <si>
    <t>Picture</t>
  </si>
  <si>
    <t>Business
Code</t>
  </si>
  <si>
    <t>Model</t>
  </si>
  <si>
    <t>Chinese Name</t>
  </si>
  <si>
    <t>English Name</t>
  </si>
  <si>
    <t>Price</t>
  </si>
  <si>
    <t>QTY</t>
  </si>
  <si>
    <t>Amount</t>
  </si>
  <si>
    <t>Remark</t>
  </si>
  <si>
    <t>（USD）</t>
  </si>
  <si>
    <t>(PCS)</t>
  </si>
  <si>
    <t>C1-1113-2</t>
  </si>
  <si>
    <t>C1-1113</t>
  </si>
  <si>
    <t>Yee小型鱼配合饲料全效合一0.6mm75g</t>
  </si>
  <si>
    <t>Yee Small Fish Feed All-in-One 0.6mm 75g</t>
  </si>
  <si>
    <t>C1-1127-1</t>
  </si>
  <si>
    <t>C1-1127</t>
  </si>
  <si>
    <t>金鱼兰寿善玉菌+螺旋藻色扬配合饲料290g缓沉3.0mm</t>
  </si>
  <si>
    <t>Goldfish Orchid Longevity Jade Fungus + Spirulina Color Yang Compound Feed 290g Slow Sinking 3.0mm</t>
  </si>
  <si>
    <t>C1-1073-1a</t>
  </si>
  <si>
    <t>C1-1073</t>
  </si>
  <si>
    <t>Yee斗鱼配合饲料0.8mm130g新更换条码</t>
  </si>
  <si>
    <t>Betta fish food 0.8mm 130g New</t>
  </si>
  <si>
    <t>C1-1082-5</t>
  </si>
  <si>
    <t>C1-1082</t>
  </si>
  <si>
    <t>Imitation red worm feed 0.5mm 115g</t>
  </si>
  <si>
    <t>C1-1065-1</t>
  </si>
  <si>
    <t>C1-1065</t>
  </si>
  <si>
    <t>Yee蝴蝶鲤配合饲料1.5mm300g袋装</t>
  </si>
  <si>
    <t>Floating Grain - Competition Grade 45% High Protein [1.5mm Small Particles] 300g Bag</t>
  </si>
  <si>
    <t>C1-1066-2</t>
  </si>
  <si>
    <t>C1-1066</t>
  </si>
  <si>
    <t>Yee水族观赏虾专用粮260g</t>
  </si>
  <si>
    <t>【40% High Protein】Special Food for Ornamental Shrimp 260g</t>
  </si>
  <si>
    <t>03446a</t>
  </si>
  <si>
    <t>YYY-078</t>
  </si>
  <si>
    <t>新款脱壳卵(80g150ml)白瓶+喂食器SJ</t>
  </si>
  <si>
    <t>New Shelled Eggs (80g 150ml) White Bottle + Feeder</t>
  </si>
  <si>
    <t>C1-1125-1</t>
  </si>
  <si>
    <t>C1-1125</t>
  </si>
  <si>
    <t>Yee水族-寄居蟹冻干盛宴55g55g</t>
  </si>
  <si>
    <t>Yee Aqua-Hermit Crab Freeze-Dried Feast 55g</t>
  </si>
  <si>
    <t>C1-1069-1</t>
  </si>
  <si>
    <t>C1-1069</t>
  </si>
  <si>
    <t>鱼粮连包铜版纸吊卡DJ</t>
  </si>
  <si>
    <t>Fish feed with coated paper hanger</t>
  </si>
  <si>
    <t>C1-1082-2a</t>
  </si>
  <si>
    <t>Yee小型鱼配合饲料全效合一0.2mm210g更换条码</t>
  </si>
  <si>
    <t>【All-in-one】Microparticles/0.2mm/210g</t>
  </si>
  <si>
    <t>C1-1134-6</t>
  </si>
  <si>
    <t>C1-1134</t>
  </si>
  <si>
    <t>金鱼兰寿配合饲料1.5mm下沉500g袋装</t>
  </si>
  <si>
    <t>Ranchu goldfish formulated feed, 1.5mm diameter, sinks 500g per bag.</t>
  </si>
  <si>
    <t>C1-1086-1</t>
  </si>
  <si>
    <t>C1-1086</t>
  </si>
  <si>
    <t>Yee水族冻干丰年虾块18g</t>
  </si>
  <si>
    <t>Yee Aquarium Freeze-dried Brine Shrimp Chunks 18g 225ml</t>
  </si>
  <si>
    <t>C1-1124-1</t>
  </si>
  <si>
    <t>C1-1124</t>
  </si>
  <si>
    <t>Yee意牌水族三合一斗鱼配合饲料15g</t>
  </si>
  <si>
    <t>Yee Brand 3-in-1 Betta Fish Food 15g</t>
  </si>
  <si>
    <t>YYH-125</t>
  </si>
  <si>
    <t>白点净300ml</t>
  </si>
  <si>
    <t>White Spot Cleaner 300ml</t>
  </si>
  <si>
    <t>19768a</t>
  </si>
  <si>
    <t>YYH-207</t>
  </si>
  <si>
    <t>亚甲基蓝溶液 600ml</t>
  </si>
  <si>
    <t>Methylene blue solution 600ml</t>
  </si>
  <si>
    <t>02856a</t>
  </si>
  <si>
    <t>YYH-006</t>
  </si>
  <si>
    <t>杀菌/抑菌/速溶粉末2g/袋×10袋[1盒]</t>
  </si>
  <si>
    <t>Bactericidal/antibacterial/instant powder 2g/bag × 10 bags [1 box]</t>
  </si>
  <si>
    <t>c2-1016-2</t>
  </si>
  <si>
    <t>c2-1016</t>
  </si>
  <si>
    <t>Yee意牌水族净氨系列活性益生菌760ml</t>
  </si>
  <si>
    <t>Yee Aquarium Cleansing Ammonia Series Active Probiotics 760ml</t>
  </si>
  <si>
    <t>c2-1016-1a</t>
  </si>
  <si>
    <t>Yee意牌水族净氨系列活性益生菌400ml</t>
  </si>
  <si>
    <t>Yee Aquarium Cleansing Ammonia Series Active Probiotics 400ml</t>
  </si>
  <si>
    <t>02924</t>
  </si>
  <si>
    <t>YYH-039</t>
  </si>
  <si>
    <t>yee蓝色经典-除氯水质稳定剂535ml</t>
  </si>
  <si>
    <t>Yee Blue Classic-Chlorine Removal Water Stabilizer 535ml</t>
  </si>
  <si>
    <t>YYH-173</t>
  </si>
  <si>
    <t>抗应激水质稳定剂 500ml  新风格</t>
  </si>
  <si>
    <t>Anti-stress water stabilizer 500ml New style</t>
  </si>
  <si>
    <t>C3-1010-3</t>
  </si>
  <si>
    <t>C3-1010</t>
  </si>
  <si>
    <t>【氨氮测试剂】可测约60次/精准快速</t>
  </si>
  <si>
    <t>【Ammonia nitrogen tester】can test about 60 times/accurate and fast</t>
  </si>
  <si>
    <t>C3-1010-1</t>
  </si>
  <si>
    <t>【亚硝酸盐测试剂】可测约100次/精准快速</t>
  </si>
  <si>
    <t>【Nitrite test kit】can test about 100 times/accurate and fast</t>
  </si>
  <si>
    <t>C4-1123-1a</t>
  </si>
  <si>
    <t>C4-1123</t>
  </si>
  <si>
    <t>【新手级50条】9合1/桶装/带对比表</t>
  </si>
  <si>
    <t>[Novice Level 50] 9-in-1/Bucket/With Comparison Chart</t>
  </si>
  <si>
    <t>C2-1005-1</t>
  </si>
  <si>
    <t>C2-1005</t>
  </si>
  <si>
    <t>Yee意牌水族硝化菌+益生菌胶囊50粒</t>
  </si>
  <si>
    <t>Yee Aquarium Nitrifying Bacteria + Probiotics Capsules 50 capsules</t>
  </si>
  <si>
    <t>C2-1005-2</t>
  </si>
  <si>
    <t>Yee意牌水族硝化菌+益生菌胶囊100粒</t>
  </si>
  <si>
    <t>Yee Aquarium Nitrifying Bacteria + Probiotics Capsules 100 Capsules</t>
  </si>
  <si>
    <t>YYH-189</t>
  </si>
  <si>
    <t>除藻剂 500ml 新风格</t>
  </si>
  <si>
    <t>Algaecide 500ml New Style</t>
  </si>
  <si>
    <t>YYH-216</t>
  </si>
  <si>
    <t>抗应激水质稳定剂 1000ml  新风格</t>
  </si>
  <si>
    <t>Anti-stress water stabilizer 1000ml New style</t>
  </si>
  <si>
    <t>06834</t>
  </si>
  <si>
    <t>YAN-804</t>
  </si>
  <si>
    <t>多维矿物盐500克</t>
  </si>
  <si>
    <t>Multivitamin mineral salt 500g</t>
  </si>
  <si>
    <t>01831</t>
  </si>
  <si>
    <t>YAN-915</t>
  </si>
  <si>
    <t>500G多维盐盒装YAN-915</t>
  </si>
  <si>
    <t>500G Multivitamin Salt Box YAN-915</t>
  </si>
  <si>
    <t>02938a</t>
  </si>
  <si>
    <t>YYH-053</t>
  </si>
  <si>
    <t>yee蓝色经典-亚甲基蓝溶液235ml</t>
  </si>
  <si>
    <t>Yee Blue Classic-Methylene Blue Solution 235ml</t>
  </si>
  <si>
    <t>C4-1123-2a</t>
  </si>
  <si>
    <t>【补充装】9合1/补充装/50条</t>
  </si>
  <si>
    <t>【Refill】9 in 1/Refill/50 pieces</t>
  </si>
  <si>
    <t>1.5.1.7</t>
  </si>
  <si>
    <t>YEE-3006</t>
  </si>
  <si>
    <t>50W纯钢加热棒 YSH-50</t>
  </si>
  <si>
    <t>50W pure steel heating rod YSH-50</t>
  </si>
  <si>
    <t>1.5.1.8</t>
  </si>
  <si>
    <t>YEE-3007</t>
  </si>
  <si>
    <t>100W纯钢加热棒 YSH-100</t>
  </si>
  <si>
    <t>100W pure steel heating rod YSH-100</t>
  </si>
  <si>
    <t>1.5.1.9</t>
  </si>
  <si>
    <t>YEE-3008</t>
  </si>
  <si>
    <t>200W纯钢加热棒 YSH-200</t>
  </si>
  <si>
    <t>200W pure steel heating rod YSH-200</t>
  </si>
  <si>
    <t>C4-1432-1</t>
  </si>
  <si>
    <t>C4-1432</t>
  </si>
  <si>
    <t>Yee意牌水族皓源石英加热棒 100W</t>
  </si>
  <si>
    <t>Yee brand aquarium quartz heating rod, 100W</t>
  </si>
  <si>
    <t>C4-1103-4</t>
  </si>
  <si>
    <t>C4-1103</t>
  </si>
  <si>
    <t>YEE黑武士加热棒  100W</t>
  </si>
  <si>
    <t>YEE Black Warrior Heater 100W</t>
  </si>
  <si>
    <t>07509</t>
  </si>
  <si>
    <t>YFF-049</t>
  </si>
  <si>
    <t>水草泥肥力升级款细粒 1.5L</t>
  </si>
  <si>
    <t>Water grass mud fertility upgrade fine grain 1.5L</t>
  </si>
  <si>
    <t>Nepal&amp;Jiwo no stock</t>
  </si>
  <si>
    <t>07512</t>
  </si>
  <si>
    <t>YFF-052</t>
  </si>
  <si>
    <t>水草泥肥力升级款 粗粒 3L</t>
  </si>
  <si>
    <t>Water grass mud fertility upgrade coarse grain 3L</t>
  </si>
  <si>
    <t>03326</t>
  </si>
  <si>
    <t>YTZ-300</t>
  </si>
  <si>
    <t>小白单孔氧气泵3W（不可调）YTZ-300</t>
  </si>
  <si>
    <t>Xiaobai single-hole oxygen pump 3W (non-adjustable) YTZ-300</t>
  </si>
  <si>
    <t>07154</t>
  </si>
  <si>
    <t>YGG-135</t>
  </si>
  <si>
    <t>YEE 50mm 球形矿物质气泡扩散器</t>
  </si>
  <si>
    <t>YEE 50mm Ball Mineral Bubble Diffuser</t>
  </si>
  <si>
    <t>C5-1144-1a</t>
  </si>
  <si>
    <t>C5-1144</t>
  </si>
  <si>
    <t>加强版1.5米/加厚加长</t>
  </si>
  <si>
    <t>Enhanced version 1.5 meters/thickened and lengthened</t>
  </si>
  <si>
    <t>1.8.3.2</t>
  </si>
  <si>
    <t>YEE-3621</t>
  </si>
  <si>
    <t>【加厚气囊 经久耐用】1.7米</t>
  </si>
  <si>
    <t>【Thickened airbag for durability】1.7 meters</t>
  </si>
  <si>
    <t>C4-1117-1</t>
  </si>
  <si>
    <t>C4-1117</t>
  </si>
  <si>
    <t>高配30W 低水位</t>
  </si>
  <si>
    <t>High configuration 30W low water level</t>
  </si>
  <si>
    <t>C4-1008-1</t>
  </si>
  <si>
    <t>C4-1008</t>
  </si>
  <si>
    <t>悬浮隔离盒大号</t>
  </si>
  <si>
    <t>Large suspended isolation box</t>
  </si>
  <si>
    <t>02517</t>
  </si>
  <si>
    <t>YSL-506</t>
  </si>
  <si>
    <t>大号气动孵化盒（双房）</t>
  </si>
  <si>
    <t>Large pneumatic incubator (double room)</t>
  </si>
  <si>
    <t>02771</t>
  </si>
  <si>
    <t>YKL-018</t>
  </si>
  <si>
    <t>亚克力培养箱 20*10*10</t>
  </si>
  <si>
    <t>Acrylic incubator 20*10*10</t>
  </si>
  <si>
    <t>05617a</t>
  </si>
  <si>
    <t>YLL-087</t>
  </si>
  <si>
    <t>（蓝色）新升级6D 过滤棉 50*40 两片装</t>
  </si>
  <si>
    <t>(Blue) New upgraded 6D filter cotton 50*40 two pieces</t>
  </si>
  <si>
    <t>PYD-200</t>
  </si>
  <si>
    <t>鱼缸除垢剂  200ml</t>
  </si>
  <si>
    <t>Fish tank descaling agent 200ml</t>
  </si>
  <si>
    <t>07116</t>
  </si>
  <si>
    <t>YFF-042</t>
  </si>
  <si>
    <t>纳米培养环混合装</t>
  </si>
  <si>
    <t>Nano Culture Ring Mixed Pack</t>
  </si>
  <si>
    <t>17699a</t>
  </si>
  <si>
    <t>YAA-009.</t>
  </si>
  <si>
    <t>高能量培菌砖</t>
  </si>
  <si>
    <t>High energy culture bricks</t>
  </si>
  <si>
    <t>NYH-006</t>
  </si>
  <si>
    <t>Nepall 3D曲奇滤材 500g</t>
  </si>
  <si>
    <t>3D filter material</t>
  </si>
  <si>
    <t>71934</t>
  </si>
  <si>
    <t>YLC-410</t>
  </si>
  <si>
    <t>十六合一滤材 2.5kg</t>
  </si>
  <si>
    <t>16-in-1 filter material 2.5kg</t>
  </si>
  <si>
    <t>17831</t>
  </si>
  <si>
    <t>YLC-409</t>
  </si>
  <si>
    <t>六合一滤材 500g</t>
  </si>
  <si>
    <t>Six-in-one filter material 500g</t>
  </si>
  <si>
    <t>C4-1067-1</t>
  </si>
  <si>
    <t>C4-1067</t>
  </si>
  <si>
    <t>3W 油膜处理器</t>
  </si>
  <si>
    <t>3W oil film processor</t>
  </si>
  <si>
    <t>00340</t>
  </si>
  <si>
    <t>YEE-3606</t>
  </si>
  <si>
    <t>外贴电子温度计</t>
  </si>
  <si>
    <t>External electronic thermometer</t>
  </si>
  <si>
    <t>08116</t>
  </si>
  <si>
    <t>LED-318</t>
  </si>
  <si>
    <t>yee三色可调 3.5W 双排广角灯27cm</t>
  </si>
  <si>
    <t>Yee three-color adjustable 3.5W double-row wide-angle light, 27cm</t>
  </si>
  <si>
    <t>Free gift</t>
  </si>
  <si>
    <t>07140</t>
  </si>
  <si>
    <t>CLS-107</t>
  </si>
  <si>
    <t>鱼缸磁力刷  大号 蓝色强磁</t>
  </si>
  <si>
    <t>Aquarium magnetic cleaning brush, large size, blue, strong magnet.</t>
  </si>
  <si>
    <t>1.15.60</t>
  </si>
  <si>
    <t>YEE-3656</t>
  </si>
  <si>
    <t xml:space="preserve">16mm牛筋管1.0米 </t>
  </si>
  <si>
    <t>1.0 meter of 16mm reinforced plastic tubing</t>
  </si>
  <si>
    <t>06255</t>
  </si>
  <si>
    <t>400x230x250mm 5mm厚</t>
  </si>
  <si>
    <t>400x230x250mm 5mm thick</t>
  </si>
  <si>
    <t>05380</t>
  </si>
  <si>
    <t>500x270x300mm 5mm厚</t>
  </si>
  <si>
    <t>500x270x300mm 5mm thick</t>
  </si>
  <si>
    <t>05381</t>
  </si>
  <si>
    <t>600x300x350mm 5mm厚</t>
  </si>
  <si>
    <t>600x300x350mm 5mm thick</t>
  </si>
  <si>
    <t>16932</t>
  </si>
  <si>
    <t>35×35×35  6mm 厚</t>
  </si>
  <si>
    <t>35×35×35 6mm thick</t>
  </si>
  <si>
    <t>05662</t>
  </si>
  <si>
    <t>40X40X40cm 6mm厚</t>
  </si>
  <si>
    <t>40X40X40cm 6mm thick</t>
  </si>
  <si>
    <t>C5-1062-1</t>
  </si>
  <si>
    <t>60*40*40cm 8mm</t>
  </si>
  <si>
    <t>C5-1123-2</t>
  </si>
  <si>
    <t>C5-1123</t>
  </si>
  <si>
    <t>裸缸侧虑溪流缸60*15*15cm 6mm送水泵</t>
  </si>
  <si>
    <t>Bare side stream tank 60*15*15cm 6mm water pump</t>
  </si>
  <si>
    <t>Products price</t>
  </si>
  <si>
    <t>Packaging fee</t>
  </si>
  <si>
    <t>Total</t>
  </si>
  <si>
    <r>
      <rPr>
        <b/>
        <sz val="12"/>
        <color rgb="FF000000"/>
        <rFont val="等线"/>
        <charset val="134"/>
      </rPr>
      <t>Payment Term</t>
    </r>
    <r>
      <rPr>
        <b/>
        <sz val="12"/>
        <color rgb="FF000000"/>
        <rFont val="汉仪书宋二KW"/>
        <charset val="134"/>
      </rPr>
      <t>：</t>
    </r>
    <r>
      <rPr>
        <b/>
        <sz val="12"/>
        <color rgb="FF000000"/>
        <rFont val="等线"/>
        <charset val="134"/>
      </rPr>
      <t>100% payment before Delivery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</si>
</sst>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 "/>
    <numFmt numFmtId="178" formatCode="0.0_ "/>
  </numFmts>
  <fonts count="40">
    <font>
      <sz val="11"/>
      <color theme="1"/>
      <name val="宋体"/>
      <charset val="134"/>
      <scheme val="minor"/>
    </font>
    <font>
      <sz val="12"/>
      <color indexed="8"/>
      <name val="等线"/>
      <charset val="134"/>
    </font>
    <font>
      <sz val="10"/>
      <color indexed="8"/>
      <name val="等线"/>
      <charset val="134"/>
    </font>
    <font>
      <sz val="12"/>
      <color theme="1"/>
      <name val="宋体"/>
      <charset val="134"/>
      <scheme val="minor"/>
    </font>
    <font>
      <b/>
      <sz val="14"/>
      <color theme="4" tint="-0.25"/>
      <name val="等线"/>
      <charset val="134"/>
    </font>
    <font>
      <sz val="10.5"/>
      <color rgb="FF141414"/>
      <name val="宋体"/>
      <charset val="134"/>
    </font>
    <font>
      <b/>
      <sz val="12"/>
      <color theme="4" tint="-0.25"/>
      <name val="等线"/>
      <charset val="134"/>
    </font>
    <font>
      <b/>
      <sz val="12"/>
      <color rgb="FF000000"/>
      <name val="等线"/>
      <charset val="134"/>
    </font>
    <font>
      <b/>
      <sz val="16"/>
      <color rgb="FF000000"/>
      <name val="等线"/>
      <charset val="134"/>
    </font>
    <font>
      <b/>
      <sz val="12"/>
      <color indexed="8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sz val="10.5"/>
      <color rgb="FF141414"/>
      <name val="Segoe UI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0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等线"/>
      <charset val="134"/>
    </font>
    <font>
      <b/>
      <sz val="12"/>
      <color rgb="FF000000"/>
      <name val="汉仪书宋二KW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6" applyNumberFormat="0" applyAlignment="0" applyProtection="0">
      <alignment vertical="center"/>
    </xf>
    <xf numFmtId="0" fontId="28" fillId="6" borderId="17" applyNumberFormat="0" applyAlignment="0" applyProtection="0">
      <alignment vertical="center"/>
    </xf>
    <xf numFmtId="0" fontId="29" fillId="6" borderId="16" applyNumberFormat="0" applyAlignment="0" applyProtection="0">
      <alignment vertical="center"/>
    </xf>
    <xf numFmtId="0" fontId="30" fillId="7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/>
  </cellStyleXfs>
  <cellXfs count="106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left" vertical="center"/>
    </xf>
    <xf numFmtId="177" fontId="11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26" fontId="11" fillId="2" borderId="1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 applyProtection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8" fontId="15" fillId="0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49" fontId="15" fillId="0" borderId="1" xfId="49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>
      <alignment horizontal="center" vertical="center" wrapText="1"/>
    </xf>
    <xf numFmtId="178" fontId="15" fillId="0" borderId="4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15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 applyProtection="1">
      <alignment horizontal="center" vertical="center" wrapText="1"/>
    </xf>
    <xf numFmtId="10" fontId="15" fillId="0" borderId="5" xfId="0" applyNumberFormat="1" applyFont="1" applyFill="1" applyBorder="1" applyAlignment="1">
      <alignment horizontal="center" vertical="center" wrapText="1"/>
    </xf>
    <xf numFmtId="176" fontId="14" fillId="0" borderId="5" xfId="0" applyNumberFormat="1" applyFont="1" applyFill="1" applyBorder="1" applyAlignment="1">
      <alignment horizontal="center" vertical="center"/>
    </xf>
    <xf numFmtId="177" fontId="15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76" fontId="14" fillId="0" borderId="4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14" fillId="0" borderId="1" xfId="49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right" vertical="center" wrapText="1"/>
    </xf>
    <xf numFmtId="49" fontId="9" fillId="2" borderId="8" xfId="0" applyNumberFormat="1" applyFont="1" applyFill="1" applyBorder="1" applyAlignment="1">
      <alignment horizontal="right" vertical="center" wrapText="1"/>
    </xf>
    <xf numFmtId="0" fontId="9" fillId="2" borderId="8" xfId="0" applyNumberFormat="1" applyFont="1" applyFill="1" applyBorder="1" applyAlignment="1">
      <alignment horizontal="right" vertical="center" wrapText="1"/>
    </xf>
    <xf numFmtId="176" fontId="9" fillId="2" borderId="8" xfId="0" applyNumberFormat="1" applyFont="1" applyFill="1" applyBorder="1" applyAlignment="1">
      <alignment horizontal="right" vertical="center" wrapText="1"/>
    </xf>
    <xf numFmtId="177" fontId="9" fillId="2" borderId="8" xfId="0" applyNumberFormat="1" applyFont="1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horizontal="right" vertical="center" wrapText="1"/>
    </xf>
    <xf numFmtId="49" fontId="9" fillId="2" borderId="9" xfId="0" applyNumberFormat="1" applyFont="1" applyFill="1" applyBorder="1" applyAlignment="1">
      <alignment horizontal="right" vertical="center" wrapText="1"/>
    </xf>
    <xf numFmtId="0" fontId="9" fillId="2" borderId="9" xfId="0" applyNumberFormat="1" applyFont="1" applyFill="1" applyBorder="1" applyAlignment="1">
      <alignment horizontal="right" vertical="center" wrapText="1"/>
    </xf>
    <xf numFmtId="177" fontId="9" fillId="2" borderId="10" xfId="0" applyNumberFormat="1" applyFont="1" applyFill="1" applyBorder="1" applyAlignment="1">
      <alignment horizontal="right" vertical="center" wrapText="1"/>
    </xf>
    <xf numFmtId="177" fontId="9" fillId="2" borderId="11" xfId="0" applyNumberFormat="1" applyFont="1" applyFill="1" applyBorder="1" applyAlignment="1">
      <alignment horizontal="right" vertical="center" wrapText="1"/>
    </xf>
    <xf numFmtId="176" fontId="14" fillId="0" borderId="2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left" vertical="center" wrapText="1"/>
    </xf>
    <xf numFmtId="0" fontId="7" fillId="2" borderId="8" xfId="0" applyNumberFormat="1" applyFont="1" applyFill="1" applyBorder="1" applyAlignment="1">
      <alignment horizontal="left" vertical="center" wrapText="1"/>
    </xf>
    <xf numFmtId="176" fontId="7" fillId="2" borderId="8" xfId="0" applyNumberFormat="1" applyFont="1" applyFill="1" applyBorder="1" applyAlignment="1">
      <alignment horizontal="left" vertical="center" wrapText="1"/>
    </xf>
    <xf numFmtId="177" fontId="7" fillId="2" borderId="8" xfId="0" applyNumberFormat="1" applyFont="1" applyFill="1" applyBorder="1" applyAlignment="1">
      <alignment horizontal="left" vertical="center" wrapText="1"/>
    </xf>
    <xf numFmtId="49" fontId="7" fillId="2" borderId="12" xfId="0" applyNumberFormat="1" applyFont="1" applyFill="1" applyBorder="1" applyAlignment="1">
      <alignment horizontal="left" vertical="center" wrapText="1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0" fontId="15" fillId="0" borderId="1" xfId="0" applyNumberFormat="1" applyFont="1" applyFill="1" applyBorder="1" applyAlignment="1" quotePrefix="1">
      <alignment horizontal="center" vertical="center"/>
    </xf>
    <xf numFmtId="0" fontId="15" fillId="0" borderId="5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8.png"/><Relationship Id="rId8" Type="http://schemas.openxmlformats.org/officeDocument/2006/relationships/image" Target="../media/image7.png"/><Relationship Id="rId7" Type="http://schemas.openxmlformats.org/officeDocument/2006/relationships/image" Target="../media/image6.png"/><Relationship Id="rId6" Type="http://schemas.openxmlformats.org/officeDocument/2006/relationships/image" Target="NULL" TargetMode="External"/><Relationship Id="rId55" Type="http://schemas.openxmlformats.org/officeDocument/2006/relationships/image" Target="../media/image54.jpeg"/><Relationship Id="rId54" Type="http://schemas.openxmlformats.org/officeDocument/2006/relationships/image" Target="../media/image53.jpeg"/><Relationship Id="rId53" Type="http://schemas.openxmlformats.org/officeDocument/2006/relationships/image" Target="../media/image52.png"/><Relationship Id="rId52" Type="http://schemas.openxmlformats.org/officeDocument/2006/relationships/image" Target="../media/image51.png"/><Relationship Id="rId51" Type="http://schemas.openxmlformats.org/officeDocument/2006/relationships/image" Target="../media/image50.png"/><Relationship Id="rId50" Type="http://schemas.openxmlformats.org/officeDocument/2006/relationships/image" Target="../media/image49.jpeg"/><Relationship Id="rId5" Type="http://schemas.openxmlformats.org/officeDocument/2006/relationships/image" Target="../media/image5.png"/><Relationship Id="rId49" Type="http://schemas.openxmlformats.org/officeDocument/2006/relationships/image" Target="../media/image48.png"/><Relationship Id="rId48" Type="http://schemas.openxmlformats.org/officeDocument/2006/relationships/image" Target="../media/image47.png"/><Relationship Id="rId47" Type="http://schemas.openxmlformats.org/officeDocument/2006/relationships/image" Target="../media/image46.png"/><Relationship Id="rId46" Type="http://schemas.openxmlformats.org/officeDocument/2006/relationships/image" Target="../media/image45.png"/><Relationship Id="rId45" Type="http://schemas.openxmlformats.org/officeDocument/2006/relationships/image" Target="../media/image44.png"/><Relationship Id="rId44" Type="http://schemas.openxmlformats.org/officeDocument/2006/relationships/image" Target="../media/image43.jpeg"/><Relationship Id="rId43" Type="http://schemas.openxmlformats.org/officeDocument/2006/relationships/image" Target="../media/image42.png"/><Relationship Id="rId42" Type="http://schemas.openxmlformats.org/officeDocument/2006/relationships/image" Target="../media/image41.jpeg"/><Relationship Id="rId41" Type="http://schemas.openxmlformats.org/officeDocument/2006/relationships/image" Target="../media/image40.jpeg"/><Relationship Id="rId40" Type="http://schemas.openxmlformats.org/officeDocument/2006/relationships/image" Target="../media/image39.png"/><Relationship Id="rId4" Type="http://schemas.openxmlformats.org/officeDocument/2006/relationships/image" Target="../media/image4.png"/><Relationship Id="rId39" Type="http://schemas.openxmlformats.org/officeDocument/2006/relationships/image" Target="../media/image38.png"/><Relationship Id="rId38" Type="http://schemas.openxmlformats.org/officeDocument/2006/relationships/image" Target="../media/image37.jpeg"/><Relationship Id="rId37" Type="http://schemas.openxmlformats.org/officeDocument/2006/relationships/image" Target="../media/image36.jpeg"/><Relationship Id="rId36" Type="http://schemas.openxmlformats.org/officeDocument/2006/relationships/image" Target="../media/image35.jpeg"/><Relationship Id="rId35" Type="http://schemas.openxmlformats.org/officeDocument/2006/relationships/image" Target="../media/image34.jpeg"/><Relationship Id="rId34" Type="http://schemas.openxmlformats.org/officeDocument/2006/relationships/image" Target="../media/image33.png"/><Relationship Id="rId33" Type="http://schemas.openxmlformats.org/officeDocument/2006/relationships/image" Target="../media/image32.png"/><Relationship Id="rId32" Type="http://schemas.openxmlformats.org/officeDocument/2006/relationships/image" Target="../media/image31.jpeg"/><Relationship Id="rId31" Type="http://schemas.openxmlformats.org/officeDocument/2006/relationships/image" Target="../media/image30.jpeg"/><Relationship Id="rId30" Type="http://schemas.openxmlformats.org/officeDocument/2006/relationships/image" Target="../media/image29.png"/><Relationship Id="rId3" Type="http://schemas.openxmlformats.org/officeDocument/2006/relationships/image" Target="../media/image3.jpeg"/><Relationship Id="rId29" Type="http://schemas.openxmlformats.org/officeDocument/2006/relationships/image" Target="../media/image28.png"/><Relationship Id="rId28" Type="http://schemas.openxmlformats.org/officeDocument/2006/relationships/image" Target="../media/image27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2.png"/><Relationship Id="rId19" Type="http://schemas.openxmlformats.org/officeDocument/2006/relationships/image" Target="../media/image18.png"/><Relationship Id="rId18" Type="http://schemas.openxmlformats.org/officeDocument/2006/relationships/image" Target="../media/image17.jpeg"/><Relationship Id="rId17" Type="http://schemas.openxmlformats.org/officeDocument/2006/relationships/image" Target="../media/image16.jpeg"/><Relationship Id="rId16" Type="http://schemas.openxmlformats.org/officeDocument/2006/relationships/image" Target="../media/image15.png"/><Relationship Id="rId15" Type="http://schemas.openxmlformats.org/officeDocument/2006/relationships/image" Target="../media/image14.jpeg"/><Relationship Id="rId14" Type="http://schemas.openxmlformats.org/officeDocument/2006/relationships/image" Target="../media/image13.png"/><Relationship Id="rId13" Type="http://schemas.openxmlformats.org/officeDocument/2006/relationships/image" Target="../media/image12.jpeg"/><Relationship Id="rId12" Type="http://schemas.openxmlformats.org/officeDocument/2006/relationships/image" Target="../media/image11.png"/><Relationship Id="rId11" Type="http://schemas.openxmlformats.org/officeDocument/2006/relationships/image" Target="../media/image10.png"/><Relationship Id="rId10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86360</xdr:colOff>
      <xdr:row>9</xdr:row>
      <xdr:rowOff>20955</xdr:rowOff>
    </xdr:from>
    <xdr:to>
      <xdr:col>1</xdr:col>
      <xdr:colOff>1209675</xdr:colOff>
      <xdr:row>9</xdr:row>
      <xdr:rowOff>1130300</xdr:rowOff>
    </xdr:to>
    <xdr:pic>
      <xdr:nvPicPr>
        <xdr:cNvPr id="3" name="ID_A3A5D4C7C0FA480285FA67C683306A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6100" y="3135630"/>
          <a:ext cx="112331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10</xdr:row>
      <xdr:rowOff>20955</xdr:rowOff>
    </xdr:from>
    <xdr:to>
      <xdr:col>1</xdr:col>
      <xdr:colOff>1212215</xdr:colOff>
      <xdr:row>10</xdr:row>
      <xdr:rowOff>1130300</xdr:rowOff>
    </xdr:to>
    <xdr:pic>
      <xdr:nvPicPr>
        <xdr:cNvPr id="4" name="ID_77FD2E451D9943B3A02749B3367E007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3560" y="4278630"/>
          <a:ext cx="112839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11</xdr:row>
      <xdr:rowOff>20955</xdr:rowOff>
    </xdr:from>
    <xdr:to>
      <xdr:col>1</xdr:col>
      <xdr:colOff>1268730</xdr:colOff>
      <xdr:row>11</xdr:row>
      <xdr:rowOff>1253490</xdr:rowOff>
    </xdr:to>
    <xdr:pic>
      <xdr:nvPicPr>
        <xdr:cNvPr id="5" name="ID_F6BC02C6514E4D059933F55F775B721C" descr="post_object_image_3294749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6410" y="5421630"/>
          <a:ext cx="1242060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</xdr:colOff>
      <xdr:row>12</xdr:row>
      <xdr:rowOff>20320</xdr:rowOff>
    </xdr:from>
    <xdr:to>
      <xdr:col>1</xdr:col>
      <xdr:colOff>1271270</xdr:colOff>
      <xdr:row>12</xdr:row>
      <xdr:rowOff>1263650</xdr:rowOff>
    </xdr:to>
    <xdr:pic>
      <xdr:nvPicPr>
        <xdr:cNvPr id="9" name="ID_E574962951164B2CA1D6D0B7EC60D7E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3870" y="6696710"/>
          <a:ext cx="124714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13</xdr:row>
      <xdr:rowOff>20320</xdr:rowOff>
    </xdr:from>
    <xdr:to>
      <xdr:col>1</xdr:col>
      <xdr:colOff>1270000</xdr:colOff>
      <xdr:row>13</xdr:row>
      <xdr:rowOff>1253490</xdr:rowOff>
    </xdr:to>
    <xdr:pic>
      <xdr:nvPicPr>
        <xdr:cNvPr id="11" name="ID_816C6E04EA274BC185016E61E217C1C7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485140" y="7978140"/>
          <a:ext cx="124460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14</xdr:row>
      <xdr:rowOff>20955</xdr:rowOff>
    </xdr:from>
    <xdr:to>
      <xdr:col>1</xdr:col>
      <xdr:colOff>1270000</xdr:colOff>
      <xdr:row>14</xdr:row>
      <xdr:rowOff>1253490</xdr:rowOff>
    </xdr:to>
    <xdr:pic>
      <xdr:nvPicPr>
        <xdr:cNvPr id="12" name="ID_F520C5AD041A490DA63E231B61F7435A" descr="upload_post_object_v2_108634447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85775" y="9251950"/>
          <a:ext cx="1243965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15</xdr:row>
      <xdr:rowOff>20320</xdr:rowOff>
    </xdr:from>
    <xdr:to>
      <xdr:col>1</xdr:col>
      <xdr:colOff>1270635</xdr:colOff>
      <xdr:row>15</xdr:row>
      <xdr:rowOff>1297305</xdr:rowOff>
    </xdr:to>
    <xdr:pic>
      <xdr:nvPicPr>
        <xdr:cNvPr id="13" name="ID_92917348F09C43CEB24FFEB217F3901B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85140" y="10525125"/>
          <a:ext cx="1245235" cy="1276985"/>
        </a:xfrm>
        <a:prstGeom prst="rect">
          <a:avLst/>
        </a:prstGeom>
      </xdr:spPr>
    </xdr:pic>
    <xdr:clientData/>
  </xdr:twoCellAnchor>
  <xdr:twoCellAnchor editAs="oneCell">
    <xdr:from>
      <xdr:col>1</xdr:col>
      <xdr:colOff>149225</xdr:colOff>
      <xdr:row>16</xdr:row>
      <xdr:rowOff>20320</xdr:rowOff>
    </xdr:from>
    <xdr:to>
      <xdr:col>1</xdr:col>
      <xdr:colOff>1146810</xdr:colOff>
      <xdr:row>16</xdr:row>
      <xdr:rowOff>1017905</xdr:rowOff>
    </xdr:to>
    <xdr:pic>
      <xdr:nvPicPr>
        <xdr:cNvPr id="14" name="ID_5B3AA22F5F12434483F9DFF3D2D114D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08965" y="11842750"/>
          <a:ext cx="99758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17</xdr:row>
      <xdr:rowOff>20320</xdr:rowOff>
    </xdr:from>
    <xdr:to>
      <xdr:col>1</xdr:col>
      <xdr:colOff>1275080</xdr:colOff>
      <xdr:row>17</xdr:row>
      <xdr:rowOff>1275080</xdr:rowOff>
    </xdr:to>
    <xdr:pic>
      <xdr:nvPicPr>
        <xdr:cNvPr id="15" name="ID_B90B20C361004ECAA4B85302917E08D2" descr="upload_post_object_v2_323205115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80060" y="12871450"/>
          <a:ext cx="1254760" cy="125476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18</xdr:row>
      <xdr:rowOff>29210</xdr:rowOff>
    </xdr:from>
    <xdr:to>
      <xdr:col>1</xdr:col>
      <xdr:colOff>1270000</xdr:colOff>
      <xdr:row>18</xdr:row>
      <xdr:rowOff>1273175</xdr:rowOff>
    </xdr:to>
    <xdr:pic>
      <xdr:nvPicPr>
        <xdr:cNvPr id="18" name="ID_4D2D993C5D8A4765A1B79E8E125EA7AB" descr="upload_post_object_v2_329633368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80060" y="14166215"/>
          <a:ext cx="1249680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103505</xdr:colOff>
      <xdr:row>19</xdr:row>
      <xdr:rowOff>20320</xdr:rowOff>
    </xdr:from>
    <xdr:to>
      <xdr:col>1</xdr:col>
      <xdr:colOff>1191260</xdr:colOff>
      <xdr:row>19</xdr:row>
      <xdr:rowOff>1476375</xdr:rowOff>
    </xdr:to>
    <xdr:pic>
      <xdr:nvPicPr>
        <xdr:cNvPr id="44" name="ID_6A54ED16B934437FA40CD451264AD25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 rot="5400000">
          <a:off x="379095" y="15621000"/>
          <a:ext cx="145605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20</xdr:row>
      <xdr:rowOff>20320</xdr:rowOff>
    </xdr:from>
    <xdr:to>
      <xdr:col>1</xdr:col>
      <xdr:colOff>1270635</xdr:colOff>
      <xdr:row>20</xdr:row>
      <xdr:rowOff>1264285</xdr:rowOff>
    </xdr:to>
    <xdr:pic>
      <xdr:nvPicPr>
        <xdr:cNvPr id="20" name="ID_18FBC7A539E64AD49661F842A36BEF54" descr="post_object_image_125404919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85140" y="16935450"/>
          <a:ext cx="1245235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435610</xdr:colOff>
      <xdr:row>21</xdr:row>
      <xdr:rowOff>20320</xdr:rowOff>
    </xdr:from>
    <xdr:to>
      <xdr:col>1</xdr:col>
      <xdr:colOff>860425</xdr:colOff>
      <xdr:row>21</xdr:row>
      <xdr:rowOff>1040130</xdr:rowOff>
    </xdr:to>
    <xdr:pic>
      <xdr:nvPicPr>
        <xdr:cNvPr id="21" name="ID_E9E6555257D94C76B846B57D81509DD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95350" y="18219420"/>
          <a:ext cx="42481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234315</xdr:colOff>
      <xdr:row>22</xdr:row>
      <xdr:rowOff>20320</xdr:rowOff>
    </xdr:from>
    <xdr:to>
      <xdr:col>1</xdr:col>
      <xdr:colOff>1061720</xdr:colOff>
      <xdr:row>22</xdr:row>
      <xdr:rowOff>848995</xdr:rowOff>
    </xdr:to>
    <xdr:pic>
      <xdr:nvPicPr>
        <xdr:cNvPr id="6" name="ID_A7CA46A9C261432AACAF14AE95FB5BDE" descr="O1CN012f4oET1RcxSN1I9bv_!!2543052133-0-cib.320x3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4055" y="19273520"/>
          <a:ext cx="82740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23</xdr:row>
      <xdr:rowOff>20320</xdr:rowOff>
    </xdr:from>
    <xdr:to>
      <xdr:col>1</xdr:col>
      <xdr:colOff>1272540</xdr:colOff>
      <xdr:row>23</xdr:row>
      <xdr:rowOff>1454785</xdr:rowOff>
    </xdr:to>
    <xdr:pic>
      <xdr:nvPicPr>
        <xdr:cNvPr id="7" name="ID_A4645592F4BC4E188429B0B9321B945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2600" y="20130770"/>
          <a:ext cx="1249680" cy="143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24</xdr:row>
      <xdr:rowOff>20320</xdr:rowOff>
    </xdr:from>
    <xdr:to>
      <xdr:col>1</xdr:col>
      <xdr:colOff>1275715</xdr:colOff>
      <xdr:row>24</xdr:row>
      <xdr:rowOff>1285875</xdr:rowOff>
    </xdr:to>
    <xdr:pic>
      <xdr:nvPicPr>
        <xdr:cNvPr id="8" name="ID_3E83BEFE8C6544C0B89B195D3B6BD39E" descr="23333222131_795575250.100x1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80060" y="21602065"/>
          <a:ext cx="1255395" cy="126555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25</xdr:row>
      <xdr:rowOff>209550</xdr:rowOff>
    </xdr:from>
    <xdr:to>
      <xdr:col>1</xdr:col>
      <xdr:colOff>1275715</xdr:colOff>
      <xdr:row>26</xdr:row>
      <xdr:rowOff>614680</xdr:rowOff>
    </xdr:to>
    <xdr:pic>
      <xdr:nvPicPr>
        <xdr:cNvPr id="22" name="ID_02B018E10EFF461685556E5A0F243D36" descr="upload_post_object_v2_31474680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80060" y="23087330"/>
          <a:ext cx="1255395" cy="124333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27</xdr:row>
      <xdr:rowOff>20320</xdr:rowOff>
    </xdr:from>
    <xdr:to>
      <xdr:col>1</xdr:col>
      <xdr:colOff>1273810</xdr:colOff>
      <xdr:row>27</xdr:row>
      <xdr:rowOff>1084580</xdr:rowOff>
    </xdr:to>
    <xdr:pic>
      <xdr:nvPicPr>
        <xdr:cNvPr id="23" name="ID_5B1CF40CC5A84DEFAC78A15585280974"/>
        <xdr:cNvPicPr>
          <a:picLocks noChangeAspect="1"/>
        </xdr:cNvPicPr>
      </xdr:nvPicPr>
      <xdr:blipFill>
        <a:blip r:embed="rId19"/>
      </xdr:blipFill>
      <xdr:spPr>
        <a:xfrm>
          <a:off x="480695" y="24561800"/>
          <a:ext cx="1252855" cy="106426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</xdr:colOff>
      <xdr:row>28</xdr:row>
      <xdr:rowOff>20320</xdr:rowOff>
    </xdr:from>
    <xdr:to>
      <xdr:col>1</xdr:col>
      <xdr:colOff>1223645</xdr:colOff>
      <xdr:row>28</xdr:row>
      <xdr:rowOff>1163320</xdr:rowOff>
    </xdr:to>
    <xdr:pic>
      <xdr:nvPicPr>
        <xdr:cNvPr id="24" name="ID_08F7CF3C3A324954A669584622A169E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32130" y="25657810"/>
          <a:ext cx="115125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177165</xdr:colOff>
      <xdr:row>29</xdr:row>
      <xdr:rowOff>85090</xdr:rowOff>
    </xdr:from>
    <xdr:to>
      <xdr:col>1</xdr:col>
      <xdr:colOff>1118870</xdr:colOff>
      <xdr:row>30</xdr:row>
      <xdr:rowOff>571500</xdr:rowOff>
    </xdr:to>
    <xdr:pic>
      <xdr:nvPicPr>
        <xdr:cNvPr id="25" name="ID_3C360B020CEB45B39A741EE4EEB16A1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36905" y="26903680"/>
          <a:ext cx="941705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31</xdr:row>
      <xdr:rowOff>20320</xdr:rowOff>
    </xdr:from>
    <xdr:to>
      <xdr:col>1</xdr:col>
      <xdr:colOff>1170940</xdr:colOff>
      <xdr:row>31</xdr:row>
      <xdr:rowOff>1050925</xdr:rowOff>
    </xdr:to>
    <xdr:pic>
      <xdr:nvPicPr>
        <xdr:cNvPr id="26" name="ID_4F23850266B04A4F8094E7EB0FC1189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584835" y="28210510"/>
          <a:ext cx="1045845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418465</xdr:colOff>
      <xdr:row>32</xdr:row>
      <xdr:rowOff>20320</xdr:rowOff>
    </xdr:from>
    <xdr:to>
      <xdr:col>1</xdr:col>
      <xdr:colOff>877570</xdr:colOff>
      <xdr:row>33</xdr:row>
      <xdr:rowOff>401320</xdr:rowOff>
    </xdr:to>
    <xdr:pic>
      <xdr:nvPicPr>
        <xdr:cNvPr id="27" name="ID_03D8DFE1635141878AB45D38E6E3A23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78205" y="29277310"/>
          <a:ext cx="45910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205740</xdr:colOff>
      <xdr:row>34</xdr:row>
      <xdr:rowOff>20320</xdr:rowOff>
    </xdr:from>
    <xdr:to>
      <xdr:col>1</xdr:col>
      <xdr:colOff>1089660</xdr:colOff>
      <xdr:row>34</xdr:row>
      <xdr:rowOff>905510</xdr:rowOff>
    </xdr:to>
    <xdr:pic>
      <xdr:nvPicPr>
        <xdr:cNvPr id="28" name="ID_57C75F3E4452493AA5BE50B8CC2E274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65480" y="30153610"/>
          <a:ext cx="88392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</xdr:colOff>
      <xdr:row>35</xdr:row>
      <xdr:rowOff>20320</xdr:rowOff>
    </xdr:from>
    <xdr:to>
      <xdr:col>1</xdr:col>
      <xdr:colOff>1024890</xdr:colOff>
      <xdr:row>35</xdr:row>
      <xdr:rowOff>972820</xdr:rowOff>
    </xdr:to>
    <xdr:pic>
      <xdr:nvPicPr>
        <xdr:cNvPr id="29" name="ID_45AEEE5F06B04E64980A087666F6BDA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30250" y="31080710"/>
          <a:ext cx="7543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36</xdr:row>
      <xdr:rowOff>20320</xdr:rowOff>
    </xdr:from>
    <xdr:to>
      <xdr:col>1</xdr:col>
      <xdr:colOff>1275080</xdr:colOff>
      <xdr:row>36</xdr:row>
      <xdr:rowOff>1285875</xdr:rowOff>
    </xdr:to>
    <xdr:pic>
      <xdr:nvPicPr>
        <xdr:cNvPr id="30" name="ID_30491A5D40504E73B65BFEB0EBF1867C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79425" y="32071310"/>
          <a:ext cx="1255395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</xdr:colOff>
      <xdr:row>37</xdr:row>
      <xdr:rowOff>20320</xdr:rowOff>
    </xdr:from>
    <xdr:to>
      <xdr:col>1</xdr:col>
      <xdr:colOff>1273810</xdr:colOff>
      <xdr:row>37</xdr:row>
      <xdr:rowOff>1264285</xdr:rowOff>
    </xdr:to>
    <xdr:pic>
      <xdr:nvPicPr>
        <xdr:cNvPr id="31" name="ID_03B00B4516094E4891F9B14B235B4F6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81330" y="33367345"/>
          <a:ext cx="1252220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38</xdr:row>
      <xdr:rowOff>20955</xdr:rowOff>
    </xdr:from>
    <xdr:to>
      <xdr:col>1</xdr:col>
      <xdr:colOff>1233170</xdr:colOff>
      <xdr:row>38</xdr:row>
      <xdr:rowOff>1197610</xdr:rowOff>
    </xdr:to>
    <xdr:pic>
      <xdr:nvPicPr>
        <xdr:cNvPr id="32" name="ID_77391B1B009D4799A769B10BCFFDAA2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22605" y="34644965"/>
          <a:ext cx="1170305" cy="1176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39</xdr:row>
      <xdr:rowOff>20320</xdr:rowOff>
    </xdr:from>
    <xdr:to>
      <xdr:col>1</xdr:col>
      <xdr:colOff>1273810</xdr:colOff>
      <xdr:row>39</xdr:row>
      <xdr:rowOff>1264285</xdr:rowOff>
    </xdr:to>
    <xdr:pic>
      <xdr:nvPicPr>
        <xdr:cNvPr id="33" name="ID_E02F2DB94C874009BDDBABFAFE3DC07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81965" y="35857815"/>
          <a:ext cx="125158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179705</xdr:colOff>
      <xdr:row>40</xdr:row>
      <xdr:rowOff>20320</xdr:rowOff>
    </xdr:from>
    <xdr:to>
      <xdr:col>1</xdr:col>
      <xdr:colOff>1116330</xdr:colOff>
      <xdr:row>42</xdr:row>
      <xdr:rowOff>670560</xdr:rowOff>
    </xdr:to>
    <xdr:pic>
      <xdr:nvPicPr>
        <xdr:cNvPr id="39" name="ID_646D4E829D444ADEA13A7B20F2D1D22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39445" y="37135435"/>
          <a:ext cx="936625" cy="202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43</xdr:row>
      <xdr:rowOff>20320</xdr:rowOff>
    </xdr:from>
    <xdr:to>
      <xdr:col>1</xdr:col>
      <xdr:colOff>1134745</xdr:colOff>
      <xdr:row>43</xdr:row>
      <xdr:rowOff>995045</xdr:rowOff>
    </xdr:to>
    <xdr:pic>
      <xdr:nvPicPr>
        <xdr:cNvPr id="38" name="ID_BD7CA4EEC1EF4715BCDE5B8F2451AB57"/>
        <xdr:cNvPicPr>
          <a:picLocks noChangeAspect="1"/>
        </xdr:cNvPicPr>
      </xdr:nvPicPr>
      <xdr:blipFill>
        <a:blip r:embed="rId31" r:link="rId6"/>
        <a:stretch>
          <a:fillRect/>
        </a:stretch>
      </xdr:blipFill>
      <xdr:spPr>
        <a:xfrm>
          <a:off x="619760" y="3919283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303530</xdr:colOff>
      <xdr:row>44</xdr:row>
      <xdr:rowOff>20320</xdr:rowOff>
    </xdr:from>
    <xdr:to>
      <xdr:col>1</xdr:col>
      <xdr:colOff>992505</xdr:colOff>
      <xdr:row>44</xdr:row>
      <xdr:rowOff>1050925</xdr:rowOff>
    </xdr:to>
    <xdr:pic>
      <xdr:nvPicPr>
        <xdr:cNvPr id="16" name="ID_66BEB282CD614D1B9880463F48166FF4" descr="undefined"/>
        <xdr:cNvPicPr>
          <a:picLocks noChangeAspect="1"/>
        </xdr:cNvPicPr>
      </xdr:nvPicPr>
      <xdr:blipFill>
        <a:blip r:embed="rId32" r:link="rId6"/>
        <a:srcRect b="9515"/>
        <a:stretch>
          <a:fillRect/>
        </a:stretch>
      </xdr:blipFill>
      <xdr:spPr>
        <a:xfrm>
          <a:off x="763270" y="40208835"/>
          <a:ext cx="688975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285750</xdr:colOff>
      <xdr:row>45</xdr:row>
      <xdr:rowOff>327025</xdr:rowOff>
    </xdr:from>
    <xdr:to>
      <xdr:col>1</xdr:col>
      <xdr:colOff>1009650</xdr:colOff>
      <xdr:row>46</xdr:row>
      <xdr:rowOff>485775</xdr:rowOff>
    </xdr:to>
    <xdr:pic>
      <xdr:nvPicPr>
        <xdr:cNvPr id="37" name="ID_9700C542A130410089F79775D38010AF"/>
        <xdr:cNvPicPr>
          <a:picLocks noChangeAspect="1"/>
        </xdr:cNvPicPr>
      </xdr:nvPicPr>
      <xdr:blipFill>
        <a:blip r:embed="rId33"/>
        <a:srcRect l="40652"/>
        <a:stretch>
          <a:fillRect/>
        </a:stretch>
      </xdr:blipFill>
      <xdr:spPr>
        <a:xfrm>
          <a:off x="745490" y="41582340"/>
          <a:ext cx="72390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47</xdr:row>
      <xdr:rowOff>20320</xdr:rowOff>
    </xdr:from>
    <xdr:to>
      <xdr:col>1</xdr:col>
      <xdr:colOff>1169670</xdr:colOff>
      <xdr:row>47</xdr:row>
      <xdr:rowOff>1062355</xdr:rowOff>
    </xdr:to>
    <xdr:pic>
      <xdr:nvPicPr>
        <xdr:cNvPr id="2" name="ID_6DD3C59F2304486DB8D78270FD536C9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586105" y="42913935"/>
          <a:ext cx="104330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93345</xdr:colOff>
      <xdr:row>48</xdr:row>
      <xdr:rowOff>20320</xdr:rowOff>
    </xdr:from>
    <xdr:to>
      <xdr:col>1</xdr:col>
      <xdr:colOff>1202690</xdr:colOff>
      <xdr:row>48</xdr:row>
      <xdr:rowOff>1129665</xdr:rowOff>
    </xdr:to>
    <xdr:pic>
      <xdr:nvPicPr>
        <xdr:cNvPr id="42" name="ID_7A97AADED8E74CAF89B2BECD24417593"/>
        <xdr:cNvPicPr>
          <a:picLocks noChangeAspect="1"/>
        </xdr:cNvPicPr>
      </xdr:nvPicPr>
      <xdr:blipFill>
        <a:blip r:embed="rId35" r:link="rId6"/>
        <a:stretch>
          <a:fillRect/>
        </a:stretch>
      </xdr:blipFill>
      <xdr:spPr>
        <a:xfrm>
          <a:off x="553085" y="43993435"/>
          <a:ext cx="1109345" cy="11093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49</xdr:row>
      <xdr:rowOff>20320</xdr:rowOff>
    </xdr:from>
    <xdr:to>
      <xdr:col>1</xdr:col>
      <xdr:colOff>1275715</xdr:colOff>
      <xdr:row>49</xdr:row>
      <xdr:rowOff>1275080</xdr:rowOff>
    </xdr:to>
    <xdr:pic>
      <xdr:nvPicPr>
        <xdr:cNvPr id="52" name="ID_BDEA7B914F8C45EF9096EB2032A92AB1"/>
        <xdr:cNvPicPr>
          <a:picLocks noChangeAspect="1"/>
        </xdr:cNvPicPr>
      </xdr:nvPicPr>
      <xdr:blipFill>
        <a:blip r:embed="rId36" r:link="rId6"/>
        <a:stretch>
          <a:fillRect/>
        </a:stretch>
      </xdr:blipFill>
      <xdr:spPr>
        <a:xfrm>
          <a:off x="480060" y="4513643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50</xdr:row>
      <xdr:rowOff>20320</xdr:rowOff>
    </xdr:from>
    <xdr:to>
      <xdr:col>1</xdr:col>
      <xdr:colOff>1275080</xdr:colOff>
      <xdr:row>50</xdr:row>
      <xdr:rowOff>1275080</xdr:rowOff>
    </xdr:to>
    <xdr:pic>
      <xdr:nvPicPr>
        <xdr:cNvPr id="53" name="ID_BEC13C83661B4294916DAFD7FC15D456"/>
        <xdr:cNvPicPr>
          <a:picLocks noChangeAspect="1"/>
        </xdr:cNvPicPr>
      </xdr:nvPicPr>
      <xdr:blipFill>
        <a:blip r:embed="rId37" r:link="rId6"/>
        <a:stretch>
          <a:fillRect/>
        </a:stretch>
      </xdr:blipFill>
      <xdr:spPr>
        <a:xfrm>
          <a:off x="480060" y="46422310"/>
          <a:ext cx="1254760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51</xdr:row>
      <xdr:rowOff>42545</xdr:rowOff>
    </xdr:from>
    <xdr:to>
      <xdr:col>1</xdr:col>
      <xdr:colOff>1275715</xdr:colOff>
      <xdr:row>51</xdr:row>
      <xdr:rowOff>1297305</xdr:rowOff>
    </xdr:to>
    <xdr:pic>
      <xdr:nvPicPr>
        <xdr:cNvPr id="51" name="ID_FC341F1C5A1645A082B2F2CE4DE43AE3"/>
        <xdr:cNvPicPr>
          <a:picLocks noChangeAspect="1"/>
        </xdr:cNvPicPr>
      </xdr:nvPicPr>
      <xdr:blipFill>
        <a:blip r:embed="rId38" r:link="rId6"/>
        <a:stretch>
          <a:fillRect/>
        </a:stretch>
      </xdr:blipFill>
      <xdr:spPr>
        <a:xfrm>
          <a:off x="480060" y="47730410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119380</xdr:colOff>
      <xdr:row>52</xdr:row>
      <xdr:rowOff>20320</xdr:rowOff>
    </xdr:from>
    <xdr:to>
      <xdr:col>1</xdr:col>
      <xdr:colOff>1176655</xdr:colOff>
      <xdr:row>52</xdr:row>
      <xdr:rowOff>1062355</xdr:rowOff>
    </xdr:to>
    <xdr:pic>
      <xdr:nvPicPr>
        <xdr:cNvPr id="55" name="ID_B03D83915B504C649696664FF9A0108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579120" y="49041685"/>
          <a:ext cx="105727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53</xdr:row>
      <xdr:rowOff>20320</xdr:rowOff>
    </xdr:from>
    <xdr:to>
      <xdr:col>1</xdr:col>
      <xdr:colOff>1137285</xdr:colOff>
      <xdr:row>53</xdr:row>
      <xdr:rowOff>916940</xdr:rowOff>
    </xdr:to>
    <xdr:pic>
      <xdr:nvPicPr>
        <xdr:cNvPr id="56" name="ID_4CC3DAC9872F4BF48F8A45C0346885D8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18490" y="50121185"/>
          <a:ext cx="97853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54</xdr:row>
      <xdr:rowOff>20320</xdr:rowOff>
    </xdr:from>
    <xdr:to>
      <xdr:col>1</xdr:col>
      <xdr:colOff>1134745</xdr:colOff>
      <xdr:row>54</xdr:row>
      <xdr:rowOff>995045</xdr:rowOff>
    </xdr:to>
    <xdr:pic>
      <xdr:nvPicPr>
        <xdr:cNvPr id="57" name="ID_48E7B255F037442BBE21561E1287301F"/>
        <xdr:cNvPicPr>
          <a:picLocks noChangeAspect="1"/>
        </xdr:cNvPicPr>
      </xdr:nvPicPr>
      <xdr:blipFill>
        <a:blip r:embed="rId41" r:link="rId6"/>
        <a:stretch>
          <a:fillRect/>
        </a:stretch>
      </xdr:blipFill>
      <xdr:spPr>
        <a:xfrm>
          <a:off x="619760" y="5106098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143510</xdr:colOff>
      <xdr:row>55</xdr:row>
      <xdr:rowOff>20320</xdr:rowOff>
    </xdr:from>
    <xdr:to>
      <xdr:col>1</xdr:col>
      <xdr:colOff>1152525</xdr:colOff>
      <xdr:row>55</xdr:row>
      <xdr:rowOff>1029335</xdr:rowOff>
    </xdr:to>
    <xdr:pic>
      <xdr:nvPicPr>
        <xdr:cNvPr id="58" name="ID_1947C120103C4F3483EA0F9077E9B265"/>
        <xdr:cNvPicPr>
          <a:picLocks noChangeAspect="1"/>
        </xdr:cNvPicPr>
      </xdr:nvPicPr>
      <xdr:blipFill>
        <a:blip r:embed="rId42" r:link="rId6"/>
        <a:stretch>
          <a:fillRect/>
        </a:stretch>
      </xdr:blipFill>
      <xdr:spPr>
        <a:xfrm>
          <a:off x="603250" y="52076985"/>
          <a:ext cx="1009015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202565</xdr:colOff>
      <xdr:row>56</xdr:row>
      <xdr:rowOff>20955</xdr:rowOff>
    </xdr:from>
    <xdr:to>
      <xdr:col>1</xdr:col>
      <xdr:colOff>1093470</xdr:colOff>
      <xdr:row>56</xdr:row>
      <xdr:rowOff>849630</xdr:rowOff>
    </xdr:to>
    <xdr:pic>
      <xdr:nvPicPr>
        <xdr:cNvPr id="59" name="ID_A97DA41BFA4D46D59610F0337AF2B627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62305" y="53119020"/>
          <a:ext cx="89090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57</xdr:row>
      <xdr:rowOff>20320</xdr:rowOff>
    </xdr:from>
    <xdr:to>
      <xdr:col>1</xdr:col>
      <xdr:colOff>1275715</xdr:colOff>
      <xdr:row>57</xdr:row>
      <xdr:rowOff>1275080</xdr:rowOff>
    </xdr:to>
    <xdr:pic>
      <xdr:nvPicPr>
        <xdr:cNvPr id="60" name="ID_723A1309D4BD4C0CB28302E76F18CF9D"/>
        <xdr:cNvPicPr>
          <a:picLocks noChangeAspect="1"/>
        </xdr:cNvPicPr>
      </xdr:nvPicPr>
      <xdr:blipFill>
        <a:blip r:embed="rId44" r:link="rId6"/>
        <a:stretch>
          <a:fillRect/>
        </a:stretch>
      </xdr:blipFill>
      <xdr:spPr>
        <a:xfrm>
          <a:off x="480060" y="5397563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207010</xdr:colOff>
      <xdr:row>58</xdr:row>
      <xdr:rowOff>20320</xdr:rowOff>
    </xdr:from>
    <xdr:to>
      <xdr:col>1</xdr:col>
      <xdr:colOff>1088390</xdr:colOff>
      <xdr:row>58</xdr:row>
      <xdr:rowOff>905510</xdr:rowOff>
    </xdr:to>
    <xdr:pic>
      <xdr:nvPicPr>
        <xdr:cNvPr id="61" name="ID_A3C4D6D8339147CCBF4BEE3FB7854DBA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666750" y="55261510"/>
          <a:ext cx="88138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143510</xdr:colOff>
      <xdr:row>59</xdr:row>
      <xdr:rowOff>20320</xdr:rowOff>
    </xdr:from>
    <xdr:to>
      <xdr:col>1</xdr:col>
      <xdr:colOff>1151890</xdr:colOff>
      <xdr:row>59</xdr:row>
      <xdr:rowOff>1028700</xdr:rowOff>
    </xdr:to>
    <xdr:pic>
      <xdr:nvPicPr>
        <xdr:cNvPr id="62" name="ID_025372E757484C4FB52D4FFB45CB4934"/>
        <xdr:cNvPicPr>
          <a:picLocks noChangeAspect="1"/>
        </xdr:cNvPicPr>
      </xdr:nvPicPr>
      <xdr:blipFill>
        <a:blip r:embed="rId46" r:link="rId6"/>
        <a:stretch>
          <a:fillRect/>
        </a:stretch>
      </xdr:blipFill>
      <xdr:spPr>
        <a:xfrm>
          <a:off x="603250" y="56175910"/>
          <a:ext cx="1008380" cy="1008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150495</xdr:colOff>
      <xdr:row>60</xdr:row>
      <xdr:rowOff>135255</xdr:rowOff>
    </xdr:from>
    <xdr:to>
      <xdr:col>1</xdr:col>
      <xdr:colOff>1144905</xdr:colOff>
      <xdr:row>60</xdr:row>
      <xdr:rowOff>1059180</xdr:rowOff>
    </xdr:to>
    <xdr:pic>
      <xdr:nvPicPr>
        <xdr:cNvPr id="63" name="ID_794267E443864AC5855C2B9D9A15100D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610235" y="57332245"/>
          <a:ext cx="99441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61</xdr:row>
      <xdr:rowOff>20955</xdr:rowOff>
    </xdr:from>
    <xdr:to>
      <xdr:col>1</xdr:col>
      <xdr:colOff>1230630</xdr:colOff>
      <xdr:row>61</xdr:row>
      <xdr:rowOff>939800</xdr:rowOff>
    </xdr:to>
    <xdr:pic>
      <xdr:nvPicPr>
        <xdr:cNvPr id="64" name="ID_470B0ED6DBAB4FA1A96522AF23897464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24510" y="58414285"/>
          <a:ext cx="116586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351155</xdr:colOff>
      <xdr:row>62</xdr:row>
      <xdr:rowOff>20955</xdr:rowOff>
    </xdr:from>
    <xdr:to>
      <xdr:col>1</xdr:col>
      <xdr:colOff>944245</xdr:colOff>
      <xdr:row>62</xdr:row>
      <xdr:rowOff>1287145</xdr:rowOff>
    </xdr:to>
    <xdr:pic>
      <xdr:nvPicPr>
        <xdr:cNvPr id="65" name="ID_8A95FA0E58214160A0D4C97D1B3DD5EC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810895" y="59366785"/>
          <a:ext cx="593090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63</xdr:row>
      <xdr:rowOff>154305</xdr:rowOff>
    </xdr:from>
    <xdr:to>
      <xdr:col>1</xdr:col>
      <xdr:colOff>1275715</xdr:colOff>
      <xdr:row>63</xdr:row>
      <xdr:rowOff>1409700</xdr:rowOff>
    </xdr:to>
    <xdr:pic>
      <xdr:nvPicPr>
        <xdr:cNvPr id="66" name="ID_C4FD0DBEE40848EA893B6C49C7322AD9"/>
        <xdr:cNvPicPr>
          <a:picLocks noChangeAspect="1"/>
        </xdr:cNvPicPr>
      </xdr:nvPicPr>
      <xdr:blipFill>
        <a:blip r:embed="rId50" r:link="rId6"/>
        <a:stretch>
          <a:fillRect/>
        </a:stretch>
      </xdr:blipFill>
      <xdr:spPr>
        <a:xfrm>
          <a:off x="480060" y="60808235"/>
          <a:ext cx="1255395" cy="12553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</xdr:colOff>
      <xdr:row>64</xdr:row>
      <xdr:rowOff>20320</xdr:rowOff>
    </xdr:from>
    <xdr:to>
      <xdr:col>1</xdr:col>
      <xdr:colOff>1264285</xdr:colOff>
      <xdr:row>64</xdr:row>
      <xdr:rowOff>1253490</xdr:rowOff>
    </xdr:to>
    <xdr:pic>
      <xdr:nvPicPr>
        <xdr:cNvPr id="40" name="ID_AEB6BE9CF3A04107BD1D80F92827EBD9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91490" y="62236350"/>
          <a:ext cx="1232535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65</xdr:row>
      <xdr:rowOff>20955</xdr:rowOff>
    </xdr:from>
    <xdr:to>
      <xdr:col>1</xdr:col>
      <xdr:colOff>1271270</xdr:colOff>
      <xdr:row>65</xdr:row>
      <xdr:rowOff>1264285</xdr:rowOff>
    </xdr:to>
    <xdr:pic>
      <xdr:nvPicPr>
        <xdr:cNvPr id="41" name="ID_18B996C3883041D7840AF27AE3A6FA9C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84505" y="63506985"/>
          <a:ext cx="124650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66</xdr:row>
      <xdr:rowOff>20320</xdr:rowOff>
    </xdr:from>
    <xdr:to>
      <xdr:col>1</xdr:col>
      <xdr:colOff>1169035</xdr:colOff>
      <xdr:row>66</xdr:row>
      <xdr:rowOff>1062990</xdr:rowOff>
    </xdr:to>
    <xdr:pic>
      <xdr:nvPicPr>
        <xdr:cNvPr id="43" name="ID_176ADFC8856643AE98F2813572C8DA0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586105" y="64788415"/>
          <a:ext cx="1042670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69</xdr:row>
      <xdr:rowOff>469900</xdr:rowOff>
    </xdr:from>
    <xdr:to>
      <xdr:col>1</xdr:col>
      <xdr:colOff>1275715</xdr:colOff>
      <xdr:row>71</xdr:row>
      <xdr:rowOff>125095</xdr:rowOff>
    </xdr:to>
    <xdr:pic>
      <xdr:nvPicPr>
        <xdr:cNvPr id="45" name="ID_29C19EA4841240CEA8C6A57D44FD93D3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80060" y="67447795"/>
          <a:ext cx="1255395" cy="1115695"/>
        </a:xfrm>
        <a:prstGeom prst="rect">
          <a:avLst/>
        </a:prstGeom>
      </xdr:spPr>
    </xdr:pic>
    <xdr:clientData/>
  </xdr:twoCellAnchor>
  <xdr:twoCellAnchor editAs="oneCell">
    <xdr:from>
      <xdr:col>1</xdr:col>
      <xdr:colOff>255905</xdr:colOff>
      <xdr:row>73</xdr:row>
      <xdr:rowOff>20320</xdr:rowOff>
    </xdr:from>
    <xdr:to>
      <xdr:col>1</xdr:col>
      <xdr:colOff>1040130</xdr:colOff>
      <xdr:row>73</xdr:row>
      <xdr:rowOff>804545</xdr:rowOff>
    </xdr:to>
    <xdr:pic>
      <xdr:nvPicPr>
        <xdr:cNvPr id="46" name="ID_96661301B8374C9B808869C8DBF5B11F"/>
        <xdr:cNvPicPr>
          <a:picLocks noChangeAspect="1"/>
        </xdr:cNvPicPr>
      </xdr:nvPicPr>
      <xdr:blipFill>
        <a:blip r:embed="rId55" r:link="rId6"/>
        <a:stretch>
          <a:fillRect/>
        </a:stretch>
      </xdr:blipFill>
      <xdr:spPr>
        <a:xfrm>
          <a:off x="715645" y="70185915"/>
          <a:ext cx="784225" cy="784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ina\&#27700;&#33609;&#32568;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水草缸"/>
    </sheetNames>
    <sheetDataSet>
      <sheetData sheetId="0">
        <row r="1">
          <cell r="A1" t="str">
            <v>商家编码</v>
          </cell>
          <cell r="B1" t="str">
            <v>货品名称</v>
          </cell>
          <cell r="C1" t="str">
            <v>货品编号</v>
          </cell>
        </row>
        <row r="2">
          <cell r="A2" t="str">
            <v>C5-1062-1</v>
          </cell>
          <cell r="B2" t="str">
            <v>Yee意牌水族超白鱼缸</v>
          </cell>
          <cell r="C2" t="str">
            <v>C5-1062</v>
          </cell>
        </row>
        <row r="3">
          <cell r="A3" t="str">
            <v>16932</v>
          </cell>
          <cell r="B3" t="str">
            <v>超白水草缸 35×35×35  6mm  QBC</v>
          </cell>
          <cell r="C3" t="str">
            <v>YEE-1090</v>
          </cell>
        </row>
        <row r="4">
          <cell r="A4" t="str">
            <v>06255</v>
          </cell>
          <cell r="B4" t="str">
            <v>超白水草缸400*230*250</v>
          </cell>
          <cell r="C4" t="str">
            <v>YXL-003</v>
          </cell>
        </row>
        <row r="5">
          <cell r="A5" t="str">
            <v>05662</v>
          </cell>
          <cell r="B5" t="str">
            <v>超白水草缸 40X40X40cm 6mm厚</v>
          </cell>
          <cell r="C5" t="str">
            <v>YCG-40</v>
          </cell>
        </row>
        <row r="6">
          <cell r="A6" t="str">
            <v>05381</v>
          </cell>
          <cell r="B6" t="str">
            <v>超白水草缸600*300*350</v>
          </cell>
          <cell r="C6" t="str">
            <v>YKK-60</v>
          </cell>
        </row>
        <row r="7">
          <cell r="A7" t="str">
            <v>05380</v>
          </cell>
          <cell r="B7" t="str">
            <v>超白水草缸500*270*300</v>
          </cell>
          <cell r="C7" t="str">
            <v>YKK-50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view="pageBreakPreview" zoomScale="85" zoomScaleNormal="100" topLeftCell="B1" workbookViewId="0">
      <selection activeCell="M71" sqref="M71"/>
    </sheetView>
  </sheetViews>
  <sheetFormatPr defaultColWidth="9" defaultRowHeight="14.25"/>
  <cols>
    <col min="1" max="1" width="6.03333333333333" style="5" customWidth="1"/>
    <col min="2" max="2" width="16.875" customWidth="1"/>
    <col min="3" max="3" width="11" style="6" customWidth="1"/>
    <col min="4" max="4" width="13.2333333333333" style="7" customWidth="1"/>
    <col min="5" max="5" width="47.35" style="8" customWidth="1"/>
    <col min="6" max="6" width="47.925" customWidth="1"/>
    <col min="7" max="7" width="8.875" style="9" customWidth="1"/>
    <col min="8" max="8" width="12" style="10" customWidth="1"/>
    <col min="9" max="9" width="8.875" customWidth="1"/>
    <col min="10" max="10" width="11.7583333333333" style="11" customWidth="1"/>
  </cols>
  <sheetData>
    <row r="1" s="1" customFormat="1" ht="30" customHeight="1" spans="1:1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3"/>
      <c r="K1" s="14"/>
    </row>
    <row r="2" s="1" customFormat="1" ht="15.75" spans="1:1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6"/>
    </row>
    <row r="3" s="1" customFormat="1" ht="17" customHeight="1" spans="1:1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="1" customFormat="1" ht="30" customHeight="1" spans="1:11">
      <c r="A4" s="17" t="s">
        <v>3</v>
      </c>
      <c r="B4" s="18"/>
      <c r="C4" s="18"/>
      <c r="D4" s="18"/>
      <c r="E4" s="18"/>
      <c r="F4" s="18"/>
      <c r="G4" s="18"/>
      <c r="H4" s="18"/>
      <c r="I4" s="18"/>
      <c r="J4" s="19"/>
    </row>
    <row r="5" s="1" customFormat="1" ht="17" customHeight="1" spans="1:11">
      <c r="A5" s="20" t="s">
        <v>4</v>
      </c>
      <c r="B5" s="20"/>
      <c r="C5" s="20"/>
      <c r="D5" s="20"/>
      <c r="E5" s="20"/>
      <c r="F5" s="20"/>
      <c r="G5" s="21" t="s">
        <v>5</v>
      </c>
      <c r="H5" s="21"/>
      <c r="I5" s="21"/>
      <c r="J5" s="22"/>
    </row>
    <row r="6" s="2" customFormat="1" ht="87" customHeight="1" spans="1:11">
      <c r="A6" s="23" t="s">
        <v>6</v>
      </c>
      <c r="B6" s="24"/>
      <c r="C6" s="24"/>
      <c r="D6" s="24"/>
      <c r="E6" s="24"/>
      <c r="F6" s="24"/>
      <c r="G6" s="25" t="s">
        <v>7</v>
      </c>
      <c r="H6" s="25"/>
      <c r="I6" s="25"/>
      <c r="J6" s="26"/>
    </row>
    <row r="7" s="2" customFormat="1" ht="17" customHeight="1" spans="1:11">
      <c r="A7" s="27"/>
      <c r="B7" s="28"/>
      <c r="C7" s="29" t="s">
        <v>8</v>
      </c>
      <c r="D7" s="30"/>
      <c r="E7" s="25"/>
      <c r="F7" s="31" t="s">
        <v>9</v>
      </c>
      <c r="G7" s="32"/>
      <c r="H7" s="33"/>
      <c r="I7" s="28"/>
      <c r="J7" s="34"/>
    </row>
    <row r="8" ht="15.75" spans="1:11">
      <c r="A8" s="21" t="s">
        <v>10</v>
      </c>
      <c r="B8" s="20" t="s">
        <v>11</v>
      </c>
      <c r="C8" s="35" t="s">
        <v>12</v>
      </c>
      <c r="D8" s="20" t="s">
        <v>13</v>
      </c>
      <c r="E8" s="20" t="s">
        <v>14</v>
      </c>
      <c r="F8" s="21" t="s">
        <v>15</v>
      </c>
      <c r="G8" s="36" t="s">
        <v>16</v>
      </c>
      <c r="H8" s="37" t="s">
        <v>17</v>
      </c>
      <c r="I8" s="21" t="s">
        <v>18</v>
      </c>
      <c r="J8" s="22" t="s">
        <v>19</v>
      </c>
      <c r="K8" s="38"/>
    </row>
    <row r="9" ht="15.75" spans="1:11">
      <c r="A9" s="39"/>
      <c r="B9" s="40"/>
      <c r="C9" s="41"/>
      <c r="D9" s="40"/>
      <c r="E9" s="20"/>
      <c r="F9" s="20"/>
      <c r="G9" s="42" t="s">
        <v>20</v>
      </c>
      <c r="H9" s="37" t="s">
        <v>21</v>
      </c>
      <c r="I9" s="43" t="s">
        <v>20</v>
      </c>
      <c r="J9" s="44"/>
    </row>
    <row r="10" s="3" customFormat="1" ht="90" customHeight="1" spans="1:11">
      <c r="A10" s="45">
        <v>1</v>
      </c>
      <c r="B10" s="46"/>
      <c r="C10" s="47" t="s">
        <v>22</v>
      </c>
      <c r="D10" s="48" t="s">
        <v>23</v>
      </c>
      <c r="E10" s="49" t="s">
        <v>24</v>
      </c>
      <c r="F10" s="50" t="s">
        <v>25</v>
      </c>
      <c r="G10" s="51">
        <v>0.63</v>
      </c>
      <c r="H10" s="52">
        <v>25</v>
      </c>
      <c r="I10" s="51">
        <v>15.75</v>
      </c>
      <c r="J10" s="53"/>
    </row>
    <row r="11" s="3" customFormat="1" ht="90" customHeight="1" spans="1:11">
      <c r="A11" s="45">
        <v>2</v>
      </c>
      <c r="B11" s="46"/>
      <c r="C11" s="47" t="s">
        <v>26</v>
      </c>
      <c r="D11" s="48" t="s">
        <v>27</v>
      </c>
      <c r="E11" s="49" t="s">
        <v>28</v>
      </c>
      <c r="F11" s="50" t="s">
        <v>29</v>
      </c>
      <c r="G11" s="51">
        <v>1.8</v>
      </c>
      <c r="H11" s="52">
        <v>15</v>
      </c>
      <c r="I11" s="51">
        <v>27</v>
      </c>
      <c r="J11" s="53"/>
    </row>
    <row r="12" s="3" customFormat="1" ht="100.45" customHeight="1" spans="1:11">
      <c r="A12" s="45">
        <v>3</v>
      </c>
      <c r="B12" s="54"/>
      <c r="C12" s="47" t="s">
        <v>30</v>
      </c>
      <c r="D12" s="48" t="s">
        <v>31</v>
      </c>
      <c r="E12" s="49" t="s">
        <v>32</v>
      </c>
      <c r="F12" s="50" t="s">
        <v>33</v>
      </c>
      <c r="G12" s="51">
        <v>0.97</v>
      </c>
      <c r="H12" s="52">
        <v>20</v>
      </c>
      <c r="I12" s="51">
        <v>19.4</v>
      </c>
      <c r="J12" s="53"/>
    </row>
    <row r="13" s="3" customFormat="1" ht="100.9" customHeight="1" spans="1:11">
      <c r="A13" s="45">
        <v>4</v>
      </c>
      <c r="B13" s="54"/>
      <c r="C13" s="47" t="s">
        <v>34</v>
      </c>
      <c r="D13" s="48" t="s">
        <v>35</v>
      </c>
      <c r="E13" s="49" t="s">
        <v>36</v>
      </c>
      <c r="F13" s="50" t="s">
        <v>36</v>
      </c>
      <c r="G13" s="51">
        <v>1.35</v>
      </c>
      <c r="H13" s="52">
        <v>30</v>
      </c>
      <c r="I13" s="51">
        <v>40.5</v>
      </c>
      <c r="J13" s="53"/>
    </row>
    <row r="14" s="3" customFormat="1" ht="100.25" customHeight="1" spans="1:11">
      <c r="A14" s="45">
        <v>5</v>
      </c>
      <c r="B14" s="54"/>
      <c r="C14" s="47" t="s">
        <v>37</v>
      </c>
      <c r="D14" s="48" t="s">
        <v>38</v>
      </c>
      <c r="E14" s="49" t="s">
        <v>39</v>
      </c>
      <c r="F14" s="50" t="s">
        <v>40</v>
      </c>
      <c r="G14" s="51">
        <v>0.86</v>
      </c>
      <c r="H14" s="52">
        <v>1</v>
      </c>
      <c r="I14" s="51">
        <v>0.86</v>
      </c>
      <c r="J14" s="53"/>
    </row>
    <row r="15" s="3" customFormat="1" ht="100.3" customHeight="1" spans="1:11">
      <c r="A15" s="45">
        <v>6</v>
      </c>
      <c r="B15" s="54"/>
      <c r="C15" s="47" t="s">
        <v>41</v>
      </c>
      <c r="D15" s="48" t="s">
        <v>42</v>
      </c>
      <c r="E15" s="49" t="s">
        <v>43</v>
      </c>
      <c r="F15" s="50" t="s">
        <v>44</v>
      </c>
      <c r="G15" s="51">
        <v>1.7</v>
      </c>
      <c r="H15" s="52">
        <v>1</v>
      </c>
      <c r="I15" s="51">
        <v>1.7</v>
      </c>
      <c r="J15" s="53"/>
    </row>
    <row r="16" s="3" customFormat="1" ht="103.75" customHeight="1" spans="1:11">
      <c r="A16" s="45">
        <v>7</v>
      </c>
      <c r="B16" s="54"/>
      <c r="C16" s="47" t="s">
        <v>45</v>
      </c>
      <c r="D16" s="48" t="s">
        <v>46</v>
      </c>
      <c r="E16" s="49" t="s">
        <v>47</v>
      </c>
      <c r="F16" s="50" t="s">
        <v>48</v>
      </c>
      <c r="G16" s="51">
        <v>1.65</v>
      </c>
      <c r="H16" s="52">
        <v>1</v>
      </c>
      <c r="I16" s="51">
        <v>1.65</v>
      </c>
      <c r="J16" s="53"/>
    </row>
    <row r="17" s="3" customFormat="1" ht="81" customHeight="1" spans="1:10">
      <c r="A17" s="45">
        <v>8</v>
      </c>
      <c r="B17" s="54"/>
      <c r="C17" s="47" t="s">
        <v>49</v>
      </c>
      <c r="D17" s="48" t="s">
        <v>50</v>
      </c>
      <c r="E17" s="49" t="s">
        <v>51</v>
      </c>
      <c r="F17" s="50" t="s">
        <v>52</v>
      </c>
      <c r="G17" s="51">
        <v>1.27</v>
      </c>
      <c r="H17" s="52">
        <v>1</v>
      </c>
      <c r="I17" s="51">
        <v>1.27</v>
      </c>
      <c r="J17" s="53"/>
    </row>
    <row r="18" s="3" customFormat="1" ht="101.25" customHeight="1" spans="1:10">
      <c r="A18" s="45">
        <v>9</v>
      </c>
      <c r="B18" s="54"/>
      <c r="C18" s="47" t="s">
        <v>53</v>
      </c>
      <c r="D18" s="48" t="s">
        <v>54</v>
      </c>
      <c r="E18" s="49" t="s">
        <v>55</v>
      </c>
      <c r="F18" s="50" t="s">
        <v>56</v>
      </c>
      <c r="G18" s="51">
        <v>0.62</v>
      </c>
      <c r="H18" s="52">
        <v>15</v>
      </c>
      <c r="I18" s="51">
        <v>9.3</v>
      </c>
      <c r="J18" s="53"/>
    </row>
    <row r="19" s="3" customFormat="1" ht="100.75" customHeight="1" spans="1:10">
      <c r="A19" s="45">
        <v>10</v>
      </c>
      <c r="B19" s="54"/>
      <c r="C19" s="47" t="s">
        <v>57</v>
      </c>
      <c r="D19" s="48" t="s">
        <v>35</v>
      </c>
      <c r="E19" s="49" t="s">
        <v>58</v>
      </c>
      <c r="F19" s="50" t="s">
        <v>59</v>
      </c>
      <c r="G19" s="51">
        <v>1.04</v>
      </c>
      <c r="H19" s="52">
        <v>10</v>
      </c>
      <c r="I19" s="51">
        <v>10.4</v>
      </c>
      <c r="J19" s="53"/>
    </row>
    <row r="20" s="3" customFormat="1" ht="118" customHeight="1" spans="1:10">
      <c r="A20" s="45">
        <v>11</v>
      </c>
      <c r="B20" s="54"/>
      <c r="C20" s="47" t="s">
        <v>60</v>
      </c>
      <c r="D20" s="48" t="s">
        <v>61</v>
      </c>
      <c r="E20" s="49" t="s">
        <v>62</v>
      </c>
      <c r="F20" s="50" t="s">
        <v>63</v>
      </c>
      <c r="G20" s="51">
        <v>1.69</v>
      </c>
      <c r="H20" s="52">
        <v>12</v>
      </c>
      <c r="I20" s="51">
        <v>20.28</v>
      </c>
      <c r="J20" s="53"/>
    </row>
    <row r="21" s="3" customFormat="1" ht="101.1" customHeight="1" spans="1:10">
      <c r="A21" s="45">
        <v>12</v>
      </c>
      <c r="B21" s="54"/>
      <c r="C21" s="47" t="s">
        <v>64</v>
      </c>
      <c r="D21" s="48" t="s">
        <v>65</v>
      </c>
      <c r="E21" s="49" t="s">
        <v>66</v>
      </c>
      <c r="F21" s="50" t="s">
        <v>67</v>
      </c>
      <c r="G21" s="51">
        <v>0.9</v>
      </c>
      <c r="H21" s="52">
        <v>8</v>
      </c>
      <c r="I21" s="51">
        <v>7.2</v>
      </c>
      <c r="J21" s="53"/>
    </row>
    <row r="22" s="3" customFormat="1" ht="83" customHeight="1" spans="1:10">
      <c r="A22" s="45">
        <v>13</v>
      </c>
      <c r="B22" s="54"/>
      <c r="C22" s="47" t="s">
        <v>68</v>
      </c>
      <c r="D22" s="48" t="s">
        <v>69</v>
      </c>
      <c r="E22" s="49" t="s">
        <v>70</v>
      </c>
      <c r="F22" s="50" t="s">
        <v>71</v>
      </c>
      <c r="G22" s="51">
        <v>0.48</v>
      </c>
      <c r="H22" s="52">
        <v>10</v>
      </c>
      <c r="I22" s="51">
        <v>4.8</v>
      </c>
      <c r="J22" s="53"/>
    </row>
    <row r="23" s="3" customFormat="1" ht="67.5" customHeight="1" spans="1:10">
      <c r="A23" s="45">
        <v>14</v>
      </c>
      <c r="B23" s="54"/>
      <c r="C23" s="47">
        <v>12420</v>
      </c>
      <c r="D23" s="48" t="s">
        <v>72</v>
      </c>
      <c r="E23" s="49" t="s">
        <v>73</v>
      </c>
      <c r="F23" s="50" t="s">
        <v>74</v>
      </c>
      <c r="G23" s="51">
        <v>0.71830985915493</v>
      </c>
      <c r="H23" s="52">
        <v>10</v>
      </c>
      <c r="I23" s="51">
        <v>7.18</v>
      </c>
      <c r="J23" s="53"/>
    </row>
    <row r="24" s="3" customFormat="1" ht="115.85" customHeight="1" spans="1:10">
      <c r="A24" s="45">
        <v>15</v>
      </c>
      <c r="B24" s="54"/>
      <c r="C24" s="47" t="s">
        <v>75</v>
      </c>
      <c r="D24" s="48" t="s">
        <v>76</v>
      </c>
      <c r="E24" s="49" t="s">
        <v>77</v>
      </c>
      <c r="F24" s="50" t="s">
        <v>78</v>
      </c>
      <c r="G24" s="51">
        <v>0.93</v>
      </c>
      <c r="H24" s="52">
        <v>8</v>
      </c>
      <c r="I24" s="51">
        <v>7.44</v>
      </c>
      <c r="J24" s="53"/>
    </row>
    <row r="25" s="2" customFormat="1" ht="102.05" customHeight="1" spans="1:10">
      <c r="A25" s="45">
        <v>16</v>
      </c>
      <c r="B25" s="55"/>
      <c r="C25" s="47" t="s">
        <v>79</v>
      </c>
      <c r="D25" s="48" t="s">
        <v>80</v>
      </c>
      <c r="E25" s="49" t="s">
        <v>81</v>
      </c>
      <c r="F25" s="50" t="s">
        <v>82</v>
      </c>
      <c r="G25" s="51">
        <v>1.13</v>
      </c>
      <c r="H25" s="52">
        <v>6</v>
      </c>
      <c r="I25" s="51">
        <v>6.78</v>
      </c>
      <c r="J25" s="53"/>
    </row>
    <row r="26" s="3" customFormat="1" ht="66" customHeight="1" spans="1:10">
      <c r="A26" s="45">
        <v>17</v>
      </c>
      <c r="B26" s="56"/>
      <c r="C26" s="47" t="s">
        <v>83</v>
      </c>
      <c r="D26" s="48" t="s">
        <v>84</v>
      </c>
      <c r="E26" s="49" t="s">
        <v>85</v>
      </c>
      <c r="F26" s="50" t="s">
        <v>86</v>
      </c>
      <c r="G26" s="51">
        <v>2.34</v>
      </c>
      <c r="H26" s="52">
        <v>10</v>
      </c>
      <c r="I26" s="51">
        <v>23.4</v>
      </c>
      <c r="J26" s="53"/>
    </row>
    <row r="27" s="3" customFormat="1" ht="65" customHeight="1" spans="1:10">
      <c r="A27" s="45">
        <v>18</v>
      </c>
      <c r="B27" s="56"/>
      <c r="C27" s="47" t="s">
        <v>87</v>
      </c>
      <c r="D27" s="48" t="s">
        <v>84</v>
      </c>
      <c r="E27" s="49" t="s">
        <v>88</v>
      </c>
      <c r="F27" s="50" t="s">
        <v>89</v>
      </c>
      <c r="G27" s="51">
        <v>1.38</v>
      </c>
      <c r="H27" s="52">
        <v>5</v>
      </c>
      <c r="I27" s="51">
        <v>6.9</v>
      </c>
      <c r="J27" s="53"/>
    </row>
    <row r="28" s="3" customFormat="1" ht="86.3" customHeight="1" spans="1:10">
      <c r="A28" s="45">
        <v>19</v>
      </c>
      <c r="B28" s="54"/>
      <c r="C28" s="106" t="s">
        <v>90</v>
      </c>
      <c r="D28" s="48" t="s">
        <v>91</v>
      </c>
      <c r="E28" s="49" t="s">
        <v>92</v>
      </c>
      <c r="F28" s="50" t="s">
        <v>93</v>
      </c>
      <c r="G28" s="51">
        <v>0.72</v>
      </c>
      <c r="H28" s="52">
        <v>15</v>
      </c>
      <c r="I28" s="51">
        <v>10.8</v>
      </c>
      <c r="J28" s="53"/>
    </row>
    <row r="29" s="3" customFormat="1" ht="93" customHeight="1" spans="1:10">
      <c r="A29" s="45">
        <v>20</v>
      </c>
      <c r="B29" s="54"/>
      <c r="C29" s="47">
        <v>16940</v>
      </c>
      <c r="D29" s="48" t="s">
        <v>94</v>
      </c>
      <c r="E29" s="49" t="s">
        <v>95</v>
      </c>
      <c r="F29" s="50" t="s">
        <v>96</v>
      </c>
      <c r="G29" s="51">
        <v>0.915492957746479</v>
      </c>
      <c r="H29" s="52">
        <v>8</v>
      </c>
      <c r="I29" s="51">
        <v>7.32</v>
      </c>
      <c r="J29" s="53"/>
    </row>
    <row r="30" s="3" customFormat="1" ht="57" customHeight="1" spans="1:10">
      <c r="A30" s="45">
        <v>21</v>
      </c>
      <c r="B30" s="56"/>
      <c r="C30" s="47" t="s">
        <v>97</v>
      </c>
      <c r="D30" s="48" t="s">
        <v>98</v>
      </c>
      <c r="E30" s="49" t="s">
        <v>99</v>
      </c>
      <c r="F30" s="50" t="s">
        <v>100</v>
      </c>
      <c r="G30" s="51">
        <v>2.87</v>
      </c>
      <c r="H30" s="52">
        <v>8</v>
      </c>
      <c r="I30" s="51">
        <v>22.96</v>
      </c>
      <c r="J30" s="53"/>
    </row>
    <row r="31" s="3" customFormat="1" ht="51" customHeight="1" spans="1:10">
      <c r="A31" s="45">
        <v>22</v>
      </c>
      <c r="B31" s="57"/>
      <c r="C31" s="47" t="s">
        <v>101</v>
      </c>
      <c r="D31" s="48" t="s">
        <v>98</v>
      </c>
      <c r="E31" s="49" t="s">
        <v>102</v>
      </c>
      <c r="F31" s="50" t="s">
        <v>103</v>
      </c>
      <c r="G31" s="51">
        <v>2.87</v>
      </c>
      <c r="H31" s="52">
        <v>8</v>
      </c>
      <c r="I31" s="51">
        <v>22.96</v>
      </c>
      <c r="J31" s="53"/>
    </row>
    <row r="32" s="3" customFormat="1" ht="84" customHeight="1" spans="1:10">
      <c r="A32" s="45">
        <v>23</v>
      </c>
      <c r="B32" s="54"/>
      <c r="C32" s="47" t="s">
        <v>104</v>
      </c>
      <c r="D32" s="48" t="s">
        <v>105</v>
      </c>
      <c r="E32" s="49" t="s">
        <v>106</v>
      </c>
      <c r="F32" s="50" t="s">
        <v>107</v>
      </c>
      <c r="G32" s="51">
        <v>1.62</v>
      </c>
      <c r="H32" s="52">
        <v>10</v>
      </c>
      <c r="I32" s="51">
        <v>16.2</v>
      </c>
      <c r="J32" s="53"/>
    </row>
    <row r="33" s="3" customFormat="1" ht="36" customHeight="1" spans="1:10">
      <c r="A33" s="45">
        <v>24</v>
      </c>
      <c r="B33" s="56"/>
      <c r="C33" s="47" t="s">
        <v>108</v>
      </c>
      <c r="D33" s="48" t="s">
        <v>109</v>
      </c>
      <c r="E33" s="49" t="s">
        <v>110</v>
      </c>
      <c r="F33" s="50" t="s">
        <v>111</v>
      </c>
      <c r="G33" s="51">
        <v>0.85</v>
      </c>
      <c r="H33" s="52">
        <v>12</v>
      </c>
      <c r="I33" s="51">
        <v>10.2</v>
      </c>
      <c r="J33" s="53"/>
    </row>
    <row r="34" s="3" customFormat="1" ht="33" customHeight="1" spans="1:10">
      <c r="A34" s="45">
        <v>25</v>
      </c>
      <c r="B34" s="57"/>
      <c r="C34" s="47" t="s">
        <v>112</v>
      </c>
      <c r="D34" s="48" t="s">
        <v>109</v>
      </c>
      <c r="E34" s="49" t="s">
        <v>113</v>
      </c>
      <c r="F34" s="50" t="s">
        <v>114</v>
      </c>
      <c r="G34" s="51">
        <v>1.27</v>
      </c>
      <c r="H34" s="52">
        <v>8</v>
      </c>
      <c r="I34" s="51">
        <v>10.16</v>
      </c>
      <c r="J34" s="53"/>
    </row>
    <row r="35" s="3" customFormat="1" ht="73" customHeight="1" spans="1:10">
      <c r="A35" s="45">
        <v>26</v>
      </c>
      <c r="B35" s="54"/>
      <c r="C35" s="47">
        <v>19429</v>
      </c>
      <c r="D35" s="48" t="s">
        <v>115</v>
      </c>
      <c r="E35" s="49" t="s">
        <v>116</v>
      </c>
      <c r="F35" s="50" t="s">
        <v>117</v>
      </c>
      <c r="G35" s="51">
        <v>0.915492957746479</v>
      </c>
      <c r="H35" s="52">
        <v>10</v>
      </c>
      <c r="I35" s="51">
        <v>9.15</v>
      </c>
      <c r="J35" s="53"/>
    </row>
    <row r="36" s="3" customFormat="1" ht="78" customHeight="1" spans="1:10">
      <c r="A36" s="45">
        <v>27</v>
      </c>
      <c r="B36" s="54"/>
      <c r="C36" s="47">
        <v>19939</v>
      </c>
      <c r="D36" s="48" t="s">
        <v>118</v>
      </c>
      <c r="E36" s="49" t="s">
        <v>119</v>
      </c>
      <c r="F36" s="50" t="s">
        <v>120</v>
      </c>
      <c r="G36" s="51">
        <v>1.12676056338028</v>
      </c>
      <c r="H36" s="52">
        <v>6</v>
      </c>
      <c r="I36" s="51">
        <v>6.76</v>
      </c>
      <c r="J36" s="53"/>
    </row>
    <row r="37" s="3" customFormat="1" ht="102.05" customHeight="1" spans="1:10">
      <c r="A37" s="45">
        <v>28</v>
      </c>
      <c r="B37" s="54"/>
      <c r="C37" s="106" t="s">
        <v>121</v>
      </c>
      <c r="D37" s="48" t="s">
        <v>122</v>
      </c>
      <c r="E37" s="49" t="s">
        <v>123</v>
      </c>
      <c r="F37" s="50" t="s">
        <v>124</v>
      </c>
      <c r="G37" s="51">
        <v>0.2</v>
      </c>
      <c r="H37" s="52">
        <v>10</v>
      </c>
      <c r="I37" s="51">
        <v>2</v>
      </c>
      <c r="J37" s="53"/>
    </row>
    <row r="38" s="3" customFormat="1" ht="100.55" customHeight="1" spans="1:10">
      <c r="A38" s="45">
        <v>29</v>
      </c>
      <c r="B38" s="54"/>
      <c r="C38" s="106" t="s">
        <v>125</v>
      </c>
      <c r="D38" s="48" t="s">
        <v>126</v>
      </c>
      <c r="E38" s="49" t="s">
        <v>127</v>
      </c>
      <c r="F38" s="50" t="s">
        <v>128</v>
      </c>
      <c r="G38" s="51">
        <v>0.87</v>
      </c>
      <c r="H38" s="52">
        <v>5</v>
      </c>
      <c r="I38" s="51">
        <v>4.35</v>
      </c>
      <c r="J38" s="53"/>
    </row>
    <row r="39" s="3" customFormat="1" ht="95.55" customHeight="1" spans="1:10">
      <c r="A39" s="45">
        <v>30</v>
      </c>
      <c r="B39" s="54"/>
      <c r="C39" s="47" t="s">
        <v>129</v>
      </c>
      <c r="D39" s="48" t="s">
        <v>130</v>
      </c>
      <c r="E39" s="49" t="s">
        <v>131</v>
      </c>
      <c r="F39" s="50" t="s">
        <v>132</v>
      </c>
      <c r="G39" s="51">
        <v>0.45</v>
      </c>
      <c r="H39" s="52">
        <v>10</v>
      </c>
      <c r="I39" s="51">
        <v>4.5</v>
      </c>
      <c r="J39" s="53"/>
    </row>
    <row r="40" s="2" customFormat="1" ht="100.6" customHeight="1" spans="1:10">
      <c r="A40" s="45">
        <v>31</v>
      </c>
      <c r="B40" s="55"/>
      <c r="C40" s="47" t="s">
        <v>133</v>
      </c>
      <c r="D40" s="48" t="s">
        <v>105</v>
      </c>
      <c r="E40" s="49" t="s">
        <v>134</v>
      </c>
      <c r="F40" s="50" t="s">
        <v>135</v>
      </c>
      <c r="G40" s="51">
        <v>1.06</v>
      </c>
      <c r="H40" s="52">
        <v>10</v>
      </c>
      <c r="I40" s="51">
        <f t="shared" ref="I40:I45" si="0">G40*H40</f>
        <v>10.6</v>
      </c>
      <c r="J40" s="53"/>
    </row>
    <row r="41" s="3" customFormat="1" ht="54" customHeight="1" spans="1:10">
      <c r="A41" s="45">
        <v>32</v>
      </c>
      <c r="B41" s="58"/>
      <c r="C41" s="59" t="s">
        <v>136</v>
      </c>
      <c r="D41" s="48" t="s">
        <v>137</v>
      </c>
      <c r="E41" s="60" t="s">
        <v>138</v>
      </c>
      <c r="F41" s="61" t="s">
        <v>139</v>
      </c>
      <c r="G41" s="62">
        <v>2.47887323943662</v>
      </c>
      <c r="H41" s="52">
        <v>8</v>
      </c>
      <c r="I41" s="51">
        <f t="shared" si="0"/>
        <v>19.830985915493</v>
      </c>
      <c r="J41" s="53"/>
    </row>
    <row r="42" s="3" customFormat="1" ht="54" customHeight="1" spans="1:10">
      <c r="A42" s="45">
        <v>33</v>
      </c>
      <c r="B42" s="58"/>
      <c r="C42" s="59" t="s">
        <v>140</v>
      </c>
      <c r="D42" s="48" t="s">
        <v>141</v>
      </c>
      <c r="E42" s="60" t="s">
        <v>142</v>
      </c>
      <c r="F42" s="61" t="s">
        <v>143</v>
      </c>
      <c r="G42" s="62">
        <v>2.56338028169014</v>
      </c>
      <c r="H42" s="52">
        <v>8</v>
      </c>
      <c r="I42" s="51">
        <f t="shared" si="0"/>
        <v>20.5070422535211</v>
      </c>
      <c r="J42" s="53"/>
    </row>
    <row r="43" s="3" customFormat="1" ht="54" customHeight="1" spans="1:10">
      <c r="A43" s="45">
        <v>34</v>
      </c>
      <c r="B43" s="58"/>
      <c r="C43" s="59" t="s">
        <v>144</v>
      </c>
      <c r="D43" s="48" t="s">
        <v>145</v>
      </c>
      <c r="E43" s="60" t="s">
        <v>146</v>
      </c>
      <c r="F43" s="61" t="s">
        <v>147</v>
      </c>
      <c r="G43" s="62">
        <v>2.57746478873239</v>
      </c>
      <c r="H43" s="52">
        <v>8</v>
      </c>
      <c r="I43" s="51">
        <f t="shared" si="0"/>
        <v>20.6197183098591</v>
      </c>
      <c r="J43" s="53"/>
    </row>
    <row r="44" s="3" customFormat="1" ht="80" customHeight="1" spans="1:10">
      <c r="A44" s="45">
        <v>35</v>
      </c>
      <c r="B44"/>
      <c r="C44" s="47" t="s">
        <v>148</v>
      </c>
      <c r="D44" s="48" t="s">
        <v>149</v>
      </c>
      <c r="E44" s="49" t="s">
        <v>150</v>
      </c>
      <c r="F44" s="50" t="s">
        <v>151</v>
      </c>
      <c r="G44" s="51">
        <v>9.76</v>
      </c>
      <c r="H44" s="52">
        <v>1</v>
      </c>
      <c r="I44" s="51">
        <f t="shared" si="0"/>
        <v>9.76</v>
      </c>
      <c r="J44" s="53"/>
    </row>
    <row r="45" s="2" customFormat="1" ht="84" customHeight="1" spans="1:10">
      <c r="A45" s="45">
        <v>36</v>
      </c>
      <c r="B45" s="55"/>
      <c r="C45" s="59" t="s">
        <v>152</v>
      </c>
      <c r="D45" s="48" t="s">
        <v>153</v>
      </c>
      <c r="E45" s="60" t="s">
        <v>154</v>
      </c>
      <c r="F45" s="61" t="s">
        <v>155</v>
      </c>
      <c r="G45" s="62">
        <v>3.52112676056338</v>
      </c>
      <c r="H45" s="52">
        <v>5</v>
      </c>
      <c r="I45" s="51">
        <f t="shared" si="0"/>
        <v>17.6056338028169</v>
      </c>
      <c r="J45" s="53"/>
    </row>
    <row r="46" s="3" customFormat="1" ht="65" customHeight="1" spans="1:10">
      <c r="A46" s="45">
        <v>37</v>
      </c>
      <c r="B46" s="56"/>
      <c r="C46" s="106" t="s">
        <v>156</v>
      </c>
      <c r="D46" s="48" t="s">
        <v>157</v>
      </c>
      <c r="E46" s="49" t="s">
        <v>158</v>
      </c>
      <c r="F46" s="50" t="s">
        <v>159</v>
      </c>
      <c r="G46" s="51">
        <v>1.23</v>
      </c>
      <c r="H46" s="52">
        <v>18</v>
      </c>
      <c r="I46" s="51">
        <v>22.14</v>
      </c>
      <c r="J46" s="63" t="s">
        <v>160</v>
      </c>
    </row>
    <row r="47" s="3" customFormat="1" ht="64" customHeight="1" spans="1:10">
      <c r="A47" s="45">
        <v>38</v>
      </c>
      <c r="B47" s="57"/>
      <c r="C47" s="106" t="s">
        <v>161</v>
      </c>
      <c r="D47" s="48" t="s">
        <v>162</v>
      </c>
      <c r="E47" s="49" t="s">
        <v>163</v>
      </c>
      <c r="F47" s="50" t="s">
        <v>164</v>
      </c>
      <c r="G47" s="51">
        <v>2.39</v>
      </c>
      <c r="H47" s="52">
        <v>10</v>
      </c>
      <c r="I47" s="51">
        <v>23.9</v>
      </c>
      <c r="J47" s="64"/>
    </row>
    <row r="48" s="3" customFormat="1" ht="85" customHeight="1" spans="1:10">
      <c r="A48" s="45">
        <v>39</v>
      </c>
      <c r="B48" s="54"/>
      <c r="C48" s="106" t="s">
        <v>165</v>
      </c>
      <c r="D48" s="48" t="s">
        <v>166</v>
      </c>
      <c r="E48" s="49" t="s">
        <v>167</v>
      </c>
      <c r="F48" s="50" t="s">
        <v>168</v>
      </c>
      <c r="G48" s="51">
        <v>1.16901408450704</v>
      </c>
      <c r="H48" s="52">
        <v>3</v>
      </c>
      <c r="I48" s="51">
        <v>3.51</v>
      </c>
      <c r="J48" s="53"/>
    </row>
    <row r="49" s="3" customFormat="1" ht="90" customHeight="1" spans="1:10">
      <c r="A49" s="45">
        <v>40</v>
      </c>
      <c r="B49" s="65"/>
      <c r="C49" s="106" t="s">
        <v>169</v>
      </c>
      <c r="D49" s="48" t="s">
        <v>170</v>
      </c>
      <c r="E49" s="49" t="s">
        <v>171</v>
      </c>
      <c r="F49" s="50" t="s">
        <v>172</v>
      </c>
      <c r="G49" s="51">
        <v>1.56</v>
      </c>
      <c r="H49" s="52">
        <v>15</v>
      </c>
      <c r="I49" s="51">
        <v>23.4</v>
      </c>
      <c r="J49" s="53"/>
    </row>
    <row r="50" s="2" customFormat="1" ht="101.25" customHeight="1" spans="1:10">
      <c r="A50" s="45">
        <v>41</v>
      </c>
      <c r="B50" s="66"/>
      <c r="C50" s="47" t="s">
        <v>173</v>
      </c>
      <c r="D50" s="48" t="s">
        <v>174</v>
      </c>
      <c r="E50" s="49" t="s">
        <v>175</v>
      </c>
      <c r="F50" s="50" t="s">
        <v>176</v>
      </c>
      <c r="G50" s="51">
        <v>0.366197183098592</v>
      </c>
      <c r="H50" s="52">
        <v>10</v>
      </c>
      <c r="I50" s="51">
        <v>3.66</v>
      </c>
      <c r="J50" s="53"/>
    </row>
    <row r="51" s="2" customFormat="1" ht="101.25" customHeight="1" spans="1:10">
      <c r="A51" s="45">
        <v>42</v>
      </c>
      <c r="B51" s="66"/>
      <c r="C51" s="47" t="s">
        <v>177</v>
      </c>
      <c r="D51" s="48" t="s">
        <v>178</v>
      </c>
      <c r="E51" s="49" t="s">
        <v>179</v>
      </c>
      <c r="F51" s="50" t="s">
        <v>180</v>
      </c>
      <c r="G51" s="51">
        <v>0.915492957746479</v>
      </c>
      <c r="H51" s="52">
        <v>10</v>
      </c>
      <c r="I51" s="51">
        <v>9.15</v>
      </c>
      <c r="J51" s="53"/>
    </row>
    <row r="52" s="2" customFormat="1" ht="105" customHeight="1" spans="1:10">
      <c r="A52" s="45">
        <v>43</v>
      </c>
      <c r="B52" s="66"/>
      <c r="C52" s="47" t="s">
        <v>181</v>
      </c>
      <c r="D52" s="48" t="s">
        <v>182</v>
      </c>
      <c r="E52" s="49" t="s">
        <v>183</v>
      </c>
      <c r="F52" s="50" t="s">
        <v>184</v>
      </c>
      <c r="G52" s="51">
        <v>8.28169014084507</v>
      </c>
      <c r="H52" s="52">
        <v>5</v>
      </c>
      <c r="I52" s="51">
        <v>41.41</v>
      </c>
      <c r="J52" s="53"/>
    </row>
    <row r="53" s="2" customFormat="1" ht="85" customHeight="1" spans="1:10">
      <c r="A53" s="45">
        <v>44</v>
      </c>
      <c r="B53" s="55"/>
      <c r="C53" s="47" t="s">
        <v>185</v>
      </c>
      <c r="D53" s="48" t="s">
        <v>186</v>
      </c>
      <c r="E53" s="49" t="s">
        <v>187</v>
      </c>
      <c r="F53" s="50" t="s">
        <v>188</v>
      </c>
      <c r="G53" s="51">
        <v>2.67605633802817</v>
      </c>
      <c r="H53" s="52">
        <v>8</v>
      </c>
      <c r="I53" s="51">
        <v>21.41</v>
      </c>
      <c r="J53" s="53"/>
    </row>
    <row r="54" s="2" customFormat="1" ht="74" customHeight="1" spans="1:10">
      <c r="A54" s="45">
        <v>45</v>
      </c>
      <c r="B54" s="55"/>
      <c r="C54" s="47" t="s">
        <v>189</v>
      </c>
      <c r="D54" s="48" t="s">
        <v>190</v>
      </c>
      <c r="E54" s="49" t="s">
        <v>191</v>
      </c>
      <c r="F54" s="50" t="s">
        <v>192</v>
      </c>
      <c r="G54" s="51">
        <v>0.99</v>
      </c>
      <c r="H54" s="52">
        <v>5</v>
      </c>
      <c r="I54" s="51">
        <v>4.95</v>
      </c>
      <c r="J54" s="53"/>
    </row>
    <row r="55" s="2" customFormat="1" ht="80" customHeight="1" spans="1:10">
      <c r="A55" s="45">
        <v>46</v>
      </c>
      <c r="B55" s="66"/>
      <c r="C55" s="106" t="s">
        <v>193</v>
      </c>
      <c r="D55" s="48" t="s">
        <v>194</v>
      </c>
      <c r="E55" s="49" t="s">
        <v>195</v>
      </c>
      <c r="F55" s="50" t="s">
        <v>196</v>
      </c>
      <c r="G55" s="51">
        <v>2.86</v>
      </c>
      <c r="H55" s="52">
        <v>4</v>
      </c>
      <c r="I55" s="51">
        <v>11.44</v>
      </c>
      <c r="J55" s="53"/>
    </row>
    <row r="56" s="2" customFormat="1" ht="82" customHeight="1" spans="1:10">
      <c r="A56" s="45">
        <v>47</v>
      </c>
      <c r="B56" s="66"/>
      <c r="C56" s="47" t="s">
        <v>197</v>
      </c>
      <c r="D56" s="48" t="s">
        <v>198</v>
      </c>
      <c r="E56" s="49" t="s">
        <v>199</v>
      </c>
      <c r="F56" s="50" t="s">
        <v>200</v>
      </c>
      <c r="G56" s="51">
        <v>3.04225352112676</v>
      </c>
      <c r="H56" s="52">
        <v>4</v>
      </c>
      <c r="I56" s="51">
        <v>12.17</v>
      </c>
      <c r="J56" s="53"/>
    </row>
    <row r="57" s="2" customFormat="1" ht="67.5" customHeight="1" spans="1:10">
      <c r="A57" s="45">
        <v>48</v>
      </c>
      <c r="B57" s="55"/>
      <c r="C57" s="47">
        <v>13343</v>
      </c>
      <c r="D57" s="48" t="s">
        <v>201</v>
      </c>
      <c r="E57" s="49" t="s">
        <v>202</v>
      </c>
      <c r="F57" s="50" t="s">
        <v>203</v>
      </c>
      <c r="G57" s="51">
        <v>0.76056338028169</v>
      </c>
      <c r="H57" s="52">
        <v>10</v>
      </c>
      <c r="I57" s="51">
        <v>7.61</v>
      </c>
      <c r="J57" s="53"/>
    </row>
    <row r="58" s="2" customFormat="1" ht="101.25" customHeight="1" spans="1:10">
      <c r="A58" s="45">
        <v>49</v>
      </c>
      <c r="B58" s="66"/>
      <c r="C58" s="106" t="s">
        <v>204</v>
      </c>
      <c r="D58" s="48" t="s">
        <v>205</v>
      </c>
      <c r="E58" s="49" t="s">
        <v>206</v>
      </c>
      <c r="F58" s="50" t="s">
        <v>207</v>
      </c>
      <c r="G58" s="51">
        <v>1.31</v>
      </c>
      <c r="H58" s="52">
        <v>8</v>
      </c>
      <c r="I58" s="51">
        <v>10.48</v>
      </c>
      <c r="J58" s="53"/>
    </row>
    <row r="59" s="2" customFormat="1" ht="72" customHeight="1" spans="1:10">
      <c r="A59" s="45">
        <v>50</v>
      </c>
      <c r="B59" s="55"/>
      <c r="C59" s="47" t="s">
        <v>208</v>
      </c>
      <c r="D59" s="48" t="s">
        <v>209</v>
      </c>
      <c r="E59" s="49" t="s">
        <v>210</v>
      </c>
      <c r="F59" s="50" t="s">
        <v>211</v>
      </c>
      <c r="G59" s="51">
        <v>0.83</v>
      </c>
      <c r="H59" s="52">
        <v>5</v>
      </c>
      <c r="I59" s="51">
        <v>4.15</v>
      </c>
      <c r="J59" s="53"/>
    </row>
    <row r="60" s="2" customFormat="1" ht="82" customHeight="1" spans="1:10">
      <c r="A60" s="45">
        <v>51</v>
      </c>
      <c r="B60" s="66"/>
      <c r="C60" s="47">
        <v>11578</v>
      </c>
      <c r="D60" s="67" t="s">
        <v>212</v>
      </c>
      <c r="E60" s="49" t="s">
        <v>213</v>
      </c>
      <c r="F60" s="50" t="s">
        <v>214</v>
      </c>
      <c r="G60" s="51">
        <v>1.67</v>
      </c>
      <c r="H60" s="52">
        <v>6</v>
      </c>
      <c r="I60" s="51">
        <v>10.02</v>
      </c>
      <c r="J60" s="53"/>
    </row>
    <row r="61" s="2" customFormat="1" ht="94.2" customHeight="1" spans="1:10">
      <c r="A61" s="45">
        <v>52</v>
      </c>
      <c r="B61" s="55"/>
      <c r="C61" s="47" t="s">
        <v>215</v>
      </c>
      <c r="D61" s="48" t="s">
        <v>216</v>
      </c>
      <c r="E61" s="49" t="s">
        <v>217</v>
      </c>
      <c r="F61" s="50" t="s">
        <v>218</v>
      </c>
      <c r="G61" s="51">
        <v>2.6056338028169</v>
      </c>
      <c r="H61" s="52">
        <v>5</v>
      </c>
      <c r="I61" s="51">
        <v>13.03</v>
      </c>
      <c r="J61" s="53"/>
    </row>
    <row r="62" s="2" customFormat="1" ht="75" customHeight="1" spans="1:10">
      <c r="A62" s="45">
        <v>53</v>
      </c>
      <c r="B62" s="55"/>
      <c r="C62" s="47" t="s">
        <v>219</v>
      </c>
      <c r="D62" s="48" t="s">
        <v>220</v>
      </c>
      <c r="E62" s="49" t="s">
        <v>221</v>
      </c>
      <c r="F62" s="50" t="s">
        <v>222</v>
      </c>
      <c r="G62" s="51">
        <v>0.971830985915493</v>
      </c>
      <c r="H62" s="52">
        <v>5</v>
      </c>
      <c r="I62" s="51">
        <v>4.86</v>
      </c>
      <c r="J62" s="53"/>
    </row>
    <row r="63" s="2" customFormat="1" ht="103" customHeight="1" spans="1:10">
      <c r="A63" s="45">
        <v>54</v>
      </c>
      <c r="B63" s="55"/>
      <c r="C63" s="47" t="s">
        <v>223</v>
      </c>
      <c r="D63" s="48" t="s">
        <v>224</v>
      </c>
      <c r="E63" s="49" t="s">
        <v>225</v>
      </c>
      <c r="F63" s="50" t="s">
        <v>226</v>
      </c>
      <c r="G63" s="51">
        <v>2.61</v>
      </c>
      <c r="H63" s="52">
        <v>4</v>
      </c>
      <c r="I63" s="51">
        <v>10.44</v>
      </c>
      <c r="J63" s="53"/>
    </row>
    <row r="64" s="2" customFormat="1" ht="123" customHeight="1" spans="1:10">
      <c r="A64" s="45">
        <v>55</v>
      </c>
      <c r="B64"/>
      <c r="C64" s="107" t="s">
        <v>227</v>
      </c>
      <c r="D64" s="69" t="s">
        <v>228</v>
      </c>
      <c r="E64" s="70" t="s">
        <v>229</v>
      </c>
      <c r="F64" s="71" t="s">
        <v>230</v>
      </c>
      <c r="G64" s="72">
        <v>1.1</v>
      </c>
      <c r="H64" s="73">
        <v>4</v>
      </c>
      <c r="I64" s="51">
        <v>4.4</v>
      </c>
      <c r="J64" s="53"/>
    </row>
    <row r="65" s="3" customFormat="1" ht="100" customHeight="1" spans="1:10">
      <c r="A65" s="45">
        <v>56</v>
      </c>
      <c r="B65" s="74"/>
      <c r="C65" s="68" t="s">
        <v>231</v>
      </c>
      <c r="D65" s="68" t="s">
        <v>232</v>
      </c>
      <c r="E65" s="70" t="s">
        <v>233</v>
      </c>
      <c r="F65" s="71" t="s">
        <v>234</v>
      </c>
      <c r="G65" s="72">
        <v>0</v>
      </c>
      <c r="H65" s="73">
        <v>4</v>
      </c>
      <c r="I65" s="51">
        <v>0</v>
      </c>
      <c r="J65" s="53" t="s">
        <v>235</v>
      </c>
    </row>
    <row r="66" s="3" customFormat="1" ht="100.95" customHeight="1" spans="1:10">
      <c r="A66" s="45">
        <v>57</v>
      </c>
      <c r="B66" s="74"/>
      <c r="C66" s="68" t="s">
        <v>236</v>
      </c>
      <c r="D66" s="68" t="s">
        <v>237</v>
      </c>
      <c r="E66" s="70" t="s">
        <v>238</v>
      </c>
      <c r="F66" s="50" t="s">
        <v>239</v>
      </c>
      <c r="G66" s="51">
        <v>0</v>
      </c>
      <c r="H66" s="52">
        <v>3</v>
      </c>
      <c r="I66" s="51">
        <v>0</v>
      </c>
      <c r="J66" s="53" t="s">
        <v>235</v>
      </c>
    </row>
    <row r="67" s="2" customFormat="1" ht="85" customHeight="1" spans="1:10">
      <c r="A67" s="45">
        <v>58</v>
      </c>
      <c r="B67" s="75"/>
      <c r="C67" s="68" t="s">
        <v>240</v>
      </c>
      <c r="D67" s="68" t="s">
        <v>241</v>
      </c>
      <c r="E67" s="49" t="s">
        <v>242</v>
      </c>
      <c r="F67" s="50" t="s">
        <v>243</v>
      </c>
      <c r="G67" s="51">
        <v>0</v>
      </c>
      <c r="H67" s="52">
        <v>5</v>
      </c>
      <c r="I67" s="51">
        <v>0</v>
      </c>
      <c r="J67" s="53" t="s">
        <v>235</v>
      </c>
    </row>
    <row r="68" s="3" customFormat="1" ht="42" customHeight="1" spans="1:10">
      <c r="A68" s="45">
        <v>59</v>
      </c>
      <c r="B68" s="76"/>
      <c r="C68" s="77" t="s">
        <v>244</v>
      </c>
      <c r="D68" s="68" t="str">
        <f>VLOOKUP(C68,[1]水草缸!$A:$C,3,0)</f>
        <v>YXL-003</v>
      </c>
      <c r="E68" s="78" t="s">
        <v>245</v>
      </c>
      <c r="F68" s="79" t="s">
        <v>246</v>
      </c>
      <c r="G68" s="51">
        <v>6.28169014084507</v>
      </c>
      <c r="H68" s="52">
        <v>2</v>
      </c>
      <c r="I68" s="80">
        <f t="shared" ref="I68:I74" si="1">G68*H68</f>
        <v>12.5633802816901</v>
      </c>
      <c r="J68" s="81"/>
    </row>
    <row r="69" s="3" customFormat="1" ht="47" customHeight="1" spans="1:10">
      <c r="A69" s="45">
        <v>60</v>
      </c>
      <c r="B69" s="82"/>
      <c r="C69" s="77" t="s">
        <v>247</v>
      </c>
      <c r="D69" s="68" t="str">
        <f>VLOOKUP(C69,[1]水草缸!$A:$C,3,0)</f>
        <v>YKK-50</v>
      </c>
      <c r="E69" s="78" t="s">
        <v>248</v>
      </c>
      <c r="F69" s="79" t="s">
        <v>249</v>
      </c>
      <c r="G69" s="51">
        <v>9.73239436619718</v>
      </c>
      <c r="H69" s="52">
        <v>2</v>
      </c>
      <c r="I69" s="80">
        <f t="shared" si="1"/>
        <v>19.4647887323944</v>
      </c>
      <c r="J69" s="81"/>
    </row>
    <row r="70" s="3" customFormat="1" ht="49" customHeight="1" spans="1:10">
      <c r="A70" s="45">
        <v>61</v>
      </c>
      <c r="B70" s="82"/>
      <c r="C70" s="77" t="s">
        <v>250</v>
      </c>
      <c r="D70" s="68" t="str">
        <f>VLOOKUP(C70,[1]水草缸!$A:$C,3,0)</f>
        <v>YKK-60</v>
      </c>
      <c r="E70" s="78" t="s">
        <v>251</v>
      </c>
      <c r="F70" s="79" t="s">
        <v>252</v>
      </c>
      <c r="G70" s="51">
        <v>12.5211267605634</v>
      </c>
      <c r="H70" s="52">
        <v>2</v>
      </c>
      <c r="I70" s="80">
        <f t="shared" si="1"/>
        <v>25.0422535211268</v>
      </c>
      <c r="J70" s="81"/>
    </row>
    <row r="71" s="3" customFormat="1" ht="66" customHeight="1" spans="1:10">
      <c r="A71" s="45">
        <v>62</v>
      </c>
      <c r="B71" s="82"/>
      <c r="C71" s="77" t="s">
        <v>253</v>
      </c>
      <c r="D71" s="68" t="str">
        <f>VLOOKUP(C71,[1]水草缸!$A:$C,3,0)</f>
        <v>YEE-1090</v>
      </c>
      <c r="E71" s="78" t="s">
        <v>254</v>
      </c>
      <c r="F71" s="83" t="s">
        <v>255</v>
      </c>
      <c r="G71" s="51">
        <v>8.59154929577465</v>
      </c>
      <c r="H71" s="52">
        <v>2</v>
      </c>
      <c r="I71" s="80">
        <f t="shared" si="1"/>
        <v>17.1830985915493</v>
      </c>
      <c r="J71" s="81"/>
    </row>
    <row r="72" s="3" customFormat="1" ht="63" customHeight="1" spans="1:10">
      <c r="A72" s="45">
        <v>63</v>
      </c>
      <c r="B72" s="82"/>
      <c r="C72" s="77" t="s">
        <v>256</v>
      </c>
      <c r="D72" s="68" t="str">
        <f>VLOOKUP(C72,[1]水草缸!$A:$C,3,0)</f>
        <v>YCG-40</v>
      </c>
      <c r="E72" s="78" t="s">
        <v>257</v>
      </c>
      <c r="F72" s="83" t="s">
        <v>258</v>
      </c>
      <c r="G72" s="51">
        <v>11.5492957746479</v>
      </c>
      <c r="H72" s="52">
        <v>2</v>
      </c>
      <c r="I72" s="80">
        <f t="shared" si="1"/>
        <v>23.0985915492958</v>
      </c>
      <c r="J72" s="81"/>
    </row>
    <row r="73" s="3" customFormat="1" ht="73" customHeight="1" spans="1:10">
      <c r="A73" s="45">
        <v>64</v>
      </c>
      <c r="B73" s="84"/>
      <c r="C73" s="77" t="s">
        <v>259</v>
      </c>
      <c r="D73" s="68" t="str">
        <f>VLOOKUP(C73,[1]水草缸!$A:$C,3,0)</f>
        <v>C5-1062</v>
      </c>
      <c r="E73" s="78" t="s">
        <v>260</v>
      </c>
      <c r="F73" s="83" t="s">
        <v>260</v>
      </c>
      <c r="G73" s="51">
        <v>18.169014084507</v>
      </c>
      <c r="H73" s="52">
        <v>2</v>
      </c>
      <c r="I73" s="80">
        <f t="shared" si="1"/>
        <v>36.338028169014</v>
      </c>
      <c r="J73" s="81"/>
    </row>
    <row r="74" s="3" customFormat="1" ht="65" customHeight="1" spans="1:10">
      <c r="A74" s="45">
        <v>65</v>
      </c>
      <c r="B74"/>
      <c r="C74" s="85" t="s">
        <v>261</v>
      </c>
      <c r="D74" s="68" t="s">
        <v>262</v>
      </c>
      <c r="E74" s="78" t="s">
        <v>263</v>
      </c>
      <c r="F74" s="79" t="s">
        <v>264</v>
      </c>
      <c r="G74" s="51">
        <v>17.2957746478873</v>
      </c>
      <c r="H74" s="52">
        <v>2</v>
      </c>
      <c r="I74" s="80">
        <f t="shared" si="1"/>
        <v>34.5915492957746</v>
      </c>
      <c r="J74" s="81"/>
    </row>
    <row r="75" s="3" customFormat="1" ht="17" customHeight="1" spans="1:10">
      <c r="A75" s="86" t="s">
        <v>265</v>
      </c>
      <c r="B75" s="87"/>
      <c r="C75" s="88"/>
      <c r="D75" s="87"/>
      <c r="E75" s="87"/>
      <c r="F75" s="87"/>
      <c r="G75" s="89"/>
      <c r="H75" s="90"/>
      <c r="I75" s="80">
        <f>SUM(I10:I74)</f>
        <v>848.505070422535</v>
      </c>
      <c r="J75" s="91"/>
    </row>
    <row r="76" s="3" customFormat="1" ht="19" customHeight="1" spans="1:10">
      <c r="A76" s="92"/>
      <c r="B76" s="93"/>
      <c r="C76" s="94"/>
      <c r="D76" s="93"/>
      <c r="E76" s="93"/>
      <c r="F76" s="93"/>
      <c r="G76" s="95" t="s">
        <v>266</v>
      </c>
      <c r="H76" s="96"/>
      <c r="I76" s="97">
        <v>73</v>
      </c>
      <c r="J76" s="91"/>
    </row>
    <row r="77" s="3" customFormat="1" ht="19" customHeight="1" spans="1:10">
      <c r="A77" s="86" t="s">
        <v>267</v>
      </c>
      <c r="B77" s="87"/>
      <c r="C77" s="88"/>
      <c r="D77" s="87"/>
      <c r="E77" s="87"/>
      <c r="F77" s="87"/>
      <c r="G77" s="89"/>
      <c r="H77" s="90"/>
      <c r="I77" s="97">
        <f>I75+I76</f>
        <v>921.505070422535</v>
      </c>
      <c r="J77" s="91"/>
    </row>
    <row r="78" s="3" customFormat="1" ht="30" customHeight="1" spans="1:10">
      <c r="A78" s="98" t="s">
        <v>268</v>
      </c>
      <c r="B78" s="98"/>
      <c r="C78" s="99"/>
      <c r="D78" s="98"/>
      <c r="E78" s="98"/>
      <c r="F78" s="98"/>
      <c r="G78" s="100"/>
      <c r="H78" s="101"/>
      <c r="I78" s="102"/>
      <c r="J78" s="91"/>
    </row>
    <row r="87" s="4" customFormat="1" ht="15" customHeight="1" spans="1:10">
      <c r="A87" s="5"/>
      <c r="B87"/>
      <c r="C87" s="103"/>
      <c r="D87"/>
      <c r="E87" s="8"/>
      <c r="F87"/>
      <c r="G87" s="9"/>
      <c r="H87" s="104"/>
      <c r="I87"/>
      <c r="J87" s="105"/>
    </row>
    <row r="88" s="4" customFormat="1" ht="15.75" spans="1:10">
      <c r="A88" s="5"/>
      <c r="B88" s="38"/>
      <c r="C88" s="103"/>
      <c r="D88"/>
      <c r="E88" s="8"/>
      <c r="F88"/>
      <c r="G88" s="9"/>
      <c r="H88" s="104"/>
      <c r="I88"/>
      <c r="J88" s="105"/>
    </row>
  </sheetData>
  <mergeCells count="29">
    <mergeCell ref="A1:J1"/>
    <mergeCell ref="A2:J2"/>
    <mergeCell ref="A3:J3"/>
    <mergeCell ref="A4:J4"/>
    <mergeCell ref="A5:F5"/>
    <mergeCell ref="G5:J5"/>
    <mergeCell ref="A6:F6"/>
    <mergeCell ref="G6:J6"/>
    <mergeCell ref="A7:B7"/>
    <mergeCell ref="C7:E7"/>
    <mergeCell ref="F7:I7"/>
    <mergeCell ref="A75:H75"/>
    <mergeCell ref="G76:H76"/>
    <mergeCell ref="A77:H77"/>
    <mergeCell ref="A78:I78"/>
    <mergeCell ref="A8:A9"/>
    <mergeCell ref="B8:B9"/>
    <mergeCell ref="B26:B27"/>
    <mergeCell ref="B30:B31"/>
    <mergeCell ref="B33:B34"/>
    <mergeCell ref="B41:B43"/>
    <mergeCell ref="B46:B47"/>
    <mergeCell ref="B68:B73"/>
    <mergeCell ref="C8:C9"/>
    <mergeCell ref="D8:D9"/>
    <mergeCell ref="E8:E9"/>
    <mergeCell ref="F8:F9"/>
    <mergeCell ref="J8:J9"/>
    <mergeCell ref="J46:J47"/>
  </mergeCells>
  <pageMargins left="0.75" right="0.75" top="1" bottom="1" header="0.5" footer="0.5"/>
  <pageSetup paperSize="9" scale="44" orientation="portrait"/>
  <headerFooter/>
  <ignoredErrors>
    <ignoredError sqref="J39 B34 A85:K88 A79:J84 K82:K84 J75 K10:K27 K31:K41" evalError="1"/>
    <ignoredError sqref="B75:H75 J77 A77:H77 A76:F76 B78:J78 A1:J4 B5:E5 K6 K1:K4 K44:K49 J44:J45 K28:K30 K10:K27 K31:K41 K31 A8:K9 D7:K7 J47 B47 B7 E10:E12 B27 B31 K75:K76 H5:J6" evalError="1" numberStoredAsText="1"/>
    <ignoredError sqref="C65:K66 C67:C68 E67:K67 A5 B46:J46 B48:J49 J68:K73 E68:H73 B69:C73 B6:G6 B50:K64 A77:I77 A78 F5:G5 K1:K5 B44:I45 B28:J31 B47:I47 K77:K78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韩傲寒</cp:lastModifiedBy>
  <dcterms:created xsi:type="dcterms:W3CDTF">2025-06-24T08:50:00Z</dcterms:created>
  <dcterms:modified xsi:type="dcterms:W3CDTF">2026-01-03T01:30:57Z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0076549E98B44A81AD75AB292054FEFE_13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